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12450"/>
  </bookViews>
  <sheets>
    <sheet name="file" sheetId="1" r:id="rId1"/>
  </sheets>
  <definedNames>
    <definedName name="_xlnm._FilterDatabase" localSheetId="0" hidden="1">file!$A$1:$AI$2226</definedName>
  </definedNames>
  <calcPr calcId="144525"/>
</workbook>
</file>

<file path=xl/sharedStrings.xml><?xml version="1.0" encoding="utf-8"?>
<sst xmlns="http://schemas.openxmlformats.org/spreadsheetml/2006/main" count="4486" uniqueCount="38">
  <si>
    <t>品种代码</t>
  </si>
  <si>
    <t>名称</t>
  </si>
  <si>
    <t>日期</t>
  </si>
  <si>
    <t>开盘价(元)</t>
  </si>
  <si>
    <t>最高价(元)</t>
  </si>
  <si>
    <t>最低价(元)</t>
  </si>
  <si>
    <t>收盘价(元)</t>
  </si>
  <si>
    <t>成交额(百万)</t>
  </si>
  <si>
    <t>成交量(股)</t>
  </si>
  <si>
    <t>结算价</t>
  </si>
  <si>
    <t>真实波动幅度</t>
  </si>
  <si>
    <t>标准化波动比率</t>
  </si>
  <si>
    <t>20日标准化波动比率均值</t>
  </si>
  <si>
    <t>20日标准化波动比率方差</t>
  </si>
  <si>
    <t>当日涨跌幅度</t>
  </si>
  <si>
    <t>涨跌比率</t>
  </si>
  <si>
    <t>20日均价</t>
  </si>
  <si>
    <t>20日平均波动幅度</t>
  </si>
  <si>
    <t>20日真实波幅标准差</t>
  </si>
  <si>
    <t>20日收盘价标准差</t>
  </si>
  <si>
    <t>20日标准差/均价</t>
  </si>
  <si>
    <t>20日涨跌幅/上日收盘</t>
  </si>
  <si>
    <t>20日涨跌比率标准差</t>
  </si>
  <si>
    <t>20日标准化涨跌率偏离</t>
  </si>
  <si>
    <t>20日最高价</t>
  </si>
  <si>
    <t>20日突破最高价信号</t>
  </si>
  <si>
    <t>20日最低价</t>
  </si>
  <si>
    <t>20日突破最低价信号</t>
  </si>
  <si>
    <t>55日均价</t>
  </si>
  <si>
    <t>55日平均真实波动</t>
  </si>
  <si>
    <t>55日平均真实波幅标准差</t>
  </si>
  <si>
    <t>55日最高价</t>
  </si>
  <si>
    <t>55日最高价突破信号</t>
  </si>
  <si>
    <t>55日最低价</t>
  </si>
  <si>
    <t>55日最低价突破信号</t>
  </si>
  <si>
    <t>IFI.WI</t>
  </si>
  <si>
    <t>铁矿指数</t>
  </si>
  <si>
    <t>数据来源：Wind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</si>
</sst>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b/>
      <sz val="11"/>
      <color rgb="FF000000"/>
      <name val="Microsoft YaHei"/>
      <charset val="134"/>
    </font>
    <font>
      <sz val="10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FFFFFF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4" borderId="10" applyNumberFormat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21" fillId="15" borderId="11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Alignment="1">
      <alignment vertical="top"/>
    </xf>
    <xf numFmtId="176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176" fontId="3" fillId="4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176" fontId="5" fillId="4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228"/>
  <sheetViews>
    <sheetView tabSelected="1" topLeftCell="C1" workbookViewId="0">
      <pane xSplit="1" ySplit="1" topLeftCell="X464" activePane="bottomRight" state="frozen"/>
      <selection/>
      <selection pane="topRight"/>
      <selection pane="bottomLeft"/>
      <selection pane="bottomRight" activeCell="AD479" sqref="AD479"/>
    </sheetView>
  </sheetViews>
  <sheetFormatPr defaultColWidth="9" defaultRowHeight="13.5"/>
  <cols>
    <col min="1" max="1" width="12.3416666666667" style="3" customWidth="1"/>
    <col min="2" max="2" width="11.675" style="3" customWidth="1"/>
    <col min="3" max="3" width="14.3416666666667" style="4" customWidth="1"/>
    <col min="4" max="7" width="13.675" style="5" customWidth="1"/>
    <col min="8" max="8" width="15.5083333333333" style="5" customWidth="1"/>
    <col min="9" max="9" width="13.675" style="5" customWidth="1"/>
    <col min="10" max="10" width="11.3416666666667" style="5" customWidth="1"/>
    <col min="11" max="11" width="16.0083333333333" customWidth="1"/>
    <col min="12" max="12" width="17.8416666666667" customWidth="1"/>
    <col min="13" max="14" width="27.3416666666667" customWidth="1"/>
    <col min="15" max="16" width="16.0083333333333" customWidth="1"/>
    <col min="17" max="17" width="13.3416666666667" customWidth="1"/>
    <col min="18" max="18" width="21.8416666666667" customWidth="1"/>
    <col min="19" max="19" width="23.675" hidden="1" customWidth="1"/>
    <col min="20" max="20" width="21.8416666666667" hidden="1" customWidth="1"/>
    <col min="21" max="21" width="20.8416666666667" customWidth="1"/>
    <col min="22" max="22" width="24.5083333333333" customWidth="1"/>
    <col min="23" max="23" width="23.675" customWidth="1"/>
    <col min="24" max="24" width="25.5083333333333" customWidth="1"/>
    <col min="25" max="25" width="14.3416666666667" customWidth="1"/>
    <col min="26" max="26" width="23.675" customWidth="1"/>
    <col min="27" max="27" width="14.3416666666667" customWidth="1"/>
    <col min="28" max="28" width="23.675" customWidth="1"/>
    <col min="29" max="29" width="15.3416666666667" customWidth="1"/>
    <col min="30" max="30" width="21.8416666666667" customWidth="1"/>
    <col min="31" max="31" width="27.3416666666667" customWidth="1"/>
    <col min="32" max="32" width="14.3416666666667" customWidth="1"/>
    <col min="33" max="33" width="23.675" customWidth="1"/>
    <col min="34" max="34" width="14.3416666666667" customWidth="1"/>
    <col min="35" max="35" width="23.675" customWidth="1"/>
  </cols>
  <sheetData>
    <row r="1" s="1" customFormat="1" ht="22.5" customHeight="1" spans="1:35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9" t="s">
        <v>9</v>
      </c>
      <c r="K1" s="10" t="s">
        <v>10</v>
      </c>
      <c r="L1" s="9" t="s">
        <v>11</v>
      </c>
      <c r="M1" s="10" t="s">
        <v>12</v>
      </c>
      <c r="N1" s="9" t="s">
        <v>13</v>
      </c>
      <c r="O1" s="10" t="s">
        <v>14</v>
      </c>
      <c r="P1" s="9" t="s">
        <v>15</v>
      </c>
      <c r="Q1" s="10" t="s">
        <v>16</v>
      </c>
      <c r="R1" s="9" t="s">
        <v>17</v>
      </c>
      <c r="S1" s="10" t="s">
        <v>18</v>
      </c>
      <c r="T1" s="9" t="s">
        <v>19</v>
      </c>
      <c r="U1" s="10" t="s">
        <v>20</v>
      </c>
      <c r="V1" s="9" t="s">
        <v>21</v>
      </c>
      <c r="W1" s="10" t="s">
        <v>22</v>
      </c>
      <c r="X1" s="9" t="s">
        <v>23</v>
      </c>
      <c r="Y1" s="10" t="s">
        <v>24</v>
      </c>
      <c r="Z1" s="9" t="s">
        <v>25</v>
      </c>
      <c r="AA1" s="10" t="s">
        <v>26</v>
      </c>
      <c r="AB1" s="9" t="s">
        <v>27</v>
      </c>
      <c r="AC1" s="10" t="s">
        <v>28</v>
      </c>
      <c r="AD1" s="9" t="s">
        <v>29</v>
      </c>
      <c r="AE1" s="10" t="s">
        <v>30</v>
      </c>
      <c r="AF1" s="9" t="s">
        <v>31</v>
      </c>
      <c r="AG1" s="10" t="s">
        <v>32</v>
      </c>
      <c r="AH1" s="9" t="s">
        <v>33</v>
      </c>
      <c r="AI1" s="16" t="s">
        <v>34</v>
      </c>
    </row>
    <row r="2" ht="22.5" customHeight="1" spans="1:35">
      <c r="A2" s="11" t="s">
        <v>35</v>
      </c>
      <c r="B2" s="12" t="s">
        <v>36</v>
      </c>
      <c r="C2" s="13">
        <v>41565</v>
      </c>
      <c r="D2" s="14">
        <v>976.15</v>
      </c>
      <c r="E2" s="15">
        <v>976.15</v>
      </c>
      <c r="F2" s="14">
        <v>976.15</v>
      </c>
      <c r="G2" s="15">
        <v>976.15</v>
      </c>
      <c r="H2" s="14">
        <v>33033.64</v>
      </c>
      <c r="I2" s="15">
        <v>338700</v>
      </c>
      <c r="J2" s="14">
        <v>0</v>
      </c>
      <c r="K2" s="15"/>
      <c r="L2" s="14"/>
      <c r="M2" s="15"/>
      <c r="N2" s="14"/>
      <c r="O2" s="15"/>
      <c r="P2" s="14"/>
      <c r="Q2" s="15"/>
      <c r="R2" s="14"/>
      <c r="S2" s="15"/>
      <c r="T2" s="14"/>
      <c r="U2" s="15"/>
      <c r="V2" s="14"/>
      <c r="W2" s="15"/>
      <c r="X2" s="14"/>
      <c r="Y2" s="15"/>
      <c r="Z2" s="14"/>
      <c r="AA2" s="15"/>
      <c r="AB2" s="14"/>
      <c r="AC2" s="15"/>
      <c r="AD2" s="14"/>
      <c r="AE2" s="15"/>
      <c r="AF2" s="14"/>
      <c r="AG2" s="15"/>
      <c r="AH2" s="14"/>
      <c r="AI2" s="17"/>
    </row>
    <row r="3" ht="22.5" customHeight="1" spans="1:35">
      <c r="A3" s="11" t="s">
        <v>35</v>
      </c>
      <c r="B3" s="12" t="s">
        <v>36</v>
      </c>
      <c r="C3" s="13">
        <v>41568</v>
      </c>
      <c r="D3" s="14">
        <v>967.01</v>
      </c>
      <c r="E3" s="15">
        <v>967.01</v>
      </c>
      <c r="F3" s="14">
        <v>967.01</v>
      </c>
      <c r="G3" s="15">
        <v>967.01</v>
      </c>
      <c r="H3" s="14">
        <v>10059.46</v>
      </c>
      <c r="I3" s="15">
        <v>104026</v>
      </c>
      <c r="J3" s="14">
        <v>0</v>
      </c>
      <c r="K3" s="15">
        <f>MAX(E3-F3,E3-G2,G2-F3)</f>
        <v>9.13999999999999</v>
      </c>
      <c r="L3" s="14">
        <f>K3/G2</f>
        <v>0.00936331506428314</v>
      </c>
      <c r="M3" s="15"/>
      <c r="N3" s="14"/>
      <c r="O3" s="15">
        <f>G3-G2</f>
        <v>-9.13999999999999</v>
      </c>
      <c r="P3" s="14">
        <f>O3/G2</f>
        <v>-0.00936331506428314</v>
      </c>
      <c r="Q3" s="15"/>
      <c r="R3" s="14"/>
      <c r="S3" s="15"/>
      <c r="T3" s="14"/>
      <c r="U3" s="15"/>
      <c r="V3" s="14">
        <f>O3/G2</f>
        <v>-0.00936331506428314</v>
      </c>
      <c r="W3" s="15"/>
      <c r="X3" s="14"/>
      <c r="Y3" s="15"/>
      <c r="Z3" s="14"/>
      <c r="AA3" s="15"/>
      <c r="AB3" s="14"/>
      <c r="AC3" s="15"/>
      <c r="AD3" s="14"/>
      <c r="AE3" s="15"/>
      <c r="AF3" s="14"/>
      <c r="AG3" s="15"/>
      <c r="AH3" s="14"/>
      <c r="AI3" s="17"/>
    </row>
    <row r="4" ht="22.5" customHeight="1" spans="1:35">
      <c r="A4" s="11" t="s">
        <v>35</v>
      </c>
      <c r="B4" s="12" t="s">
        <v>36</v>
      </c>
      <c r="C4" s="13">
        <v>41569</v>
      </c>
      <c r="D4" s="14">
        <v>946.35</v>
      </c>
      <c r="E4" s="15">
        <v>946.35</v>
      </c>
      <c r="F4" s="14">
        <v>946.35</v>
      </c>
      <c r="G4" s="15">
        <v>946.35</v>
      </c>
      <c r="H4" s="14">
        <v>9442.76</v>
      </c>
      <c r="I4" s="15">
        <v>98812</v>
      </c>
      <c r="J4" s="14">
        <v>0</v>
      </c>
      <c r="K4" s="15">
        <f>MAX(E4-F4,E4-G3,G3-F4)</f>
        <v>20.66</v>
      </c>
      <c r="L4" s="14">
        <f>K4/G3</f>
        <v>0.0213648255964261</v>
      </c>
      <c r="M4" s="15"/>
      <c r="N4" s="14"/>
      <c r="O4" s="15">
        <f>G4-G3</f>
        <v>-20.66</v>
      </c>
      <c r="P4" s="14">
        <f>O4/G3</f>
        <v>-0.0213648255964261</v>
      </c>
      <c r="Q4" s="15"/>
      <c r="R4" s="14"/>
      <c r="S4" s="15"/>
      <c r="T4" s="14"/>
      <c r="U4" s="15"/>
      <c r="V4" s="14">
        <f>O4/G3</f>
        <v>-0.0213648255964261</v>
      </c>
      <c r="W4" s="15"/>
      <c r="X4" s="14"/>
      <c r="Y4" s="15"/>
      <c r="Z4" s="14"/>
      <c r="AA4" s="15"/>
      <c r="AB4" s="14"/>
      <c r="AC4" s="15"/>
      <c r="AD4" s="14"/>
      <c r="AE4" s="15"/>
      <c r="AF4" s="14"/>
      <c r="AG4" s="15"/>
      <c r="AH4" s="14"/>
      <c r="AI4" s="17"/>
    </row>
    <row r="5" ht="22.5" customHeight="1" spans="1:35">
      <c r="A5" s="11" t="s">
        <v>35</v>
      </c>
      <c r="B5" s="12" t="s">
        <v>36</v>
      </c>
      <c r="C5" s="13">
        <v>41570</v>
      </c>
      <c r="D5" s="14">
        <v>937.54</v>
      </c>
      <c r="E5" s="15">
        <v>937.54</v>
      </c>
      <c r="F5" s="14">
        <v>937.54</v>
      </c>
      <c r="G5" s="15">
        <v>937.54</v>
      </c>
      <c r="H5" s="14">
        <v>11559.79</v>
      </c>
      <c r="I5" s="15">
        <v>122456</v>
      </c>
      <c r="J5" s="14">
        <v>0</v>
      </c>
      <c r="K5" s="15">
        <f>MAX(E5-F5,E5-G4,G4-F5)</f>
        <v>8.81000000000006</v>
      </c>
      <c r="L5" s="14">
        <f>K5/G4</f>
        <v>0.00930945210545787</v>
      </c>
      <c r="M5" s="15"/>
      <c r="N5" s="14"/>
      <c r="O5" s="15">
        <f>G5-G4</f>
        <v>-8.81000000000006</v>
      </c>
      <c r="P5" s="14">
        <f>O5/G4</f>
        <v>-0.00930945210545787</v>
      </c>
      <c r="Q5" s="15"/>
      <c r="R5" s="14"/>
      <c r="S5" s="15"/>
      <c r="T5" s="14"/>
      <c r="U5" s="15"/>
      <c r="V5" s="14">
        <f>O5/G4</f>
        <v>-0.00930945210545787</v>
      </c>
      <c r="W5" s="15"/>
      <c r="X5" s="14"/>
      <c r="Y5" s="15"/>
      <c r="Z5" s="14"/>
      <c r="AA5" s="15"/>
      <c r="AB5" s="14"/>
      <c r="AC5" s="15"/>
      <c r="AD5" s="14"/>
      <c r="AE5" s="15"/>
      <c r="AF5" s="14"/>
      <c r="AG5" s="15"/>
      <c r="AH5" s="14"/>
      <c r="AI5" s="17"/>
    </row>
    <row r="6" ht="22.5" customHeight="1" spans="1:35">
      <c r="A6" s="11" t="s">
        <v>35</v>
      </c>
      <c r="B6" s="12" t="s">
        <v>36</v>
      </c>
      <c r="C6" s="13">
        <v>41571</v>
      </c>
      <c r="D6" s="14">
        <v>924.67</v>
      </c>
      <c r="E6" s="15">
        <v>924.67</v>
      </c>
      <c r="F6" s="14">
        <v>924.67</v>
      </c>
      <c r="G6" s="15">
        <v>924.67</v>
      </c>
      <c r="H6" s="14">
        <v>16460.96</v>
      </c>
      <c r="I6" s="15">
        <v>177400</v>
      </c>
      <c r="J6" s="14">
        <v>0</v>
      </c>
      <c r="K6" s="15">
        <f>MAX(E6-F6,E6-G5,G5-F6)</f>
        <v>12.87</v>
      </c>
      <c r="L6" s="14">
        <f>K6/G5</f>
        <v>0.01372741429699</v>
      </c>
      <c r="M6" s="15"/>
      <c r="N6" s="14"/>
      <c r="O6" s="15">
        <f>G6-G5</f>
        <v>-12.87</v>
      </c>
      <c r="P6" s="14">
        <f>O6/G5</f>
        <v>-0.01372741429699</v>
      </c>
      <c r="Q6" s="15"/>
      <c r="R6" s="14"/>
      <c r="S6" s="15"/>
      <c r="T6" s="14"/>
      <c r="U6" s="15"/>
      <c r="V6" s="14">
        <f>O6/G5</f>
        <v>-0.01372741429699</v>
      </c>
      <c r="W6" s="15"/>
      <c r="X6" s="14"/>
      <c r="Y6" s="15"/>
      <c r="Z6" s="14"/>
      <c r="AA6" s="15"/>
      <c r="AB6" s="14"/>
      <c r="AC6" s="15"/>
      <c r="AD6" s="14"/>
      <c r="AE6" s="15"/>
      <c r="AF6" s="14"/>
      <c r="AG6" s="15"/>
      <c r="AH6" s="14"/>
      <c r="AI6" s="17"/>
    </row>
    <row r="7" ht="22.5" customHeight="1" spans="1:35">
      <c r="A7" s="11" t="s">
        <v>35</v>
      </c>
      <c r="B7" s="12" t="s">
        <v>36</v>
      </c>
      <c r="C7" s="13">
        <v>41572</v>
      </c>
      <c r="D7" s="14">
        <v>916.63</v>
      </c>
      <c r="E7" s="15">
        <v>916.63</v>
      </c>
      <c r="F7" s="14">
        <v>916.63</v>
      </c>
      <c r="G7" s="15">
        <v>916.63</v>
      </c>
      <c r="H7" s="14">
        <v>10086.48</v>
      </c>
      <c r="I7" s="15">
        <v>108826</v>
      </c>
      <c r="J7" s="14">
        <v>0</v>
      </c>
      <c r="K7" s="15">
        <f>MAX(E7-F7,E7-G6,G6-F7)</f>
        <v>8.03999999999996</v>
      </c>
      <c r="L7" s="14">
        <f>K7/G6</f>
        <v>0.00869499388971196</v>
      </c>
      <c r="M7" s="15"/>
      <c r="N7" s="14"/>
      <c r="O7" s="15">
        <f>G7-G6</f>
        <v>-8.03999999999996</v>
      </c>
      <c r="P7" s="14">
        <f>O7/G6</f>
        <v>-0.00869499388971196</v>
      </c>
      <c r="Q7" s="15"/>
      <c r="R7" s="14"/>
      <c r="S7" s="15"/>
      <c r="T7" s="14"/>
      <c r="U7" s="15"/>
      <c r="V7" s="14">
        <f>O7/G6</f>
        <v>-0.00869499388971196</v>
      </c>
      <c r="W7" s="15"/>
      <c r="X7" s="14"/>
      <c r="Y7" s="15"/>
      <c r="Z7" s="14"/>
      <c r="AA7" s="15"/>
      <c r="AB7" s="14"/>
      <c r="AC7" s="15"/>
      <c r="AD7" s="14"/>
      <c r="AE7" s="15"/>
      <c r="AF7" s="14"/>
      <c r="AG7" s="15"/>
      <c r="AH7" s="14"/>
      <c r="AI7" s="17"/>
    </row>
    <row r="8" ht="22.5" customHeight="1" spans="1:35">
      <c r="A8" s="11" t="s">
        <v>35</v>
      </c>
      <c r="B8" s="12" t="s">
        <v>36</v>
      </c>
      <c r="C8" s="13">
        <v>41575</v>
      </c>
      <c r="D8" s="14">
        <v>921.33</v>
      </c>
      <c r="E8" s="15">
        <v>921.33</v>
      </c>
      <c r="F8" s="14">
        <v>921.33</v>
      </c>
      <c r="G8" s="15">
        <v>921.33</v>
      </c>
      <c r="H8" s="14">
        <v>8006.87</v>
      </c>
      <c r="I8" s="15">
        <v>86858</v>
      </c>
      <c r="J8" s="14">
        <v>0</v>
      </c>
      <c r="K8" s="15">
        <f>MAX(E8-F8,E8-G7,G7-F8)</f>
        <v>4.70000000000005</v>
      </c>
      <c r="L8" s="14">
        <f>K8/G7</f>
        <v>0.00512747782638584</v>
      </c>
      <c r="M8" s="15"/>
      <c r="N8" s="14"/>
      <c r="O8" s="15">
        <f>G8-G7</f>
        <v>4.70000000000005</v>
      </c>
      <c r="P8" s="14">
        <f>O8/G7</f>
        <v>0.00512747782638584</v>
      </c>
      <c r="Q8" s="15"/>
      <c r="R8" s="14"/>
      <c r="S8" s="15"/>
      <c r="T8" s="14"/>
      <c r="U8" s="15"/>
      <c r="V8" s="14">
        <f>O8/G7</f>
        <v>0.00512747782638584</v>
      </c>
      <c r="W8" s="15"/>
      <c r="X8" s="14"/>
      <c r="Y8" s="15"/>
      <c r="Z8" s="14"/>
      <c r="AA8" s="15"/>
      <c r="AB8" s="14"/>
      <c r="AC8" s="15"/>
      <c r="AD8" s="14"/>
      <c r="AE8" s="15"/>
      <c r="AF8" s="14"/>
      <c r="AG8" s="15"/>
      <c r="AH8" s="14"/>
      <c r="AI8" s="17"/>
    </row>
    <row r="9" ht="22.5" customHeight="1" spans="1:35">
      <c r="A9" s="11" t="s">
        <v>35</v>
      </c>
      <c r="B9" s="12" t="s">
        <v>36</v>
      </c>
      <c r="C9" s="13">
        <v>41576</v>
      </c>
      <c r="D9" s="14">
        <v>919.34</v>
      </c>
      <c r="E9" s="15">
        <v>919.34</v>
      </c>
      <c r="F9" s="14">
        <v>919.34</v>
      </c>
      <c r="G9" s="15">
        <v>919.34</v>
      </c>
      <c r="H9" s="14">
        <v>9985.76</v>
      </c>
      <c r="I9" s="15">
        <v>108908</v>
      </c>
      <c r="J9" s="14">
        <v>0</v>
      </c>
      <c r="K9" s="15">
        <f>MAX(E9-F9,E9-G8,G8-F9)</f>
        <v>1.99000000000001</v>
      </c>
      <c r="L9" s="14">
        <f>K9/G8</f>
        <v>0.00215992098379518</v>
      </c>
      <c r="M9" s="15"/>
      <c r="N9" s="14"/>
      <c r="O9" s="15">
        <f>G9-G8</f>
        <v>-1.99000000000001</v>
      </c>
      <c r="P9" s="14">
        <f>O9/G8</f>
        <v>-0.00215992098379518</v>
      </c>
      <c r="Q9" s="15"/>
      <c r="R9" s="14"/>
      <c r="S9" s="15"/>
      <c r="T9" s="14"/>
      <c r="U9" s="15"/>
      <c r="V9" s="14">
        <f>O9/G8</f>
        <v>-0.00215992098379518</v>
      </c>
      <c r="W9" s="15"/>
      <c r="X9" s="14"/>
      <c r="Y9" s="15"/>
      <c r="Z9" s="14"/>
      <c r="AA9" s="15"/>
      <c r="AB9" s="14"/>
      <c r="AC9" s="15"/>
      <c r="AD9" s="14"/>
      <c r="AE9" s="15"/>
      <c r="AF9" s="14"/>
      <c r="AG9" s="15"/>
      <c r="AH9" s="14"/>
      <c r="AI9" s="17"/>
    </row>
    <row r="10" ht="22.5" customHeight="1" spans="1:35">
      <c r="A10" s="11" t="s">
        <v>35</v>
      </c>
      <c r="B10" s="12" t="s">
        <v>36</v>
      </c>
      <c r="C10" s="13">
        <v>41577</v>
      </c>
      <c r="D10" s="14">
        <v>922.03</v>
      </c>
      <c r="E10" s="15">
        <v>922.03</v>
      </c>
      <c r="F10" s="14">
        <v>922.03</v>
      </c>
      <c r="G10" s="15">
        <v>922.03</v>
      </c>
      <c r="H10" s="14">
        <v>11452.57</v>
      </c>
      <c r="I10" s="15">
        <v>124214</v>
      </c>
      <c r="J10" s="14">
        <v>0</v>
      </c>
      <c r="K10" s="15">
        <f>MAX(E10-F10,E10-G9,G9-F10)</f>
        <v>2.68999999999994</v>
      </c>
      <c r="L10" s="14">
        <f>K10/G9</f>
        <v>0.00292601213914323</v>
      </c>
      <c r="M10" s="15"/>
      <c r="N10" s="14"/>
      <c r="O10" s="15">
        <f>G10-G9</f>
        <v>2.68999999999994</v>
      </c>
      <c r="P10" s="14">
        <f>O10/G9</f>
        <v>0.00292601213914323</v>
      </c>
      <c r="Q10" s="15"/>
      <c r="R10" s="14"/>
      <c r="S10" s="15"/>
      <c r="T10" s="14"/>
      <c r="U10" s="15"/>
      <c r="V10" s="14">
        <f>O10/G9</f>
        <v>0.00292601213914323</v>
      </c>
      <c r="W10" s="15"/>
      <c r="X10" s="14"/>
      <c r="Y10" s="15"/>
      <c r="Z10" s="14"/>
      <c r="AA10" s="15"/>
      <c r="AB10" s="14"/>
      <c r="AC10" s="15"/>
      <c r="AD10" s="14"/>
      <c r="AE10" s="15"/>
      <c r="AF10" s="14"/>
      <c r="AG10" s="15"/>
      <c r="AH10" s="14"/>
      <c r="AI10" s="17"/>
    </row>
    <row r="11" ht="22.5" customHeight="1" spans="1:35">
      <c r="A11" s="11" t="s">
        <v>35</v>
      </c>
      <c r="B11" s="12" t="s">
        <v>36</v>
      </c>
      <c r="C11" s="13">
        <v>41578</v>
      </c>
      <c r="D11" s="14">
        <v>920.13</v>
      </c>
      <c r="E11" s="15">
        <v>920.13</v>
      </c>
      <c r="F11" s="14">
        <v>920.13</v>
      </c>
      <c r="G11" s="15">
        <v>920.13</v>
      </c>
      <c r="H11" s="14">
        <v>7119.26</v>
      </c>
      <c r="I11" s="15">
        <v>77154</v>
      </c>
      <c r="J11" s="14">
        <v>0</v>
      </c>
      <c r="K11" s="15">
        <f>MAX(E11-F11,E11-G10,G10-F11)</f>
        <v>1.89999999999998</v>
      </c>
      <c r="L11" s="14">
        <f>K11/G10</f>
        <v>0.00206067047709942</v>
      </c>
      <c r="M11" s="15"/>
      <c r="N11" s="14"/>
      <c r="O11" s="15">
        <f>G11-G10</f>
        <v>-1.89999999999998</v>
      </c>
      <c r="P11" s="14">
        <f>O11/G10</f>
        <v>-0.00206067047709942</v>
      </c>
      <c r="Q11" s="15"/>
      <c r="R11" s="14"/>
      <c r="S11" s="15"/>
      <c r="T11" s="14"/>
      <c r="U11" s="15"/>
      <c r="V11" s="14">
        <f>O11/G10</f>
        <v>-0.00206067047709942</v>
      </c>
      <c r="W11" s="15"/>
      <c r="X11" s="14"/>
      <c r="Y11" s="15"/>
      <c r="Z11" s="14"/>
      <c r="AA11" s="15"/>
      <c r="AB11" s="14"/>
      <c r="AC11" s="15"/>
      <c r="AD11" s="14"/>
      <c r="AE11" s="15"/>
      <c r="AF11" s="14"/>
      <c r="AG11" s="15"/>
      <c r="AH11" s="14"/>
      <c r="AI11" s="17"/>
    </row>
    <row r="12" ht="22.5" customHeight="1" spans="1:35">
      <c r="A12" s="11" t="s">
        <v>35</v>
      </c>
      <c r="B12" s="12" t="s">
        <v>36</v>
      </c>
      <c r="C12" s="13">
        <v>41579</v>
      </c>
      <c r="D12" s="14">
        <v>941.06</v>
      </c>
      <c r="E12" s="15">
        <v>941.06</v>
      </c>
      <c r="F12" s="14">
        <v>941.06</v>
      </c>
      <c r="G12" s="15">
        <v>941.06</v>
      </c>
      <c r="H12" s="14">
        <v>31011.06</v>
      </c>
      <c r="I12" s="15">
        <v>329152</v>
      </c>
      <c r="J12" s="14">
        <v>0</v>
      </c>
      <c r="K12" s="15">
        <f>MAX(E12-F12,E12-G11,G11-F12)</f>
        <v>20.9299999999999</v>
      </c>
      <c r="L12" s="14">
        <f>K12/G11</f>
        <v>0.0227467857802701</v>
      </c>
      <c r="M12" s="15"/>
      <c r="N12" s="14"/>
      <c r="O12" s="15">
        <f>G12-G11</f>
        <v>20.9299999999999</v>
      </c>
      <c r="P12" s="14">
        <f>O12/G11</f>
        <v>0.0227467857802701</v>
      </c>
      <c r="Q12" s="15"/>
      <c r="R12" s="14"/>
      <c r="S12" s="15"/>
      <c r="T12" s="14"/>
      <c r="U12" s="15"/>
      <c r="V12" s="14">
        <f>O12/G11</f>
        <v>0.0227467857802701</v>
      </c>
      <c r="W12" s="15"/>
      <c r="X12" s="14"/>
      <c r="Y12" s="15"/>
      <c r="Z12" s="14"/>
      <c r="AA12" s="15"/>
      <c r="AB12" s="14"/>
      <c r="AC12" s="15"/>
      <c r="AD12" s="14"/>
      <c r="AE12" s="15"/>
      <c r="AF12" s="14"/>
      <c r="AG12" s="15"/>
      <c r="AH12" s="14"/>
      <c r="AI12" s="17"/>
    </row>
    <row r="13" ht="22.5" customHeight="1" spans="1:35">
      <c r="A13" s="11" t="s">
        <v>35</v>
      </c>
      <c r="B13" s="12" t="s">
        <v>36</v>
      </c>
      <c r="C13" s="13">
        <v>41582</v>
      </c>
      <c r="D13" s="14">
        <v>948.77</v>
      </c>
      <c r="E13" s="15">
        <v>948.77</v>
      </c>
      <c r="F13" s="14">
        <v>948.77</v>
      </c>
      <c r="G13" s="15">
        <v>948.77</v>
      </c>
      <c r="H13" s="14">
        <v>16886.35</v>
      </c>
      <c r="I13" s="15">
        <v>177942</v>
      </c>
      <c r="J13" s="14">
        <v>0</v>
      </c>
      <c r="K13" s="15">
        <f>MAX(E13-F13,E13-G12,G12-F13)</f>
        <v>7.71000000000004</v>
      </c>
      <c r="L13" s="14">
        <f>K13/G12</f>
        <v>0.0081928888699977</v>
      </c>
      <c r="M13" s="15"/>
      <c r="N13" s="14"/>
      <c r="O13" s="15">
        <f>G13-G12</f>
        <v>7.71000000000004</v>
      </c>
      <c r="P13" s="14">
        <f>O13/G12</f>
        <v>0.0081928888699977</v>
      </c>
      <c r="Q13" s="15"/>
      <c r="R13" s="14"/>
      <c r="S13" s="15"/>
      <c r="T13" s="14"/>
      <c r="U13" s="15"/>
      <c r="V13" s="14">
        <f>O13/G12</f>
        <v>0.0081928888699977</v>
      </c>
      <c r="W13" s="15"/>
      <c r="X13" s="14"/>
      <c r="Y13" s="15"/>
      <c r="Z13" s="14"/>
      <c r="AA13" s="15"/>
      <c r="AB13" s="14"/>
      <c r="AC13" s="15"/>
      <c r="AD13" s="14"/>
      <c r="AE13" s="15"/>
      <c r="AF13" s="14"/>
      <c r="AG13" s="15"/>
      <c r="AH13" s="14"/>
      <c r="AI13" s="17"/>
    </row>
    <row r="14" ht="22.5" customHeight="1" spans="1:35">
      <c r="A14" s="11" t="s">
        <v>35</v>
      </c>
      <c r="B14" s="12" t="s">
        <v>36</v>
      </c>
      <c r="C14" s="13">
        <v>41583</v>
      </c>
      <c r="D14" s="14">
        <v>944.83</v>
      </c>
      <c r="E14" s="15">
        <v>944.83</v>
      </c>
      <c r="F14" s="14">
        <v>944.83</v>
      </c>
      <c r="G14" s="15">
        <v>944.83</v>
      </c>
      <c r="H14" s="14">
        <v>10439.16</v>
      </c>
      <c r="I14" s="15">
        <v>110230</v>
      </c>
      <c r="J14" s="14">
        <v>0</v>
      </c>
      <c r="K14" s="15">
        <f>MAX(E14-F14,E14-G13,G13-F14)</f>
        <v>3.93999999999994</v>
      </c>
      <c r="L14" s="14">
        <f>K14/G13</f>
        <v>0.00415274513317236</v>
      </c>
      <c r="M14" s="15"/>
      <c r="N14" s="14"/>
      <c r="O14" s="15">
        <f>G14-G13</f>
        <v>-3.93999999999994</v>
      </c>
      <c r="P14" s="14">
        <f>O14/G13</f>
        <v>-0.00415274513317236</v>
      </c>
      <c r="Q14" s="15"/>
      <c r="R14" s="14"/>
      <c r="S14" s="15"/>
      <c r="T14" s="14"/>
      <c r="U14" s="15"/>
      <c r="V14" s="14">
        <f>O14/G13</f>
        <v>-0.00415274513317236</v>
      </c>
      <c r="W14" s="15"/>
      <c r="X14" s="14"/>
      <c r="Y14" s="15"/>
      <c r="Z14" s="14"/>
      <c r="AA14" s="15"/>
      <c r="AB14" s="14"/>
      <c r="AC14" s="15"/>
      <c r="AD14" s="14"/>
      <c r="AE14" s="15"/>
      <c r="AF14" s="14"/>
      <c r="AG14" s="15"/>
      <c r="AH14" s="14"/>
      <c r="AI14" s="17"/>
    </row>
    <row r="15" ht="22.5" customHeight="1" spans="1:35">
      <c r="A15" s="11" t="s">
        <v>35</v>
      </c>
      <c r="B15" s="12" t="s">
        <v>36</v>
      </c>
      <c r="C15" s="13">
        <v>41584</v>
      </c>
      <c r="D15" s="14">
        <v>942.82</v>
      </c>
      <c r="E15" s="15">
        <v>942.82</v>
      </c>
      <c r="F15" s="14">
        <v>942.82</v>
      </c>
      <c r="G15" s="15">
        <v>942.82</v>
      </c>
      <c r="H15" s="14">
        <v>6783.1</v>
      </c>
      <c r="I15" s="15">
        <v>71754</v>
      </c>
      <c r="J15" s="14">
        <v>0</v>
      </c>
      <c r="K15" s="15">
        <f>MAX(E15-F15,E15-G14,G14-F15)</f>
        <v>2.00999999999999</v>
      </c>
      <c r="L15" s="14">
        <f>K15/G14</f>
        <v>0.00212736682789495</v>
      </c>
      <c r="M15" s="15"/>
      <c r="N15" s="14"/>
      <c r="O15" s="15">
        <f>G15-G14</f>
        <v>-2.00999999999999</v>
      </c>
      <c r="P15" s="14">
        <f>O15/G14</f>
        <v>-0.00212736682789495</v>
      </c>
      <c r="Q15" s="15"/>
      <c r="R15" s="14"/>
      <c r="S15" s="15"/>
      <c r="T15" s="14"/>
      <c r="U15" s="15"/>
      <c r="V15" s="14">
        <f>O15/G14</f>
        <v>-0.00212736682789495</v>
      </c>
      <c r="W15" s="15"/>
      <c r="X15" s="14"/>
      <c r="Y15" s="15"/>
      <c r="Z15" s="14"/>
      <c r="AA15" s="15"/>
      <c r="AB15" s="14"/>
      <c r="AC15" s="15"/>
      <c r="AD15" s="14"/>
      <c r="AE15" s="15"/>
      <c r="AF15" s="14"/>
      <c r="AG15" s="15"/>
      <c r="AH15" s="14"/>
      <c r="AI15" s="17"/>
    </row>
    <row r="16" ht="22.5" customHeight="1" spans="1:35">
      <c r="A16" s="11" t="s">
        <v>35</v>
      </c>
      <c r="B16" s="12" t="s">
        <v>36</v>
      </c>
      <c r="C16" s="13">
        <v>41585</v>
      </c>
      <c r="D16" s="14">
        <v>943.8</v>
      </c>
      <c r="E16" s="15">
        <v>943.8</v>
      </c>
      <c r="F16" s="14">
        <v>943.8</v>
      </c>
      <c r="G16" s="15">
        <v>943.8</v>
      </c>
      <c r="H16" s="14">
        <v>8938.82</v>
      </c>
      <c r="I16" s="15">
        <v>94728</v>
      </c>
      <c r="J16" s="14">
        <v>0</v>
      </c>
      <c r="K16" s="15">
        <f>MAX(E16-F16,E16-G15,G15-F16)</f>
        <v>0.979999999999905</v>
      </c>
      <c r="L16" s="14">
        <f>K16/G15</f>
        <v>0.00103943488682877</v>
      </c>
      <c r="M16" s="15"/>
      <c r="N16" s="14"/>
      <c r="O16" s="15">
        <f>G16-G15</f>
        <v>0.979999999999905</v>
      </c>
      <c r="P16" s="14">
        <f>O16/G15</f>
        <v>0.00103943488682877</v>
      </c>
      <c r="Q16" s="15"/>
      <c r="R16" s="14"/>
      <c r="S16" s="15"/>
      <c r="T16" s="14"/>
      <c r="U16" s="15"/>
      <c r="V16" s="14">
        <f>O16/G15</f>
        <v>0.00103943488682877</v>
      </c>
      <c r="W16" s="15"/>
      <c r="X16" s="14"/>
      <c r="Y16" s="15"/>
      <c r="Z16" s="14"/>
      <c r="AA16" s="15"/>
      <c r="AB16" s="14"/>
      <c r="AC16" s="15"/>
      <c r="AD16" s="14"/>
      <c r="AE16" s="15"/>
      <c r="AF16" s="14"/>
      <c r="AG16" s="15"/>
      <c r="AH16" s="14"/>
      <c r="AI16" s="17"/>
    </row>
    <row r="17" ht="22.5" customHeight="1" spans="1:35">
      <c r="A17" s="11" t="s">
        <v>35</v>
      </c>
      <c r="B17" s="12" t="s">
        <v>36</v>
      </c>
      <c r="C17" s="13">
        <v>41586</v>
      </c>
      <c r="D17" s="14">
        <v>937.48</v>
      </c>
      <c r="E17" s="15">
        <v>937.48</v>
      </c>
      <c r="F17" s="14">
        <v>937.48</v>
      </c>
      <c r="G17" s="15">
        <v>937.48</v>
      </c>
      <c r="H17" s="14">
        <v>6751.13</v>
      </c>
      <c r="I17" s="15">
        <v>71884</v>
      </c>
      <c r="J17" s="14">
        <v>0</v>
      </c>
      <c r="K17" s="15">
        <f>MAX(E17-F17,E17-G16,G16-F17)</f>
        <v>6.31999999999994</v>
      </c>
      <c r="L17" s="14">
        <f>K17/G16</f>
        <v>0.00669633396906118</v>
      </c>
      <c r="M17" s="15"/>
      <c r="N17" s="14"/>
      <c r="O17" s="15">
        <f>G17-G16</f>
        <v>-6.31999999999994</v>
      </c>
      <c r="P17" s="14">
        <f>O17/G16</f>
        <v>-0.00669633396906118</v>
      </c>
      <c r="Q17" s="15"/>
      <c r="R17" s="14"/>
      <c r="S17" s="15"/>
      <c r="T17" s="14"/>
      <c r="U17" s="15"/>
      <c r="V17" s="14">
        <f>O17/G16</f>
        <v>-0.00669633396906118</v>
      </c>
      <c r="W17" s="15"/>
      <c r="X17" s="14"/>
      <c r="Y17" s="15"/>
      <c r="Z17" s="14"/>
      <c r="AA17" s="15"/>
      <c r="AB17" s="14"/>
      <c r="AC17" s="15"/>
      <c r="AD17" s="14"/>
      <c r="AE17" s="15"/>
      <c r="AF17" s="14"/>
      <c r="AG17" s="15"/>
      <c r="AH17" s="14"/>
      <c r="AI17" s="17"/>
    </row>
    <row r="18" ht="22.5" customHeight="1" spans="1:35">
      <c r="A18" s="11" t="s">
        <v>35</v>
      </c>
      <c r="B18" s="12" t="s">
        <v>36</v>
      </c>
      <c r="C18" s="13">
        <v>41589</v>
      </c>
      <c r="D18" s="14">
        <v>940.15</v>
      </c>
      <c r="E18" s="15">
        <v>940.15</v>
      </c>
      <c r="F18" s="14">
        <v>940.15</v>
      </c>
      <c r="G18" s="15">
        <v>940.15</v>
      </c>
      <c r="H18" s="14">
        <v>5696.73</v>
      </c>
      <c r="I18" s="15">
        <v>60720</v>
      </c>
      <c r="J18" s="14">
        <v>0</v>
      </c>
      <c r="K18" s="15">
        <f>MAX(E18-F18,E18-G17,G17-F18)</f>
        <v>2.66999999999996</v>
      </c>
      <c r="L18" s="14">
        <f>K18/G17</f>
        <v>0.00284806075862947</v>
      </c>
      <c r="M18" s="15"/>
      <c r="N18" s="14"/>
      <c r="O18" s="15">
        <f>G18-G17</f>
        <v>2.66999999999996</v>
      </c>
      <c r="P18" s="14">
        <f>O18/G17</f>
        <v>0.00284806075862947</v>
      </c>
      <c r="Q18" s="15"/>
      <c r="R18" s="14"/>
      <c r="S18" s="15"/>
      <c r="T18" s="14"/>
      <c r="U18" s="15"/>
      <c r="V18" s="14">
        <f>O18/G17</f>
        <v>0.00284806075862947</v>
      </c>
      <c r="W18" s="15"/>
      <c r="X18" s="14"/>
      <c r="Y18" s="15"/>
      <c r="Z18" s="14"/>
      <c r="AA18" s="15"/>
      <c r="AB18" s="14"/>
      <c r="AC18" s="15"/>
      <c r="AD18" s="14"/>
      <c r="AE18" s="15"/>
      <c r="AF18" s="14"/>
      <c r="AG18" s="15"/>
      <c r="AH18" s="14"/>
      <c r="AI18" s="17"/>
    </row>
    <row r="19" ht="22.5" customHeight="1" spans="1:35">
      <c r="A19" s="11" t="s">
        <v>35</v>
      </c>
      <c r="B19" s="12" t="s">
        <v>36</v>
      </c>
      <c r="C19" s="13">
        <v>41590</v>
      </c>
      <c r="D19" s="14">
        <v>941.07</v>
      </c>
      <c r="E19" s="15">
        <v>941.07</v>
      </c>
      <c r="F19" s="14">
        <v>941.07</v>
      </c>
      <c r="G19" s="15">
        <v>941.07</v>
      </c>
      <c r="H19" s="14">
        <v>4498.19</v>
      </c>
      <c r="I19" s="15">
        <v>47886</v>
      </c>
      <c r="J19" s="14">
        <v>0</v>
      </c>
      <c r="K19" s="15">
        <f>MAX(E19-F19,E19-G18,G18-F19)</f>
        <v>0.920000000000073</v>
      </c>
      <c r="L19" s="14">
        <f>K19/G18</f>
        <v>0.000978567249907007</v>
      </c>
      <c r="M19" s="15"/>
      <c r="N19" s="14"/>
      <c r="O19" s="15">
        <f>G19-G18</f>
        <v>0.920000000000073</v>
      </c>
      <c r="P19" s="14">
        <f>O19/G18</f>
        <v>0.000978567249907007</v>
      </c>
      <c r="Q19" s="15"/>
      <c r="R19" s="14"/>
      <c r="S19" s="15"/>
      <c r="T19" s="14"/>
      <c r="U19" s="15"/>
      <c r="V19" s="14">
        <f>O19/G18</f>
        <v>0.000978567249907007</v>
      </c>
      <c r="W19" s="15"/>
      <c r="X19" s="14"/>
      <c r="Y19" s="15"/>
      <c r="Z19" s="14"/>
      <c r="AA19" s="15"/>
      <c r="AB19" s="14"/>
      <c r="AC19" s="15"/>
      <c r="AD19" s="14"/>
      <c r="AE19" s="15"/>
      <c r="AF19" s="14"/>
      <c r="AG19" s="15"/>
      <c r="AH19" s="14"/>
      <c r="AI19" s="17"/>
    </row>
    <row r="20" ht="22.5" customHeight="1" spans="1:35">
      <c r="A20" s="11" t="s">
        <v>35</v>
      </c>
      <c r="B20" s="12" t="s">
        <v>36</v>
      </c>
      <c r="C20" s="13">
        <v>41591</v>
      </c>
      <c r="D20" s="14">
        <v>940.88</v>
      </c>
      <c r="E20" s="15">
        <v>940.88</v>
      </c>
      <c r="F20" s="14">
        <v>940.88</v>
      </c>
      <c r="G20" s="15">
        <v>940.88</v>
      </c>
      <c r="H20" s="14">
        <v>9453.64</v>
      </c>
      <c r="I20" s="15">
        <v>99902</v>
      </c>
      <c r="J20" s="14">
        <v>0</v>
      </c>
      <c r="K20" s="15">
        <f>MAX(E20-F20,E20-G19,G19-F20)</f>
        <v>0.190000000000055</v>
      </c>
      <c r="L20" s="14">
        <f>K20/G19</f>
        <v>0.000201897839693174</v>
      </c>
      <c r="M20" s="15"/>
      <c r="N20" s="14"/>
      <c r="O20" s="15">
        <f>G20-G19</f>
        <v>-0.190000000000055</v>
      </c>
      <c r="P20" s="14">
        <f>O20/G19</f>
        <v>-0.000201897839693174</v>
      </c>
      <c r="Q20" s="15"/>
      <c r="R20" s="14"/>
      <c r="S20" s="15"/>
      <c r="T20" s="14"/>
      <c r="U20" s="15"/>
      <c r="V20" s="14">
        <f>O20/G19</f>
        <v>-0.000201897839693174</v>
      </c>
      <c r="W20" s="15"/>
      <c r="X20" s="14"/>
      <c r="Y20" s="15"/>
      <c r="Z20" s="14"/>
      <c r="AA20" s="15"/>
      <c r="AB20" s="14"/>
      <c r="AC20" s="15"/>
      <c r="AD20" s="14"/>
      <c r="AE20" s="15"/>
      <c r="AF20" s="14"/>
      <c r="AG20" s="15"/>
      <c r="AH20" s="14"/>
      <c r="AI20" s="17"/>
    </row>
    <row r="21" ht="22.5" customHeight="1" spans="1:35">
      <c r="A21" s="11" t="s">
        <v>35</v>
      </c>
      <c r="B21" s="12" t="s">
        <v>36</v>
      </c>
      <c r="C21" s="13">
        <v>41592</v>
      </c>
      <c r="D21" s="14">
        <v>935</v>
      </c>
      <c r="E21" s="15">
        <v>935</v>
      </c>
      <c r="F21" s="14">
        <v>935</v>
      </c>
      <c r="G21" s="15">
        <v>935</v>
      </c>
      <c r="H21" s="14">
        <v>5412.43</v>
      </c>
      <c r="I21" s="15">
        <v>57574</v>
      </c>
      <c r="J21" s="14">
        <v>0</v>
      </c>
      <c r="K21" s="15">
        <f>MAX(E21-F21,E21-G20,G20-F21)</f>
        <v>5.88</v>
      </c>
      <c r="L21" s="14">
        <f>K21/G20</f>
        <v>0.00624946858260352</v>
      </c>
      <c r="M21" s="15"/>
      <c r="N21" s="14"/>
      <c r="O21" s="15">
        <f>G21-G20</f>
        <v>-5.88</v>
      </c>
      <c r="P21" s="14">
        <f>O21/G20</f>
        <v>-0.00624946858260352</v>
      </c>
      <c r="Q21" s="15">
        <f>SUM(G2:G21)/20</f>
        <v>938.352</v>
      </c>
      <c r="R21" s="14"/>
      <c r="S21" s="15"/>
      <c r="T21" s="14">
        <f>STDEVP(G2:G21)</f>
        <v>14.9328107200219</v>
      </c>
      <c r="U21" s="15">
        <f>T21/Q21</f>
        <v>0.0159138689106241</v>
      </c>
      <c r="V21" s="14">
        <f>O21/G20</f>
        <v>-0.00624946858260352</v>
      </c>
      <c r="W21" s="15"/>
      <c r="X21" s="14"/>
      <c r="Y21" s="15">
        <f>MAX(E2:E21)</f>
        <v>976.15</v>
      </c>
      <c r="Z21" s="14" t="b">
        <f>IF(E21=MAX(E2:E21),E21)</f>
        <v>0</v>
      </c>
      <c r="AA21" s="15">
        <f>MIN(F2:F21)</f>
        <v>916.63</v>
      </c>
      <c r="AB21" s="14" t="b">
        <f>IF(F21=MIN(F2:F21),F21)</f>
        <v>0</v>
      </c>
      <c r="AC21" s="15"/>
      <c r="AD21" s="14"/>
      <c r="AE21" s="15"/>
      <c r="AF21" s="14"/>
      <c r="AG21" s="15"/>
      <c r="AH21" s="14"/>
      <c r="AI21" s="17"/>
    </row>
    <row r="22" ht="22.5" customHeight="1" spans="1:35">
      <c r="A22" s="11" t="s">
        <v>35</v>
      </c>
      <c r="B22" s="12" t="s">
        <v>36</v>
      </c>
      <c r="C22" s="13">
        <v>41593</v>
      </c>
      <c r="D22" s="14">
        <v>929.13</v>
      </c>
      <c r="E22" s="15">
        <v>929.13</v>
      </c>
      <c r="F22" s="14">
        <v>929.13</v>
      </c>
      <c r="G22" s="15">
        <v>929.13</v>
      </c>
      <c r="H22" s="14">
        <v>7469.27</v>
      </c>
      <c r="I22" s="15">
        <v>79910</v>
      </c>
      <c r="J22" s="14">
        <v>0</v>
      </c>
      <c r="K22" s="15">
        <f>MAX(E22-F22,E22-G21,G21-F22)</f>
        <v>5.87</v>
      </c>
      <c r="L22" s="14">
        <f>K22/G21</f>
        <v>0.00627807486631016</v>
      </c>
      <c r="M22" s="15">
        <f>SUM(L3:L22)/20</f>
        <v>0.00681228535718306</v>
      </c>
      <c r="N22" s="14">
        <f>STDEV(L3:L22)</f>
        <v>0.00628393774810594</v>
      </c>
      <c r="O22" s="15">
        <f>G22-G21</f>
        <v>-5.87</v>
      </c>
      <c r="P22" s="14">
        <f>O22/G21</f>
        <v>-0.00627807486631016</v>
      </c>
      <c r="Q22" s="15">
        <f>SUM(G3:G22)/20</f>
        <v>936.001</v>
      </c>
      <c r="R22" s="14">
        <f>SUM(K3:K22)/20</f>
        <v>6.41099999999999</v>
      </c>
      <c r="S22" s="15">
        <f>STDEV(K3:K22)</f>
        <v>5.93014502352176</v>
      </c>
      <c r="T22" s="14">
        <f>STDEVP(G3:G22)</f>
        <v>12.2588522709102</v>
      </c>
      <c r="U22" s="15">
        <f>T22/Q22</f>
        <v>0.0130970503994229</v>
      </c>
      <c r="V22" s="14">
        <f>O22/G21</f>
        <v>-0.00627807486631016</v>
      </c>
      <c r="W22" s="15">
        <f>STDEV(V3:V22)</f>
        <v>0.00906313970417586</v>
      </c>
      <c r="X22" s="14">
        <f>V22/W22</f>
        <v>-0.692704192060233</v>
      </c>
      <c r="Y22" s="15">
        <f>MAX(E3:E22)</f>
        <v>967.01</v>
      </c>
      <c r="Z22" s="14" t="b">
        <f>IF(E22=MAX(E3:E22),E22)</f>
        <v>0</v>
      </c>
      <c r="AA22" s="15">
        <f>MIN(F3:F22)</f>
        <v>916.63</v>
      </c>
      <c r="AB22" s="14" t="b">
        <f>IF(F22=MIN(F3:F22),F22)</f>
        <v>0</v>
      </c>
      <c r="AC22" s="15"/>
      <c r="AD22" s="14"/>
      <c r="AE22" s="15"/>
      <c r="AF22" s="14"/>
      <c r="AG22" s="15"/>
      <c r="AH22" s="14"/>
      <c r="AI22" s="17"/>
    </row>
    <row r="23" ht="22.5" customHeight="1" spans="1:35">
      <c r="A23" s="11" t="s">
        <v>35</v>
      </c>
      <c r="B23" s="12" t="s">
        <v>36</v>
      </c>
      <c r="C23" s="13">
        <v>41596</v>
      </c>
      <c r="D23" s="14">
        <v>930.29</v>
      </c>
      <c r="E23" s="15">
        <v>930.29</v>
      </c>
      <c r="F23" s="14">
        <v>930.29</v>
      </c>
      <c r="G23" s="15">
        <v>930.29</v>
      </c>
      <c r="H23" s="14">
        <v>5262.67</v>
      </c>
      <c r="I23" s="15">
        <v>56586</v>
      </c>
      <c r="J23" s="14">
        <v>0</v>
      </c>
      <c r="K23" s="15">
        <f>MAX(E23-F23,E23-G22,G22-F23)</f>
        <v>1.15999999999997</v>
      </c>
      <c r="L23" s="14">
        <f>K23/G22</f>
        <v>0.00124847976063626</v>
      </c>
      <c r="M23" s="15">
        <f>SUM(L4:L23)/20</f>
        <v>0.00640654359200071</v>
      </c>
      <c r="N23" s="14">
        <f>STDEV(L4:L23)</f>
        <v>0.00637191721692986</v>
      </c>
      <c r="O23" s="15">
        <f>G23-G22</f>
        <v>1.15999999999997</v>
      </c>
      <c r="P23" s="14">
        <f>O23/G22</f>
        <v>0.00124847976063626</v>
      </c>
      <c r="Q23" s="15">
        <f>SUM(G4:G23)/20</f>
        <v>934.165</v>
      </c>
      <c r="R23" s="14">
        <f>(R22*19+K23)/20</f>
        <v>6.14844999999999</v>
      </c>
      <c r="S23" s="15">
        <f>STDEV(K4:K23)</f>
        <v>6.00485470265517</v>
      </c>
      <c r="T23" s="14">
        <f>STDEVP(G4:G23)</f>
        <v>10.0230451959472</v>
      </c>
      <c r="U23" s="15">
        <f>T23/Q23</f>
        <v>0.0107294163193303</v>
      </c>
      <c r="V23" s="14">
        <f>O23/G22</f>
        <v>0.00124847976063626</v>
      </c>
      <c r="W23" s="15">
        <f>STDEV(V4:V23)</f>
        <v>0.00894551393655538</v>
      </c>
      <c r="X23" s="14">
        <f>V23/W23</f>
        <v>0.13956490029426</v>
      </c>
      <c r="Y23" s="15">
        <f>MAX(E4:E23)</f>
        <v>948.77</v>
      </c>
      <c r="Z23" s="14" t="b">
        <f>IF(E23=MAX(E4:E23),E23)</f>
        <v>0</v>
      </c>
      <c r="AA23" s="15">
        <f>MIN(F4:F23)</f>
        <v>916.63</v>
      </c>
      <c r="AB23" s="14" t="b">
        <f>IF(F23=MIN(F4:F23),F23)</f>
        <v>0</v>
      </c>
      <c r="AC23" s="15"/>
      <c r="AD23" s="14"/>
      <c r="AE23" s="15"/>
      <c r="AF23" s="14"/>
      <c r="AG23" s="15"/>
      <c r="AH23" s="14"/>
      <c r="AI23" s="17"/>
    </row>
    <row r="24" s="2" customFormat="1" ht="22.5" customHeight="1" spans="1:35">
      <c r="A24" s="11" t="s">
        <v>35</v>
      </c>
      <c r="B24" s="12" t="s">
        <v>36</v>
      </c>
      <c r="C24" s="13">
        <v>41597</v>
      </c>
      <c r="D24" s="14">
        <v>939.98</v>
      </c>
      <c r="E24" s="15">
        <v>939.98</v>
      </c>
      <c r="F24" s="14">
        <v>939.98</v>
      </c>
      <c r="G24" s="15">
        <v>939.98</v>
      </c>
      <c r="H24" s="14">
        <v>5947.23</v>
      </c>
      <c r="I24" s="15">
        <v>63546</v>
      </c>
      <c r="J24" s="14">
        <v>0</v>
      </c>
      <c r="K24" s="15">
        <f>MAX(E24-F24,E24-G23,G23-F24)</f>
        <v>9.69000000000005</v>
      </c>
      <c r="L24" s="14">
        <f>K24/G23</f>
        <v>0.0104161068054048</v>
      </c>
      <c r="M24" s="15">
        <f>SUM(L5:L24)/20</f>
        <v>0.00585910765244965</v>
      </c>
      <c r="N24" s="14">
        <f>STDEV(L5:L24)</f>
        <v>0.00541808825212683</v>
      </c>
      <c r="O24" s="15">
        <f>G24-G23</f>
        <v>9.69000000000005</v>
      </c>
      <c r="P24" s="14">
        <f>O24/G23</f>
        <v>0.0104161068054048</v>
      </c>
      <c r="Q24" s="15">
        <f>SUM(G5:G24)/20</f>
        <v>933.8465</v>
      </c>
      <c r="R24" s="14">
        <f>(R23*19+K24)/20</f>
        <v>6.32552749999999</v>
      </c>
      <c r="S24" s="15">
        <f>STDEV(K5:K24)</f>
        <v>5.01604821915041</v>
      </c>
      <c r="T24" s="14">
        <f>STDEVP(G5:G24)</f>
        <v>9.72764065691162</v>
      </c>
      <c r="U24" s="15">
        <f>T24/Q24</f>
        <v>0.0104167447829077</v>
      </c>
      <c r="V24" s="14">
        <f>O24/G23</f>
        <v>0.0104161068054048</v>
      </c>
      <c r="W24" s="15">
        <f>STDEV(V5:V24)</f>
        <v>0.00808656831686973</v>
      </c>
      <c r="X24" s="14">
        <f>V24/W24</f>
        <v>1.28807503965252</v>
      </c>
      <c r="Y24" s="15">
        <f>MAX(E5:E24)</f>
        <v>948.77</v>
      </c>
      <c r="Z24" s="14" t="b">
        <f>IF(E24=MAX(E5:E24),E24)</f>
        <v>0</v>
      </c>
      <c r="AA24" s="15">
        <f>MIN(F5:F24)</f>
        <v>916.63</v>
      </c>
      <c r="AB24" s="14" t="b">
        <f>IF(F24=MIN(F5:F24),F24)</f>
        <v>0</v>
      </c>
      <c r="AC24" s="15"/>
      <c r="AD24" s="14"/>
      <c r="AE24" s="15"/>
      <c r="AF24" s="14"/>
      <c r="AG24" s="15"/>
      <c r="AH24" s="14"/>
      <c r="AI24" s="17"/>
    </row>
    <row r="25" ht="22.5" customHeight="1" spans="1:35">
      <c r="A25" s="11" t="s">
        <v>35</v>
      </c>
      <c r="B25" s="12" t="s">
        <v>36</v>
      </c>
      <c r="C25" s="13">
        <v>41598</v>
      </c>
      <c r="D25" s="14">
        <v>939.93</v>
      </c>
      <c r="E25" s="15">
        <v>939.93</v>
      </c>
      <c r="F25" s="14">
        <v>939.93</v>
      </c>
      <c r="G25" s="15">
        <v>939.93</v>
      </c>
      <c r="H25" s="14">
        <v>4229.18</v>
      </c>
      <c r="I25" s="15">
        <v>44890</v>
      </c>
      <c r="J25" s="14">
        <v>0</v>
      </c>
      <c r="K25" s="15">
        <f t="shared" ref="K25:K88" si="0">MAX(E25-F25,E25-G24,G24-F25)</f>
        <v>0.0500000000000682</v>
      </c>
      <c r="L25" s="14">
        <f t="shared" ref="L25:L88" si="1">K25/G24</f>
        <v>5.31926211196709e-5</v>
      </c>
      <c r="M25" s="15">
        <f t="shared" ref="M25:M88" si="2">SUM(L6:L25)/20</f>
        <v>0.00539629467823274</v>
      </c>
      <c r="N25" s="14">
        <f t="shared" ref="N25:N88" si="3">STDEV(L6:L25)</f>
        <v>0.00550252469026915</v>
      </c>
      <c r="O25" s="15">
        <f t="shared" ref="O25:O88" si="4">G25-G24</f>
        <v>-0.0500000000000682</v>
      </c>
      <c r="P25" s="14">
        <f t="shared" ref="P25:P88" si="5">O25/G24</f>
        <v>-5.31926211196709e-5</v>
      </c>
      <c r="Q25" s="15">
        <f t="shared" ref="Q25:Q88" si="6">SUM(G6:G25)/20</f>
        <v>933.966</v>
      </c>
      <c r="R25" s="14">
        <f t="shared" ref="R25:R88" si="7">(R24*19+K25)/20</f>
        <v>6.011751125</v>
      </c>
      <c r="S25" s="15">
        <f t="shared" ref="S25:S88" si="8">STDEV(K6:K25)</f>
        <v>5.09036290196328</v>
      </c>
      <c r="T25" s="14">
        <f t="shared" ref="T25:T88" si="9">STDEVP(G6:G25)</f>
        <v>9.78678006292161</v>
      </c>
      <c r="U25" s="15">
        <f t="shared" ref="U25:U88" si="10">T25/Q25</f>
        <v>0.0104787326978944</v>
      </c>
      <c r="V25" s="14">
        <f t="shared" ref="V25:V88" si="11">O25/G24</f>
        <v>-5.31926211196709e-5</v>
      </c>
      <c r="W25" s="15">
        <f t="shared" ref="W25:W88" si="12">STDEV(V6:V25)</f>
        <v>0.00780415019520628</v>
      </c>
      <c r="X25" s="14">
        <f t="shared" ref="X25:X88" si="13">V25/W25</f>
        <v>-0.00681594020990838</v>
      </c>
      <c r="Y25" s="15">
        <f t="shared" ref="Y25:Y88" si="14">MAX(E6:E25)</f>
        <v>948.77</v>
      </c>
      <c r="Z25" s="14" t="b">
        <f t="shared" ref="Z25:Z88" si="15">IF(E25=MAX(E6:E25),E25)</f>
        <v>0</v>
      </c>
      <c r="AA25" s="15">
        <f t="shared" ref="AA25:AA88" si="16">MIN(F6:F25)</f>
        <v>916.63</v>
      </c>
      <c r="AB25" s="14" t="b">
        <f t="shared" ref="AB25:AB88" si="17">IF(F25=MIN(F6:F25),F25)</f>
        <v>0</v>
      </c>
      <c r="AC25" s="15"/>
      <c r="AD25" s="14"/>
      <c r="AE25" s="15"/>
      <c r="AF25" s="14"/>
      <c r="AG25" s="15"/>
      <c r="AH25" s="14"/>
      <c r="AI25" s="17"/>
    </row>
    <row r="26" ht="22.5" customHeight="1" spans="1:35">
      <c r="A26" s="11" t="s">
        <v>35</v>
      </c>
      <c r="B26" s="12" t="s">
        <v>36</v>
      </c>
      <c r="C26" s="13">
        <v>41599</v>
      </c>
      <c r="D26" s="14">
        <v>930.26</v>
      </c>
      <c r="E26" s="15">
        <v>930.26</v>
      </c>
      <c r="F26" s="14">
        <v>930.26</v>
      </c>
      <c r="G26" s="15">
        <v>930.26</v>
      </c>
      <c r="H26" s="14">
        <v>4041.87</v>
      </c>
      <c r="I26" s="15">
        <v>43236</v>
      </c>
      <c r="J26" s="14">
        <v>0</v>
      </c>
      <c r="K26" s="15">
        <f t="shared" si="0"/>
        <v>9.66999999999996</v>
      </c>
      <c r="L26" s="14">
        <f t="shared" si="1"/>
        <v>0.0102880001702254</v>
      </c>
      <c r="M26" s="15">
        <f t="shared" si="2"/>
        <v>0.00522432397189451</v>
      </c>
      <c r="N26" s="14">
        <f t="shared" si="3"/>
        <v>0.00527759679865846</v>
      </c>
      <c r="O26" s="15">
        <f t="shared" si="4"/>
        <v>-9.66999999999996</v>
      </c>
      <c r="P26" s="14">
        <f t="shared" si="5"/>
        <v>-0.0102880001702254</v>
      </c>
      <c r="Q26" s="15">
        <f t="shared" si="6"/>
        <v>934.2455</v>
      </c>
      <c r="R26" s="14">
        <f t="shared" si="7"/>
        <v>6.19466356874999</v>
      </c>
      <c r="S26" s="15">
        <f t="shared" si="8"/>
        <v>4.87662143075995</v>
      </c>
      <c r="T26" s="14">
        <f t="shared" si="9"/>
        <v>9.59525324053513</v>
      </c>
      <c r="U26" s="15">
        <f t="shared" si="10"/>
        <v>0.0102705908035256</v>
      </c>
      <c r="V26" s="14">
        <f t="shared" si="11"/>
        <v>-0.0102880001702254</v>
      </c>
      <c r="W26" s="15">
        <f t="shared" si="12"/>
        <v>0.00751463945648131</v>
      </c>
      <c r="X26" s="14">
        <f t="shared" si="13"/>
        <v>-1.3690610480789</v>
      </c>
      <c r="Y26" s="15">
        <f t="shared" si="14"/>
        <v>948.77</v>
      </c>
      <c r="Z26" s="14" t="b">
        <f t="shared" si="15"/>
        <v>0</v>
      </c>
      <c r="AA26" s="15">
        <f t="shared" si="16"/>
        <v>916.63</v>
      </c>
      <c r="AB26" s="14" t="b">
        <f t="shared" si="17"/>
        <v>0</v>
      </c>
      <c r="AC26" s="15"/>
      <c r="AD26" s="14"/>
      <c r="AE26" s="15"/>
      <c r="AF26" s="14"/>
      <c r="AG26" s="15"/>
      <c r="AH26" s="14"/>
      <c r="AI26" s="17"/>
    </row>
    <row r="27" ht="22.5" customHeight="1" spans="1:35">
      <c r="A27" s="11" t="s">
        <v>35</v>
      </c>
      <c r="B27" s="12" t="s">
        <v>36</v>
      </c>
      <c r="C27" s="13">
        <v>41600</v>
      </c>
      <c r="D27" s="14">
        <v>929.34</v>
      </c>
      <c r="E27" s="15">
        <v>929.34</v>
      </c>
      <c r="F27" s="14">
        <v>929.34</v>
      </c>
      <c r="G27" s="15">
        <v>929.34</v>
      </c>
      <c r="H27" s="14">
        <v>5076.3</v>
      </c>
      <c r="I27" s="15">
        <v>54496</v>
      </c>
      <c r="J27" s="14">
        <v>0</v>
      </c>
      <c r="K27" s="15">
        <f t="shared" si="0"/>
        <v>0.919999999999959</v>
      </c>
      <c r="L27" s="14">
        <f t="shared" si="1"/>
        <v>0.000988970825360608</v>
      </c>
      <c r="M27" s="15">
        <f t="shared" si="2"/>
        <v>0.00483902281867694</v>
      </c>
      <c r="N27" s="14">
        <f t="shared" si="3"/>
        <v>0.00529215436401643</v>
      </c>
      <c r="O27" s="15">
        <f t="shared" si="4"/>
        <v>-0.919999999999959</v>
      </c>
      <c r="P27" s="14">
        <f t="shared" si="5"/>
        <v>-0.000988970825360608</v>
      </c>
      <c r="Q27" s="15">
        <f t="shared" si="6"/>
        <v>934.881</v>
      </c>
      <c r="R27" s="14">
        <f t="shared" si="7"/>
        <v>5.93093039031249</v>
      </c>
      <c r="S27" s="15">
        <f t="shared" si="8"/>
        <v>4.89254048204212</v>
      </c>
      <c r="T27" s="14">
        <f t="shared" si="9"/>
        <v>8.79505139268668</v>
      </c>
      <c r="U27" s="15">
        <f t="shared" si="10"/>
        <v>0.00940766941748381</v>
      </c>
      <c r="V27" s="14">
        <f t="shared" si="11"/>
        <v>-0.000988970825360608</v>
      </c>
      <c r="W27" s="15">
        <f t="shared" si="12"/>
        <v>0.00721940471996086</v>
      </c>
      <c r="X27" s="14">
        <f t="shared" si="13"/>
        <v>-0.136987863088796</v>
      </c>
      <c r="Y27" s="15">
        <f t="shared" si="14"/>
        <v>948.77</v>
      </c>
      <c r="Z27" s="14" t="b">
        <f t="shared" si="15"/>
        <v>0</v>
      </c>
      <c r="AA27" s="15">
        <f t="shared" si="16"/>
        <v>919.34</v>
      </c>
      <c r="AB27" s="14" t="b">
        <f t="shared" si="17"/>
        <v>0</v>
      </c>
      <c r="AC27" s="15"/>
      <c r="AD27" s="14"/>
      <c r="AE27" s="15"/>
      <c r="AF27" s="14"/>
      <c r="AG27" s="15"/>
      <c r="AH27" s="14"/>
      <c r="AI27" s="17"/>
    </row>
    <row r="28" ht="22.5" customHeight="1" spans="1:35">
      <c r="A28" s="11" t="s">
        <v>35</v>
      </c>
      <c r="B28" s="12" t="s">
        <v>36</v>
      </c>
      <c r="C28" s="13">
        <v>41603</v>
      </c>
      <c r="D28" s="14">
        <v>931.09</v>
      </c>
      <c r="E28" s="15">
        <v>931.09</v>
      </c>
      <c r="F28" s="14">
        <v>931.09</v>
      </c>
      <c r="G28" s="15">
        <v>931.09</v>
      </c>
      <c r="H28" s="14">
        <v>3777.24</v>
      </c>
      <c r="I28" s="15">
        <v>40540</v>
      </c>
      <c r="J28" s="14">
        <v>0</v>
      </c>
      <c r="K28" s="15">
        <f t="shared" si="0"/>
        <v>1.75</v>
      </c>
      <c r="L28" s="14">
        <f t="shared" si="1"/>
        <v>0.00188305679299288</v>
      </c>
      <c r="M28" s="15">
        <f t="shared" si="2"/>
        <v>0.00467680176700729</v>
      </c>
      <c r="N28" s="14">
        <f t="shared" si="3"/>
        <v>0.0053324195846105</v>
      </c>
      <c r="O28" s="15">
        <f t="shared" si="4"/>
        <v>1.75</v>
      </c>
      <c r="P28" s="14">
        <f t="shared" si="5"/>
        <v>0.00188305679299288</v>
      </c>
      <c r="Q28" s="15">
        <f t="shared" si="6"/>
        <v>935.369</v>
      </c>
      <c r="R28" s="14">
        <f t="shared" si="7"/>
        <v>5.72188387079687</v>
      </c>
      <c r="S28" s="15">
        <f t="shared" si="8"/>
        <v>4.930813533816</v>
      </c>
      <c r="T28" s="14">
        <f t="shared" si="9"/>
        <v>8.2856435477276</v>
      </c>
      <c r="U28" s="15">
        <f t="shared" si="10"/>
        <v>0.00885815496101282</v>
      </c>
      <c r="V28" s="14">
        <f t="shared" si="11"/>
        <v>0.00188305679299288</v>
      </c>
      <c r="W28" s="15">
        <f t="shared" si="12"/>
        <v>0.00715112695408735</v>
      </c>
      <c r="X28" s="14">
        <f t="shared" si="13"/>
        <v>0.263323082513111</v>
      </c>
      <c r="Y28" s="15">
        <f t="shared" si="14"/>
        <v>948.77</v>
      </c>
      <c r="Z28" s="14" t="b">
        <f t="shared" si="15"/>
        <v>0</v>
      </c>
      <c r="AA28" s="15">
        <f t="shared" si="16"/>
        <v>919.34</v>
      </c>
      <c r="AB28" s="14" t="b">
        <f t="shared" si="17"/>
        <v>0</v>
      </c>
      <c r="AC28" s="15"/>
      <c r="AD28" s="14"/>
      <c r="AE28" s="15"/>
      <c r="AF28" s="14"/>
      <c r="AG28" s="15"/>
      <c r="AH28" s="14"/>
      <c r="AI28" s="17"/>
    </row>
    <row r="29" ht="22.5" customHeight="1" spans="1:35">
      <c r="A29" s="11" t="s">
        <v>35</v>
      </c>
      <c r="B29" s="12" t="s">
        <v>36</v>
      </c>
      <c r="C29" s="13">
        <v>41604</v>
      </c>
      <c r="D29" s="14">
        <v>939.07</v>
      </c>
      <c r="E29" s="15">
        <v>939.07</v>
      </c>
      <c r="F29" s="14">
        <v>939.07</v>
      </c>
      <c r="G29" s="15">
        <v>939.07</v>
      </c>
      <c r="H29" s="14">
        <v>7064.92</v>
      </c>
      <c r="I29" s="15">
        <v>75276</v>
      </c>
      <c r="J29" s="14">
        <v>0</v>
      </c>
      <c r="K29" s="15">
        <f t="shared" si="0"/>
        <v>7.98000000000002</v>
      </c>
      <c r="L29" s="14">
        <f t="shared" si="1"/>
        <v>0.00857060004940448</v>
      </c>
      <c r="M29" s="15">
        <f t="shared" si="2"/>
        <v>0.00499733572028776</v>
      </c>
      <c r="N29" s="14">
        <f t="shared" si="3"/>
        <v>0.00536573637357495</v>
      </c>
      <c r="O29" s="15">
        <f t="shared" si="4"/>
        <v>7.98000000000002</v>
      </c>
      <c r="P29" s="14">
        <f t="shared" si="5"/>
        <v>0.00857060004940448</v>
      </c>
      <c r="Q29" s="15">
        <f t="shared" si="6"/>
        <v>936.3555</v>
      </c>
      <c r="R29" s="14">
        <f t="shared" si="7"/>
        <v>5.83478967725703</v>
      </c>
      <c r="S29" s="15">
        <f t="shared" si="8"/>
        <v>4.96097960933225</v>
      </c>
      <c r="T29" s="14">
        <f t="shared" si="9"/>
        <v>7.45098213324928</v>
      </c>
      <c r="U29" s="15">
        <f t="shared" si="10"/>
        <v>0.00795742870442827</v>
      </c>
      <c r="V29" s="14">
        <f t="shared" si="11"/>
        <v>0.00857060004940448</v>
      </c>
      <c r="W29" s="15">
        <f t="shared" si="12"/>
        <v>0.00733713860098237</v>
      </c>
      <c r="X29" s="14">
        <f t="shared" si="13"/>
        <v>1.16811205505331</v>
      </c>
      <c r="Y29" s="15">
        <f t="shared" si="14"/>
        <v>948.77</v>
      </c>
      <c r="Z29" s="14" t="b">
        <f t="shared" si="15"/>
        <v>0</v>
      </c>
      <c r="AA29" s="15">
        <f t="shared" si="16"/>
        <v>920.13</v>
      </c>
      <c r="AB29" s="14" t="b">
        <f t="shared" si="17"/>
        <v>0</v>
      </c>
      <c r="AC29" s="15"/>
      <c r="AD29" s="14"/>
      <c r="AE29" s="15"/>
      <c r="AF29" s="14"/>
      <c r="AG29" s="15"/>
      <c r="AH29" s="14"/>
      <c r="AI29" s="17"/>
    </row>
    <row r="30" ht="22.5" customHeight="1" spans="1:35">
      <c r="A30" s="11" t="s">
        <v>35</v>
      </c>
      <c r="B30" s="12" t="s">
        <v>36</v>
      </c>
      <c r="C30" s="13">
        <v>41605</v>
      </c>
      <c r="D30" s="14">
        <v>934.3</v>
      </c>
      <c r="E30" s="15">
        <v>934.3</v>
      </c>
      <c r="F30" s="14">
        <v>934.3</v>
      </c>
      <c r="G30" s="15">
        <v>934.3</v>
      </c>
      <c r="H30" s="14">
        <v>2957.57</v>
      </c>
      <c r="I30" s="15">
        <v>31592</v>
      </c>
      <c r="J30" s="14">
        <v>0</v>
      </c>
      <c r="K30" s="15">
        <f t="shared" si="0"/>
        <v>4.7700000000001</v>
      </c>
      <c r="L30" s="14">
        <f t="shared" si="1"/>
        <v>0.00507949354148263</v>
      </c>
      <c r="M30" s="15">
        <f t="shared" si="2"/>
        <v>0.00510500979040473</v>
      </c>
      <c r="N30" s="14">
        <f t="shared" si="3"/>
        <v>0.00534354457662735</v>
      </c>
      <c r="O30" s="15">
        <f t="shared" si="4"/>
        <v>-4.7700000000001</v>
      </c>
      <c r="P30" s="14">
        <f t="shared" si="5"/>
        <v>-0.00507949354148263</v>
      </c>
      <c r="Q30" s="15">
        <f t="shared" si="6"/>
        <v>936.969</v>
      </c>
      <c r="R30" s="14">
        <f t="shared" si="7"/>
        <v>5.78155019339418</v>
      </c>
      <c r="S30" s="15">
        <f t="shared" si="8"/>
        <v>4.93922908431754</v>
      </c>
      <c r="T30" s="14">
        <f t="shared" si="9"/>
        <v>6.71498391658536</v>
      </c>
      <c r="U30" s="15">
        <f t="shared" si="10"/>
        <v>0.0071667087348518</v>
      </c>
      <c r="V30" s="14">
        <f t="shared" si="11"/>
        <v>-0.00507949354148263</v>
      </c>
      <c r="W30" s="15">
        <f t="shared" si="12"/>
        <v>0.00744908454202736</v>
      </c>
      <c r="X30" s="14">
        <f t="shared" si="13"/>
        <v>-0.681895005060607</v>
      </c>
      <c r="Y30" s="15">
        <f t="shared" si="14"/>
        <v>948.77</v>
      </c>
      <c r="Z30" s="14" t="b">
        <f t="shared" si="15"/>
        <v>0</v>
      </c>
      <c r="AA30" s="15">
        <f t="shared" si="16"/>
        <v>920.13</v>
      </c>
      <c r="AB30" s="14" t="b">
        <f t="shared" si="17"/>
        <v>0</v>
      </c>
      <c r="AC30" s="15"/>
      <c r="AD30" s="14"/>
      <c r="AE30" s="15"/>
      <c r="AF30" s="14"/>
      <c r="AG30" s="15"/>
      <c r="AH30" s="14"/>
      <c r="AI30" s="17"/>
    </row>
    <row r="31" ht="22.5" customHeight="1" spans="1:35">
      <c r="A31" s="11" t="s">
        <v>35</v>
      </c>
      <c r="B31" s="12" t="s">
        <v>36</v>
      </c>
      <c r="C31" s="13">
        <v>41606</v>
      </c>
      <c r="D31" s="14">
        <v>937.07</v>
      </c>
      <c r="E31" s="15">
        <v>937.07</v>
      </c>
      <c r="F31" s="14">
        <v>937.07</v>
      </c>
      <c r="G31" s="15">
        <v>937.07</v>
      </c>
      <c r="H31" s="14">
        <v>2673.26</v>
      </c>
      <c r="I31" s="15">
        <v>28536</v>
      </c>
      <c r="J31" s="14">
        <v>0</v>
      </c>
      <c r="K31" s="15">
        <f t="shared" si="0"/>
        <v>2.7700000000001</v>
      </c>
      <c r="L31" s="14">
        <f t="shared" si="1"/>
        <v>0.00296478647115498</v>
      </c>
      <c r="M31" s="15">
        <f t="shared" si="2"/>
        <v>0.0051502155901075</v>
      </c>
      <c r="N31" s="14">
        <f t="shared" si="3"/>
        <v>0.00532020768748174</v>
      </c>
      <c r="O31" s="15">
        <f t="shared" si="4"/>
        <v>2.7700000000001</v>
      </c>
      <c r="P31" s="14">
        <f t="shared" si="5"/>
        <v>0.00296478647115498</v>
      </c>
      <c r="Q31" s="15">
        <f t="shared" si="6"/>
        <v>937.816</v>
      </c>
      <c r="R31" s="14">
        <f t="shared" si="7"/>
        <v>5.63097268372447</v>
      </c>
      <c r="S31" s="15">
        <f t="shared" si="8"/>
        <v>4.91644276623699</v>
      </c>
      <c r="T31" s="14">
        <f t="shared" si="9"/>
        <v>5.49513548513592</v>
      </c>
      <c r="U31" s="15">
        <f t="shared" si="10"/>
        <v>0.00585950280773192</v>
      </c>
      <c r="V31" s="14">
        <f t="shared" si="11"/>
        <v>0.00296478647115498</v>
      </c>
      <c r="W31" s="15">
        <f t="shared" si="12"/>
        <v>0.00743625650102437</v>
      </c>
      <c r="X31" s="14">
        <f t="shared" si="13"/>
        <v>0.398693411227352</v>
      </c>
      <c r="Y31" s="15">
        <f t="shared" si="14"/>
        <v>948.77</v>
      </c>
      <c r="Z31" s="14" t="b">
        <f t="shared" si="15"/>
        <v>0</v>
      </c>
      <c r="AA31" s="15">
        <f t="shared" si="16"/>
        <v>929.13</v>
      </c>
      <c r="AB31" s="14" t="b">
        <f t="shared" si="17"/>
        <v>0</v>
      </c>
      <c r="AC31" s="15"/>
      <c r="AD31" s="14"/>
      <c r="AE31" s="15"/>
      <c r="AF31" s="14"/>
      <c r="AG31" s="15"/>
      <c r="AH31" s="14"/>
      <c r="AI31" s="17"/>
    </row>
    <row r="32" ht="22.5" customHeight="1" spans="1:35">
      <c r="A32" s="11" t="s">
        <v>35</v>
      </c>
      <c r="B32" s="12" t="s">
        <v>36</v>
      </c>
      <c r="C32" s="13">
        <v>41607</v>
      </c>
      <c r="D32" s="14">
        <v>937.27</v>
      </c>
      <c r="E32" s="15">
        <v>937.27</v>
      </c>
      <c r="F32" s="14">
        <v>937.27</v>
      </c>
      <c r="G32" s="15">
        <v>937.27</v>
      </c>
      <c r="H32" s="14">
        <v>3211.94</v>
      </c>
      <c r="I32" s="15">
        <v>34138</v>
      </c>
      <c r="J32" s="14">
        <v>0</v>
      </c>
      <c r="K32" s="15">
        <f t="shared" si="0"/>
        <v>0.199999999999932</v>
      </c>
      <c r="L32" s="14">
        <f t="shared" si="1"/>
        <v>0.000213431227122768</v>
      </c>
      <c r="M32" s="15">
        <f t="shared" si="2"/>
        <v>0.00402354786245014</v>
      </c>
      <c r="N32" s="14">
        <f t="shared" si="3"/>
        <v>0.00345750549673618</v>
      </c>
      <c r="O32" s="15">
        <f t="shared" si="4"/>
        <v>0.199999999999932</v>
      </c>
      <c r="P32" s="14">
        <f t="shared" si="5"/>
        <v>0.000213431227122768</v>
      </c>
      <c r="Q32" s="15">
        <f t="shared" si="6"/>
        <v>937.6265</v>
      </c>
      <c r="R32" s="14">
        <f t="shared" si="7"/>
        <v>5.35942404953825</v>
      </c>
      <c r="S32" s="15">
        <f t="shared" si="8"/>
        <v>3.2373346330455</v>
      </c>
      <c r="T32" s="14">
        <f t="shared" si="9"/>
        <v>5.44512008591179</v>
      </c>
      <c r="U32" s="15">
        <f t="shared" si="10"/>
        <v>0.00580734448728976</v>
      </c>
      <c r="V32" s="14">
        <f t="shared" si="11"/>
        <v>0.000213431227122768</v>
      </c>
      <c r="W32" s="15">
        <f t="shared" si="12"/>
        <v>0.00538127533074844</v>
      </c>
      <c r="X32" s="14">
        <f t="shared" si="13"/>
        <v>0.0396618299575248</v>
      </c>
      <c r="Y32" s="15">
        <f t="shared" si="14"/>
        <v>948.77</v>
      </c>
      <c r="Z32" s="14" t="b">
        <f t="shared" si="15"/>
        <v>0</v>
      </c>
      <c r="AA32" s="15">
        <f t="shared" si="16"/>
        <v>929.13</v>
      </c>
      <c r="AB32" s="14" t="b">
        <f t="shared" si="17"/>
        <v>0</v>
      </c>
      <c r="AC32" s="15"/>
      <c r="AD32" s="14"/>
      <c r="AE32" s="15"/>
      <c r="AF32" s="14"/>
      <c r="AG32" s="15"/>
      <c r="AH32" s="14"/>
      <c r="AI32" s="17"/>
    </row>
    <row r="33" ht="22.5" customHeight="1" spans="1:35">
      <c r="A33" s="11" t="s">
        <v>35</v>
      </c>
      <c r="B33" s="12" t="s">
        <v>36</v>
      </c>
      <c r="C33" s="13">
        <v>41610</v>
      </c>
      <c r="D33" s="14">
        <v>934.64</v>
      </c>
      <c r="E33" s="15">
        <v>934.64</v>
      </c>
      <c r="F33" s="14">
        <v>934.64</v>
      </c>
      <c r="G33" s="15">
        <v>934.64</v>
      </c>
      <c r="H33" s="14">
        <v>4028.77</v>
      </c>
      <c r="I33" s="15">
        <v>43020</v>
      </c>
      <c r="J33" s="14">
        <v>0</v>
      </c>
      <c r="K33" s="15">
        <f t="shared" si="0"/>
        <v>2.63</v>
      </c>
      <c r="L33" s="14">
        <f t="shared" si="1"/>
        <v>0.00280602174400119</v>
      </c>
      <c r="M33" s="15">
        <f t="shared" si="2"/>
        <v>0.00375420450615031</v>
      </c>
      <c r="N33" s="14">
        <f t="shared" si="3"/>
        <v>0.00332281261235344</v>
      </c>
      <c r="O33" s="15">
        <f t="shared" si="4"/>
        <v>-2.63</v>
      </c>
      <c r="P33" s="14">
        <f t="shared" si="5"/>
        <v>-0.00280602174400119</v>
      </c>
      <c r="Q33" s="15">
        <f t="shared" si="6"/>
        <v>936.92</v>
      </c>
      <c r="R33" s="14">
        <f t="shared" si="7"/>
        <v>5.22295284706133</v>
      </c>
      <c r="S33" s="15">
        <f t="shared" si="8"/>
        <v>3.10887909229779</v>
      </c>
      <c r="T33" s="14">
        <f t="shared" si="9"/>
        <v>4.83603866816634</v>
      </c>
      <c r="U33" s="15">
        <f t="shared" si="10"/>
        <v>0.00516163457730258</v>
      </c>
      <c r="V33" s="14">
        <f t="shared" si="11"/>
        <v>-0.00280602174400119</v>
      </c>
      <c r="W33" s="15">
        <f t="shared" si="12"/>
        <v>0.00503027755196462</v>
      </c>
      <c r="X33" s="14">
        <f t="shared" si="13"/>
        <v>-0.557826425085684</v>
      </c>
      <c r="Y33" s="15">
        <f t="shared" si="14"/>
        <v>944.83</v>
      </c>
      <c r="Z33" s="14" t="b">
        <f t="shared" si="15"/>
        <v>0</v>
      </c>
      <c r="AA33" s="15">
        <f t="shared" si="16"/>
        <v>929.13</v>
      </c>
      <c r="AB33" s="14" t="b">
        <f t="shared" si="17"/>
        <v>0</v>
      </c>
      <c r="AC33" s="15"/>
      <c r="AD33" s="14"/>
      <c r="AE33" s="15"/>
      <c r="AF33" s="14"/>
      <c r="AG33" s="15"/>
      <c r="AH33" s="14"/>
      <c r="AI33" s="17"/>
    </row>
    <row r="34" ht="22.5" customHeight="1" spans="1:35">
      <c r="A34" s="11" t="s">
        <v>35</v>
      </c>
      <c r="B34" s="12" t="s">
        <v>36</v>
      </c>
      <c r="C34" s="13">
        <v>41611</v>
      </c>
      <c r="D34" s="14">
        <v>937.24</v>
      </c>
      <c r="E34" s="15">
        <v>937.24</v>
      </c>
      <c r="F34" s="14">
        <v>937.24</v>
      </c>
      <c r="G34" s="15">
        <v>937.24</v>
      </c>
      <c r="H34" s="14">
        <v>3442.04</v>
      </c>
      <c r="I34" s="15">
        <v>36684</v>
      </c>
      <c r="J34" s="14">
        <v>0</v>
      </c>
      <c r="K34" s="15">
        <f t="shared" si="0"/>
        <v>2.60000000000002</v>
      </c>
      <c r="L34" s="14">
        <f t="shared" si="1"/>
        <v>0.002781819738081</v>
      </c>
      <c r="M34" s="15">
        <f t="shared" si="2"/>
        <v>0.00368565823639575</v>
      </c>
      <c r="N34" s="14">
        <f t="shared" si="3"/>
        <v>0.00332829429337807</v>
      </c>
      <c r="O34" s="15">
        <f t="shared" si="4"/>
        <v>2.60000000000002</v>
      </c>
      <c r="P34" s="14">
        <f t="shared" si="5"/>
        <v>0.002781819738081</v>
      </c>
      <c r="Q34" s="15">
        <f t="shared" si="6"/>
        <v>936.5405</v>
      </c>
      <c r="R34" s="14">
        <f t="shared" si="7"/>
        <v>5.09180520470827</v>
      </c>
      <c r="S34" s="15">
        <f t="shared" si="8"/>
        <v>3.11375264372683</v>
      </c>
      <c r="T34" s="14">
        <f t="shared" si="9"/>
        <v>4.4855283690999</v>
      </c>
      <c r="U34" s="15">
        <f t="shared" si="10"/>
        <v>0.00478946545194778</v>
      </c>
      <c r="V34" s="14">
        <f t="shared" si="11"/>
        <v>0.002781819738081</v>
      </c>
      <c r="W34" s="15">
        <f t="shared" si="12"/>
        <v>0.005021499700832</v>
      </c>
      <c r="X34" s="14">
        <f t="shared" si="13"/>
        <v>0.553981858770216</v>
      </c>
      <c r="Y34" s="15">
        <f t="shared" si="14"/>
        <v>943.8</v>
      </c>
      <c r="Z34" s="14" t="b">
        <f t="shared" si="15"/>
        <v>0</v>
      </c>
      <c r="AA34" s="15">
        <f t="shared" si="16"/>
        <v>929.13</v>
      </c>
      <c r="AB34" s="14" t="b">
        <f t="shared" si="17"/>
        <v>0</v>
      </c>
      <c r="AC34" s="15"/>
      <c r="AD34" s="14"/>
      <c r="AE34" s="15"/>
      <c r="AF34" s="14"/>
      <c r="AG34" s="15"/>
      <c r="AH34" s="14"/>
      <c r="AI34" s="17"/>
    </row>
    <row r="35" ht="22.5" customHeight="1" spans="1:35">
      <c r="A35" s="11" t="s">
        <v>35</v>
      </c>
      <c r="B35" s="12" t="s">
        <v>36</v>
      </c>
      <c r="C35" s="13">
        <v>41612</v>
      </c>
      <c r="D35" s="14">
        <v>949.89</v>
      </c>
      <c r="E35" s="15">
        <v>949.89</v>
      </c>
      <c r="F35" s="14">
        <v>949.89</v>
      </c>
      <c r="G35" s="15">
        <v>949.89</v>
      </c>
      <c r="H35" s="14">
        <v>9252.3</v>
      </c>
      <c r="I35" s="15">
        <v>97470</v>
      </c>
      <c r="J35" s="14">
        <v>0</v>
      </c>
      <c r="K35" s="15">
        <f t="shared" si="0"/>
        <v>12.65</v>
      </c>
      <c r="L35" s="14">
        <f t="shared" si="1"/>
        <v>0.0134970765225556</v>
      </c>
      <c r="M35" s="15">
        <f t="shared" si="2"/>
        <v>0.00425414372112877</v>
      </c>
      <c r="N35" s="14">
        <f t="shared" si="3"/>
        <v>0.00395930254961566</v>
      </c>
      <c r="O35" s="15">
        <f t="shared" si="4"/>
        <v>12.65</v>
      </c>
      <c r="P35" s="14">
        <f t="shared" si="5"/>
        <v>0.0134970765225556</v>
      </c>
      <c r="Q35" s="15">
        <f t="shared" si="6"/>
        <v>936.894</v>
      </c>
      <c r="R35" s="14">
        <f t="shared" si="7"/>
        <v>5.46971494447285</v>
      </c>
      <c r="S35" s="15">
        <f t="shared" si="8"/>
        <v>3.70694692790655</v>
      </c>
      <c r="T35" s="14">
        <f t="shared" si="9"/>
        <v>5.18978361783996</v>
      </c>
      <c r="U35" s="15">
        <f t="shared" si="10"/>
        <v>0.0055393498280915</v>
      </c>
      <c r="V35" s="14">
        <f t="shared" si="11"/>
        <v>0.0134970765225556</v>
      </c>
      <c r="W35" s="15">
        <f t="shared" si="12"/>
        <v>0.0058793047357864</v>
      </c>
      <c r="X35" s="14">
        <f t="shared" si="13"/>
        <v>2.29569262508218</v>
      </c>
      <c r="Y35" s="15">
        <f t="shared" si="14"/>
        <v>949.89</v>
      </c>
      <c r="Z35" s="14">
        <f t="shared" si="15"/>
        <v>949.89</v>
      </c>
      <c r="AA35" s="15">
        <f t="shared" si="16"/>
        <v>929.13</v>
      </c>
      <c r="AB35" s="14" t="b">
        <f t="shared" si="17"/>
        <v>0</v>
      </c>
      <c r="AC35" s="15"/>
      <c r="AD35" s="14"/>
      <c r="AE35" s="15"/>
      <c r="AF35" s="14"/>
      <c r="AG35" s="15"/>
      <c r="AH35" s="14"/>
      <c r="AI35" s="17"/>
    </row>
    <row r="36" ht="22.5" customHeight="1" spans="1:35">
      <c r="A36" s="11" t="s">
        <v>35</v>
      </c>
      <c r="B36" s="12" t="s">
        <v>36</v>
      </c>
      <c r="C36" s="13">
        <v>41613</v>
      </c>
      <c r="D36" s="14">
        <v>942.81</v>
      </c>
      <c r="E36" s="15">
        <v>942.81</v>
      </c>
      <c r="F36" s="14">
        <v>942.81</v>
      </c>
      <c r="G36" s="15">
        <v>942.81</v>
      </c>
      <c r="H36" s="14">
        <v>5241.09</v>
      </c>
      <c r="I36" s="15">
        <v>55270</v>
      </c>
      <c r="J36" s="14">
        <v>0</v>
      </c>
      <c r="K36" s="15">
        <f t="shared" si="0"/>
        <v>7.08000000000004</v>
      </c>
      <c r="L36" s="14">
        <f t="shared" si="1"/>
        <v>0.00745349461516601</v>
      </c>
      <c r="M36" s="15">
        <f t="shared" si="2"/>
        <v>0.00457484670754564</v>
      </c>
      <c r="N36" s="14">
        <f t="shared" si="3"/>
        <v>0.00394494974987932</v>
      </c>
      <c r="O36" s="15">
        <f t="shared" si="4"/>
        <v>-7.08000000000004</v>
      </c>
      <c r="P36" s="14">
        <f t="shared" si="5"/>
        <v>-0.00745349461516601</v>
      </c>
      <c r="Q36" s="15">
        <f t="shared" si="6"/>
        <v>936.8445</v>
      </c>
      <c r="R36" s="14">
        <f t="shared" si="7"/>
        <v>5.55022919724921</v>
      </c>
      <c r="S36" s="15">
        <f t="shared" si="8"/>
        <v>3.69775504440478</v>
      </c>
      <c r="T36" s="14">
        <f t="shared" si="9"/>
        <v>5.12803224931357</v>
      </c>
      <c r="U36" s="15">
        <f t="shared" si="10"/>
        <v>0.00547372829675957</v>
      </c>
      <c r="V36" s="14">
        <f t="shared" si="11"/>
        <v>-0.00745349461516601</v>
      </c>
      <c r="W36" s="15">
        <f t="shared" si="12"/>
        <v>0.00613124173947437</v>
      </c>
      <c r="X36" s="14">
        <f t="shared" si="13"/>
        <v>-1.2156582519294</v>
      </c>
      <c r="Y36" s="15">
        <f t="shared" si="14"/>
        <v>949.89</v>
      </c>
      <c r="Z36" s="14" t="b">
        <f t="shared" si="15"/>
        <v>0</v>
      </c>
      <c r="AA36" s="15">
        <f t="shared" si="16"/>
        <v>929.13</v>
      </c>
      <c r="AB36" s="14" t="b">
        <f t="shared" si="17"/>
        <v>0</v>
      </c>
      <c r="AC36" s="15"/>
      <c r="AD36" s="14"/>
      <c r="AE36" s="15"/>
      <c r="AF36" s="14"/>
      <c r="AG36" s="15"/>
      <c r="AH36" s="14"/>
      <c r="AI36" s="17"/>
    </row>
    <row r="37" ht="22.5" customHeight="1" spans="1:35">
      <c r="A37" s="11" t="s">
        <v>35</v>
      </c>
      <c r="B37" s="12" t="s">
        <v>36</v>
      </c>
      <c r="C37" s="13">
        <v>41614</v>
      </c>
      <c r="D37" s="14">
        <v>938.95</v>
      </c>
      <c r="E37" s="15">
        <v>938.95</v>
      </c>
      <c r="F37" s="14">
        <v>938.95</v>
      </c>
      <c r="G37" s="15">
        <v>938.95</v>
      </c>
      <c r="H37" s="14">
        <v>4182.45</v>
      </c>
      <c r="I37" s="15">
        <v>44522</v>
      </c>
      <c r="J37" s="14">
        <v>0</v>
      </c>
      <c r="K37" s="15">
        <f t="shared" si="0"/>
        <v>3.8599999999999</v>
      </c>
      <c r="L37" s="14">
        <f t="shared" si="1"/>
        <v>0.00409414410114435</v>
      </c>
      <c r="M37" s="15">
        <f t="shared" si="2"/>
        <v>0.0044447372141498</v>
      </c>
      <c r="N37" s="14">
        <f t="shared" si="3"/>
        <v>0.0039140888517063</v>
      </c>
      <c r="O37" s="15">
        <f t="shared" si="4"/>
        <v>-3.8599999999999</v>
      </c>
      <c r="P37" s="14">
        <f t="shared" si="5"/>
        <v>-0.00409414410114435</v>
      </c>
      <c r="Q37" s="15">
        <f t="shared" si="6"/>
        <v>936.918</v>
      </c>
      <c r="R37" s="14">
        <f t="shared" si="7"/>
        <v>5.46571773738675</v>
      </c>
      <c r="S37" s="15">
        <f t="shared" si="8"/>
        <v>3.66741336495815</v>
      </c>
      <c r="T37" s="14">
        <f t="shared" si="9"/>
        <v>5.14711336576143</v>
      </c>
      <c r="U37" s="15">
        <f t="shared" si="10"/>
        <v>0.00549366472387277</v>
      </c>
      <c r="V37" s="14">
        <f t="shared" si="11"/>
        <v>-0.00409414410114435</v>
      </c>
      <c r="W37" s="15">
        <f t="shared" si="12"/>
        <v>0.00600882359978568</v>
      </c>
      <c r="X37" s="14">
        <f t="shared" si="13"/>
        <v>-0.681355349038765</v>
      </c>
      <c r="Y37" s="15">
        <f t="shared" si="14"/>
        <v>949.89</v>
      </c>
      <c r="Z37" s="14" t="b">
        <f t="shared" si="15"/>
        <v>0</v>
      </c>
      <c r="AA37" s="15">
        <f t="shared" si="16"/>
        <v>929.13</v>
      </c>
      <c r="AB37" s="14" t="b">
        <f t="shared" si="17"/>
        <v>0</v>
      </c>
      <c r="AC37" s="15"/>
      <c r="AD37" s="14"/>
      <c r="AE37" s="15"/>
      <c r="AF37" s="14"/>
      <c r="AG37" s="15"/>
      <c r="AH37" s="14"/>
      <c r="AI37" s="17"/>
    </row>
    <row r="38" ht="22.5" customHeight="1" spans="1:35">
      <c r="A38" s="11" t="s">
        <v>35</v>
      </c>
      <c r="B38" s="12" t="s">
        <v>36</v>
      </c>
      <c r="C38" s="13">
        <v>41617</v>
      </c>
      <c r="D38" s="14">
        <v>942.83</v>
      </c>
      <c r="E38" s="15">
        <v>942.83</v>
      </c>
      <c r="F38" s="14">
        <v>942.83</v>
      </c>
      <c r="G38" s="15">
        <v>942.83</v>
      </c>
      <c r="H38" s="14">
        <v>1902.21</v>
      </c>
      <c r="I38" s="15">
        <v>20184</v>
      </c>
      <c r="J38" s="14">
        <v>0</v>
      </c>
      <c r="K38" s="15">
        <f t="shared" si="0"/>
        <v>3.88</v>
      </c>
      <c r="L38" s="14">
        <f t="shared" si="1"/>
        <v>0.0041322754140263</v>
      </c>
      <c r="M38" s="15">
        <f t="shared" si="2"/>
        <v>0.00450894794691964</v>
      </c>
      <c r="N38" s="14">
        <f t="shared" si="3"/>
        <v>0.00389701326626083</v>
      </c>
      <c r="O38" s="15">
        <f t="shared" si="4"/>
        <v>3.88</v>
      </c>
      <c r="P38" s="14">
        <f t="shared" si="5"/>
        <v>0.0041322754140263</v>
      </c>
      <c r="Q38" s="15">
        <f t="shared" si="6"/>
        <v>937.052</v>
      </c>
      <c r="R38" s="14">
        <f t="shared" si="7"/>
        <v>5.38643185051741</v>
      </c>
      <c r="S38" s="15">
        <f t="shared" si="8"/>
        <v>3.65138964173771</v>
      </c>
      <c r="T38" s="14">
        <f t="shared" si="9"/>
        <v>5.26308996693007</v>
      </c>
      <c r="U38" s="15">
        <f t="shared" si="10"/>
        <v>0.00561664663959959</v>
      </c>
      <c r="V38" s="14">
        <f t="shared" si="11"/>
        <v>0.0041322754140263</v>
      </c>
      <c r="W38" s="15">
        <f t="shared" si="12"/>
        <v>0.00604652951352558</v>
      </c>
      <c r="X38" s="14">
        <f t="shared" si="13"/>
        <v>0.683412758472897</v>
      </c>
      <c r="Y38" s="15">
        <f t="shared" si="14"/>
        <v>949.89</v>
      </c>
      <c r="Z38" s="14" t="b">
        <f t="shared" si="15"/>
        <v>0</v>
      </c>
      <c r="AA38" s="15">
        <f t="shared" si="16"/>
        <v>929.13</v>
      </c>
      <c r="AB38" s="14" t="b">
        <f t="shared" si="17"/>
        <v>0</v>
      </c>
      <c r="AC38" s="15"/>
      <c r="AD38" s="14"/>
      <c r="AE38" s="15"/>
      <c r="AF38" s="14"/>
      <c r="AG38" s="15"/>
      <c r="AH38" s="14"/>
      <c r="AI38" s="17"/>
    </row>
    <row r="39" ht="22.5" customHeight="1" spans="1:35">
      <c r="A39" s="11" t="s">
        <v>35</v>
      </c>
      <c r="B39" s="12" t="s">
        <v>36</v>
      </c>
      <c r="C39" s="13">
        <v>41618</v>
      </c>
      <c r="D39" s="14">
        <v>940.18</v>
      </c>
      <c r="E39" s="15">
        <v>940.18</v>
      </c>
      <c r="F39" s="14">
        <v>940.18</v>
      </c>
      <c r="G39" s="15">
        <v>940.18</v>
      </c>
      <c r="H39" s="14">
        <v>1621.46</v>
      </c>
      <c r="I39" s="15">
        <v>17184</v>
      </c>
      <c r="J39" s="14">
        <v>0</v>
      </c>
      <c r="K39" s="15">
        <f t="shared" si="0"/>
        <v>2.65000000000009</v>
      </c>
      <c r="L39" s="14">
        <f t="shared" si="1"/>
        <v>0.00281068697432208</v>
      </c>
      <c r="M39" s="15">
        <f t="shared" si="2"/>
        <v>0.00460055393314039</v>
      </c>
      <c r="N39" s="14">
        <f t="shared" si="3"/>
        <v>0.00383062592715345</v>
      </c>
      <c r="O39" s="15">
        <f t="shared" si="4"/>
        <v>-2.65000000000009</v>
      </c>
      <c r="P39" s="14">
        <f t="shared" si="5"/>
        <v>-0.00281068697432208</v>
      </c>
      <c r="Q39" s="15">
        <f t="shared" si="6"/>
        <v>937.0075</v>
      </c>
      <c r="R39" s="14">
        <f t="shared" si="7"/>
        <v>5.24961025799155</v>
      </c>
      <c r="S39" s="15">
        <f t="shared" si="8"/>
        <v>3.58890670201796</v>
      </c>
      <c r="T39" s="14">
        <f t="shared" si="9"/>
        <v>5.2326034390158</v>
      </c>
      <c r="U39" s="15">
        <f t="shared" si="10"/>
        <v>0.00558437732783974</v>
      </c>
      <c r="V39" s="14">
        <f t="shared" si="11"/>
        <v>-0.00281068697432208</v>
      </c>
      <c r="W39" s="15">
        <f t="shared" si="12"/>
        <v>0.00607880002464989</v>
      </c>
      <c r="X39" s="14">
        <f t="shared" si="13"/>
        <v>-0.462375298237248</v>
      </c>
      <c r="Y39" s="15">
        <f t="shared" si="14"/>
        <v>949.89</v>
      </c>
      <c r="Z39" s="14" t="b">
        <f t="shared" si="15"/>
        <v>0</v>
      </c>
      <c r="AA39" s="15">
        <f t="shared" si="16"/>
        <v>929.13</v>
      </c>
      <c r="AB39" s="14" t="b">
        <f t="shared" si="17"/>
        <v>0</v>
      </c>
      <c r="AC39" s="15"/>
      <c r="AD39" s="14"/>
      <c r="AE39" s="15"/>
      <c r="AF39" s="14"/>
      <c r="AG39" s="15"/>
      <c r="AH39" s="14"/>
      <c r="AI39" s="17"/>
    </row>
    <row r="40" ht="22.5" customHeight="1" spans="1:35">
      <c r="A40" s="11" t="s">
        <v>35</v>
      </c>
      <c r="B40" s="12" t="s">
        <v>36</v>
      </c>
      <c r="C40" s="13">
        <v>41619</v>
      </c>
      <c r="D40" s="14">
        <v>935.03</v>
      </c>
      <c r="E40" s="15">
        <v>935.03</v>
      </c>
      <c r="F40" s="14">
        <v>935.03</v>
      </c>
      <c r="G40" s="15">
        <v>935.03</v>
      </c>
      <c r="H40" s="14">
        <v>3876.37</v>
      </c>
      <c r="I40" s="15">
        <v>41416</v>
      </c>
      <c r="J40" s="14">
        <v>0</v>
      </c>
      <c r="K40" s="15">
        <f t="shared" si="0"/>
        <v>5.14999999999998</v>
      </c>
      <c r="L40" s="14">
        <f t="shared" si="1"/>
        <v>0.005477674487864</v>
      </c>
      <c r="M40" s="15">
        <f t="shared" si="2"/>
        <v>0.00486434276554893</v>
      </c>
      <c r="N40" s="14">
        <f t="shared" si="3"/>
        <v>0.00369088264268114</v>
      </c>
      <c r="O40" s="15">
        <f t="shared" si="4"/>
        <v>-5.14999999999998</v>
      </c>
      <c r="P40" s="14">
        <f t="shared" si="5"/>
        <v>-0.005477674487864</v>
      </c>
      <c r="Q40" s="15">
        <f t="shared" si="6"/>
        <v>936.715</v>
      </c>
      <c r="R40" s="14">
        <f t="shared" si="7"/>
        <v>5.24462974509197</v>
      </c>
      <c r="S40" s="15">
        <f t="shared" si="8"/>
        <v>3.45802723650654</v>
      </c>
      <c r="T40" s="14">
        <f t="shared" si="9"/>
        <v>5.17110191351901</v>
      </c>
      <c r="U40" s="15">
        <f t="shared" si="10"/>
        <v>0.00552046451003668</v>
      </c>
      <c r="V40" s="14">
        <f t="shared" si="11"/>
        <v>-0.005477674487864</v>
      </c>
      <c r="W40" s="15">
        <f t="shared" si="12"/>
        <v>0.00619992576978165</v>
      </c>
      <c r="X40" s="14">
        <f t="shared" si="13"/>
        <v>-0.88350646302285</v>
      </c>
      <c r="Y40" s="15">
        <f t="shared" si="14"/>
        <v>949.89</v>
      </c>
      <c r="Z40" s="14" t="b">
        <f t="shared" si="15"/>
        <v>0</v>
      </c>
      <c r="AA40" s="15">
        <f t="shared" si="16"/>
        <v>929.13</v>
      </c>
      <c r="AB40" s="14" t="b">
        <f t="shared" si="17"/>
        <v>0</v>
      </c>
      <c r="AC40" s="15"/>
      <c r="AD40" s="14"/>
      <c r="AE40" s="15"/>
      <c r="AF40" s="14"/>
      <c r="AG40" s="15"/>
      <c r="AH40" s="14"/>
      <c r="AI40" s="17"/>
    </row>
    <row r="41" ht="22.5" customHeight="1" spans="1:35">
      <c r="A41" s="11" t="s">
        <v>35</v>
      </c>
      <c r="B41" s="12" t="s">
        <v>36</v>
      </c>
      <c r="C41" s="13">
        <v>41620</v>
      </c>
      <c r="D41" s="14">
        <v>928.49</v>
      </c>
      <c r="E41" s="15">
        <v>928.49</v>
      </c>
      <c r="F41" s="14">
        <v>928.49</v>
      </c>
      <c r="G41" s="15">
        <v>928.49</v>
      </c>
      <c r="H41" s="14">
        <v>3488.17</v>
      </c>
      <c r="I41" s="15">
        <v>37364</v>
      </c>
      <c r="J41" s="14">
        <v>0</v>
      </c>
      <c r="K41" s="15">
        <f t="shared" si="0"/>
        <v>6.53999999999996</v>
      </c>
      <c r="L41" s="14">
        <f t="shared" si="1"/>
        <v>0.00699442798626778</v>
      </c>
      <c r="M41" s="15">
        <f t="shared" si="2"/>
        <v>0.00490159073573215</v>
      </c>
      <c r="N41" s="14">
        <f t="shared" si="3"/>
        <v>0.0037093099106498</v>
      </c>
      <c r="O41" s="15">
        <f t="shared" si="4"/>
        <v>-6.53999999999996</v>
      </c>
      <c r="P41" s="14">
        <f t="shared" si="5"/>
        <v>-0.00699442798626778</v>
      </c>
      <c r="Q41" s="15">
        <f t="shared" si="6"/>
        <v>936.3895</v>
      </c>
      <c r="R41" s="14">
        <f t="shared" si="7"/>
        <v>5.30939825783737</v>
      </c>
      <c r="S41" s="15">
        <f t="shared" si="8"/>
        <v>3.47439244972942</v>
      </c>
      <c r="T41" s="14">
        <f t="shared" si="9"/>
        <v>5.46532842105577</v>
      </c>
      <c r="U41" s="15">
        <f t="shared" si="10"/>
        <v>0.00583659729317316</v>
      </c>
      <c r="V41" s="14">
        <f t="shared" si="11"/>
        <v>-0.00699442798626778</v>
      </c>
      <c r="W41" s="15">
        <f t="shared" si="12"/>
        <v>0.00623970106794933</v>
      </c>
      <c r="X41" s="14">
        <f t="shared" si="13"/>
        <v>-1.12095562112665</v>
      </c>
      <c r="Y41" s="15">
        <f t="shared" si="14"/>
        <v>949.89</v>
      </c>
      <c r="Z41" s="14" t="b">
        <f t="shared" si="15"/>
        <v>0</v>
      </c>
      <c r="AA41" s="15">
        <f t="shared" si="16"/>
        <v>928.49</v>
      </c>
      <c r="AB41" s="14">
        <f t="shared" si="17"/>
        <v>928.49</v>
      </c>
      <c r="AC41" s="15"/>
      <c r="AD41" s="14"/>
      <c r="AE41" s="15"/>
      <c r="AF41" s="14"/>
      <c r="AG41" s="15"/>
      <c r="AH41" s="14"/>
      <c r="AI41" s="17"/>
    </row>
    <row r="42" ht="22.5" customHeight="1" spans="1:35">
      <c r="A42" s="11" t="s">
        <v>35</v>
      </c>
      <c r="B42" s="12" t="s">
        <v>36</v>
      </c>
      <c r="C42" s="13">
        <v>41621</v>
      </c>
      <c r="D42" s="14">
        <v>911.88</v>
      </c>
      <c r="E42" s="15">
        <v>911.88</v>
      </c>
      <c r="F42" s="14">
        <v>911.88</v>
      </c>
      <c r="G42" s="15">
        <v>911.88</v>
      </c>
      <c r="H42" s="14">
        <v>9164.51</v>
      </c>
      <c r="I42" s="15">
        <v>100498</v>
      </c>
      <c r="J42" s="14">
        <v>0</v>
      </c>
      <c r="K42" s="15">
        <f t="shared" si="0"/>
        <v>16.61</v>
      </c>
      <c r="L42" s="14">
        <f t="shared" si="1"/>
        <v>0.0178892610582774</v>
      </c>
      <c r="M42" s="15">
        <f t="shared" si="2"/>
        <v>0.00548215004533051</v>
      </c>
      <c r="N42" s="14">
        <f t="shared" si="3"/>
        <v>0.00470981343835354</v>
      </c>
      <c r="O42" s="15">
        <f t="shared" si="4"/>
        <v>-16.61</v>
      </c>
      <c r="P42" s="14">
        <f t="shared" si="5"/>
        <v>-0.0178892610582774</v>
      </c>
      <c r="Q42" s="15">
        <f t="shared" si="6"/>
        <v>935.527</v>
      </c>
      <c r="R42" s="14">
        <f t="shared" si="7"/>
        <v>5.8744283449455</v>
      </c>
      <c r="S42" s="15">
        <f t="shared" si="8"/>
        <v>4.39111600129649</v>
      </c>
      <c r="T42" s="14">
        <f t="shared" si="9"/>
        <v>7.51842210839482</v>
      </c>
      <c r="U42" s="15">
        <f t="shared" si="10"/>
        <v>0.00803656346465128</v>
      </c>
      <c r="V42" s="14">
        <f t="shared" si="11"/>
        <v>-0.0178892610582774</v>
      </c>
      <c r="W42" s="15">
        <f t="shared" si="12"/>
        <v>0.00727624605158126</v>
      </c>
      <c r="X42" s="14">
        <f t="shared" si="13"/>
        <v>-2.45858385374279</v>
      </c>
      <c r="Y42" s="15">
        <f t="shared" si="14"/>
        <v>949.89</v>
      </c>
      <c r="Z42" s="14" t="b">
        <f t="shared" si="15"/>
        <v>0</v>
      </c>
      <c r="AA42" s="15">
        <f t="shared" si="16"/>
        <v>911.88</v>
      </c>
      <c r="AB42" s="14">
        <f t="shared" si="17"/>
        <v>911.88</v>
      </c>
      <c r="AC42" s="15"/>
      <c r="AD42" s="14"/>
      <c r="AE42" s="15"/>
      <c r="AF42" s="14"/>
      <c r="AG42" s="15"/>
      <c r="AH42" s="14"/>
      <c r="AI42" s="17"/>
    </row>
    <row r="43" ht="22.5" customHeight="1" spans="1:35">
      <c r="A43" s="11" t="s">
        <v>35</v>
      </c>
      <c r="B43" s="12" t="s">
        <v>36</v>
      </c>
      <c r="C43" s="13">
        <v>41624</v>
      </c>
      <c r="D43" s="14">
        <v>915.79</v>
      </c>
      <c r="E43" s="15">
        <v>915.79</v>
      </c>
      <c r="F43" s="14">
        <v>915.79</v>
      </c>
      <c r="G43" s="15">
        <v>915.79</v>
      </c>
      <c r="H43" s="14">
        <v>3875.11</v>
      </c>
      <c r="I43" s="15">
        <v>42230</v>
      </c>
      <c r="J43" s="14">
        <v>0</v>
      </c>
      <c r="K43" s="15">
        <f t="shared" si="0"/>
        <v>3.90999999999997</v>
      </c>
      <c r="L43" s="14">
        <f t="shared" si="1"/>
        <v>0.0042878448918717</v>
      </c>
      <c r="M43" s="15">
        <f t="shared" si="2"/>
        <v>0.00563411830189228</v>
      </c>
      <c r="N43" s="14">
        <f t="shared" si="3"/>
        <v>0.00461408041563991</v>
      </c>
      <c r="O43" s="15">
        <f t="shared" si="4"/>
        <v>3.90999999999997</v>
      </c>
      <c r="P43" s="14">
        <f t="shared" si="5"/>
        <v>0.0042878448918717</v>
      </c>
      <c r="Q43" s="15">
        <f t="shared" si="6"/>
        <v>934.802</v>
      </c>
      <c r="R43" s="14">
        <f t="shared" si="7"/>
        <v>5.77620692769822</v>
      </c>
      <c r="S43" s="15">
        <f t="shared" si="8"/>
        <v>4.3024027558661</v>
      </c>
      <c r="T43" s="14">
        <f t="shared" si="9"/>
        <v>8.60855365319866</v>
      </c>
      <c r="U43" s="15">
        <f t="shared" si="10"/>
        <v>0.00920895938733407</v>
      </c>
      <c r="V43" s="14">
        <f t="shared" si="11"/>
        <v>0.0042878448918717</v>
      </c>
      <c r="W43" s="15">
        <f t="shared" si="12"/>
        <v>0.00735504293474326</v>
      </c>
      <c r="X43" s="14">
        <f t="shared" si="13"/>
        <v>0.58298026672517</v>
      </c>
      <c r="Y43" s="15">
        <f t="shared" si="14"/>
        <v>949.89</v>
      </c>
      <c r="Z43" s="14" t="b">
        <f t="shared" si="15"/>
        <v>0</v>
      </c>
      <c r="AA43" s="15">
        <f t="shared" si="16"/>
        <v>911.88</v>
      </c>
      <c r="AB43" s="14" t="b">
        <f t="shared" si="17"/>
        <v>0</v>
      </c>
      <c r="AC43" s="15"/>
      <c r="AD43" s="14"/>
      <c r="AE43" s="15"/>
      <c r="AF43" s="14"/>
      <c r="AG43" s="15"/>
      <c r="AH43" s="14"/>
      <c r="AI43" s="17"/>
    </row>
    <row r="44" ht="22.5" customHeight="1" spans="1:35">
      <c r="A44" s="11" t="s">
        <v>35</v>
      </c>
      <c r="B44" s="12" t="s">
        <v>36</v>
      </c>
      <c r="C44" s="13">
        <v>41625</v>
      </c>
      <c r="D44" s="14">
        <v>908.2</v>
      </c>
      <c r="E44" s="15">
        <v>908.2</v>
      </c>
      <c r="F44" s="14">
        <v>908.2</v>
      </c>
      <c r="G44" s="15">
        <v>908.2</v>
      </c>
      <c r="H44" s="14">
        <v>2451.08</v>
      </c>
      <c r="I44" s="15">
        <v>26784</v>
      </c>
      <c r="J44" s="14">
        <v>0</v>
      </c>
      <c r="K44" s="15">
        <f t="shared" si="0"/>
        <v>7.58999999999992</v>
      </c>
      <c r="L44" s="14">
        <f t="shared" si="1"/>
        <v>0.00828792627130665</v>
      </c>
      <c r="M44" s="15">
        <f t="shared" si="2"/>
        <v>0.00552770927518737</v>
      </c>
      <c r="N44" s="14">
        <f t="shared" si="3"/>
        <v>0.0045216080548346</v>
      </c>
      <c r="O44" s="15">
        <f t="shared" si="4"/>
        <v>-7.58999999999992</v>
      </c>
      <c r="P44" s="14">
        <f t="shared" si="5"/>
        <v>-0.00828792627130665</v>
      </c>
      <c r="Q44" s="15">
        <f t="shared" si="6"/>
        <v>933.213</v>
      </c>
      <c r="R44" s="14">
        <f t="shared" si="7"/>
        <v>5.86689658131331</v>
      </c>
      <c r="S44" s="15">
        <f t="shared" si="8"/>
        <v>4.21351097504706</v>
      </c>
      <c r="T44" s="14">
        <f t="shared" si="9"/>
        <v>10.2774029307019</v>
      </c>
      <c r="U44" s="15">
        <f t="shared" si="10"/>
        <v>0.01101292302047</v>
      </c>
      <c r="V44" s="14">
        <f t="shared" si="11"/>
        <v>-0.00828792627130665</v>
      </c>
      <c r="W44" s="15">
        <f t="shared" si="12"/>
        <v>0.00704171964349052</v>
      </c>
      <c r="X44" s="14">
        <f t="shared" si="13"/>
        <v>-1.17697475771677</v>
      </c>
      <c r="Y44" s="15">
        <f t="shared" si="14"/>
        <v>949.89</v>
      </c>
      <c r="Z44" s="14" t="b">
        <f t="shared" si="15"/>
        <v>0</v>
      </c>
      <c r="AA44" s="15">
        <f t="shared" si="16"/>
        <v>908.2</v>
      </c>
      <c r="AB44" s="14">
        <f t="shared" si="17"/>
        <v>908.2</v>
      </c>
      <c r="AC44" s="15"/>
      <c r="AD44" s="14"/>
      <c r="AE44" s="15"/>
      <c r="AF44" s="14"/>
      <c r="AG44" s="15"/>
      <c r="AH44" s="14"/>
      <c r="AI44" s="17"/>
    </row>
    <row r="45" ht="22.5" customHeight="1" spans="1:35">
      <c r="A45" s="11" t="s">
        <v>35</v>
      </c>
      <c r="B45" s="12" t="s">
        <v>36</v>
      </c>
      <c r="C45" s="13">
        <v>41626</v>
      </c>
      <c r="D45" s="14">
        <v>904.28</v>
      </c>
      <c r="E45" s="15">
        <v>904.28</v>
      </c>
      <c r="F45" s="14">
        <v>904.28</v>
      </c>
      <c r="G45" s="15">
        <v>904.28</v>
      </c>
      <c r="H45" s="14">
        <v>6901.19</v>
      </c>
      <c r="I45" s="15">
        <v>76142</v>
      </c>
      <c r="J45" s="14">
        <v>0</v>
      </c>
      <c r="K45" s="15">
        <f t="shared" si="0"/>
        <v>3.92000000000007</v>
      </c>
      <c r="L45" s="14">
        <f t="shared" si="1"/>
        <v>0.00431622990530728</v>
      </c>
      <c r="M45" s="15">
        <f t="shared" si="2"/>
        <v>0.00574086113939675</v>
      </c>
      <c r="N45" s="14">
        <f t="shared" si="3"/>
        <v>0.00434706509554387</v>
      </c>
      <c r="O45" s="15">
        <f t="shared" si="4"/>
        <v>-3.92000000000007</v>
      </c>
      <c r="P45" s="14">
        <f t="shared" si="5"/>
        <v>-0.00431622990530728</v>
      </c>
      <c r="Q45" s="15">
        <f t="shared" si="6"/>
        <v>931.4305</v>
      </c>
      <c r="R45" s="14">
        <f t="shared" si="7"/>
        <v>5.76955175224765</v>
      </c>
      <c r="S45" s="15">
        <f t="shared" si="8"/>
        <v>4.05211611383484</v>
      </c>
      <c r="T45" s="14">
        <f t="shared" si="9"/>
        <v>11.9183776056139</v>
      </c>
      <c r="U45" s="15">
        <f t="shared" si="10"/>
        <v>0.0127957776834814</v>
      </c>
      <c r="V45" s="14">
        <f t="shared" si="11"/>
        <v>-0.00431622990530728</v>
      </c>
      <c r="W45" s="15">
        <f t="shared" si="12"/>
        <v>0.00705392900640928</v>
      </c>
      <c r="X45" s="14">
        <f t="shared" si="13"/>
        <v>-0.611890182249567</v>
      </c>
      <c r="Y45" s="15">
        <f t="shared" si="14"/>
        <v>949.89</v>
      </c>
      <c r="Z45" s="14" t="b">
        <f t="shared" si="15"/>
        <v>0</v>
      </c>
      <c r="AA45" s="15">
        <f t="shared" si="16"/>
        <v>904.28</v>
      </c>
      <c r="AB45" s="14">
        <f t="shared" si="17"/>
        <v>904.28</v>
      </c>
      <c r="AC45" s="15"/>
      <c r="AD45" s="14"/>
      <c r="AE45" s="15"/>
      <c r="AF45" s="14"/>
      <c r="AG45" s="15"/>
      <c r="AH45" s="14"/>
      <c r="AI45" s="17"/>
    </row>
    <row r="46" ht="22.5" customHeight="1" spans="1:35">
      <c r="A46" s="11" t="s">
        <v>35</v>
      </c>
      <c r="B46" s="12" t="s">
        <v>36</v>
      </c>
      <c r="C46" s="13">
        <v>41627</v>
      </c>
      <c r="D46" s="14">
        <v>905.53</v>
      </c>
      <c r="E46" s="15">
        <v>905.53</v>
      </c>
      <c r="F46" s="14">
        <v>905.53</v>
      </c>
      <c r="G46" s="15">
        <v>905.53</v>
      </c>
      <c r="H46" s="14">
        <v>3058.69</v>
      </c>
      <c r="I46" s="15">
        <v>33700</v>
      </c>
      <c r="J46" s="14">
        <v>0</v>
      </c>
      <c r="K46" s="15">
        <f t="shared" si="0"/>
        <v>1.25</v>
      </c>
      <c r="L46" s="14">
        <f t="shared" si="1"/>
        <v>0.00138231521210245</v>
      </c>
      <c r="M46" s="15">
        <f t="shared" si="2"/>
        <v>0.00529557689149061</v>
      </c>
      <c r="N46" s="14">
        <f t="shared" si="3"/>
        <v>0.00431275593876072</v>
      </c>
      <c r="O46" s="15">
        <f t="shared" si="4"/>
        <v>1.25</v>
      </c>
      <c r="P46" s="14">
        <f t="shared" si="5"/>
        <v>0.00138231521210245</v>
      </c>
      <c r="Q46" s="15">
        <f t="shared" si="6"/>
        <v>930.194</v>
      </c>
      <c r="R46" s="14">
        <f t="shared" si="7"/>
        <v>5.54357416463526</v>
      </c>
      <c r="S46" s="15">
        <f t="shared" si="8"/>
        <v>4.01762888307336</v>
      </c>
      <c r="T46" s="14">
        <f t="shared" si="9"/>
        <v>13.1906058996545</v>
      </c>
      <c r="U46" s="15">
        <f t="shared" si="10"/>
        <v>0.0141804891234028</v>
      </c>
      <c r="V46" s="14">
        <f t="shared" si="11"/>
        <v>0.00138231521210245</v>
      </c>
      <c r="W46" s="15">
        <f t="shared" si="12"/>
        <v>0.00680242608197191</v>
      </c>
      <c r="X46" s="14">
        <f t="shared" si="13"/>
        <v>0.203209148536861</v>
      </c>
      <c r="Y46" s="15">
        <f t="shared" si="14"/>
        <v>949.89</v>
      </c>
      <c r="Z46" s="14" t="b">
        <f t="shared" si="15"/>
        <v>0</v>
      </c>
      <c r="AA46" s="15">
        <f t="shared" si="16"/>
        <v>904.28</v>
      </c>
      <c r="AB46" s="14" t="b">
        <f t="shared" si="17"/>
        <v>0</v>
      </c>
      <c r="AC46" s="15"/>
      <c r="AD46" s="14"/>
      <c r="AE46" s="15"/>
      <c r="AF46" s="14"/>
      <c r="AG46" s="15"/>
      <c r="AH46" s="14"/>
      <c r="AI46" s="17"/>
    </row>
    <row r="47" ht="22.5" customHeight="1" spans="1:35">
      <c r="A47" s="11" t="s">
        <v>35</v>
      </c>
      <c r="B47" s="12" t="s">
        <v>36</v>
      </c>
      <c r="C47" s="13">
        <v>41628</v>
      </c>
      <c r="D47" s="14">
        <v>902.42</v>
      </c>
      <c r="E47" s="15">
        <v>902.42</v>
      </c>
      <c r="F47" s="14">
        <v>902.42</v>
      </c>
      <c r="G47" s="15">
        <v>902.42</v>
      </c>
      <c r="H47" s="14">
        <v>3408.83</v>
      </c>
      <c r="I47" s="15">
        <v>37540</v>
      </c>
      <c r="J47" s="14">
        <v>0</v>
      </c>
      <c r="K47" s="15">
        <f t="shared" si="0"/>
        <v>3.11000000000001</v>
      </c>
      <c r="L47" s="14">
        <f t="shared" si="1"/>
        <v>0.00343445275142736</v>
      </c>
      <c r="M47" s="15">
        <f t="shared" si="2"/>
        <v>0.00541785098779394</v>
      </c>
      <c r="N47" s="14">
        <f t="shared" si="3"/>
        <v>0.00421785253493294</v>
      </c>
      <c r="O47" s="15">
        <f t="shared" si="4"/>
        <v>-3.11000000000001</v>
      </c>
      <c r="P47" s="14">
        <f t="shared" si="5"/>
        <v>-0.00343445275142736</v>
      </c>
      <c r="Q47" s="15">
        <f t="shared" si="6"/>
        <v>928.848</v>
      </c>
      <c r="R47" s="14">
        <f t="shared" si="7"/>
        <v>5.4218954564035</v>
      </c>
      <c r="S47" s="15">
        <f t="shared" si="8"/>
        <v>3.93134435289668</v>
      </c>
      <c r="T47" s="14">
        <f t="shared" si="9"/>
        <v>14.5159793331349</v>
      </c>
      <c r="U47" s="15">
        <f t="shared" si="10"/>
        <v>0.0156279384066445</v>
      </c>
      <c r="V47" s="14">
        <f t="shared" si="11"/>
        <v>-0.00343445275142736</v>
      </c>
      <c r="W47" s="15">
        <f t="shared" si="12"/>
        <v>0.00681804303313724</v>
      </c>
      <c r="X47" s="14">
        <f t="shared" si="13"/>
        <v>-0.503729990370424</v>
      </c>
      <c r="Y47" s="15">
        <f t="shared" si="14"/>
        <v>949.89</v>
      </c>
      <c r="Z47" s="14" t="b">
        <f t="shared" si="15"/>
        <v>0</v>
      </c>
      <c r="AA47" s="15">
        <f t="shared" si="16"/>
        <v>902.42</v>
      </c>
      <c r="AB47" s="14">
        <f t="shared" si="17"/>
        <v>902.42</v>
      </c>
      <c r="AC47" s="15"/>
      <c r="AD47" s="14"/>
      <c r="AE47" s="15"/>
      <c r="AF47" s="14"/>
      <c r="AG47" s="15"/>
      <c r="AH47" s="14"/>
      <c r="AI47" s="17"/>
    </row>
    <row r="48" ht="22.5" customHeight="1" spans="1:35">
      <c r="A48" s="11" t="s">
        <v>35</v>
      </c>
      <c r="B48" s="12" t="s">
        <v>36</v>
      </c>
      <c r="C48" s="13">
        <v>41631</v>
      </c>
      <c r="D48" s="14">
        <v>889.2</v>
      </c>
      <c r="E48" s="15">
        <v>889.2</v>
      </c>
      <c r="F48" s="14">
        <v>889.2</v>
      </c>
      <c r="G48" s="15">
        <v>889.2</v>
      </c>
      <c r="H48" s="14">
        <v>12795.46</v>
      </c>
      <c r="I48" s="15">
        <v>143740</v>
      </c>
      <c r="J48" s="14">
        <v>0</v>
      </c>
      <c r="K48" s="15">
        <f t="shared" si="0"/>
        <v>13.2199999999999</v>
      </c>
      <c r="L48" s="14">
        <f t="shared" si="1"/>
        <v>0.0146494980164446</v>
      </c>
      <c r="M48" s="15">
        <f t="shared" si="2"/>
        <v>0.00605617304896653</v>
      </c>
      <c r="N48" s="14">
        <f t="shared" si="3"/>
        <v>0.00460317256676401</v>
      </c>
      <c r="O48" s="15">
        <f t="shared" si="4"/>
        <v>-13.2199999999999</v>
      </c>
      <c r="P48" s="14">
        <f t="shared" si="5"/>
        <v>-0.0146494980164446</v>
      </c>
      <c r="Q48" s="15">
        <f t="shared" si="6"/>
        <v>926.7535</v>
      </c>
      <c r="R48" s="14">
        <f t="shared" si="7"/>
        <v>5.81180068358332</v>
      </c>
      <c r="S48" s="15">
        <f t="shared" si="8"/>
        <v>4.2491451462246</v>
      </c>
      <c r="T48" s="14">
        <f t="shared" si="9"/>
        <v>16.8722728981605</v>
      </c>
      <c r="U48" s="15">
        <f t="shared" si="10"/>
        <v>0.0182057827654932</v>
      </c>
      <c r="V48" s="14">
        <f t="shared" si="11"/>
        <v>-0.0146494980164446</v>
      </c>
      <c r="W48" s="15">
        <f t="shared" si="12"/>
        <v>0.00737276082428709</v>
      </c>
      <c r="X48" s="14">
        <f t="shared" si="13"/>
        <v>-1.98697589214975</v>
      </c>
      <c r="Y48" s="15">
        <f t="shared" si="14"/>
        <v>949.89</v>
      </c>
      <c r="Z48" s="14" t="b">
        <f t="shared" si="15"/>
        <v>0</v>
      </c>
      <c r="AA48" s="15">
        <f t="shared" si="16"/>
        <v>889.2</v>
      </c>
      <c r="AB48" s="14">
        <f t="shared" si="17"/>
        <v>889.2</v>
      </c>
      <c r="AC48" s="15"/>
      <c r="AD48" s="14"/>
      <c r="AE48" s="15"/>
      <c r="AF48" s="14"/>
      <c r="AG48" s="15"/>
      <c r="AH48" s="14"/>
      <c r="AI48" s="17"/>
    </row>
    <row r="49" ht="22.5" customHeight="1" spans="1:35">
      <c r="A49" s="11" t="s">
        <v>35</v>
      </c>
      <c r="B49" s="12" t="s">
        <v>36</v>
      </c>
      <c r="C49" s="13">
        <v>41632</v>
      </c>
      <c r="D49" s="14">
        <v>895.38</v>
      </c>
      <c r="E49" s="15">
        <v>895.38</v>
      </c>
      <c r="F49" s="14">
        <v>895.38</v>
      </c>
      <c r="G49" s="15">
        <v>895.38</v>
      </c>
      <c r="H49" s="14">
        <v>9035.66</v>
      </c>
      <c r="I49" s="15">
        <v>100328</v>
      </c>
      <c r="J49" s="14">
        <v>0</v>
      </c>
      <c r="K49" s="15">
        <f t="shared" si="0"/>
        <v>6.17999999999995</v>
      </c>
      <c r="L49" s="14">
        <f t="shared" si="1"/>
        <v>0.00695006747638321</v>
      </c>
      <c r="M49" s="15">
        <f t="shared" si="2"/>
        <v>0.00597514642031547</v>
      </c>
      <c r="N49" s="14">
        <f t="shared" si="3"/>
        <v>0.00457073156487409</v>
      </c>
      <c r="O49" s="15">
        <f t="shared" si="4"/>
        <v>6.17999999999995</v>
      </c>
      <c r="P49" s="14">
        <f t="shared" si="5"/>
        <v>0.00695006747638321</v>
      </c>
      <c r="Q49" s="15">
        <f t="shared" si="6"/>
        <v>924.569</v>
      </c>
      <c r="R49" s="14">
        <f t="shared" si="7"/>
        <v>5.83021064940415</v>
      </c>
      <c r="S49" s="15">
        <f t="shared" si="8"/>
        <v>4.21542315413541</v>
      </c>
      <c r="T49" s="14">
        <f t="shared" si="9"/>
        <v>17.93130137497</v>
      </c>
      <c r="U49" s="15">
        <f t="shared" si="10"/>
        <v>0.0193942273372458</v>
      </c>
      <c r="V49" s="14">
        <f t="shared" si="11"/>
        <v>0.00695006747638321</v>
      </c>
      <c r="W49" s="15">
        <f t="shared" si="12"/>
        <v>0.00725528458661122</v>
      </c>
      <c r="X49" s="14">
        <f t="shared" si="13"/>
        <v>0.957931752147772</v>
      </c>
      <c r="Y49" s="15">
        <f t="shared" si="14"/>
        <v>949.89</v>
      </c>
      <c r="Z49" s="14" t="b">
        <f t="shared" si="15"/>
        <v>0</v>
      </c>
      <c r="AA49" s="15">
        <f t="shared" si="16"/>
        <v>889.2</v>
      </c>
      <c r="AB49" s="14" t="b">
        <f t="shared" si="17"/>
        <v>0</v>
      </c>
      <c r="AC49" s="15"/>
      <c r="AD49" s="14"/>
      <c r="AE49" s="15"/>
      <c r="AF49" s="14"/>
      <c r="AG49" s="15"/>
      <c r="AH49" s="14"/>
      <c r="AI49" s="17"/>
    </row>
    <row r="50" ht="22.5" customHeight="1" spans="1:35">
      <c r="A50" s="11" t="s">
        <v>35</v>
      </c>
      <c r="B50" s="12" t="s">
        <v>36</v>
      </c>
      <c r="C50" s="13">
        <v>41633</v>
      </c>
      <c r="D50" s="14">
        <v>897.95</v>
      </c>
      <c r="E50" s="15">
        <v>897.95</v>
      </c>
      <c r="F50" s="14">
        <v>897.95</v>
      </c>
      <c r="G50" s="15">
        <v>897.95</v>
      </c>
      <c r="H50" s="14">
        <v>4633.71</v>
      </c>
      <c r="I50" s="15">
        <v>51462</v>
      </c>
      <c r="J50" s="14">
        <v>0</v>
      </c>
      <c r="K50" s="15">
        <f t="shared" si="0"/>
        <v>2.57000000000005</v>
      </c>
      <c r="L50" s="14">
        <f t="shared" si="1"/>
        <v>0.00287028970939718</v>
      </c>
      <c r="M50" s="15">
        <f t="shared" si="2"/>
        <v>0.00586468622871119</v>
      </c>
      <c r="N50" s="14">
        <f t="shared" si="3"/>
        <v>0.00461994569210493</v>
      </c>
      <c r="O50" s="15">
        <f t="shared" si="4"/>
        <v>2.57000000000005</v>
      </c>
      <c r="P50" s="14">
        <f t="shared" si="5"/>
        <v>0.00287028970939718</v>
      </c>
      <c r="Q50" s="15">
        <f t="shared" si="6"/>
        <v>922.7515</v>
      </c>
      <c r="R50" s="14">
        <f t="shared" si="7"/>
        <v>5.66720011693395</v>
      </c>
      <c r="S50" s="15">
        <f t="shared" si="8"/>
        <v>4.26467407898891</v>
      </c>
      <c r="T50" s="14">
        <f t="shared" si="9"/>
        <v>18.6794593805602</v>
      </c>
      <c r="U50" s="15">
        <f t="shared" si="10"/>
        <v>0.0202432175732689</v>
      </c>
      <c r="V50" s="14">
        <f t="shared" si="11"/>
        <v>0.00287028970939718</v>
      </c>
      <c r="W50" s="15">
        <f t="shared" si="12"/>
        <v>0.00731563504638162</v>
      </c>
      <c r="X50" s="14">
        <f t="shared" si="13"/>
        <v>0.392350040864443</v>
      </c>
      <c r="Y50" s="15">
        <f t="shared" si="14"/>
        <v>949.89</v>
      </c>
      <c r="Z50" s="14" t="b">
        <f t="shared" si="15"/>
        <v>0</v>
      </c>
      <c r="AA50" s="15">
        <f t="shared" si="16"/>
        <v>889.2</v>
      </c>
      <c r="AB50" s="14" t="b">
        <f t="shared" si="17"/>
        <v>0</v>
      </c>
      <c r="AC50" s="15"/>
      <c r="AD50" s="14"/>
      <c r="AE50" s="15"/>
      <c r="AF50" s="14"/>
      <c r="AG50" s="15"/>
      <c r="AH50" s="14"/>
      <c r="AI50" s="17"/>
    </row>
    <row r="51" ht="22.5" customHeight="1" spans="1:35">
      <c r="A51" s="11" t="s">
        <v>35</v>
      </c>
      <c r="B51" s="12" t="s">
        <v>36</v>
      </c>
      <c r="C51" s="13">
        <v>41634</v>
      </c>
      <c r="D51" s="14">
        <v>892.63</v>
      </c>
      <c r="E51" s="15">
        <v>892.63</v>
      </c>
      <c r="F51" s="14">
        <v>892.63</v>
      </c>
      <c r="G51" s="15">
        <v>892.63</v>
      </c>
      <c r="H51" s="14">
        <v>7983.79</v>
      </c>
      <c r="I51" s="15">
        <v>89600</v>
      </c>
      <c r="J51" s="14">
        <v>0</v>
      </c>
      <c r="K51" s="15">
        <f t="shared" si="0"/>
        <v>5.32000000000005</v>
      </c>
      <c r="L51" s="14">
        <f t="shared" si="1"/>
        <v>0.00592460604710736</v>
      </c>
      <c r="M51" s="15">
        <f t="shared" si="2"/>
        <v>0.00601267720750881</v>
      </c>
      <c r="N51" s="14">
        <f t="shared" si="3"/>
        <v>0.00456929230352861</v>
      </c>
      <c r="O51" s="15">
        <f t="shared" si="4"/>
        <v>-5.32000000000005</v>
      </c>
      <c r="P51" s="14">
        <f t="shared" si="5"/>
        <v>-0.00592460604710736</v>
      </c>
      <c r="Q51" s="15">
        <f t="shared" si="6"/>
        <v>920.5295</v>
      </c>
      <c r="R51" s="14">
        <f t="shared" si="7"/>
        <v>5.64984011108725</v>
      </c>
      <c r="S51" s="15">
        <f t="shared" si="8"/>
        <v>4.21920097199756</v>
      </c>
      <c r="T51" s="14">
        <f t="shared" si="9"/>
        <v>19.4704695564848</v>
      </c>
      <c r="U51" s="15">
        <f t="shared" si="10"/>
        <v>0.021151380326741</v>
      </c>
      <c r="V51" s="14">
        <f t="shared" si="11"/>
        <v>-0.00592460604710736</v>
      </c>
      <c r="W51" s="15">
        <f t="shared" si="12"/>
        <v>0.00727079257876555</v>
      </c>
      <c r="X51" s="14">
        <f t="shared" si="13"/>
        <v>-0.814850098242418</v>
      </c>
      <c r="Y51" s="15">
        <f t="shared" si="14"/>
        <v>949.89</v>
      </c>
      <c r="Z51" s="14" t="b">
        <f t="shared" si="15"/>
        <v>0</v>
      </c>
      <c r="AA51" s="15">
        <f t="shared" si="16"/>
        <v>889.2</v>
      </c>
      <c r="AB51" s="14" t="b">
        <f t="shared" si="17"/>
        <v>0</v>
      </c>
      <c r="AC51" s="15"/>
      <c r="AD51" s="14"/>
      <c r="AE51" s="15"/>
      <c r="AF51" s="14"/>
      <c r="AG51" s="15"/>
      <c r="AH51" s="14"/>
      <c r="AI51" s="17"/>
    </row>
    <row r="52" ht="22.5" customHeight="1" spans="1:35">
      <c r="A52" s="11" t="s">
        <v>35</v>
      </c>
      <c r="B52" s="12" t="s">
        <v>36</v>
      </c>
      <c r="C52" s="13">
        <v>41635</v>
      </c>
      <c r="D52" s="14">
        <v>902.53</v>
      </c>
      <c r="E52" s="15">
        <v>902.53</v>
      </c>
      <c r="F52" s="14">
        <v>902.53</v>
      </c>
      <c r="G52" s="15">
        <v>902.53</v>
      </c>
      <c r="H52" s="14">
        <v>8313.5</v>
      </c>
      <c r="I52" s="15">
        <v>92094</v>
      </c>
      <c r="J52" s="14">
        <v>0</v>
      </c>
      <c r="K52" s="15">
        <f t="shared" si="0"/>
        <v>9.89999999999998</v>
      </c>
      <c r="L52" s="14">
        <f t="shared" si="1"/>
        <v>0.0110908215049908</v>
      </c>
      <c r="M52" s="15">
        <f t="shared" si="2"/>
        <v>0.00655654672140222</v>
      </c>
      <c r="N52" s="14">
        <f t="shared" si="3"/>
        <v>0.00448934777556128</v>
      </c>
      <c r="O52" s="15">
        <f t="shared" si="4"/>
        <v>9.89999999999998</v>
      </c>
      <c r="P52" s="14">
        <f t="shared" si="5"/>
        <v>0.0110908215049908</v>
      </c>
      <c r="Q52" s="15">
        <f t="shared" si="6"/>
        <v>918.7925</v>
      </c>
      <c r="R52" s="14">
        <f t="shared" si="7"/>
        <v>5.86234810553289</v>
      </c>
      <c r="S52" s="15">
        <f t="shared" si="8"/>
        <v>4.12887508574479</v>
      </c>
      <c r="T52" s="14">
        <f t="shared" si="9"/>
        <v>19.4491361954715</v>
      </c>
      <c r="U52" s="15">
        <f t="shared" si="10"/>
        <v>0.0211681486249305</v>
      </c>
      <c r="V52" s="14">
        <f t="shared" si="11"/>
        <v>0.0110908215049908</v>
      </c>
      <c r="W52" s="15">
        <f t="shared" si="12"/>
        <v>0.00785964301887864</v>
      </c>
      <c r="X52" s="14">
        <f t="shared" si="13"/>
        <v>1.41111008201658</v>
      </c>
      <c r="Y52" s="15">
        <f t="shared" si="14"/>
        <v>949.89</v>
      </c>
      <c r="Z52" s="14" t="b">
        <f t="shared" si="15"/>
        <v>0</v>
      </c>
      <c r="AA52" s="15">
        <f t="shared" si="16"/>
        <v>889.2</v>
      </c>
      <c r="AB52" s="14" t="b">
        <f t="shared" si="17"/>
        <v>0</v>
      </c>
      <c r="AC52" s="15"/>
      <c r="AD52" s="14"/>
      <c r="AE52" s="15"/>
      <c r="AF52" s="14"/>
      <c r="AG52" s="15"/>
      <c r="AH52" s="14"/>
      <c r="AI52" s="17"/>
    </row>
    <row r="53" ht="22.5" customHeight="1" spans="1:35">
      <c r="A53" s="11" t="s">
        <v>35</v>
      </c>
      <c r="B53" s="12" t="s">
        <v>36</v>
      </c>
      <c r="C53" s="13">
        <v>41638</v>
      </c>
      <c r="D53" s="14">
        <v>906.56</v>
      </c>
      <c r="E53" s="15">
        <v>906.56</v>
      </c>
      <c r="F53" s="14">
        <v>906.56</v>
      </c>
      <c r="G53" s="15">
        <v>906.56</v>
      </c>
      <c r="H53" s="14">
        <v>8348.19</v>
      </c>
      <c r="I53" s="15">
        <v>91510</v>
      </c>
      <c r="J53" s="14">
        <v>0</v>
      </c>
      <c r="K53" s="15">
        <f t="shared" si="0"/>
        <v>4.02999999999997</v>
      </c>
      <c r="L53" s="14">
        <f t="shared" si="1"/>
        <v>0.00446522553266924</v>
      </c>
      <c r="M53" s="15">
        <f t="shared" si="2"/>
        <v>0.00663950691083562</v>
      </c>
      <c r="N53" s="14">
        <f t="shared" si="3"/>
        <v>0.00443134863870037</v>
      </c>
      <c r="O53" s="15">
        <f t="shared" si="4"/>
        <v>4.02999999999997</v>
      </c>
      <c r="P53" s="14">
        <f t="shared" si="5"/>
        <v>0.00446522553266924</v>
      </c>
      <c r="Q53" s="15">
        <f t="shared" si="6"/>
        <v>917.3885</v>
      </c>
      <c r="R53" s="14">
        <f t="shared" si="7"/>
        <v>5.77073070025624</v>
      </c>
      <c r="S53" s="15">
        <f t="shared" si="8"/>
        <v>4.07975605565873</v>
      </c>
      <c r="T53" s="14">
        <f t="shared" si="9"/>
        <v>19.2671280358542</v>
      </c>
      <c r="U53" s="15">
        <f t="shared" si="10"/>
        <v>0.0210021468939868</v>
      </c>
      <c r="V53" s="14">
        <f t="shared" si="11"/>
        <v>0.00446522553266924</v>
      </c>
      <c r="W53" s="15">
        <f t="shared" si="12"/>
        <v>0.00798068860210503</v>
      </c>
      <c r="X53" s="14">
        <f t="shared" si="13"/>
        <v>0.559503791626636</v>
      </c>
      <c r="Y53" s="15">
        <f t="shared" si="14"/>
        <v>949.89</v>
      </c>
      <c r="Z53" s="14" t="b">
        <f t="shared" si="15"/>
        <v>0</v>
      </c>
      <c r="AA53" s="15">
        <f t="shared" si="16"/>
        <v>889.2</v>
      </c>
      <c r="AB53" s="14" t="b">
        <f t="shared" si="17"/>
        <v>0</v>
      </c>
      <c r="AC53" s="15"/>
      <c r="AD53" s="14"/>
      <c r="AE53" s="15"/>
      <c r="AF53" s="14"/>
      <c r="AG53" s="15"/>
      <c r="AH53" s="14"/>
      <c r="AI53" s="17"/>
    </row>
    <row r="54" ht="22.5" customHeight="1" spans="1:35">
      <c r="A54" s="11" t="s">
        <v>35</v>
      </c>
      <c r="B54" s="12" t="s">
        <v>36</v>
      </c>
      <c r="C54" s="13">
        <v>41639</v>
      </c>
      <c r="D54" s="14">
        <v>906.6</v>
      </c>
      <c r="E54" s="15">
        <v>906.6</v>
      </c>
      <c r="F54" s="14">
        <v>906.6</v>
      </c>
      <c r="G54" s="15">
        <v>906.6</v>
      </c>
      <c r="H54" s="14">
        <v>7070.36</v>
      </c>
      <c r="I54" s="15">
        <v>77816</v>
      </c>
      <c r="J54" s="14">
        <v>0</v>
      </c>
      <c r="K54" s="15">
        <f t="shared" si="0"/>
        <v>0.0400000000000773</v>
      </c>
      <c r="L54" s="14">
        <f t="shared" si="1"/>
        <v>4.41228379810242e-5</v>
      </c>
      <c r="M54" s="15">
        <f t="shared" si="2"/>
        <v>0.00650262206583062</v>
      </c>
      <c r="N54" s="14">
        <f t="shared" si="3"/>
        <v>0.00459600945859448</v>
      </c>
      <c r="O54" s="15">
        <f t="shared" si="4"/>
        <v>0.0400000000000773</v>
      </c>
      <c r="P54" s="14">
        <f t="shared" si="5"/>
        <v>4.41228379810242e-5</v>
      </c>
      <c r="Q54" s="15">
        <f t="shared" si="6"/>
        <v>915.8565</v>
      </c>
      <c r="R54" s="14">
        <f t="shared" si="7"/>
        <v>5.48419416524343</v>
      </c>
      <c r="S54" s="15">
        <f t="shared" si="8"/>
        <v>4.23267254132718</v>
      </c>
      <c r="T54" s="14">
        <f t="shared" si="9"/>
        <v>18.841196425652</v>
      </c>
      <c r="U54" s="15">
        <f t="shared" si="10"/>
        <v>0.0205722145616174</v>
      </c>
      <c r="V54" s="14">
        <f t="shared" si="11"/>
        <v>4.41228379810242e-5</v>
      </c>
      <c r="W54" s="15">
        <f t="shared" si="12"/>
        <v>0.00792679107822016</v>
      </c>
      <c r="X54" s="14">
        <f t="shared" si="13"/>
        <v>0.00556629253194993</v>
      </c>
      <c r="Y54" s="15">
        <f t="shared" si="14"/>
        <v>949.89</v>
      </c>
      <c r="Z54" s="14" t="b">
        <f t="shared" si="15"/>
        <v>0</v>
      </c>
      <c r="AA54" s="15">
        <f t="shared" si="16"/>
        <v>889.2</v>
      </c>
      <c r="AB54" s="14" t="b">
        <f t="shared" si="17"/>
        <v>0</v>
      </c>
      <c r="AC54" s="15"/>
      <c r="AD54" s="14"/>
      <c r="AE54" s="15"/>
      <c r="AF54" s="14"/>
      <c r="AG54" s="15"/>
      <c r="AH54" s="14"/>
      <c r="AI54" s="17"/>
    </row>
    <row r="55" ht="22.5" customHeight="1" spans="1:35">
      <c r="A55" s="11" t="s">
        <v>35</v>
      </c>
      <c r="B55" s="12" t="s">
        <v>36</v>
      </c>
      <c r="C55" s="13">
        <v>41641</v>
      </c>
      <c r="D55" s="14">
        <v>903.08</v>
      </c>
      <c r="E55" s="15">
        <v>903.08</v>
      </c>
      <c r="F55" s="14">
        <v>903.08</v>
      </c>
      <c r="G55" s="15">
        <v>903.08</v>
      </c>
      <c r="H55" s="14">
        <v>5389.82</v>
      </c>
      <c r="I55" s="15">
        <v>59526</v>
      </c>
      <c r="J55" s="14">
        <v>0</v>
      </c>
      <c r="K55" s="15">
        <f t="shared" si="0"/>
        <v>3.51999999999998</v>
      </c>
      <c r="L55" s="14">
        <f t="shared" si="1"/>
        <v>0.00388263842929625</v>
      </c>
      <c r="M55" s="15">
        <f t="shared" si="2"/>
        <v>0.00602190016116765</v>
      </c>
      <c r="N55" s="14">
        <f t="shared" si="3"/>
        <v>0.00432047028411419</v>
      </c>
      <c r="O55" s="15">
        <f t="shared" si="4"/>
        <v>-3.51999999999998</v>
      </c>
      <c r="P55" s="14">
        <f t="shared" si="5"/>
        <v>-0.00388263842929625</v>
      </c>
      <c r="Q55" s="15">
        <f t="shared" si="6"/>
        <v>913.516</v>
      </c>
      <c r="R55" s="14">
        <f t="shared" si="7"/>
        <v>5.38598445698126</v>
      </c>
      <c r="S55" s="15">
        <f t="shared" si="8"/>
        <v>3.95808203819128</v>
      </c>
      <c r="T55" s="14">
        <f t="shared" si="9"/>
        <v>17.3135996834858</v>
      </c>
      <c r="U55" s="15">
        <f t="shared" si="10"/>
        <v>0.018952705462724</v>
      </c>
      <c r="V55" s="14">
        <f t="shared" si="11"/>
        <v>-0.00388263842929625</v>
      </c>
      <c r="W55" s="15">
        <f t="shared" si="12"/>
        <v>0.00708953284632531</v>
      </c>
      <c r="X55" s="14">
        <f t="shared" si="13"/>
        <v>-0.547657865963443</v>
      </c>
      <c r="Y55" s="15">
        <f t="shared" si="14"/>
        <v>942.83</v>
      </c>
      <c r="Z55" s="14" t="b">
        <f t="shared" si="15"/>
        <v>0</v>
      </c>
      <c r="AA55" s="15">
        <f t="shared" si="16"/>
        <v>889.2</v>
      </c>
      <c r="AB55" s="14" t="b">
        <f t="shared" si="17"/>
        <v>0</v>
      </c>
      <c r="AC55" s="15"/>
      <c r="AD55" s="14"/>
      <c r="AE55" s="15"/>
      <c r="AF55" s="14"/>
      <c r="AG55" s="15"/>
      <c r="AH55" s="14"/>
      <c r="AI55" s="17"/>
    </row>
    <row r="56" ht="22.5" customHeight="1" spans="1:35">
      <c r="A56" s="11" t="s">
        <v>35</v>
      </c>
      <c r="B56" s="12" t="s">
        <v>36</v>
      </c>
      <c r="C56" s="13">
        <v>41642</v>
      </c>
      <c r="D56" s="14">
        <v>897.68</v>
      </c>
      <c r="E56" s="15">
        <v>897.68</v>
      </c>
      <c r="F56" s="14">
        <v>897.68</v>
      </c>
      <c r="G56" s="15">
        <v>897.68</v>
      </c>
      <c r="H56" s="14">
        <v>12500.57</v>
      </c>
      <c r="I56" s="15">
        <v>139438</v>
      </c>
      <c r="J56" s="14">
        <v>0</v>
      </c>
      <c r="K56" s="15">
        <f t="shared" si="0"/>
        <v>5.40000000000009</v>
      </c>
      <c r="L56" s="14">
        <f t="shared" si="1"/>
        <v>0.00597953669663827</v>
      </c>
      <c r="M56" s="15">
        <f t="shared" si="2"/>
        <v>0.00594820226524127</v>
      </c>
      <c r="N56" s="14">
        <f t="shared" si="3"/>
        <v>0.00430731636091729</v>
      </c>
      <c r="O56" s="15">
        <f t="shared" si="4"/>
        <v>-5.40000000000009</v>
      </c>
      <c r="P56" s="14">
        <f t="shared" si="5"/>
        <v>-0.00597953669663827</v>
      </c>
      <c r="Q56" s="15">
        <f t="shared" si="6"/>
        <v>911.2595</v>
      </c>
      <c r="R56" s="14">
        <f t="shared" si="7"/>
        <v>5.3866852341322</v>
      </c>
      <c r="S56" s="15">
        <f t="shared" si="8"/>
        <v>3.9409441494994</v>
      </c>
      <c r="T56" s="14">
        <f t="shared" si="9"/>
        <v>16.2573357211445</v>
      </c>
      <c r="U56" s="15">
        <f t="shared" si="10"/>
        <v>0.0178405116447559</v>
      </c>
      <c r="V56" s="14">
        <f t="shared" si="11"/>
        <v>-0.00597953669663827</v>
      </c>
      <c r="W56" s="15">
        <f t="shared" si="12"/>
        <v>0.00704283254569354</v>
      </c>
      <c r="X56" s="14">
        <f t="shared" si="13"/>
        <v>-0.849024402872472</v>
      </c>
      <c r="Y56" s="15">
        <f t="shared" si="14"/>
        <v>942.83</v>
      </c>
      <c r="Z56" s="14" t="b">
        <f t="shared" si="15"/>
        <v>0</v>
      </c>
      <c r="AA56" s="15">
        <f t="shared" si="16"/>
        <v>889.2</v>
      </c>
      <c r="AB56" s="14" t="b">
        <f t="shared" si="17"/>
        <v>0</v>
      </c>
      <c r="AC56" s="15">
        <f>SUM(G2:G56)/55</f>
        <v>927.900727272727</v>
      </c>
      <c r="AD56" s="14"/>
      <c r="AE56" s="15"/>
      <c r="AF56" s="14">
        <f>MAX(E2:E56)</f>
        <v>976.15</v>
      </c>
      <c r="AG56" s="15" t="b">
        <f>IF(E56=MAX(E2:E56),E56)</f>
        <v>0</v>
      </c>
      <c r="AH56" s="14">
        <f>MIN(E2:E56)</f>
        <v>889.2</v>
      </c>
      <c r="AI56" s="17" t="b">
        <f>IF(E56=MIN(E2:E56),E56)</f>
        <v>0</v>
      </c>
    </row>
    <row r="57" ht="22.5" customHeight="1" spans="1:35">
      <c r="A57" s="11" t="s">
        <v>35</v>
      </c>
      <c r="B57" s="12" t="s">
        <v>36</v>
      </c>
      <c r="C57" s="13">
        <v>41645</v>
      </c>
      <c r="D57" s="14">
        <v>888.98</v>
      </c>
      <c r="E57" s="15">
        <v>888.98</v>
      </c>
      <c r="F57" s="14">
        <v>888.98</v>
      </c>
      <c r="G57" s="15">
        <v>888.98</v>
      </c>
      <c r="H57" s="14">
        <v>10542.98</v>
      </c>
      <c r="I57" s="15">
        <v>118280</v>
      </c>
      <c r="J57" s="14">
        <v>0</v>
      </c>
      <c r="K57" s="15">
        <f t="shared" si="0"/>
        <v>8.69999999999993</v>
      </c>
      <c r="L57" s="14">
        <f t="shared" si="1"/>
        <v>0.00969164958559836</v>
      </c>
      <c r="M57" s="15">
        <f t="shared" si="2"/>
        <v>0.00622807753946397</v>
      </c>
      <c r="N57" s="14">
        <f t="shared" si="3"/>
        <v>0.00436201168709974</v>
      </c>
      <c r="O57" s="15">
        <f t="shared" si="4"/>
        <v>-8.69999999999993</v>
      </c>
      <c r="P57" s="14">
        <f t="shared" si="5"/>
        <v>-0.00969164958559836</v>
      </c>
      <c r="Q57" s="15">
        <f t="shared" si="6"/>
        <v>908.761</v>
      </c>
      <c r="R57" s="14">
        <f t="shared" si="7"/>
        <v>5.55235097242559</v>
      </c>
      <c r="S57" s="15">
        <f t="shared" si="8"/>
        <v>3.98762754291978</v>
      </c>
      <c r="T57" s="14">
        <f t="shared" si="9"/>
        <v>15.6377453298102</v>
      </c>
      <c r="U57" s="15">
        <f t="shared" si="10"/>
        <v>0.0172077645605502</v>
      </c>
      <c r="V57" s="14">
        <f t="shared" si="11"/>
        <v>-0.00969164958559836</v>
      </c>
      <c r="W57" s="15">
        <f t="shared" si="12"/>
        <v>0.00722156756234348</v>
      </c>
      <c r="X57" s="14">
        <f t="shared" si="13"/>
        <v>-1.34204236156911</v>
      </c>
      <c r="Y57" s="15">
        <f t="shared" si="14"/>
        <v>942.83</v>
      </c>
      <c r="Z57" s="14" t="b">
        <f t="shared" si="15"/>
        <v>0</v>
      </c>
      <c r="AA57" s="15">
        <f t="shared" si="16"/>
        <v>888.98</v>
      </c>
      <c r="AB57" s="14">
        <f t="shared" si="17"/>
        <v>888.98</v>
      </c>
      <c r="AC57" s="15">
        <f>SUM(G3:G57)/55</f>
        <v>926.315818181818</v>
      </c>
      <c r="AD57" s="14">
        <f>SUM(K3:K57)/55</f>
        <v>5.62709090909091</v>
      </c>
      <c r="AE57" s="15">
        <f>STDEV(K3:K57)</f>
        <v>4.75377186411241</v>
      </c>
      <c r="AF57" s="14">
        <f>MAX(E3:E57)</f>
        <v>967.01</v>
      </c>
      <c r="AG57" s="15" t="b">
        <f>IF(E57=MAX(E3:E57),E57)</f>
        <v>0</v>
      </c>
      <c r="AH57" s="14">
        <f>MIN(E3:E57)</f>
        <v>888.98</v>
      </c>
      <c r="AI57" s="17">
        <f>IF(E57=MIN(E3:E57),E57)</f>
        <v>888.98</v>
      </c>
    </row>
    <row r="58" ht="22.5" customHeight="1" spans="1:35">
      <c r="A58" s="11" t="s">
        <v>35</v>
      </c>
      <c r="B58" s="12" t="s">
        <v>36</v>
      </c>
      <c r="C58" s="13">
        <v>41646</v>
      </c>
      <c r="D58" s="14">
        <v>892.72</v>
      </c>
      <c r="E58" s="15">
        <v>892.72</v>
      </c>
      <c r="F58" s="14">
        <v>892.72</v>
      </c>
      <c r="G58" s="15">
        <v>892.72</v>
      </c>
      <c r="H58" s="14">
        <v>8441.32</v>
      </c>
      <c r="I58" s="15">
        <v>94584</v>
      </c>
      <c r="J58" s="14">
        <v>0</v>
      </c>
      <c r="K58" s="15">
        <f t="shared" si="0"/>
        <v>3.74000000000001</v>
      </c>
      <c r="L58" s="14">
        <f t="shared" si="1"/>
        <v>0.00420706877545053</v>
      </c>
      <c r="M58" s="15">
        <f t="shared" si="2"/>
        <v>0.00623181720753518</v>
      </c>
      <c r="N58" s="14">
        <f t="shared" si="3"/>
        <v>0.00436015199748565</v>
      </c>
      <c r="O58" s="15">
        <f t="shared" si="4"/>
        <v>3.74000000000001</v>
      </c>
      <c r="P58" s="14">
        <f t="shared" si="5"/>
        <v>0.00420706877545053</v>
      </c>
      <c r="Q58" s="15">
        <f t="shared" si="6"/>
        <v>906.2555</v>
      </c>
      <c r="R58" s="14">
        <f t="shared" si="7"/>
        <v>5.46173342380431</v>
      </c>
      <c r="S58" s="15">
        <f t="shared" si="8"/>
        <v>3.99106485592634</v>
      </c>
      <c r="T58" s="14">
        <f t="shared" si="9"/>
        <v>13.8957689513751</v>
      </c>
      <c r="U58" s="15">
        <f t="shared" si="10"/>
        <v>0.0153331692346971</v>
      </c>
      <c r="V58" s="14">
        <f t="shared" si="11"/>
        <v>0.00420706877545053</v>
      </c>
      <c r="W58" s="15">
        <f t="shared" si="12"/>
        <v>0.00722531339669464</v>
      </c>
      <c r="X58" s="14">
        <f t="shared" si="13"/>
        <v>0.582267999250404</v>
      </c>
      <c r="Y58" s="15">
        <f t="shared" si="14"/>
        <v>940.18</v>
      </c>
      <c r="Z58" s="14" t="b">
        <f t="shared" si="15"/>
        <v>0</v>
      </c>
      <c r="AA58" s="15">
        <f t="shared" si="16"/>
        <v>888.98</v>
      </c>
      <c r="AB58" s="14" t="b">
        <f t="shared" si="17"/>
        <v>0</v>
      </c>
      <c r="AC58" s="15">
        <f>SUM(G4:G58)/55</f>
        <v>924.965090909091</v>
      </c>
      <c r="AD58" s="14">
        <f>(AD57*54+K58)/55</f>
        <v>5.59278016528925</v>
      </c>
      <c r="AE58" s="15">
        <f>STDEV(K4:K58)</f>
        <v>4.73560417856337</v>
      </c>
      <c r="AF58" s="14">
        <f>MAX(E4:E58)</f>
        <v>949.89</v>
      </c>
      <c r="AG58" s="15" t="b">
        <f>IF(E58=MAX(E4:E58),E58)</f>
        <v>0</v>
      </c>
      <c r="AH58" s="14">
        <f>MIN(E4:E58)</f>
        <v>888.98</v>
      </c>
      <c r="AI58" s="17" t="b">
        <f>IF(E58=MIN(E4:E58),E58)</f>
        <v>0</v>
      </c>
    </row>
    <row r="59" ht="22.5" customHeight="1" spans="1:35">
      <c r="A59" s="11" t="s">
        <v>35</v>
      </c>
      <c r="B59" s="12" t="s">
        <v>36</v>
      </c>
      <c r="C59" s="13">
        <v>41647</v>
      </c>
      <c r="D59" s="14">
        <v>888.11</v>
      </c>
      <c r="E59" s="15">
        <v>888.11</v>
      </c>
      <c r="F59" s="14">
        <v>888.11</v>
      </c>
      <c r="G59" s="15">
        <v>888.11</v>
      </c>
      <c r="H59" s="14">
        <v>9941.32</v>
      </c>
      <c r="I59" s="15">
        <v>111804</v>
      </c>
      <c r="J59" s="14">
        <v>0</v>
      </c>
      <c r="K59" s="15">
        <f t="shared" si="0"/>
        <v>4.61000000000001</v>
      </c>
      <c r="L59" s="14">
        <f t="shared" si="1"/>
        <v>0.0051639931893539</v>
      </c>
      <c r="M59" s="15">
        <f t="shared" si="2"/>
        <v>0.00634948251828677</v>
      </c>
      <c r="N59" s="14">
        <f t="shared" si="3"/>
        <v>0.00429422376379014</v>
      </c>
      <c r="O59" s="15">
        <f t="shared" si="4"/>
        <v>-4.61000000000001</v>
      </c>
      <c r="P59" s="14">
        <f t="shared" si="5"/>
        <v>-0.0051639931893539</v>
      </c>
      <c r="Q59" s="15">
        <f t="shared" si="6"/>
        <v>903.652</v>
      </c>
      <c r="R59" s="14">
        <f t="shared" si="7"/>
        <v>5.4191467526141</v>
      </c>
      <c r="S59" s="15">
        <f t="shared" si="8"/>
        <v>3.93676526979619</v>
      </c>
      <c r="T59" s="14">
        <f t="shared" si="9"/>
        <v>12.0512885618095</v>
      </c>
      <c r="U59" s="15">
        <f t="shared" si="10"/>
        <v>0.013336205266861</v>
      </c>
      <c r="V59" s="14">
        <f t="shared" si="11"/>
        <v>-0.0051639931893539</v>
      </c>
      <c r="W59" s="15">
        <f t="shared" si="12"/>
        <v>0.00724630729613081</v>
      </c>
      <c r="X59" s="14">
        <f t="shared" si="13"/>
        <v>-0.712637896561636</v>
      </c>
      <c r="Y59" s="15">
        <f t="shared" si="14"/>
        <v>935.03</v>
      </c>
      <c r="Z59" s="14" t="b">
        <f t="shared" si="15"/>
        <v>0</v>
      </c>
      <c r="AA59" s="15">
        <f t="shared" si="16"/>
        <v>888.11</v>
      </c>
      <c r="AB59" s="14">
        <f t="shared" si="17"/>
        <v>888.11</v>
      </c>
      <c r="AC59" s="15">
        <f t="shared" ref="AC59:AC122" si="18">SUM(G5:G59)/55</f>
        <v>923.906181818181</v>
      </c>
      <c r="AD59" s="14">
        <f t="shared" ref="AD59:AD122" si="19">(AD58*54+K59)/55</f>
        <v>5.57491143501127</v>
      </c>
      <c r="AE59" s="15">
        <f t="shared" ref="AE59:AE122" si="20">STDEV(K5:K59)</f>
        <v>4.25617619758813</v>
      </c>
      <c r="AF59" s="14">
        <f t="shared" ref="AF59:AF122" si="21">MAX(E5:E59)</f>
        <v>949.89</v>
      </c>
      <c r="AG59" s="15" t="b">
        <f t="shared" ref="AG59:AG122" si="22">IF(E59=MAX(E5:E59),E59)</f>
        <v>0</v>
      </c>
      <c r="AH59" s="14">
        <f t="shared" ref="AH59:AH122" si="23">MIN(E5:E59)</f>
        <v>888.11</v>
      </c>
      <c r="AI59" s="17">
        <f t="shared" ref="AI59:AI122" si="24">IF(E59=MIN(E5:E59),E59)</f>
        <v>888.11</v>
      </c>
    </row>
    <row r="60" ht="22.5" customHeight="1" spans="1:35">
      <c r="A60" s="11" t="s">
        <v>35</v>
      </c>
      <c r="B60" s="12" t="s">
        <v>36</v>
      </c>
      <c r="C60" s="13">
        <v>41648</v>
      </c>
      <c r="D60" s="14">
        <v>883.93</v>
      </c>
      <c r="E60" s="15">
        <v>883.93</v>
      </c>
      <c r="F60" s="14">
        <v>883.93</v>
      </c>
      <c r="G60" s="15">
        <v>883.93</v>
      </c>
      <c r="H60" s="14">
        <v>9946.73</v>
      </c>
      <c r="I60" s="15">
        <v>111906</v>
      </c>
      <c r="J60" s="14">
        <v>0</v>
      </c>
      <c r="K60" s="15">
        <f t="shared" si="0"/>
        <v>4.18000000000006</v>
      </c>
      <c r="L60" s="14">
        <f t="shared" si="1"/>
        <v>0.0047066241794373</v>
      </c>
      <c r="M60" s="15">
        <f t="shared" si="2"/>
        <v>0.00631093000286543</v>
      </c>
      <c r="N60" s="14">
        <f t="shared" si="3"/>
        <v>0.00430590784661463</v>
      </c>
      <c r="O60" s="15">
        <f t="shared" si="4"/>
        <v>-4.18000000000006</v>
      </c>
      <c r="P60" s="14">
        <f t="shared" si="5"/>
        <v>-0.0047066241794373</v>
      </c>
      <c r="Q60" s="15">
        <f t="shared" si="6"/>
        <v>901.097</v>
      </c>
      <c r="R60" s="14">
        <f t="shared" si="7"/>
        <v>5.35718941498339</v>
      </c>
      <c r="S60" s="15">
        <f t="shared" si="8"/>
        <v>3.95069760661926</v>
      </c>
      <c r="T60" s="14">
        <f t="shared" si="9"/>
        <v>10.4366877408496</v>
      </c>
      <c r="U60" s="15">
        <f t="shared" si="10"/>
        <v>0.0115822022943696</v>
      </c>
      <c r="V60" s="14">
        <f t="shared" si="11"/>
        <v>-0.0047066241794373</v>
      </c>
      <c r="W60" s="15">
        <f t="shared" si="12"/>
        <v>0.00723346156632651</v>
      </c>
      <c r="X60" s="14">
        <f t="shared" si="13"/>
        <v>-0.650673835242004</v>
      </c>
      <c r="Y60" s="15">
        <f t="shared" si="14"/>
        <v>928.49</v>
      </c>
      <c r="Z60" s="14" t="b">
        <f t="shared" si="15"/>
        <v>0</v>
      </c>
      <c r="AA60" s="15">
        <f t="shared" si="16"/>
        <v>883.93</v>
      </c>
      <c r="AB60" s="14">
        <f t="shared" si="17"/>
        <v>883.93</v>
      </c>
      <c r="AC60" s="15">
        <f t="shared" si="18"/>
        <v>922.931454545454</v>
      </c>
      <c r="AD60" s="14">
        <f t="shared" si="19"/>
        <v>5.54954940892016</v>
      </c>
      <c r="AE60" s="15">
        <f t="shared" si="20"/>
        <v>4.22990660641459</v>
      </c>
      <c r="AF60" s="14">
        <f t="shared" si="21"/>
        <v>949.89</v>
      </c>
      <c r="AG60" s="15" t="b">
        <f t="shared" si="22"/>
        <v>0</v>
      </c>
      <c r="AH60" s="14">
        <f t="shared" si="23"/>
        <v>883.93</v>
      </c>
      <c r="AI60" s="17">
        <f t="shared" si="24"/>
        <v>883.93</v>
      </c>
    </row>
    <row r="61" ht="22.5" customHeight="1" spans="1:35">
      <c r="A61" s="11" t="s">
        <v>35</v>
      </c>
      <c r="B61" s="12" t="s">
        <v>36</v>
      </c>
      <c r="C61" s="13">
        <v>41649</v>
      </c>
      <c r="D61" s="14">
        <v>875.71</v>
      </c>
      <c r="E61" s="15">
        <v>875.71</v>
      </c>
      <c r="F61" s="14">
        <v>875.71</v>
      </c>
      <c r="G61" s="15">
        <v>875.71</v>
      </c>
      <c r="H61" s="14">
        <v>17717.87</v>
      </c>
      <c r="I61" s="15">
        <v>202396</v>
      </c>
      <c r="J61" s="14">
        <v>0</v>
      </c>
      <c r="K61" s="15">
        <f t="shared" si="0"/>
        <v>8.21999999999991</v>
      </c>
      <c r="L61" s="14">
        <f t="shared" si="1"/>
        <v>0.00929937891009459</v>
      </c>
      <c r="M61" s="15">
        <f t="shared" si="2"/>
        <v>0.00642617754905677</v>
      </c>
      <c r="N61" s="14">
        <f t="shared" si="3"/>
        <v>0.00435572232650671</v>
      </c>
      <c r="O61" s="15">
        <f t="shared" si="4"/>
        <v>-8.21999999999991</v>
      </c>
      <c r="P61" s="14">
        <f t="shared" si="5"/>
        <v>-0.00929937891009459</v>
      </c>
      <c r="Q61" s="15">
        <f t="shared" si="6"/>
        <v>898.458</v>
      </c>
      <c r="R61" s="14">
        <f t="shared" si="7"/>
        <v>5.50032994423422</v>
      </c>
      <c r="S61" s="15">
        <f t="shared" si="8"/>
        <v>3.98681233964915</v>
      </c>
      <c r="T61" s="14">
        <f t="shared" si="9"/>
        <v>9.83190195231827</v>
      </c>
      <c r="U61" s="15">
        <f t="shared" si="10"/>
        <v>0.0109430846542835</v>
      </c>
      <c r="V61" s="14">
        <f t="shared" si="11"/>
        <v>-0.00929937891009459</v>
      </c>
      <c r="W61" s="15">
        <f t="shared" si="12"/>
        <v>0.00732194356880901</v>
      </c>
      <c r="X61" s="14">
        <f t="shared" si="13"/>
        <v>-1.27006973253786</v>
      </c>
      <c r="Y61" s="15">
        <f t="shared" si="14"/>
        <v>915.79</v>
      </c>
      <c r="Z61" s="14" t="b">
        <f t="shared" si="15"/>
        <v>0</v>
      </c>
      <c r="AA61" s="15">
        <f t="shared" si="16"/>
        <v>875.71</v>
      </c>
      <c r="AB61" s="14">
        <f t="shared" si="17"/>
        <v>875.71</v>
      </c>
      <c r="AC61" s="15">
        <f t="shared" si="18"/>
        <v>922.041272727272</v>
      </c>
      <c r="AD61" s="14">
        <f t="shared" si="19"/>
        <v>5.5981030560307</v>
      </c>
      <c r="AE61" s="15">
        <f t="shared" si="20"/>
        <v>4.11778966402748</v>
      </c>
      <c r="AF61" s="14">
        <f t="shared" si="21"/>
        <v>949.89</v>
      </c>
      <c r="AG61" s="15" t="b">
        <f t="shared" si="22"/>
        <v>0</v>
      </c>
      <c r="AH61" s="14">
        <f t="shared" si="23"/>
        <v>875.71</v>
      </c>
      <c r="AI61" s="17">
        <f t="shared" si="24"/>
        <v>875.71</v>
      </c>
    </row>
    <row r="62" ht="22.5" customHeight="1" spans="1:35">
      <c r="A62" s="11" t="s">
        <v>35</v>
      </c>
      <c r="B62" s="12" t="s">
        <v>36</v>
      </c>
      <c r="C62" s="13">
        <v>41652</v>
      </c>
      <c r="D62" s="14">
        <v>866.33</v>
      </c>
      <c r="E62" s="15">
        <v>866.33</v>
      </c>
      <c r="F62" s="14">
        <v>866.33</v>
      </c>
      <c r="G62" s="15">
        <v>866.33</v>
      </c>
      <c r="H62" s="14">
        <v>10409.15</v>
      </c>
      <c r="I62" s="15">
        <v>119584</v>
      </c>
      <c r="J62" s="14">
        <v>0</v>
      </c>
      <c r="K62" s="15">
        <f t="shared" si="0"/>
        <v>9.38</v>
      </c>
      <c r="L62" s="14">
        <f t="shared" si="1"/>
        <v>0.0107113085382147</v>
      </c>
      <c r="M62" s="15">
        <f t="shared" si="2"/>
        <v>0.00606727992305364</v>
      </c>
      <c r="N62" s="14">
        <f t="shared" si="3"/>
        <v>0.00358988298198682</v>
      </c>
      <c r="O62" s="15">
        <f t="shared" si="4"/>
        <v>-9.38</v>
      </c>
      <c r="P62" s="14">
        <f t="shared" si="5"/>
        <v>-0.0107113085382147</v>
      </c>
      <c r="Q62" s="15">
        <f t="shared" si="6"/>
        <v>896.1805</v>
      </c>
      <c r="R62" s="14">
        <f t="shared" si="7"/>
        <v>5.69431344702251</v>
      </c>
      <c r="S62" s="15">
        <f t="shared" si="8"/>
        <v>3.20657133662139</v>
      </c>
      <c r="T62" s="14">
        <f t="shared" si="9"/>
        <v>11.5793870627939</v>
      </c>
      <c r="U62" s="15">
        <f t="shared" si="10"/>
        <v>0.0129208201503982</v>
      </c>
      <c r="V62" s="14">
        <f t="shared" si="11"/>
        <v>-0.0107113085382147</v>
      </c>
      <c r="W62" s="15">
        <f t="shared" si="12"/>
        <v>0.00669767078745675</v>
      </c>
      <c r="X62" s="14">
        <f t="shared" si="13"/>
        <v>-1.59925873906412</v>
      </c>
      <c r="Y62" s="15">
        <f t="shared" si="14"/>
        <v>915.79</v>
      </c>
      <c r="Z62" s="14" t="b">
        <f t="shared" si="15"/>
        <v>0</v>
      </c>
      <c r="AA62" s="15">
        <f t="shared" si="16"/>
        <v>866.33</v>
      </c>
      <c r="AB62" s="14">
        <f t="shared" si="17"/>
        <v>866.33</v>
      </c>
      <c r="AC62" s="15">
        <f t="shared" si="18"/>
        <v>921.126727272727</v>
      </c>
      <c r="AD62" s="14">
        <f t="shared" si="19"/>
        <v>5.66686481864832</v>
      </c>
      <c r="AE62" s="15">
        <f t="shared" si="20"/>
        <v>4.13960387018131</v>
      </c>
      <c r="AF62" s="14">
        <f t="shared" si="21"/>
        <v>949.89</v>
      </c>
      <c r="AG62" s="15" t="b">
        <f t="shared" si="22"/>
        <v>0</v>
      </c>
      <c r="AH62" s="14">
        <f t="shared" si="23"/>
        <v>866.33</v>
      </c>
      <c r="AI62" s="17">
        <f t="shared" si="24"/>
        <v>866.33</v>
      </c>
    </row>
    <row r="63" ht="22.5" customHeight="1" spans="1:35">
      <c r="A63" s="11" t="s">
        <v>35</v>
      </c>
      <c r="B63" s="12" t="s">
        <v>36</v>
      </c>
      <c r="C63" s="13">
        <v>41653</v>
      </c>
      <c r="D63" s="14">
        <v>875.81</v>
      </c>
      <c r="E63" s="15">
        <v>875.81</v>
      </c>
      <c r="F63" s="14">
        <v>875.81</v>
      </c>
      <c r="G63" s="15">
        <v>875.81</v>
      </c>
      <c r="H63" s="14">
        <v>9509.62</v>
      </c>
      <c r="I63" s="15">
        <v>109056</v>
      </c>
      <c r="J63" s="14">
        <v>0</v>
      </c>
      <c r="K63" s="15">
        <f t="shared" si="0"/>
        <v>9.4799999999999</v>
      </c>
      <c r="L63" s="14">
        <f t="shared" si="1"/>
        <v>0.0109427123613403</v>
      </c>
      <c r="M63" s="15">
        <f t="shared" si="2"/>
        <v>0.00640002329652707</v>
      </c>
      <c r="N63" s="14">
        <f t="shared" si="3"/>
        <v>0.00372224483796301</v>
      </c>
      <c r="O63" s="15">
        <f t="shared" si="4"/>
        <v>9.4799999999999</v>
      </c>
      <c r="P63" s="14">
        <f t="shared" si="5"/>
        <v>0.0109427123613403</v>
      </c>
      <c r="Q63" s="15">
        <f t="shared" si="6"/>
        <v>894.1815</v>
      </c>
      <c r="R63" s="14">
        <f t="shared" si="7"/>
        <v>5.88359777467138</v>
      </c>
      <c r="S63" s="15">
        <f t="shared" si="8"/>
        <v>3.30704924923138</v>
      </c>
      <c r="T63" s="14">
        <f t="shared" si="9"/>
        <v>11.472028711174</v>
      </c>
      <c r="U63" s="15">
        <f t="shared" si="10"/>
        <v>0.0128296422048253</v>
      </c>
      <c r="V63" s="14">
        <f t="shared" si="11"/>
        <v>0.0109427123613403</v>
      </c>
      <c r="W63" s="15">
        <f t="shared" si="12"/>
        <v>0.00720099983023312</v>
      </c>
      <c r="X63" s="14">
        <f t="shared" si="13"/>
        <v>1.51961014016383</v>
      </c>
      <c r="Y63" s="15">
        <f t="shared" si="14"/>
        <v>908.2</v>
      </c>
      <c r="Z63" s="14" t="b">
        <f t="shared" si="15"/>
        <v>0</v>
      </c>
      <c r="AA63" s="15">
        <f t="shared" si="16"/>
        <v>866.33</v>
      </c>
      <c r="AB63" s="14" t="b">
        <f t="shared" si="17"/>
        <v>0</v>
      </c>
      <c r="AC63" s="15">
        <f t="shared" si="18"/>
        <v>920.299090909091</v>
      </c>
      <c r="AD63" s="14">
        <f t="shared" si="19"/>
        <v>5.73619454921835</v>
      </c>
      <c r="AE63" s="15">
        <f t="shared" si="20"/>
        <v>4.18117428288253</v>
      </c>
      <c r="AF63" s="14">
        <f t="shared" si="21"/>
        <v>949.89</v>
      </c>
      <c r="AG63" s="15" t="b">
        <f t="shared" si="22"/>
        <v>0</v>
      </c>
      <c r="AH63" s="14">
        <f t="shared" si="23"/>
        <v>866.33</v>
      </c>
      <c r="AI63" s="17" t="b">
        <f t="shared" si="24"/>
        <v>0</v>
      </c>
    </row>
    <row r="64" ht="22.5" customHeight="1" spans="1:35">
      <c r="A64" s="11" t="s">
        <v>35</v>
      </c>
      <c r="B64" s="12" t="s">
        <v>36</v>
      </c>
      <c r="C64" s="13">
        <v>41654</v>
      </c>
      <c r="D64" s="14">
        <v>874.02</v>
      </c>
      <c r="E64" s="15">
        <v>874.02</v>
      </c>
      <c r="F64" s="14">
        <v>874.02</v>
      </c>
      <c r="G64" s="15">
        <v>874.02</v>
      </c>
      <c r="H64" s="14">
        <v>6795.04</v>
      </c>
      <c r="I64" s="15">
        <v>77568</v>
      </c>
      <c r="J64" s="14">
        <v>0</v>
      </c>
      <c r="K64" s="15">
        <f t="shared" si="0"/>
        <v>1.78999999999996</v>
      </c>
      <c r="L64" s="14">
        <f t="shared" si="1"/>
        <v>0.00204382229022272</v>
      </c>
      <c r="M64" s="15">
        <f t="shared" si="2"/>
        <v>0.00608781809747287</v>
      </c>
      <c r="N64" s="14">
        <f t="shared" si="3"/>
        <v>0.00381623880610988</v>
      </c>
      <c r="O64" s="15">
        <f t="shared" si="4"/>
        <v>-1.78999999999996</v>
      </c>
      <c r="P64" s="14">
        <f t="shared" si="5"/>
        <v>-0.00204382229022272</v>
      </c>
      <c r="Q64" s="15">
        <f t="shared" si="6"/>
        <v>892.4725</v>
      </c>
      <c r="R64" s="14">
        <f t="shared" si="7"/>
        <v>5.67891788593781</v>
      </c>
      <c r="S64" s="15">
        <f t="shared" si="8"/>
        <v>3.38757575172629</v>
      </c>
      <c r="T64" s="14">
        <f t="shared" si="9"/>
        <v>11.797675565551</v>
      </c>
      <c r="U64" s="15">
        <f t="shared" si="10"/>
        <v>0.013219091418</v>
      </c>
      <c r="V64" s="14">
        <f t="shared" si="11"/>
        <v>-0.00204382229022272</v>
      </c>
      <c r="W64" s="15">
        <f t="shared" si="12"/>
        <v>0.00705730353983317</v>
      </c>
      <c r="X64" s="14">
        <f t="shared" si="13"/>
        <v>-0.289603852050133</v>
      </c>
      <c r="Y64" s="15">
        <f t="shared" si="14"/>
        <v>906.6</v>
      </c>
      <c r="Z64" s="14" t="b">
        <f t="shared" si="15"/>
        <v>0</v>
      </c>
      <c r="AA64" s="15">
        <f t="shared" si="16"/>
        <v>866.33</v>
      </c>
      <c r="AB64" s="14" t="b">
        <f t="shared" si="17"/>
        <v>0</v>
      </c>
      <c r="AC64" s="15">
        <f t="shared" si="18"/>
        <v>919.475090909091</v>
      </c>
      <c r="AD64" s="14">
        <f t="shared" si="19"/>
        <v>5.66444555741438</v>
      </c>
      <c r="AE64" s="15">
        <f t="shared" si="20"/>
        <v>4.1840856339937</v>
      </c>
      <c r="AF64" s="14">
        <f t="shared" si="21"/>
        <v>949.89</v>
      </c>
      <c r="AG64" s="15" t="b">
        <f t="shared" si="22"/>
        <v>0</v>
      </c>
      <c r="AH64" s="14">
        <f t="shared" si="23"/>
        <v>866.33</v>
      </c>
      <c r="AI64" s="17" t="b">
        <f t="shared" si="24"/>
        <v>0</v>
      </c>
    </row>
    <row r="65" ht="22.5" customHeight="1" spans="1:35">
      <c r="A65" s="11" t="s">
        <v>35</v>
      </c>
      <c r="B65" s="12" t="s">
        <v>36</v>
      </c>
      <c r="C65" s="13">
        <v>41655</v>
      </c>
      <c r="D65" s="14">
        <v>873.74</v>
      </c>
      <c r="E65" s="15">
        <v>873.74</v>
      </c>
      <c r="F65" s="14">
        <v>873.74</v>
      </c>
      <c r="G65" s="15">
        <v>873.74</v>
      </c>
      <c r="H65" s="14">
        <v>7043.37</v>
      </c>
      <c r="I65" s="15">
        <v>80322</v>
      </c>
      <c r="J65" s="14">
        <v>0</v>
      </c>
      <c r="K65" s="15">
        <f t="shared" si="0"/>
        <v>0.279999999999973</v>
      </c>
      <c r="L65" s="14">
        <f t="shared" si="1"/>
        <v>0.00032035880185805</v>
      </c>
      <c r="M65" s="15">
        <f t="shared" si="2"/>
        <v>0.00588802454230041</v>
      </c>
      <c r="N65" s="14">
        <f t="shared" si="3"/>
        <v>0.00401337636168498</v>
      </c>
      <c r="O65" s="15">
        <f t="shared" si="4"/>
        <v>-0.279999999999973</v>
      </c>
      <c r="P65" s="14">
        <f t="shared" si="5"/>
        <v>-0.00032035880185805</v>
      </c>
      <c r="Q65" s="15">
        <f t="shared" si="6"/>
        <v>890.9455</v>
      </c>
      <c r="R65" s="14">
        <f t="shared" si="7"/>
        <v>5.40897199164092</v>
      </c>
      <c r="S65" s="15">
        <f t="shared" si="8"/>
        <v>3.56594329440993</v>
      </c>
      <c r="T65" s="14">
        <f t="shared" si="9"/>
        <v>12.1419889124476</v>
      </c>
      <c r="U65" s="15">
        <f t="shared" si="10"/>
        <v>0.0136282061163647</v>
      </c>
      <c r="V65" s="14">
        <f t="shared" si="11"/>
        <v>-0.00032035880185805</v>
      </c>
      <c r="W65" s="15">
        <f t="shared" si="12"/>
        <v>0.00704162208213213</v>
      </c>
      <c r="X65" s="14">
        <f t="shared" si="13"/>
        <v>-0.045495029145479</v>
      </c>
      <c r="Y65" s="15">
        <f t="shared" si="14"/>
        <v>906.6</v>
      </c>
      <c r="Z65" s="14" t="b">
        <f t="shared" si="15"/>
        <v>0</v>
      </c>
      <c r="AA65" s="15">
        <f t="shared" si="16"/>
        <v>866.33</v>
      </c>
      <c r="AB65" s="14" t="b">
        <f t="shared" si="17"/>
        <v>0</v>
      </c>
      <c r="AC65" s="15">
        <f t="shared" si="18"/>
        <v>918.597090909091</v>
      </c>
      <c r="AD65" s="14">
        <f t="shared" si="19"/>
        <v>5.56654654727957</v>
      </c>
      <c r="AE65" s="15">
        <f t="shared" si="20"/>
        <v>4.22304072077132</v>
      </c>
      <c r="AF65" s="14">
        <f t="shared" si="21"/>
        <v>949.89</v>
      </c>
      <c r="AG65" s="15" t="b">
        <f t="shared" si="22"/>
        <v>0</v>
      </c>
      <c r="AH65" s="14">
        <f t="shared" si="23"/>
        <v>866.33</v>
      </c>
      <c r="AI65" s="17" t="b">
        <f t="shared" si="24"/>
        <v>0</v>
      </c>
    </row>
    <row r="66" ht="22.5" customHeight="1" spans="1:35">
      <c r="A66" s="11" t="s">
        <v>35</v>
      </c>
      <c r="B66" s="12" t="s">
        <v>36</v>
      </c>
      <c r="C66" s="13">
        <v>41656</v>
      </c>
      <c r="D66" s="14">
        <v>870</v>
      </c>
      <c r="E66" s="15">
        <v>870</v>
      </c>
      <c r="F66" s="14">
        <v>870</v>
      </c>
      <c r="G66" s="15">
        <v>870</v>
      </c>
      <c r="H66" s="14">
        <v>7959.46</v>
      </c>
      <c r="I66" s="15">
        <v>91202</v>
      </c>
      <c r="J66" s="14">
        <v>0</v>
      </c>
      <c r="K66" s="15">
        <f t="shared" si="0"/>
        <v>3.74000000000001</v>
      </c>
      <c r="L66" s="14">
        <f t="shared" si="1"/>
        <v>0.00428044956165451</v>
      </c>
      <c r="M66" s="15">
        <f t="shared" si="2"/>
        <v>0.00603293125977801</v>
      </c>
      <c r="N66" s="14">
        <f t="shared" si="3"/>
        <v>0.00389263493634127</v>
      </c>
      <c r="O66" s="15">
        <f t="shared" si="4"/>
        <v>-3.74000000000001</v>
      </c>
      <c r="P66" s="14">
        <f t="shared" si="5"/>
        <v>-0.00428044956165451</v>
      </c>
      <c r="Q66" s="15">
        <f t="shared" si="6"/>
        <v>889.169</v>
      </c>
      <c r="R66" s="14">
        <f t="shared" si="7"/>
        <v>5.32552339205887</v>
      </c>
      <c r="S66" s="15">
        <f t="shared" si="8"/>
        <v>3.46100909380028</v>
      </c>
      <c r="T66" s="14">
        <f t="shared" si="9"/>
        <v>12.4728608987674</v>
      </c>
      <c r="U66" s="15">
        <f t="shared" si="10"/>
        <v>0.0140275480800246</v>
      </c>
      <c r="V66" s="14">
        <f t="shared" si="11"/>
        <v>-0.00428044956165451</v>
      </c>
      <c r="W66" s="15">
        <f t="shared" si="12"/>
        <v>0.00702529665579503</v>
      </c>
      <c r="X66" s="14">
        <f t="shared" si="13"/>
        <v>-0.609290934087979</v>
      </c>
      <c r="Y66" s="15">
        <f t="shared" si="14"/>
        <v>906.6</v>
      </c>
      <c r="Z66" s="14" t="b">
        <f t="shared" si="15"/>
        <v>0</v>
      </c>
      <c r="AA66" s="15">
        <f t="shared" si="16"/>
        <v>866.33</v>
      </c>
      <c r="AB66" s="14" t="b">
        <f t="shared" si="17"/>
        <v>0</v>
      </c>
      <c r="AC66" s="15">
        <f t="shared" si="18"/>
        <v>917.685636363636</v>
      </c>
      <c r="AD66" s="14">
        <f t="shared" si="19"/>
        <v>5.53333661005631</v>
      </c>
      <c r="AE66" s="15">
        <f t="shared" si="20"/>
        <v>4.20420766465477</v>
      </c>
      <c r="AF66" s="14">
        <f t="shared" si="21"/>
        <v>949.89</v>
      </c>
      <c r="AG66" s="15" t="b">
        <f t="shared" si="22"/>
        <v>0</v>
      </c>
      <c r="AH66" s="14">
        <f t="shared" si="23"/>
        <v>866.33</v>
      </c>
      <c r="AI66" s="17" t="b">
        <f t="shared" si="24"/>
        <v>0</v>
      </c>
    </row>
    <row r="67" ht="22.5" customHeight="1" spans="1:35">
      <c r="A67" s="11" t="s">
        <v>35</v>
      </c>
      <c r="B67" s="12" t="s">
        <v>36</v>
      </c>
      <c r="C67" s="13">
        <v>41659</v>
      </c>
      <c r="D67" s="14">
        <v>855.9</v>
      </c>
      <c r="E67" s="15">
        <v>855.9</v>
      </c>
      <c r="F67" s="14">
        <v>855.9</v>
      </c>
      <c r="G67" s="15">
        <v>855.9</v>
      </c>
      <c r="H67" s="14">
        <v>9786.34</v>
      </c>
      <c r="I67" s="15">
        <v>113144</v>
      </c>
      <c r="J67" s="14">
        <v>0</v>
      </c>
      <c r="K67" s="15">
        <f t="shared" si="0"/>
        <v>14.1</v>
      </c>
      <c r="L67" s="14">
        <f t="shared" si="1"/>
        <v>0.0162068965517242</v>
      </c>
      <c r="M67" s="15">
        <f t="shared" si="2"/>
        <v>0.00667155344979285</v>
      </c>
      <c r="N67" s="14">
        <f t="shared" si="3"/>
        <v>0.00445149437579316</v>
      </c>
      <c r="O67" s="15">
        <f t="shared" si="4"/>
        <v>-14.1</v>
      </c>
      <c r="P67" s="14">
        <f t="shared" si="5"/>
        <v>-0.0162068965517242</v>
      </c>
      <c r="Q67" s="15">
        <f t="shared" si="6"/>
        <v>886.843</v>
      </c>
      <c r="R67" s="14">
        <f t="shared" si="7"/>
        <v>5.76424722245593</v>
      </c>
      <c r="S67" s="15">
        <f t="shared" si="8"/>
        <v>3.92460792543929</v>
      </c>
      <c r="T67" s="14">
        <f t="shared" si="9"/>
        <v>14.0258279969491</v>
      </c>
      <c r="U67" s="15">
        <f t="shared" si="10"/>
        <v>0.0158154577495104</v>
      </c>
      <c r="V67" s="14">
        <f t="shared" si="11"/>
        <v>-0.0162068965517242</v>
      </c>
      <c r="W67" s="15">
        <f t="shared" si="12"/>
        <v>0.00771184385895395</v>
      </c>
      <c r="X67" s="14">
        <f t="shared" si="13"/>
        <v>-2.10155921828045</v>
      </c>
      <c r="Y67" s="15">
        <f t="shared" si="14"/>
        <v>906.6</v>
      </c>
      <c r="Z67" s="14" t="b">
        <f t="shared" si="15"/>
        <v>0</v>
      </c>
      <c r="AA67" s="15">
        <f t="shared" si="16"/>
        <v>855.9</v>
      </c>
      <c r="AB67" s="14">
        <f t="shared" si="17"/>
        <v>855.9</v>
      </c>
      <c r="AC67" s="15">
        <f t="shared" si="18"/>
        <v>916.137272727272</v>
      </c>
      <c r="AD67" s="14">
        <f t="shared" si="19"/>
        <v>5.6890941262371</v>
      </c>
      <c r="AE67" s="15">
        <f t="shared" si="20"/>
        <v>3.81257442826284</v>
      </c>
      <c r="AF67" s="14">
        <f t="shared" si="21"/>
        <v>949.89</v>
      </c>
      <c r="AG67" s="15" t="b">
        <f t="shared" si="22"/>
        <v>0</v>
      </c>
      <c r="AH67" s="14">
        <f t="shared" si="23"/>
        <v>855.9</v>
      </c>
      <c r="AI67" s="17">
        <f t="shared" si="24"/>
        <v>855.9</v>
      </c>
    </row>
    <row r="68" ht="22.5" customHeight="1" spans="1:35">
      <c r="A68" s="11" t="s">
        <v>35</v>
      </c>
      <c r="B68" s="12" t="s">
        <v>36</v>
      </c>
      <c r="C68" s="13">
        <v>41660</v>
      </c>
      <c r="D68" s="14">
        <v>841.96</v>
      </c>
      <c r="E68" s="15">
        <v>841.96</v>
      </c>
      <c r="F68" s="14">
        <v>841.96</v>
      </c>
      <c r="G68" s="15">
        <v>841.96</v>
      </c>
      <c r="H68" s="14">
        <v>13405.23</v>
      </c>
      <c r="I68" s="15">
        <v>158540</v>
      </c>
      <c r="J68" s="14">
        <v>0</v>
      </c>
      <c r="K68" s="15">
        <f t="shared" si="0"/>
        <v>13.9399999999999</v>
      </c>
      <c r="L68" s="14">
        <f t="shared" si="1"/>
        <v>0.0162869494099777</v>
      </c>
      <c r="M68" s="15">
        <f t="shared" si="2"/>
        <v>0.00675342601946951</v>
      </c>
      <c r="N68" s="14">
        <f t="shared" si="3"/>
        <v>0.00461789664461115</v>
      </c>
      <c r="O68" s="15">
        <f t="shared" si="4"/>
        <v>-13.9399999999999</v>
      </c>
      <c r="P68" s="14">
        <f t="shared" si="5"/>
        <v>-0.0162869494099777</v>
      </c>
      <c r="Q68" s="15">
        <f t="shared" si="6"/>
        <v>884.481</v>
      </c>
      <c r="R68" s="14">
        <f t="shared" si="7"/>
        <v>6.17303486133313</v>
      </c>
      <c r="S68" s="15">
        <f t="shared" si="8"/>
        <v>3.99771566351531</v>
      </c>
      <c r="T68" s="14">
        <f t="shared" si="9"/>
        <v>17.0760422522316</v>
      </c>
      <c r="U68" s="15">
        <f t="shared" si="10"/>
        <v>0.0193062849877291</v>
      </c>
      <c r="V68" s="14">
        <f t="shared" si="11"/>
        <v>-0.0162869494099777</v>
      </c>
      <c r="W68" s="15">
        <f t="shared" si="12"/>
        <v>0.00785372435131102</v>
      </c>
      <c r="X68" s="14">
        <f t="shared" si="13"/>
        <v>-2.07378673880488</v>
      </c>
      <c r="Y68" s="15">
        <f t="shared" si="14"/>
        <v>906.6</v>
      </c>
      <c r="Z68" s="14" t="b">
        <f t="shared" si="15"/>
        <v>0</v>
      </c>
      <c r="AA68" s="15">
        <f t="shared" si="16"/>
        <v>841.96</v>
      </c>
      <c r="AB68" s="14">
        <f t="shared" si="17"/>
        <v>841.96</v>
      </c>
      <c r="AC68" s="15">
        <f t="shared" si="18"/>
        <v>914.195272727273</v>
      </c>
      <c r="AD68" s="14">
        <f t="shared" si="19"/>
        <v>5.83911059666915</v>
      </c>
      <c r="AE68" s="15">
        <f t="shared" si="20"/>
        <v>3.98210434529721</v>
      </c>
      <c r="AF68" s="14">
        <f t="shared" si="21"/>
        <v>949.89</v>
      </c>
      <c r="AG68" s="15" t="b">
        <f t="shared" si="22"/>
        <v>0</v>
      </c>
      <c r="AH68" s="14">
        <f t="shared" si="23"/>
        <v>841.96</v>
      </c>
      <c r="AI68" s="17">
        <f t="shared" si="24"/>
        <v>841.96</v>
      </c>
    </row>
    <row r="69" ht="22.5" customHeight="1" spans="1:35">
      <c r="A69" s="11" t="s">
        <v>35</v>
      </c>
      <c r="B69" s="12" t="s">
        <v>36</v>
      </c>
      <c r="C69" s="13">
        <v>41661</v>
      </c>
      <c r="D69" s="14">
        <v>846.53</v>
      </c>
      <c r="E69" s="15">
        <v>846.53</v>
      </c>
      <c r="F69" s="14">
        <v>846.53</v>
      </c>
      <c r="G69" s="15">
        <v>846.53</v>
      </c>
      <c r="H69" s="14">
        <v>8037.95</v>
      </c>
      <c r="I69" s="15">
        <v>94792</v>
      </c>
      <c r="J69" s="14">
        <v>0</v>
      </c>
      <c r="K69" s="15">
        <f t="shared" si="0"/>
        <v>4.56999999999994</v>
      </c>
      <c r="L69" s="14">
        <f t="shared" si="1"/>
        <v>0.00542781129744873</v>
      </c>
      <c r="M69" s="15">
        <f t="shared" si="2"/>
        <v>0.00667731321052279</v>
      </c>
      <c r="N69" s="14">
        <f t="shared" si="3"/>
        <v>0.00462702099412191</v>
      </c>
      <c r="O69" s="15">
        <f t="shared" si="4"/>
        <v>4.56999999999994</v>
      </c>
      <c r="P69" s="14">
        <f t="shared" si="5"/>
        <v>0.00542781129744873</v>
      </c>
      <c r="Q69" s="15">
        <f t="shared" si="6"/>
        <v>882.0385</v>
      </c>
      <c r="R69" s="14">
        <f t="shared" si="7"/>
        <v>6.09288311826647</v>
      </c>
      <c r="S69" s="15">
        <f t="shared" si="8"/>
        <v>4.00916118671381</v>
      </c>
      <c r="T69" s="14">
        <f t="shared" si="9"/>
        <v>18.7536642486209</v>
      </c>
      <c r="U69" s="15">
        <f t="shared" si="10"/>
        <v>0.0212617297868754</v>
      </c>
      <c r="V69" s="14">
        <f t="shared" si="11"/>
        <v>0.00542781129744873</v>
      </c>
      <c r="W69" s="15">
        <f t="shared" si="12"/>
        <v>0.00776215977606757</v>
      </c>
      <c r="X69" s="14">
        <f t="shared" si="13"/>
        <v>0.699265597982646</v>
      </c>
      <c r="Y69" s="15">
        <f t="shared" si="14"/>
        <v>906.6</v>
      </c>
      <c r="Z69" s="14" t="b">
        <f t="shared" si="15"/>
        <v>0</v>
      </c>
      <c r="AA69" s="15">
        <f t="shared" si="16"/>
        <v>841.96</v>
      </c>
      <c r="AB69" s="14" t="b">
        <f t="shared" si="17"/>
        <v>0</v>
      </c>
      <c r="AC69" s="15">
        <f t="shared" si="18"/>
        <v>912.408</v>
      </c>
      <c r="AD69" s="14">
        <f t="shared" si="19"/>
        <v>5.81603585854789</v>
      </c>
      <c r="AE69" s="15">
        <f t="shared" si="20"/>
        <v>3.97945068371347</v>
      </c>
      <c r="AF69" s="14">
        <f t="shared" si="21"/>
        <v>949.89</v>
      </c>
      <c r="AG69" s="15" t="b">
        <f t="shared" si="22"/>
        <v>0</v>
      </c>
      <c r="AH69" s="14">
        <f t="shared" si="23"/>
        <v>841.96</v>
      </c>
      <c r="AI69" s="17" t="b">
        <f t="shared" si="24"/>
        <v>0</v>
      </c>
    </row>
    <row r="70" ht="22.5" customHeight="1" spans="1:35">
      <c r="A70" s="11" t="s">
        <v>35</v>
      </c>
      <c r="B70" s="12" t="s">
        <v>36</v>
      </c>
      <c r="C70" s="13">
        <v>41662</v>
      </c>
      <c r="D70" s="14">
        <v>871.82</v>
      </c>
      <c r="E70" s="15">
        <v>871.82</v>
      </c>
      <c r="F70" s="14">
        <v>871.82</v>
      </c>
      <c r="G70" s="15">
        <v>871.82</v>
      </c>
      <c r="H70" s="14">
        <v>22017.9</v>
      </c>
      <c r="I70" s="15">
        <v>253884</v>
      </c>
      <c r="J70" s="14">
        <v>0</v>
      </c>
      <c r="K70" s="15">
        <f t="shared" si="0"/>
        <v>25.2900000000001</v>
      </c>
      <c r="L70" s="14">
        <f t="shared" si="1"/>
        <v>0.0298749010667077</v>
      </c>
      <c r="M70" s="15">
        <f t="shared" si="2"/>
        <v>0.00802754377838831</v>
      </c>
      <c r="N70" s="14">
        <f t="shared" si="3"/>
        <v>0.00685929774294171</v>
      </c>
      <c r="O70" s="15">
        <f t="shared" si="4"/>
        <v>25.2900000000001</v>
      </c>
      <c r="P70" s="14">
        <f t="shared" si="5"/>
        <v>0.0298749010667077</v>
      </c>
      <c r="Q70" s="15">
        <f t="shared" si="6"/>
        <v>880.732</v>
      </c>
      <c r="R70" s="14">
        <f t="shared" si="7"/>
        <v>7.05273896235315</v>
      </c>
      <c r="S70" s="15">
        <f t="shared" si="8"/>
        <v>5.82905903302809</v>
      </c>
      <c r="T70" s="14">
        <f t="shared" si="9"/>
        <v>18.5082434606853</v>
      </c>
      <c r="U70" s="15">
        <f t="shared" si="10"/>
        <v>0.0210146145032601</v>
      </c>
      <c r="V70" s="14">
        <f t="shared" si="11"/>
        <v>0.0298749010667077</v>
      </c>
      <c r="W70" s="15">
        <f t="shared" si="12"/>
        <v>0.0106185564112296</v>
      </c>
      <c r="X70" s="14">
        <f t="shared" si="13"/>
        <v>2.81346163355253</v>
      </c>
      <c r="Y70" s="15">
        <f t="shared" si="14"/>
        <v>906.6</v>
      </c>
      <c r="Z70" s="14" t="b">
        <f t="shared" si="15"/>
        <v>0</v>
      </c>
      <c r="AA70" s="15">
        <f t="shared" si="16"/>
        <v>841.96</v>
      </c>
      <c r="AB70" s="14" t="b">
        <f t="shared" si="17"/>
        <v>0</v>
      </c>
      <c r="AC70" s="15">
        <f t="shared" si="18"/>
        <v>911.117090909091</v>
      </c>
      <c r="AD70" s="14">
        <f t="shared" si="19"/>
        <v>6.17010793384703</v>
      </c>
      <c r="AE70" s="15">
        <f t="shared" si="20"/>
        <v>4.79254491204899</v>
      </c>
      <c r="AF70" s="14">
        <f t="shared" si="21"/>
        <v>949.89</v>
      </c>
      <c r="AG70" s="15" t="b">
        <f t="shared" si="22"/>
        <v>0</v>
      </c>
      <c r="AH70" s="14">
        <f t="shared" si="23"/>
        <v>841.96</v>
      </c>
      <c r="AI70" s="17" t="b">
        <f t="shared" si="24"/>
        <v>0</v>
      </c>
    </row>
    <row r="71" ht="22.5" customHeight="1" spans="1:35">
      <c r="A71" s="11" t="s">
        <v>35</v>
      </c>
      <c r="B71" s="12" t="s">
        <v>36</v>
      </c>
      <c r="C71" s="13">
        <v>41663</v>
      </c>
      <c r="D71" s="14">
        <v>870.5</v>
      </c>
      <c r="E71" s="15">
        <v>870.5</v>
      </c>
      <c r="F71" s="14">
        <v>870.5</v>
      </c>
      <c r="G71" s="15">
        <v>870.5</v>
      </c>
      <c r="H71" s="14">
        <v>10423.75</v>
      </c>
      <c r="I71" s="15">
        <v>119320</v>
      </c>
      <c r="J71" s="14">
        <v>0</v>
      </c>
      <c r="K71" s="15">
        <f t="shared" si="0"/>
        <v>1.32000000000005</v>
      </c>
      <c r="L71" s="14">
        <f t="shared" si="1"/>
        <v>0.00151407400610223</v>
      </c>
      <c r="M71" s="15">
        <f t="shared" si="2"/>
        <v>0.00780701717633806</v>
      </c>
      <c r="N71" s="14">
        <f t="shared" si="3"/>
        <v>0.00699992348352459</v>
      </c>
      <c r="O71" s="15">
        <f t="shared" si="4"/>
        <v>-1.32000000000005</v>
      </c>
      <c r="P71" s="14">
        <f t="shared" si="5"/>
        <v>-0.00151407400610223</v>
      </c>
      <c r="Q71" s="15">
        <f t="shared" si="6"/>
        <v>879.6255</v>
      </c>
      <c r="R71" s="14">
        <f t="shared" si="7"/>
        <v>6.76610201423549</v>
      </c>
      <c r="S71" s="15">
        <f t="shared" si="8"/>
        <v>5.95736013153831</v>
      </c>
      <c r="T71" s="14">
        <f t="shared" si="9"/>
        <v>18.425181267765</v>
      </c>
      <c r="U71" s="15">
        <f t="shared" si="10"/>
        <v>0.0209466202011709</v>
      </c>
      <c r="V71" s="14">
        <f t="shared" si="11"/>
        <v>-0.00151407400610223</v>
      </c>
      <c r="W71" s="15">
        <f t="shared" si="12"/>
        <v>0.0105657985699545</v>
      </c>
      <c r="X71" s="14">
        <f t="shared" si="13"/>
        <v>-0.143299533497424</v>
      </c>
      <c r="Y71" s="15">
        <f t="shared" si="14"/>
        <v>906.6</v>
      </c>
      <c r="Z71" s="14" t="b">
        <f t="shared" si="15"/>
        <v>0</v>
      </c>
      <c r="AA71" s="15">
        <f t="shared" si="16"/>
        <v>841.96</v>
      </c>
      <c r="AB71" s="14" t="b">
        <f t="shared" si="17"/>
        <v>0</v>
      </c>
      <c r="AC71" s="15">
        <f t="shared" si="18"/>
        <v>909.784363636364</v>
      </c>
      <c r="AD71" s="14">
        <f t="shared" si="19"/>
        <v>6.08192415323163</v>
      </c>
      <c r="AE71" s="15">
        <f t="shared" si="20"/>
        <v>4.78670487590613</v>
      </c>
      <c r="AF71" s="14">
        <f t="shared" si="21"/>
        <v>949.89</v>
      </c>
      <c r="AG71" s="15" t="b">
        <f t="shared" si="22"/>
        <v>0</v>
      </c>
      <c r="AH71" s="14">
        <f t="shared" si="23"/>
        <v>841.96</v>
      </c>
      <c r="AI71" s="17" t="b">
        <f t="shared" si="24"/>
        <v>0</v>
      </c>
    </row>
    <row r="72" ht="22.5" customHeight="1" spans="1:35">
      <c r="A72" s="11" t="s">
        <v>35</v>
      </c>
      <c r="B72" s="12" t="s">
        <v>36</v>
      </c>
      <c r="C72" s="13">
        <v>41666</v>
      </c>
      <c r="D72" s="14">
        <v>858.31</v>
      </c>
      <c r="E72" s="15">
        <v>858.31</v>
      </c>
      <c r="F72" s="14">
        <v>858.31</v>
      </c>
      <c r="G72" s="15">
        <v>858.31</v>
      </c>
      <c r="H72" s="14">
        <v>7754.34</v>
      </c>
      <c r="I72" s="15">
        <v>89732</v>
      </c>
      <c r="J72" s="14">
        <v>0</v>
      </c>
      <c r="K72" s="15">
        <f t="shared" si="0"/>
        <v>12.1900000000001</v>
      </c>
      <c r="L72" s="14">
        <f t="shared" si="1"/>
        <v>0.0140034462952327</v>
      </c>
      <c r="M72" s="15">
        <f t="shared" si="2"/>
        <v>0.00795264841585015</v>
      </c>
      <c r="N72" s="14">
        <f t="shared" si="3"/>
        <v>0.007101400308638</v>
      </c>
      <c r="O72" s="15">
        <f t="shared" si="4"/>
        <v>-12.1900000000001</v>
      </c>
      <c r="P72" s="14">
        <f t="shared" si="5"/>
        <v>-0.0140034462952327</v>
      </c>
      <c r="Q72" s="15">
        <f t="shared" si="6"/>
        <v>877.4145</v>
      </c>
      <c r="R72" s="14">
        <f t="shared" si="7"/>
        <v>7.03729691352372</v>
      </c>
      <c r="S72" s="15">
        <f t="shared" si="8"/>
        <v>6.04126110919514</v>
      </c>
      <c r="T72" s="14">
        <f t="shared" si="9"/>
        <v>18.1957551299747</v>
      </c>
      <c r="U72" s="15">
        <f t="shared" si="10"/>
        <v>0.0207379239002486</v>
      </c>
      <c r="V72" s="14">
        <f t="shared" si="11"/>
        <v>-0.0140034462952327</v>
      </c>
      <c r="W72" s="15">
        <f t="shared" si="12"/>
        <v>0.0105190950354024</v>
      </c>
      <c r="X72" s="14">
        <f t="shared" si="13"/>
        <v>-1.33124059133448</v>
      </c>
      <c r="Y72" s="15">
        <f t="shared" si="14"/>
        <v>906.6</v>
      </c>
      <c r="Z72" s="14" t="b">
        <f t="shared" si="15"/>
        <v>0</v>
      </c>
      <c r="AA72" s="15">
        <f t="shared" si="16"/>
        <v>841.96</v>
      </c>
      <c r="AB72" s="14" t="b">
        <f t="shared" si="17"/>
        <v>0</v>
      </c>
      <c r="AC72" s="15">
        <f t="shared" si="18"/>
        <v>908.344909090909</v>
      </c>
      <c r="AD72" s="14">
        <f t="shared" si="19"/>
        <v>6.19298007771832</v>
      </c>
      <c r="AE72" s="15">
        <f t="shared" si="20"/>
        <v>4.86790660141858</v>
      </c>
      <c r="AF72" s="14">
        <f t="shared" si="21"/>
        <v>949.89</v>
      </c>
      <c r="AG72" s="15" t="b">
        <f t="shared" si="22"/>
        <v>0</v>
      </c>
      <c r="AH72" s="14">
        <f t="shared" si="23"/>
        <v>841.96</v>
      </c>
      <c r="AI72" s="17" t="b">
        <f t="shared" si="24"/>
        <v>0</v>
      </c>
    </row>
    <row r="73" ht="22.5" customHeight="1" spans="1:35">
      <c r="A73" s="11" t="s">
        <v>35</v>
      </c>
      <c r="B73" s="12" t="s">
        <v>36</v>
      </c>
      <c r="C73" s="13">
        <v>41667</v>
      </c>
      <c r="D73" s="14">
        <v>851.71</v>
      </c>
      <c r="E73" s="15">
        <v>851.71</v>
      </c>
      <c r="F73" s="14">
        <v>851.71</v>
      </c>
      <c r="G73" s="15">
        <v>851.71</v>
      </c>
      <c r="H73" s="14">
        <v>6004.85</v>
      </c>
      <c r="I73" s="15">
        <v>69796</v>
      </c>
      <c r="J73" s="14">
        <v>0</v>
      </c>
      <c r="K73" s="15">
        <f t="shared" si="0"/>
        <v>6.59999999999991</v>
      </c>
      <c r="L73" s="14">
        <f t="shared" si="1"/>
        <v>0.00768952942410074</v>
      </c>
      <c r="M73" s="15">
        <f t="shared" si="2"/>
        <v>0.00811386361042172</v>
      </c>
      <c r="N73" s="14">
        <f t="shared" si="3"/>
        <v>0.00705450638724311</v>
      </c>
      <c r="O73" s="15">
        <f t="shared" si="4"/>
        <v>-6.59999999999991</v>
      </c>
      <c r="P73" s="14">
        <f t="shared" si="5"/>
        <v>-0.00768952942410074</v>
      </c>
      <c r="Q73" s="15">
        <f t="shared" si="6"/>
        <v>874.672</v>
      </c>
      <c r="R73" s="14">
        <f t="shared" si="7"/>
        <v>7.01543206784753</v>
      </c>
      <c r="S73" s="15">
        <f t="shared" si="8"/>
        <v>6.00363528030704</v>
      </c>
      <c r="T73" s="14">
        <f t="shared" si="9"/>
        <v>17.7236355187078</v>
      </c>
      <c r="U73" s="15">
        <f t="shared" si="10"/>
        <v>0.0202631792474296</v>
      </c>
      <c r="V73" s="14">
        <f t="shared" si="11"/>
        <v>-0.00768952942410074</v>
      </c>
      <c r="W73" s="15">
        <f t="shared" si="12"/>
        <v>0.0104490345202362</v>
      </c>
      <c r="X73" s="14">
        <f t="shared" si="13"/>
        <v>-0.735908127129713</v>
      </c>
      <c r="Y73" s="15">
        <f t="shared" si="14"/>
        <v>906.6</v>
      </c>
      <c r="Z73" s="14" t="b">
        <f t="shared" si="15"/>
        <v>0</v>
      </c>
      <c r="AA73" s="15">
        <f t="shared" si="16"/>
        <v>841.96</v>
      </c>
      <c r="AB73" s="14" t="b">
        <f t="shared" si="17"/>
        <v>0</v>
      </c>
      <c r="AC73" s="15">
        <f t="shared" si="18"/>
        <v>906.736909090909</v>
      </c>
      <c r="AD73" s="14">
        <f t="shared" si="19"/>
        <v>6.20038043994163</v>
      </c>
      <c r="AE73" s="15">
        <f t="shared" si="20"/>
        <v>4.8513867780289</v>
      </c>
      <c r="AF73" s="14">
        <f t="shared" si="21"/>
        <v>949.89</v>
      </c>
      <c r="AG73" s="15" t="b">
        <f t="shared" si="22"/>
        <v>0</v>
      </c>
      <c r="AH73" s="14">
        <f t="shared" si="23"/>
        <v>841.96</v>
      </c>
      <c r="AI73" s="17" t="b">
        <f t="shared" si="24"/>
        <v>0</v>
      </c>
    </row>
    <row r="74" ht="22.5" customHeight="1" spans="1:35">
      <c r="A74" s="11" t="s">
        <v>35</v>
      </c>
      <c r="B74" s="12" t="s">
        <v>36</v>
      </c>
      <c r="C74" s="13">
        <v>41668</v>
      </c>
      <c r="D74" s="14">
        <v>859.94</v>
      </c>
      <c r="E74" s="15">
        <v>859.94</v>
      </c>
      <c r="F74" s="14">
        <v>859.94</v>
      </c>
      <c r="G74" s="15">
        <v>859.94</v>
      </c>
      <c r="H74" s="14">
        <v>5180.13</v>
      </c>
      <c r="I74" s="15">
        <v>60104</v>
      </c>
      <c r="J74" s="14">
        <v>0</v>
      </c>
      <c r="K74" s="15">
        <f t="shared" si="0"/>
        <v>8.23000000000002</v>
      </c>
      <c r="L74" s="14">
        <f t="shared" si="1"/>
        <v>0.00966291343297603</v>
      </c>
      <c r="M74" s="15">
        <f t="shared" si="2"/>
        <v>0.00859480314017147</v>
      </c>
      <c r="N74" s="14">
        <f t="shared" si="3"/>
        <v>0.00679863736183977</v>
      </c>
      <c r="O74" s="15">
        <f t="shared" si="4"/>
        <v>8.23000000000002</v>
      </c>
      <c r="P74" s="14">
        <f t="shared" si="5"/>
        <v>0.00966291343297603</v>
      </c>
      <c r="Q74" s="15">
        <f t="shared" si="6"/>
        <v>872.339</v>
      </c>
      <c r="R74" s="14">
        <f t="shared" si="7"/>
        <v>7.07616046445516</v>
      </c>
      <c r="S74" s="15">
        <f t="shared" si="8"/>
        <v>5.77496356789603</v>
      </c>
      <c r="T74" s="14">
        <f t="shared" si="9"/>
        <v>16.3879864229868</v>
      </c>
      <c r="U74" s="15">
        <f t="shared" si="10"/>
        <v>0.0187862590380423</v>
      </c>
      <c r="V74" s="14">
        <f t="shared" si="11"/>
        <v>0.00966291343297603</v>
      </c>
      <c r="W74" s="15">
        <f t="shared" si="12"/>
        <v>0.0108145999088112</v>
      </c>
      <c r="X74" s="14">
        <f t="shared" si="13"/>
        <v>0.893506326119675</v>
      </c>
      <c r="Y74" s="15">
        <f t="shared" si="14"/>
        <v>903.08</v>
      </c>
      <c r="Z74" s="14" t="b">
        <f t="shared" si="15"/>
        <v>0</v>
      </c>
      <c r="AA74" s="15">
        <f t="shared" si="16"/>
        <v>841.96</v>
      </c>
      <c r="AB74" s="14" t="b">
        <f t="shared" si="17"/>
        <v>0</v>
      </c>
      <c r="AC74" s="15">
        <f t="shared" si="18"/>
        <v>905.261818181818</v>
      </c>
      <c r="AD74" s="14">
        <f t="shared" si="19"/>
        <v>6.23728261376087</v>
      </c>
      <c r="AE74" s="15">
        <f t="shared" si="20"/>
        <v>4.81595190949959</v>
      </c>
      <c r="AF74" s="14">
        <f t="shared" si="21"/>
        <v>949.89</v>
      </c>
      <c r="AG74" s="15" t="b">
        <f t="shared" si="22"/>
        <v>0</v>
      </c>
      <c r="AH74" s="14">
        <f t="shared" si="23"/>
        <v>841.96</v>
      </c>
      <c r="AI74" s="17" t="b">
        <f t="shared" si="24"/>
        <v>0</v>
      </c>
    </row>
    <row r="75" ht="22.5" customHeight="1" spans="1:35">
      <c r="A75" s="11" t="s">
        <v>35</v>
      </c>
      <c r="B75" s="12" t="s">
        <v>36</v>
      </c>
      <c r="C75" s="13">
        <v>41669</v>
      </c>
      <c r="D75" s="14">
        <v>862.52</v>
      </c>
      <c r="E75" s="15">
        <v>862.52</v>
      </c>
      <c r="F75" s="14">
        <v>862.52</v>
      </c>
      <c r="G75" s="15">
        <v>862.52</v>
      </c>
      <c r="H75" s="14">
        <v>3600.66</v>
      </c>
      <c r="I75" s="15">
        <v>41634</v>
      </c>
      <c r="J75" s="14">
        <v>0</v>
      </c>
      <c r="K75" s="15">
        <f t="shared" si="0"/>
        <v>2.57999999999993</v>
      </c>
      <c r="L75" s="14">
        <f t="shared" si="1"/>
        <v>0.003000209316929</v>
      </c>
      <c r="M75" s="15">
        <f t="shared" si="2"/>
        <v>0.00855068168455311</v>
      </c>
      <c r="N75" s="14">
        <f t="shared" si="3"/>
        <v>0.00683360111317596</v>
      </c>
      <c r="O75" s="15">
        <f t="shared" si="4"/>
        <v>2.57999999999993</v>
      </c>
      <c r="P75" s="14">
        <f t="shared" si="5"/>
        <v>0.003000209316929</v>
      </c>
      <c r="Q75" s="15">
        <f t="shared" si="6"/>
        <v>870.311</v>
      </c>
      <c r="R75" s="14">
        <f t="shared" si="7"/>
        <v>6.85135244123239</v>
      </c>
      <c r="S75" s="15">
        <f t="shared" si="8"/>
        <v>5.81245495738067</v>
      </c>
      <c r="T75" s="14">
        <f t="shared" si="9"/>
        <v>14.9004529796916</v>
      </c>
      <c r="U75" s="15">
        <f t="shared" si="10"/>
        <v>0.0171208372405859</v>
      </c>
      <c r="V75" s="14">
        <f t="shared" si="11"/>
        <v>0.003000209316929</v>
      </c>
      <c r="W75" s="15">
        <f t="shared" si="12"/>
        <v>0.0108803878411494</v>
      </c>
      <c r="X75" s="14">
        <f t="shared" si="13"/>
        <v>0.275744703289185</v>
      </c>
      <c r="Y75" s="15">
        <f t="shared" si="14"/>
        <v>897.68</v>
      </c>
      <c r="Z75" s="14" t="b">
        <f t="shared" si="15"/>
        <v>0</v>
      </c>
      <c r="AA75" s="15">
        <f t="shared" si="16"/>
        <v>841.96</v>
      </c>
      <c r="AB75" s="14" t="b">
        <f t="shared" si="17"/>
        <v>0</v>
      </c>
      <c r="AC75" s="15">
        <f t="shared" si="18"/>
        <v>903.837090909091</v>
      </c>
      <c r="AD75" s="14">
        <f t="shared" si="19"/>
        <v>6.17078656623794</v>
      </c>
      <c r="AE75" s="15">
        <f t="shared" si="20"/>
        <v>4.7740143411277</v>
      </c>
      <c r="AF75" s="14">
        <f t="shared" si="21"/>
        <v>949.89</v>
      </c>
      <c r="AG75" s="15" t="b">
        <f t="shared" si="22"/>
        <v>0</v>
      </c>
      <c r="AH75" s="14">
        <f t="shared" si="23"/>
        <v>841.96</v>
      </c>
      <c r="AI75" s="17" t="b">
        <f t="shared" si="24"/>
        <v>0</v>
      </c>
    </row>
    <row r="76" ht="22.5" customHeight="1" spans="1:35">
      <c r="A76" s="11" t="s">
        <v>35</v>
      </c>
      <c r="B76" s="12" t="s">
        <v>36</v>
      </c>
      <c r="C76" s="13">
        <v>41677</v>
      </c>
      <c r="D76" s="14">
        <v>849.7</v>
      </c>
      <c r="E76" s="15">
        <v>849.7</v>
      </c>
      <c r="F76" s="14">
        <v>849.7</v>
      </c>
      <c r="G76" s="15">
        <v>849.7</v>
      </c>
      <c r="H76" s="14">
        <v>8377.36</v>
      </c>
      <c r="I76" s="15">
        <v>97658</v>
      </c>
      <c r="J76" s="14">
        <v>0</v>
      </c>
      <c r="K76" s="15">
        <f t="shared" si="0"/>
        <v>12.8199999999999</v>
      </c>
      <c r="L76" s="14">
        <f t="shared" si="1"/>
        <v>0.0148634234568473</v>
      </c>
      <c r="M76" s="15">
        <f t="shared" si="2"/>
        <v>0.00899487602256356</v>
      </c>
      <c r="N76" s="14">
        <f t="shared" si="3"/>
        <v>0.00694549353800295</v>
      </c>
      <c r="O76" s="15">
        <f t="shared" si="4"/>
        <v>-12.8199999999999</v>
      </c>
      <c r="P76" s="14">
        <f t="shared" si="5"/>
        <v>-0.0148634234568473</v>
      </c>
      <c r="Q76" s="15">
        <f t="shared" si="6"/>
        <v>867.912</v>
      </c>
      <c r="R76" s="14">
        <f t="shared" si="7"/>
        <v>7.14978481917077</v>
      </c>
      <c r="S76" s="15">
        <f t="shared" si="8"/>
        <v>5.91287319952697</v>
      </c>
      <c r="T76" s="14">
        <f t="shared" si="9"/>
        <v>14.1441102936876</v>
      </c>
      <c r="U76" s="15">
        <f t="shared" si="10"/>
        <v>0.0162967101430648</v>
      </c>
      <c r="V76" s="14">
        <f t="shared" si="11"/>
        <v>-0.0148634234568473</v>
      </c>
      <c r="W76" s="15">
        <f t="shared" si="12"/>
        <v>0.011217256675962</v>
      </c>
      <c r="X76" s="14">
        <f t="shared" si="13"/>
        <v>-1.32504977698325</v>
      </c>
      <c r="Y76" s="15">
        <f t="shared" si="14"/>
        <v>892.72</v>
      </c>
      <c r="Z76" s="14" t="b">
        <f t="shared" si="15"/>
        <v>0</v>
      </c>
      <c r="AA76" s="15">
        <f t="shared" si="16"/>
        <v>841.96</v>
      </c>
      <c r="AB76" s="14" t="b">
        <f t="shared" si="17"/>
        <v>0</v>
      </c>
      <c r="AC76" s="15">
        <f t="shared" si="18"/>
        <v>902.286181818182</v>
      </c>
      <c r="AD76" s="14">
        <f t="shared" si="19"/>
        <v>6.29168135594271</v>
      </c>
      <c r="AE76" s="15">
        <f t="shared" si="20"/>
        <v>4.86301094188317</v>
      </c>
      <c r="AF76" s="14">
        <f t="shared" si="21"/>
        <v>949.89</v>
      </c>
      <c r="AG76" s="15" t="b">
        <f t="shared" si="22"/>
        <v>0</v>
      </c>
      <c r="AH76" s="14">
        <f t="shared" si="23"/>
        <v>841.96</v>
      </c>
      <c r="AI76" s="17" t="b">
        <f t="shared" si="24"/>
        <v>0</v>
      </c>
    </row>
    <row r="77" ht="22.5" customHeight="1" spans="1:35">
      <c r="A77" s="11" t="s">
        <v>35</v>
      </c>
      <c r="B77" s="12" t="s">
        <v>36</v>
      </c>
      <c r="C77" s="13">
        <v>41680</v>
      </c>
      <c r="D77" s="14">
        <v>848.53</v>
      </c>
      <c r="E77" s="15">
        <v>848.53</v>
      </c>
      <c r="F77" s="14">
        <v>848.53</v>
      </c>
      <c r="G77" s="15">
        <v>848.53</v>
      </c>
      <c r="H77" s="14">
        <v>9697.98</v>
      </c>
      <c r="I77" s="15">
        <v>113976</v>
      </c>
      <c r="J77" s="14">
        <v>0</v>
      </c>
      <c r="K77" s="15">
        <f t="shared" si="0"/>
        <v>1.17000000000007</v>
      </c>
      <c r="L77" s="14">
        <f t="shared" si="1"/>
        <v>0.00137695657290817</v>
      </c>
      <c r="M77" s="15">
        <f t="shared" si="2"/>
        <v>0.00857914137192905</v>
      </c>
      <c r="N77" s="14">
        <f t="shared" si="3"/>
        <v>0.00714749947659615</v>
      </c>
      <c r="O77" s="15">
        <f t="shared" si="4"/>
        <v>-1.17000000000007</v>
      </c>
      <c r="P77" s="14">
        <f t="shared" si="5"/>
        <v>-0.00137695657290817</v>
      </c>
      <c r="Q77" s="15">
        <f t="shared" si="6"/>
        <v>865.8895</v>
      </c>
      <c r="R77" s="14">
        <f t="shared" si="7"/>
        <v>6.85079557821224</v>
      </c>
      <c r="S77" s="15">
        <f t="shared" si="8"/>
        <v>6.08886150882776</v>
      </c>
      <c r="T77" s="14">
        <f t="shared" si="9"/>
        <v>13.8764337907836</v>
      </c>
      <c r="U77" s="15">
        <f t="shared" si="10"/>
        <v>0.0160256404434787</v>
      </c>
      <c r="V77" s="14">
        <f t="shared" si="11"/>
        <v>-0.00137695657290817</v>
      </c>
      <c r="W77" s="15">
        <f t="shared" si="12"/>
        <v>0.0110972808476384</v>
      </c>
      <c r="X77" s="14">
        <f t="shared" si="13"/>
        <v>-0.124080537549088</v>
      </c>
      <c r="Y77" s="15">
        <f t="shared" si="14"/>
        <v>892.72</v>
      </c>
      <c r="Z77" s="14" t="b">
        <f t="shared" si="15"/>
        <v>0</v>
      </c>
      <c r="AA77" s="15">
        <f t="shared" si="16"/>
        <v>841.96</v>
      </c>
      <c r="AB77" s="14" t="b">
        <f t="shared" si="17"/>
        <v>0</v>
      </c>
      <c r="AC77" s="15">
        <f t="shared" si="18"/>
        <v>900.820727272727</v>
      </c>
      <c r="AD77" s="14">
        <f t="shared" si="19"/>
        <v>6.19855987674375</v>
      </c>
      <c r="AE77" s="15">
        <f t="shared" si="20"/>
        <v>4.9077932254155</v>
      </c>
      <c r="AF77" s="14">
        <f t="shared" si="21"/>
        <v>949.89</v>
      </c>
      <c r="AG77" s="15" t="b">
        <f t="shared" si="22"/>
        <v>0</v>
      </c>
      <c r="AH77" s="14">
        <f t="shared" si="23"/>
        <v>841.96</v>
      </c>
      <c r="AI77" s="17" t="b">
        <f t="shared" si="24"/>
        <v>0</v>
      </c>
    </row>
    <row r="78" ht="22.5" customHeight="1" spans="1:35">
      <c r="A78" s="11" t="s">
        <v>35</v>
      </c>
      <c r="B78" s="12" t="s">
        <v>36</v>
      </c>
      <c r="C78" s="13">
        <v>41681</v>
      </c>
      <c r="D78" s="14">
        <v>843.14</v>
      </c>
      <c r="E78" s="15">
        <v>843.14</v>
      </c>
      <c r="F78" s="14">
        <v>843.14</v>
      </c>
      <c r="G78" s="15">
        <v>843.14</v>
      </c>
      <c r="H78" s="14">
        <v>7108.13</v>
      </c>
      <c r="I78" s="15">
        <v>83684</v>
      </c>
      <c r="J78" s="14">
        <v>0</v>
      </c>
      <c r="K78" s="15">
        <f t="shared" si="0"/>
        <v>5.38999999999999</v>
      </c>
      <c r="L78" s="14">
        <f t="shared" si="1"/>
        <v>0.00635216197423778</v>
      </c>
      <c r="M78" s="15">
        <f t="shared" si="2"/>
        <v>0.00868639603186842</v>
      </c>
      <c r="N78" s="14">
        <f t="shared" si="3"/>
        <v>0.00709433641345498</v>
      </c>
      <c r="O78" s="15">
        <f t="shared" si="4"/>
        <v>-5.38999999999999</v>
      </c>
      <c r="P78" s="14">
        <f t="shared" si="5"/>
        <v>-0.00635216197423778</v>
      </c>
      <c r="Q78" s="15">
        <f t="shared" si="6"/>
        <v>863.4105</v>
      </c>
      <c r="R78" s="14">
        <f t="shared" si="7"/>
        <v>6.77775579930162</v>
      </c>
      <c r="S78" s="15">
        <f t="shared" si="8"/>
        <v>6.0475348609774</v>
      </c>
      <c r="T78" s="14">
        <f t="shared" si="9"/>
        <v>13.2775440029397</v>
      </c>
      <c r="U78" s="15">
        <f t="shared" si="10"/>
        <v>0.015378020076128</v>
      </c>
      <c r="V78" s="14">
        <f t="shared" si="11"/>
        <v>-0.00635216197423778</v>
      </c>
      <c r="W78" s="15">
        <f t="shared" si="12"/>
        <v>0.0110239716617916</v>
      </c>
      <c r="X78" s="14">
        <f t="shared" si="13"/>
        <v>-0.576213561601757</v>
      </c>
      <c r="Y78" s="15">
        <f t="shared" si="14"/>
        <v>888.11</v>
      </c>
      <c r="Z78" s="14" t="b">
        <f t="shared" si="15"/>
        <v>0</v>
      </c>
      <c r="AA78" s="15">
        <f t="shared" si="16"/>
        <v>841.96</v>
      </c>
      <c r="AB78" s="14" t="b">
        <f t="shared" si="17"/>
        <v>0</v>
      </c>
      <c r="AC78" s="15">
        <f t="shared" si="18"/>
        <v>899.236181818182</v>
      </c>
      <c r="AD78" s="14">
        <f t="shared" si="19"/>
        <v>6.18385878807568</v>
      </c>
      <c r="AE78" s="15">
        <f t="shared" si="20"/>
        <v>4.86363211743418</v>
      </c>
      <c r="AF78" s="14">
        <f t="shared" si="21"/>
        <v>949.89</v>
      </c>
      <c r="AG78" s="15" t="b">
        <f t="shared" si="22"/>
        <v>0</v>
      </c>
      <c r="AH78" s="14">
        <f t="shared" si="23"/>
        <v>841.96</v>
      </c>
      <c r="AI78" s="17" t="b">
        <f t="shared" si="24"/>
        <v>0</v>
      </c>
    </row>
    <row r="79" ht="22.5" customHeight="1" spans="1:35">
      <c r="A79" s="11" t="s">
        <v>35</v>
      </c>
      <c r="B79" s="12" t="s">
        <v>36</v>
      </c>
      <c r="C79" s="13">
        <v>41682</v>
      </c>
      <c r="D79" s="14">
        <v>847.6</v>
      </c>
      <c r="E79" s="15">
        <v>847.6</v>
      </c>
      <c r="F79" s="14">
        <v>847.6</v>
      </c>
      <c r="G79" s="15">
        <v>847.6</v>
      </c>
      <c r="H79" s="14">
        <v>6993.47</v>
      </c>
      <c r="I79" s="15">
        <v>82514</v>
      </c>
      <c r="J79" s="14">
        <v>0</v>
      </c>
      <c r="K79" s="15">
        <f t="shared" si="0"/>
        <v>4.46000000000004</v>
      </c>
      <c r="L79" s="14">
        <f t="shared" si="1"/>
        <v>0.00528975021941793</v>
      </c>
      <c r="M79" s="15">
        <f t="shared" si="2"/>
        <v>0.00869268388337162</v>
      </c>
      <c r="N79" s="14">
        <f t="shared" si="3"/>
        <v>0.00709110511781799</v>
      </c>
      <c r="O79" s="15">
        <f t="shared" si="4"/>
        <v>4.46000000000004</v>
      </c>
      <c r="P79" s="14">
        <f t="shared" si="5"/>
        <v>0.00528975021941793</v>
      </c>
      <c r="Q79" s="15">
        <f t="shared" si="6"/>
        <v>861.385</v>
      </c>
      <c r="R79" s="14">
        <f t="shared" si="7"/>
        <v>6.66186800933654</v>
      </c>
      <c r="S79" s="15">
        <f t="shared" si="8"/>
        <v>6.05139155375375</v>
      </c>
      <c r="T79" s="14">
        <f t="shared" si="9"/>
        <v>12.4171596993837</v>
      </c>
      <c r="U79" s="15">
        <f t="shared" si="10"/>
        <v>0.0144153423839326</v>
      </c>
      <c r="V79" s="14">
        <f t="shared" si="11"/>
        <v>0.00528975021941793</v>
      </c>
      <c r="W79" s="15">
        <f t="shared" si="12"/>
        <v>0.0111528363385874</v>
      </c>
      <c r="X79" s="14">
        <f t="shared" si="13"/>
        <v>0.474296408449575</v>
      </c>
      <c r="Y79" s="15">
        <f t="shared" si="14"/>
        <v>883.93</v>
      </c>
      <c r="Z79" s="14" t="b">
        <f t="shared" si="15"/>
        <v>0</v>
      </c>
      <c r="AA79" s="15">
        <f t="shared" si="16"/>
        <v>841.96</v>
      </c>
      <c r="AB79" s="14" t="b">
        <f t="shared" si="17"/>
        <v>0</v>
      </c>
      <c r="AC79" s="15">
        <f t="shared" si="18"/>
        <v>897.556545454545</v>
      </c>
      <c r="AD79" s="14">
        <f t="shared" si="19"/>
        <v>6.15251590101976</v>
      </c>
      <c r="AE79" s="15">
        <f t="shared" si="20"/>
        <v>4.84258327699305</v>
      </c>
      <c r="AF79" s="14">
        <f t="shared" si="21"/>
        <v>949.89</v>
      </c>
      <c r="AG79" s="15" t="b">
        <f t="shared" si="22"/>
        <v>0</v>
      </c>
      <c r="AH79" s="14">
        <f t="shared" si="23"/>
        <v>841.96</v>
      </c>
      <c r="AI79" s="17" t="b">
        <f t="shared" si="24"/>
        <v>0</v>
      </c>
    </row>
    <row r="80" ht="22.5" customHeight="1" spans="1:35">
      <c r="A80" s="11" t="s">
        <v>35</v>
      </c>
      <c r="B80" s="12" t="s">
        <v>36</v>
      </c>
      <c r="C80" s="13">
        <v>41683</v>
      </c>
      <c r="D80" s="14">
        <v>848.16</v>
      </c>
      <c r="E80" s="15">
        <v>848.16</v>
      </c>
      <c r="F80" s="14">
        <v>848.16</v>
      </c>
      <c r="G80" s="15">
        <v>848.16</v>
      </c>
      <c r="H80" s="14">
        <v>6551.9</v>
      </c>
      <c r="I80" s="15">
        <v>76930</v>
      </c>
      <c r="J80" s="14">
        <v>0</v>
      </c>
      <c r="K80" s="15">
        <f t="shared" si="0"/>
        <v>0.559999999999945</v>
      </c>
      <c r="L80" s="14">
        <f t="shared" si="1"/>
        <v>0.000660689004247222</v>
      </c>
      <c r="M80" s="15">
        <f t="shared" si="2"/>
        <v>0.00849038712461212</v>
      </c>
      <c r="N80" s="14">
        <f t="shared" si="3"/>
        <v>0.00726635163016129</v>
      </c>
      <c r="O80" s="15">
        <f t="shared" si="4"/>
        <v>0.559999999999945</v>
      </c>
      <c r="P80" s="14">
        <f t="shared" si="5"/>
        <v>0.000660689004247222</v>
      </c>
      <c r="Q80" s="15">
        <f t="shared" si="6"/>
        <v>859.5965</v>
      </c>
      <c r="R80" s="14">
        <f t="shared" si="7"/>
        <v>6.35677460886971</v>
      </c>
      <c r="S80" s="15">
        <f t="shared" si="8"/>
        <v>6.2076171163465</v>
      </c>
      <c r="T80" s="14">
        <f t="shared" si="9"/>
        <v>11.5895773326727</v>
      </c>
      <c r="U80" s="15">
        <f t="shared" si="10"/>
        <v>0.0134825785501368</v>
      </c>
      <c r="V80" s="14">
        <f t="shared" si="11"/>
        <v>0.000660689004247222</v>
      </c>
      <c r="W80" s="15">
        <f t="shared" si="12"/>
        <v>0.0111557666123245</v>
      </c>
      <c r="X80" s="14">
        <f t="shared" si="13"/>
        <v>0.0592239894582694</v>
      </c>
      <c r="Y80" s="15">
        <f t="shared" si="14"/>
        <v>875.81</v>
      </c>
      <c r="Z80" s="14" t="b">
        <f t="shared" si="15"/>
        <v>0</v>
      </c>
      <c r="AA80" s="15">
        <f t="shared" si="16"/>
        <v>841.96</v>
      </c>
      <c r="AB80" s="14" t="b">
        <f t="shared" si="17"/>
        <v>0</v>
      </c>
      <c r="AC80" s="15">
        <f t="shared" si="18"/>
        <v>895.888</v>
      </c>
      <c r="AD80" s="14">
        <f t="shared" si="19"/>
        <v>6.05083379372849</v>
      </c>
      <c r="AE80" s="15">
        <f t="shared" si="20"/>
        <v>4.83150785450548</v>
      </c>
      <c r="AF80" s="14">
        <f t="shared" si="21"/>
        <v>949.89</v>
      </c>
      <c r="AG80" s="15" t="b">
        <f t="shared" si="22"/>
        <v>0</v>
      </c>
      <c r="AH80" s="14">
        <f t="shared" si="23"/>
        <v>841.96</v>
      </c>
      <c r="AI80" s="17" t="b">
        <f t="shared" si="24"/>
        <v>0</v>
      </c>
    </row>
    <row r="81" ht="22.5" customHeight="1" spans="1:35">
      <c r="A81" s="11" t="s">
        <v>35</v>
      </c>
      <c r="B81" s="12" t="s">
        <v>36</v>
      </c>
      <c r="C81" s="13">
        <v>41684</v>
      </c>
      <c r="D81" s="14">
        <v>855.86</v>
      </c>
      <c r="E81" s="15">
        <v>855.86</v>
      </c>
      <c r="F81" s="14">
        <v>855.86</v>
      </c>
      <c r="G81" s="15">
        <v>855.86</v>
      </c>
      <c r="H81" s="14">
        <v>8224.95</v>
      </c>
      <c r="I81" s="15">
        <v>95806</v>
      </c>
      <c r="J81" s="14">
        <v>0</v>
      </c>
      <c r="K81" s="15">
        <f t="shared" si="0"/>
        <v>7.70000000000005</v>
      </c>
      <c r="L81" s="14">
        <f t="shared" si="1"/>
        <v>0.00907847575929075</v>
      </c>
      <c r="M81" s="15">
        <f t="shared" si="2"/>
        <v>0.00847934196707192</v>
      </c>
      <c r="N81" s="14">
        <f t="shared" si="3"/>
        <v>0.00726522501144996</v>
      </c>
      <c r="O81" s="15">
        <f t="shared" si="4"/>
        <v>7.70000000000005</v>
      </c>
      <c r="P81" s="14">
        <f t="shared" si="5"/>
        <v>0.00907847575929075</v>
      </c>
      <c r="Q81" s="15">
        <f t="shared" si="6"/>
        <v>858.604</v>
      </c>
      <c r="R81" s="14">
        <f t="shared" si="7"/>
        <v>6.42393587842623</v>
      </c>
      <c r="S81" s="15">
        <f t="shared" si="8"/>
        <v>6.20467351446092</v>
      </c>
      <c r="T81" s="14">
        <f t="shared" si="9"/>
        <v>11.0022304102395</v>
      </c>
      <c r="U81" s="15">
        <f t="shared" si="10"/>
        <v>0.012814091723588</v>
      </c>
      <c r="V81" s="14">
        <f t="shared" si="11"/>
        <v>0.00907847575929075</v>
      </c>
      <c r="W81" s="15">
        <f t="shared" si="12"/>
        <v>0.0112794662932824</v>
      </c>
      <c r="X81" s="14">
        <f t="shared" si="13"/>
        <v>0.804867493127537</v>
      </c>
      <c r="Y81" s="15">
        <f t="shared" si="14"/>
        <v>875.81</v>
      </c>
      <c r="Z81" s="14" t="b">
        <f t="shared" si="15"/>
        <v>0</v>
      </c>
      <c r="AA81" s="15">
        <f t="shared" si="16"/>
        <v>841.96</v>
      </c>
      <c r="AB81" s="14" t="b">
        <f t="shared" si="17"/>
        <v>0</v>
      </c>
      <c r="AC81" s="15">
        <f t="shared" si="18"/>
        <v>894.535272727273</v>
      </c>
      <c r="AD81" s="14">
        <f t="shared" si="19"/>
        <v>6.08081863384252</v>
      </c>
      <c r="AE81" s="15">
        <f t="shared" si="20"/>
        <v>4.81091909710842</v>
      </c>
      <c r="AF81" s="14">
        <f t="shared" si="21"/>
        <v>949.89</v>
      </c>
      <c r="AG81" s="15" t="b">
        <f t="shared" si="22"/>
        <v>0</v>
      </c>
      <c r="AH81" s="14">
        <f t="shared" si="23"/>
        <v>841.96</v>
      </c>
      <c r="AI81" s="17" t="b">
        <f t="shared" si="24"/>
        <v>0</v>
      </c>
    </row>
    <row r="82" ht="22.5" customHeight="1" spans="1:35">
      <c r="A82" s="11" t="s">
        <v>35</v>
      </c>
      <c r="B82" s="12" t="s">
        <v>36</v>
      </c>
      <c r="C82" s="13">
        <v>41687</v>
      </c>
      <c r="D82" s="14">
        <v>868.32</v>
      </c>
      <c r="E82" s="15">
        <v>868.32</v>
      </c>
      <c r="F82" s="14">
        <v>868.32</v>
      </c>
      <c r="G82" s="15">
        <v>868.32</v>
      </c>
      <c r="H82" s="14">
        <v>14962.68</v>
      </c>
      <c r="I82" s="15">
        <v>172762</v>
      </c>
      <c r="J82" s="14">
        <v>0</v>
      </c>
      <c r="K82" s="15">
        <f t="shared" si="0"/>
        <v>12.46</v>
      </c>
      <c r="L82" s="14">
        <f t="shared" si="1"/>
        <v>0.014558455822214</v>
      </c>
      <c r="M82" s="15">
        <f t="shared" si="2"/>
        <v>0.00867169933127189</v>
      </c>
      <c r="N82" s="14">
        <f t="shared" si="3"/>
        <v>0.00737749179403779</v>
      </c>
      <c r="O82" s="15">
        <f t="shared" si="4"/>
        <v>12.46</v>
      </c>
      <c r="P82" s="14">
        <f t="shared" si="5"/>
        <v>0.014558455822214</v>
      </c>
      <c r="Q82" s="15">
        <f t="shared" si="6"/>
        <v>858.7035</v>
      </c>
      <c r="R82" s="14">
        <f t="shared" si="7"/>
        <v>6.72573908450492</v>
      </c>
      <c r="S82" s="15">
        <f t="shared" si="8"/>
        <v>6.29708643990053</v>
      </c>
      <c r="T82" s="14">
        <f t="shared" si="9"/>
        <v>11.0803724102577</v>
      </c>
      <c r="U82" s="15">
        <f t="shared" si="10"/>
        <v>0.0129036069030319</v>
      </c>
      <c r="V82" s="14">
        <f t="shared" si="11"/>
        <v>0.014558455822214</v>
      </c>
      <c r="W82" s="15">
        <f t="shared" si="12"/>
        <v>0.0115563944233261</v>
      </c>
      <c r="X82" s="14">
        <f t="shared" si="13"/>
        <v>1.25977491671869</v>
      </c>
      <c r="Y82" s="15">
        <f t="shared" si="14"/>
        <v>875.81</v>
      </c>
      <c r="Z82" s="14" t="b">
        <f t="shared" si="15"/>
        <v>0</v>
      </c>
      <c r="AA82" s="15">
        <f t="shared" si="16"/>
        <v>841.96</v>
      </c>
      <c r="AB82" s="14" t="b">
        <f t="shared" si="17"/>
        <v>0</v>
      </c>
      <c r="AC82" s="15">
        <f t="shared" si="18"/>
        <v>893.425818181818</v>
      </c>
      <c r="AD82" s="14">
        <f t="shared" si="19"/>
        <v>6.19680374959084</v>
      </c>
      <c r="AE82" s="15">
        <f t="shared" si="20"/>
        <v>4.83921657265275</v>
      </c>
      <c r="AF82" s="14">
        <f t="shared" si="21"/>
        <v>949.89</v>
      </c>
      <c r="AG82" s="15" t="b">
        <f t="shared" si="22"/>
        <v>0</v>
      </c>
      <c r="AH82" s="14">
        <f t="shared" si="23"/>
        <v>841.96</v>
      </c>
      <c r="AI82" s="17" t="b">
        <f t="shared" si="24"/>
        <v>0</v>
      </c>
    </row>
    <row r="83" ht="22.5" customHeight="1" spans="1:35">
      <c r="A83" s="11" t="s">
        <v>35</v>
      </c>
      <c r="B83" s="12" t="s">
        <v>36</v>
      </c>
      <c r="C83" s="13">
        <v>41688</v>
      </c>
      <c r="D83" s="14">
        <v>856.34</v>
      </c>
      <c r="E83" s="15">
        <v>856.34</v>
      </c>
      <c r="F83" s="14">
        <v>856.34</v>
      </c>
      <c r="G83" s="15">
        <v>856.34</v>
      </c>
      <c r="H83" s="14">
        <v>10635.46</v>
      </c>
      <c r="I83" s="15">
        <v>122794</v>
      </c>
      <c r="J83" s="14">
        <v>0</v>
      </c>
      <c r="K83" s="15">
        <f t="shared" si="0"/>
        <v>11.98</v>
      </c>
      <c r="L83" s="14">
        <f t="shared" si="1"/>
        <v>0.013796756955961</v>
      </c>
      <c r="M83" s="15">
        <f t="shared" si="2"/>
        <v>0.00881440156100292</v>
      </c>
      <c r="N83" s="14">
        <f t="shared" si="3"/>
        <v>0.00745096869434135</v>
      </c>
      <c r="O83" s="15">
        <f t="shared" si="4"/>
        <v>-11.98</v>
      </c>
      <c r="P83" s="14">
        <f t="shared" si="5"/>
        <v>-0.013796756955961</v>
      </c>
      <c r="Q83" s="15">
        <f t="shared" si="6"/>
        <v>857.73</v>
      </c>
      <c r="R83" s="14">
        <f t="shared" si="7"/>
        <v>6.98845213027967</v>
      </c>
      <c r="S83" s="15">
        <f t="shared" si="8"/>
        <v>6.36430281045442</v>
      </c>
      <c r="T83" s="14">
        <f t="shared" si="9"/>
        <v>10.3669976367317</v>
      </c>
      <c r="U83" s="15">
        <f t="shared" si="10"/>
        <v>0.0120865512885543</v>
      </c>
      <c r="V83" s="14">
        <f t="shared" si="11"/>
        <v>-0.013796756955961</v>
      </c>
      <c r="W83" s="15">
        <f t="shared" si="12"/>
        <v>0.0116670074699825</v>
      </c>
      <c r="X83" s="14">
        <f t="shared" si="13"/>
        <v>-1.1825446234999</v>
      </c>
      <c r="Y83" s="15">
        <f t="shared" si="14"/>
        <v>874.02</v>
      </c>
      <c r="Z83" s="14" t="b">
        <f t="shared" si="15"/>
        <v>0</v>
      </c>
      <c r="AA83" s="15">
        <f t="shared" si="16"/>
        <v>841.96</v>
      </c>
      <c r="AB83" s="14" t="b">
        <f t="shared" si="17"/>
        <v>0</v>
      </c>
      <c r="AC83" s="15">
        <f t="shared" si="18"/>
        <v>892.066727272727</v>
      </c>
      <c r="AD83" s="14">
        <f t="shared" si="19"/>
        <v>6.30195277232555</v>
      </c>
      <c r="AE83" s="15">
        <f t="shared" si="20"/>
        <v>4.86327179916901</v>
      </c>
      <c r="AF83" s="14">
        <f t="shared" si="21"/>
        <v>949.89</v>
      </c>
      <c r="AG83" s="15" t="b">
        <f t="shared" si="22"/>
        <v>0</v>
      </c>
      <c r="AH83" s="14">
        <f t="shared" si="23"/>
        <v>841.96</v>
      </c>
      <c r="AI83" s="17" t="b">
        <f t="shared" si="24"/>
        <v>0</v>
      </c>
    </row>
    <row r="84" ht="22.5" customHeight="1" spans="1:35">
      <c r="A84" s="11" t="s">
        <v>35</v>
      </c>
      <c r="B84" s="12" t="s">
        <v>36</v>
      </c>
      <c r="C84" s="13">
        <v>41689</v>
      </c>
      <c r="D84" s="14">
        <v>860.3</v>
      </c>
      <c r="E84" s="15">
        <v>860.3</v>
      </c>
      <c r="F84" s="14">
        <v>860.3</v>
      </c>
      <c r="G84" s="15">
        <v>860.3</v>
      </c>
      <c r="H84" s="14">
        <v>6377.63</v>
      </c>
      <c r="I84" s="15">
        <v>74102</v>
      </c>
      <c r="J84" s="14">
        <v>0</v>
      </c>
      <c r="K84" s="15">
        <f t="shared" si="0"/>
        <v>3.95999999999992</v>
      </c>
      <c r="L84" s="14">
        <f t="shared" si="1"/>
        <v>0.00462433145713142</v>
      </c>
      <c r="M84" s="15">
        <f t="shared" si="2"/>
        <v>0.00894342701934836</v>
      </c>
      <c r="N84" s="14">
        <f t="shared" si="3"/>
        <v>0.00734920241871062</v>
      </c>
      <c r="O84" s="15">
        <f t="shared" si="4"/>
        <v>3.95999999999992</v>
      </c>
      <c r="P84" s="14">
        <f t="shared" si="5"/>
        <v>0.00462433145713142</v>
      </c>
      <c r="Q84" s="15">
        <f t="shared" si="6"/>
        <v>857.044</v>
      </c>
      <c r="R84" s="14">
        <f t="shared" si="7"/>
        <v>6.83702952376569</v>
      </c>
      <c r="S84" s="15">
        <f t="shared" si="8"/>
        <v>6.27870595115369</v>
      </c>
      <c r="T84" s="14">
        <f t="shared" si="9"/>
        <v>9.698767138147</v>
      </c>
      <c r="U84" s="15">
        <f t="shared" si="10"/>
        <v>0.0113165335013687</v>
      </c>
      <c r="V84" s="14">
        <f t="shared" si="11"/>
        <v>0.00462433145713142</v>
      </c>
      <c r="W84" s="15">
        <f t="shared" si="12"/>
        <v>0.0117324795476957</v>
      </c>
      <c r="X84" s="14">
        <f t="shared" si="13"/>
        <v>0.394147838769484</v>
      </c>
      <c r="Y84" s="15">
        <f t="shared" si="14"/>
        <v>873.74</v>
      </c>
      <c r="Z84" s="14" t="b">
        <f t="shared" si="15"/>
        <v>0</v>
      </c>
      <c r="AA84" s="15">
        <f t="shared" si="16"/>
        <v>841.96</v>
      </c>
      <c r="AB84" s="14" t="b">
        <f t="shared" si="17"/>
        <v>0</v>
      </c>
      <c r="AC84" s="15">
        <f t="shared" si="18"/>
        <v>890.634545454545</v>
      </c>
      <c r="AD84" s="14">
        <f t="shared" si="19"/>
        <v>6.25937181282872</v>
      </c>
      <c r="AE84" s="15">
        <f t="shared" si="20"/>
        <v>4.86840405545164</v>
      </c>
      <c r="AF84" s="14">
        <f t="shared" si="21"/>
        <v>949.89</v>
      </c>
      <c r="AG84" s="15" t="b">
        <f t="shared" si="22"/>
        <v>0</v>
      </c>
      <c r="AH84" s="14">
        <f t="shared" si="23"/>
        <v>841.96</v>
      </c>
      <c r="AI84" s="17" t="b">
        <f t="shared" si="24"/>
        <v>0</v>
      </c>
    </row>
    <row r="85" ht="22.5" customHeight="1" spans="1:35">
      <c r="A85" s="11" t="s">
        <v>35</v>
      </c>
      <c r="B85" s="12" t="s">
        <v>36</v>
      </c>
      <c r="C85" s="13">
        <v>41690</v>
      </c>
      <c r="D85" s="14">
        <v>848.67</v>
      </c>
      <c r="E85" s="15">
        <v>848.67</v>
      </c>
      <c r="F85" s="14">
        <v>848.67</v>
      </c>
      <c r="G85" s="15">
        <v>848.67</v>
      </c>
      <c r="H85" s="14">
        <v>6859.01</v>
      </c>
      <c r="I85" s="15">
        <v>80192</v>
      </c>
      <c r="J85" s="14">
        <v>0</v>
      </c>
      <c r="K85" s="15">
        <f t="shared" si="0"/>
        <v>11.63</v>
      </c>
      <c r="L85" s="14">
        <f t="shared" si="1"/>
        <v>0.0135185400441706</v>
      </c>
      <c r="M85" s="15">
        <f t="shared" si="2"/>
        <v>0.00960333608146398</v>
      </c>
      <c r="N85" s="14">
        <f t="shared" si="3"/>
        <v>0.00712323663103854</v>
      </c>
      <c r="O85" s="15">
        <f t="shared" si="4"/>
        <v>-11.63</v>
      </c>
      <c r="P85" s="14">
        <f t="shared" si="5"/>
        <v>-0.0135185400441706</v>
      </c>
      <c r="Q85" s="15">
        <f t="shared" si="6"/>
        <v>855.7905</v>
      </c>
      <c r="R85" s="14">
        <f t="shared" si="7"/>
        <v>7.0766780475774</v>
      </c>
      <c r="S85" s="15">
        <f t="shared" si="8"/>
        <v>6.08586496468836</v>
      </c>
      <c r="T85" s="14">
        <f t="shared" si="9"/>
        <v>9.05887381245595</v>
      </c>
      <c r="U85" s="15">
        <f t="shared" si="10"/>
        <v>0.0105853872092013</v>
      </c>
      <c r="V85" s="14">
        <f t="shared" si="11"/>
        <v>-0.0135185400441706</v>
      </c>
      <c r="W85" s="15">
        <f t="shared" si="12"/>
        <v>0.0120746668498752</v>
      </c>
      <c r="X85" s="14">
        <f t="shared" si="13"/>
        <v>-1.11957871900295</v>
      </c>
      <c r="Y85" s="15">
        <f t="shared" si="14"/>
        <v>871.82</v>
      </c>
      <c r="Z85" s="14" t="b">
        <f t="shared" si="15"/>
        <v>0</v>
      </c>
      <c r="AA85" s="15">
        <f t="shared" si="16"/>
        <v>841.96</v>
      </c>
      <c r="AB85" s="14" t="b">
        <f t="shared" si="17"/>
        <v>0</v>
      </c>
      <c r="AC85" s="15">
        <f t="shared" si="18"/>
        <v>889.077636363636</v>
      </c>
      <c r="AD85" s="14">
        <f t="shared" si="19"/>
        <v>6.35701959805002</v>
      </c>
      <c r="AE85" s="15">
        <f t="shared" si="20"/>
        <v>4.91692517724779</v>
      </c>
      <c r="AF85" s="14">
        <f t="shared" si="21"/>
        <v>949.89</v>
      </c>
      <c r="AG85" s="15" t="b">
        <f t="shared" si="22"/>
        <v>0</v>
      </c>
      <c r="AH85" s="14">
        <f t="shared" si="23"/>
        <v>841.96</v>
      </c>
      <c r="AI85" s="17" t="b">
        <f t="shared" si="24"/>
        <v>0</v>
      </c>
    </row>
    <row r="86" ht="22.5" customHeight="1" spans="1:35">
      <c r="A86" s="11" t="s">
        <v>35</v>
      </c>
      <c r="B86" s="12" t="s">
        <v>36</v>
      </c>
      <c r="C86" s="13">
        <v>41691</v>
      </c>
      <c r="D86" s="14">
        <v>847.49</v>
      </c>
      <c r="E86" s="15">
        <v>847.49</v>
      </c>
      <c r="F86" s="14">
        <v>847.49</v>
      </c>
      <c r="G86" s="15">
        <v>847.49</v>
      </c>
      <c r="H86" s="14">
        <v>7834.83</v>
      </c>
      <c r="I86" s="15">
        <v>92442</v>
      </c>
      <c r="J86" s="14">
        <v>0</v>
      </c>
      <c r="K86" s="15">
        <f t="shared" si="0"/>
        <v>1.17999999999995</v>
      </c>
      <c r="L86" s="14">
        <f t="shared" si="1"/>
        <v>0.00139041087819759</v>
      </c>
      <c r="M86" s="15">
        <f t="shared" si="2"/>
        <v>0.00945883414729114</v>
      </c>
      <c r="N86" s="14">
        <f t="shared" si="3"/>
        <v>0.00726480667778319</v>
      </c>
      <c r="O86" s="15">
        <f t="shared" si="4"/>
        <v>-1.17999999999995</v>
      </c>
      <c r="P86" s="14">
        <f t="shared" si="5"/>
        <v>-0.00139041087819759</v>
      </c>
      <c r="Q86" s="15">
        <f t="shared" si="6"/>
        <v>854.665</v>
      </c>
      <c r="R86" s="14">
        <f t="shared" si="7"/>
        <v>6.78184414519853</v>
      </c>
      <c r="S86" s="15">
        <f t="shared" si="8"/>
        <v>6.2110048979296</v>
      </c>
      <c r="T86" s="14">
        <f t="shared" si="9"/>
        <v>8.61079932410459</v>
      </c>
      <c r="U86" s="15">
        <f t="shared" si="10"/>
        <v>0.0100750578578795</v>
      </c>
      <c r="V86" s="14">
        <f t="shared" si="11"/>
        <v>-0.00139041087819759</v>
      </c>
      <c r="W86" s="15">
        <f t="shared" si="12"/>
        <v>0.0120554773794896</v>
      </c>
      <c r="X86" s="14">
        <f t="shared" si="13"/>
        <v>-0.115334369136069</v>
      </c>
      <c r="Y86" s="15">
        <f t="shared" si="14"/>
        <v>871.82</v>
      </c>
      <c r="Z86" s="14" t="b">
        <f t="shared" si="15"/>
        <v>0</v>
      </c>
      <c r="AA86" s="15">
        <f t="shared" si="16"/>
        <v>841.96</v>
      </c>
      <c r="AB86" s="14" t="b">
        <f t="shared" si="17"/>
        <v>0</v>
      </c>
      <c r="AC86" s="15">
        <f t="shared" si="18"/>
        <v>887.448909090909</v>
      </c>
      <c r="AD86" s="14">
        <f t="shared" si="19"/>
        <v>6.26289196899456</v>
      </c>
      <c r="AE86" s="15">
        <f t="shared" si="20"/>
        <v>4.94322875986845</v>
      </c>
      <c r="AF86" s="14">
        <f t="shared" si="21"/>
        <v>949.89</v>
      </c>
      <c r="AG86" s="15" t="b">
        <f t="shared" si="22"/>
        <v>0</v>
      </c>
      <c r="AH86" s="14">
        <f t="shared" si="23"/>
        <v>841.96</v>
      </c>
      <c r="AI86" s="17" t="b">
        <f t="shared" si="24"/>
        <v>0</v>
      </c>
    </row>
    <row r="87" ht="22.5" customHeight="1" spans="1:35">
      <c r="A87" s="11" t="s">
        <v>35</v>
      </c>
      <c r="B87" s="12" t="s">
        <v>36</v>
      </c>
      <c r="C87" s="13">
        <v>41694</v>
      </c>
      <c r="D87" s="14">
        <v>820.45</v>
      </c>
      <c r="E87" s="15">
        <v>820.45</v>
      </c>
      <c r="F87" s="14">
        <v>820.45</v>
      </c>
      <c r="G87" s="15">
        <v>820.45</v>
      </c>
      <c r="H87" s="14">
        <v>20744.21</v>
      </c>
      <c r="I87" s="15">
        <v>250616</v>
      </c>
      <c r="J87" s="14">
        <v>0</v>
      </c>
      <c r="K87" s="15">
        <f t="shared" si="0"/>
        <v>27.04</v>
      </c>
      <c r="L87" s="14">
        <f t="shared" si="1"/>
        <v>0.0319059811915184</v>
      </c>
      <c r="M87" s="15">
        <f t="shared" si="2"/>
        <v>0.0102437883792809</v>
      </c>
      <c r="N87" s="14">
        <f t="shared" si="3"/>
        <v>0.00873223280824486</v>
      </c>
      <c r="O87" s="15">
        <f t="shared" si="4"/>
        <v>-27.04</v>
      </c>
      <c r="P87" s="14">
        <f t="shared" si="5"/>
        <v>-0.0319059811915184</v>
      </c>
      <c r="Q87" s="15">
        <f t="shared" si="6"/>
        <v>852.8925</v>
      </c>
      <c r="R87" s="14">
        <f t="shared" si="7"/>
        <v>7.7947519379386</v>
      </c>
      <c r="S87" s="15">
        <f t="shared" si="8"/>
        <v>7.4237820372666</v>
      </c>
      <c r="T87" s="14">
        <f t="shared" si="9"/>
        <v>11.3780999622081</v>
      </c>
      <c r="U87" s="15">
        <f t="shared" si="10"/>
        <v>0.0133406026693963</v>
      </c>
      <c r="V87" s="14">
        <f t="shared" si="11"/>
        <v>-0.0319059811915184</v>
      </c>
      <c r="W87" s="15">
        <f t="shared" si="12"/>
        <v>0.0135051522065845</v>
      </c>
      <c r="X87" s="14">
        <f t="shared" si="13"/>
        <v>-2.36250437636404</v>
      </c>
      <c r="Y87" s="15">
        <f t="shared" si="14"/>
        <v>871.82</v>
      </c>
      <c r="Z87" s="14" t="b">
        <f t="shared" si="15"/>
        <v>0</v>
      </c>
      <c r="AA87" s="15">
        <f t="shared" si="16"/>
        <v>820.45</v>
      </c>
      <c r="AB87" s="14">
        <f t="shared" si="17"/>
        <v>820.45</v>
      </c>
      <c r="AC87" s="15">
        <f t="shared" si="18"/>
        <v>885.324909090909</v>
      </c>
      <c r="AD87" s="14">
        <f t="shared" si="19"/>
        <v>6.64065756955829</v>
      </c>
      <c r="AE87" s="15">
        <f t="shared" si="20"/>
        <v>5.60403738538877</v>
      </c>
      <c r="AF87" s="14">
        <f t="shared" si="21"/>
        <v>949.89</v>
      </c>
      <c r="AG87" s="15" t="b">
        <f t="shared" si="22"/>
        <v>0</v>
      </c>
      <c r="AH87" s="14">
        <f t="shared" si="23"/>
        <v>820.45</v>
      </c>
      <c r="AI87" s="17">
        <f t="shared" si="24"/>
        <v>820.45</v>
      </c>
    </row>
    <row r="88" ht="22.5" customHeight="1" spans="1:35">
      <c r="A88" s="11" t="s">
        <v>35</v>
      </c>
      <c r="B88" s="12" t="s">
        <v>36</v>
      </c>
      <c r="C88" s="13">
        <v>41695</v>
      </c>
      <c r="D88" s="14">
        <v>815.24</v>
      </c>
      <c r="E88" s="15">
        <v>815.24</v>
      </c>
      <c r="F88" s="14">
        <v>815.24</v>
      </c>
      <c r="G88" s="15">
        <v>815.24</v>
      </c>
      <c r="H88" s="14">
        <v>13762.03</v>
      </c>
      <c r="I88" s="15">
        <v>168188</v>
      </c>
      <c r="J88" s="14">
        <v>0</v>
      </c>
      <c r="K88" s="15">
        <f t="shared" si="0"/>
        <v>5.21000000000004</v>
      </c>
      <c r="L88" s="14">
        <f t="shared" si="1"/>
        <v>0.00635017368517281</v>
      </c>
      <c r="M88" s="15">
        <f t="shared" si="2"/>
        <v>0.00974694959304061</v>
      </c>
      <c r="N88" s="14">
        <f t="shared" si="3"/>
        <v>0.00865262166259257</v>
      </c>
      <c r="O88" s="15">
        <f t="shared" si="4"/>
        <v>-5.21000000000004</v>
      </c>
      <c r="P88" s="14">
        <f t="shared" si="5"/>
        <v>-0.00635017368517281</v>
      </c>
      <c r="Q88" s="15">
        <f t="shared" si="6"/>
        <v>851.5565</v>
      </c>
      <c r="R88" s="14">
        <f t="shared" si="7"/>
        <v>7.66551434104167</v>
      </c>
      <c r="S88" s="15">
        <f t="shared" si="8"/>
        <v>7.35914833459188</v>
      </c>
      <c r="T88" s="14">
        <f t="shared" si="9"/>
        <v>13.8775294180917</v>
      </c>
      <c r="U88" s="15">
        <f t="shared" si="10"/>
        <v>0.0162966631316791</v>
      </c>
      <c r="V88" s="14">
        <f t="shared" si="11"/>
        <v>-0.00635017368517281</v>
      </c>
      <c r="W88" s="15">
        <f t="shared" si="12"/>
        <v>0.013130481009318</v>
      </c>
      <c r="X88" s="14">
        <f t="shared" si="13"/>
        <v>-0.483620796577555</v>
      </c>
      <c r="Y88" s="15">
        <f t="shared" si="14"/>
        <v>871.82</v>
      </c>
      <c r="Z88" s="14" t="b">
        <f t="shared" si="15"/>
        <v>0</v>
      </c>
      <c r="AA88" s="15">
        <f t="shared" si="16"/>
        <v>815.24</v>
      </c>
      <c r="AB88" s="14">
        <f t="shared" si="17"/>
        <v>815.24</v>
      </c>
      <c r="AC88" s="15">
        <f t="shared" si="18"/>
        <v>883.154</v>
      </c>
      <c r="AD88" s="14">
        <f t="shared" si="19"/>
        <v>6.61464561374815</v>
      </c>
      <c r="AE88" s="15">
        <f t="shared" si="20"/>
        <v>5.57877723348723</v>
      </c>
      <c r="AF88" s="14">
        <f t="shared" si="21"/>
        <v>949.89</v>
      </c>
      <c r="AG88" s="15" t="b">
        <f t="shared" si="22"/>
        <v>0</v>
      </c>
      <c r="AH88" s="14">
        <f t="shared" si="23"/>
        <v>815.24</v>
      </c>
      <c r="AI88" s="17">
        <f t="shared" si="24"/>
        <v>815.24</v>
      </c>
    </row>
    <row r="89" ht="22.5" customHeight="1" spans="1:35">
      <c r="A89" s="11" t="s">
        <v>35</v>
      </c>
      <c r="B89" s="12" t="s">
        <v>36</v>
      </c>
      <c r="C89" s="13">
        <v>41696</v>
      </c>
      <c r="D89" s="14">
        <v>817.2</v>
      </c>
      <c r="E89" s="15">
        <v>817.2</v>
      </c>
      <c r="F89" s="14">
        <v>817.2</v>
      </c>
      <c r="G89" s="15">
        <v>817.2</v>
      </c>
      <c r="H89" s="14">
        <v>14554.65</v>
      </c>
      <c r="I89" s="15">
        <v>178470</v>
      </c>
      <c r="J89" s="14">
        <v>0</v>
      </c>
      <c r="K89" s="15">
        <f t="shared" ref="K89:K152" si="25">MAX(E89-F89,E89-G88,G88-F89)</f>
        <v>1.96000000000004</v>
      </c>
      <c r="L89" s="14">
        <f t="shared" ref="L89:L152" si="26">K89/G88</f>
        <v>0.00240419999018698</v>
      </c>
      <c r="M89" s="15">
        <f t="shared" ref="M89:M152" si="27">SUM(L70:L89)/20</f>
        <v>0.00959576902767752</v>
      </c>
      <c r="N89" s="14">
        <f t="shared" ref="N89:N152" si="28">STDEV(L70:L89)</f>
        <v>0.00875783341366984</v>
      </c>
      <c r="O89" s="15">
        <f t="shared" ref="O89:O152" si="29">G89-G88</f>
        <v>1.96000000000004</v>
      </c>
      <c r="P89" s="14">
        <f t="shared" ref="P89:P152" si="30">O89/G88</f>
        <v>0.00240419999018698</v>
      </c>
      <c r="Q89" s="15">
        <f t="shared" ref="Q89:Q152" si="31">SUM(G70:G89)/20</f>
        <v>850.09</v>
      </c>
      <c r="R89" s="14">
        <f t="shared" ref="R89:R152" si="32">(R88*19+K89)/20</f>
        <v>7.38023862398959</v>
      </c>
      <c r="S89" s="15">
        <f t="shared" ref="S89:S152" si="33">STDEV(K70:K89)</f>
        <v>7.4516513711992</v>
      </c>
      <c r="T89" s="14">
        <f t="shared" ref="T89:T152" si="34">STDEVP(G70:G89)</f>
        <v>15.7540588420889</v>
      </c>
      <c r="U89" s="15">
        <f t="shared" ref="U89:U152" si="35">T89/Q89</f>
        <v>0.0185322246374959</v>
      </c>
      <c r="V89" s="14">
        <f t="shared" ref="V89:V152" si="36">O89/G88</f>
        <v>0.00240419999018698</v>
      </c>
      <c r="W89" s="15">
        <f t="shared" ref="W89:W152" si="37">STDEV(V70:V89)</f>
        <v>0.013063399336498</v>
      </c>
      <c r="X89" s="14">
        <f t="shared" ref="X89:X152" si="38">V89/W89</f>
        <v>0.184040916782652</v>
      </c>
      <c r="Y89" s="15">
        <f t="shared" ref="Y89:Y152" si="39">MAX(E70:E89)</f>
        <v>871.82</v>
      </c>
      <c r="Z89" s="14" t="b">
        <f t="shared" ref="Z89:Z152" si="40">IF(E89=MAX(E70:E89),E89)</f>
        <v>0</v>
      </c>
      <c r="AA89" s="15">
        <f t="shared" ref="AA89:AA152" si="41">MIN(F70:F89)</f>
        <v>815.24</v>
      </c>
      <c r="AB89" s="14" t="b">
        <f t="shared" ref="AB89:AB152" si="42">IF(F89=MIN(F70:F89),F89)</f>
        <v>0</v>
      </c>
      <c r="AC89" s="15">
        <f t="shared" si="18"/>
        <v>880.971454545454</v>
      </c>
      <c r="AD89" s="14">
        <f t="shared" si="19"/>
        <v>6.53001569349818</v>
      </c>
      <c r="AE89" s="15">
        <f t="shared" si="20"/>
        <v>5.58857047911181</v>
      </c>
      <c r="AF89" s="14">
        <f t="shared" si="21"/>
        <v>949.89</v>
      </c>
      <c r="AG89" s="15" t="b">
        <f t="shared" si="22"/>
        <v>0</v>
      </c>
      <c r="AH89" s="14">
        <f t="shared" si="23"/>
        <v>815.24</v>
      </c>
      <c r="AI89" s="17" t="b">
        <f t="shared" si="24"/>
        <v>0</v>
      </c>
    </row>
    <row r="90" ht="22.5" customHeight="1" spans="1:35">
      <c r="A90" s="11" t="s">
        <v>35</v>
      </c>
      <c r="B90" s="12" t="s">
        <v>36</v>
      </c>
      <c r="C90" s="13">
        <v>41697</v>
      </c>
      <c r="D90" s="14">
        <v>820.62</v>
      </c>
      <c r="E90" s="15">
        <v>820.62</v>
      </c>
      <c r="F90" s="14">
        <v>820.62</v>
      </c>
      <c r="G90" s="15">
        <v>820.62</v>
      </c>
      <c r="H90" s="14">
        <v>11600.71</v>
      </c>
      <c r="I90" s="15">
        <v>141574</v>
      </c>
      <c r="J90" s="14">
        <v>0</v>
      </c>
      <c r="K90" s="15">
        <f t="shared" si="25"/>
        <v>3.41999999999996</v>
      </c>
      <c r="L90" s="14">
        <f t="shared" si="26"/>
        <v>0.00418502202643167</v>
      </c>
      <c r="M90" s="15">
        <f t="shared" si="27"/>
        <v>0.00831127507566372</v>
      </c>
      <c r="N90" s="14">
        <f t="shared" si="28"/>
        <v>0.00740671021698751</v>
      </c>
      <c r="O90" s="15">
        <f t="shared" si="29"/>
        <v>3.41999999999996</v>
      </c>
      <c r="P90" s="14">
        <f t="shared" si="30"/>
        <v>0.00418502202643167</v>
      </c>
      <c r="Q90" s="15">
        <f t="shared" si="31"/>
        <v>847.53</v>
      </c>
      <c r="R90" s="14">
        <f t="shared" si="32"/>
        <v>7.18222669279011</v>
      </c>
      <c r="S90" s="15">
        <f t="shared" si="33"/>
        <v>6.32992067797644</v>
      </c>
      <c r="T90" s="14">
        <f t="shared" si="34"/>
        <v>16.169451753229</v>
      </c>
      <c r="U90" s="15">
        <f t="shared" si="35"/>
        <v>0.0190783237799594</v>
      </c>
      <c r="V90" s="14">
        <f t="shared" si="36"/>
        <v>0.00418502202643167</v>
      </c>
      <c r="W90" s="15">
        <f t="shared" si="37"/>
        <v>0.0108774622370467</v>
      </c>
      <c r="X90" s="14">
        <f t="shared" si="38"/>
        <v>0.384742501075133</v>
      </c>
      <c r="Y90" s="15">
        <f t="shared" si="39"/>
        <v>870.5</v>
      </c>
      <c r="Z90" s="14" t="b">
        <f t="shared" si="40"/>
        <v>0</v>
      </c>
      <c r="AA90" s="15">
        <f t="shared" si="41"/>
        <v>815.24</v>
      </c>
      <c r="AB90" s="14" t="b">
        <f t="shared" si="42"/>
        <v>0</v>
      </c>
      <c r="AC90" s="15">
        <f t="shared" si="18"/>
        <v>878.621090909091</v>
      </c>
      <c r="AD90" s="14">
        <f t="shared" si="19"/>
        <v>6.47346995361639</v>
      </c>
      <c r="AE90" s="15">
        <f t="shared" si="20"/>
        <v>5.55079556890825</v>
      </c>
      <c r="AF90" s="14">
        <f t="shared" si="21"/>
        <v>942.83</v>
      </c>
      <c r="AG90" s="15" t="b">
        <f t="shared" si="22"/>
        <v>0</v>
      </c>
      <c r="AH90" s="14">
        <f t="shared" si="23"/>
        <v>815.24</v>
      </c>
      <c r="AI90" s="17" t="b">
        <f t="shared" si="24"/>
        <v>0</v>
      </c>
    </row>
    <row r="91" ht="22.5" customHeight="1" spans="1:35">
      <c r="A91" s="11" t="s">
        <v>35</v>
      </c>
      <c r="B91" s="12" t="s">
        <v>36</v>
      </c>
      <c r="C91" s="13">
        <v>41698</v>
      </c>
      <c r="D91" s="14">
        <v>811.87</v>
      </c>
      <c r="E91" s="15">
        <v>811.87</v>
      </c>
      <c r="F91" s="14">
        <v>811.87</v>
      </c>
      <c r="G91" s="15">
        <v>811.87</v>
      </c>
      <c r="H91" s="14">
        <v>14328.63</v>
      </c>
      <c r="I91" s="15">
        <v>175266</v>
      </c>
      <c r="J91" s="14">
        <v>0</v>
      </c>
      <c r="K91" s="15">
        <f t="shared" si="25"/>
        <v>8.75</v>
      </c>
      <c r="L91" s="14">
        <f t="shared" si="26"/>
        <v>0.0106626696887719</v>
      </c>
      <c r="M91" s="15">
        <f t="shared" si="27"/>
        <v>0.0087687048597972</v>
      </c>
      <c r="N91" s="14">
        <f t="shared" si="28"/>
        <v>0.00724557956938092</v>
      </c>
      <c r="O91" s="15">
        <f t="shared" si="29"/>
        <v>-8.75</v>
      </c>
      <c r="P91" s="14">
        <f t="shared" si="30"/>
        <v>-0.0106626696887719</v>
      </c>
      <c r="Q91" s="15">
        <f t="shared" si="31"/>
        <v>844.5985</v>
      </c>
      <c r="R91" s="14">
        <f t="shared" si="32"/>
        <v>7.2606153581506</v>
      </c>
      <c r="S91" s="15">
        <f t="shared" si="33"/>
        <v>6.18975339615911</v>
      </c>
      <c r="T91" s="14">
        <f t="shared" si="34"/>
        <v>17.0310954653539</v>
      </c>
      <c r="U91" s="15">
        <f t="shared" si="35"/>
        <v>0.0201647237892963</v>
      </c>
      <c r="V91" s="14">
        <f t="shared" si="36"/>
        <v>-0.0106626696887719</v>
      </c>
      <c r="W91" s="15">
        <f t="shared" si="37"/>
        <v>0.0110048577161768</v>
      </c>
      <c r="X91" s="14">
        <f t="shared" si="38"/>
        <v>-0.968905729067092</v>
      </c>
      <c r="Y91" s="15">
        <f t="shared" si="39"/>
        <v>868.32</v>
      </c>
      <c r="Z91" s="14" t="b">
        <f t="shared" si="40"/>
        <v>0</v>
      </c>
      <c r="AA91" s="15">
        <f t="shared" si="41"/>
        <v>811.87</v>
      </c>
      <c r="AB91" s="14">
        <f t="shared" si="42"/>
        <v>811.87</v>
      </c>
      <c r="AC91" s="15">
        <f t="shared" si="18"/>
        <v>876.240363636364</v>
      </c>
      <c r="AD91" s="14">
        <f t="shared" si="19"/>
        <v>6.51486140900519</v>
      </c>
      <c r="AE91" s="15">
        <f t="shared" si="20"/>
        <v>5.55736395617689</v>
      </c>
      <c r="AF91" s="14">
        <f t="shared" si="21"/>
        <v>942.83</v>
      </c>
      <c r="AG91" s="15" t="b">
        <f t="shared" si="22"/>
        <v>0</v>
      </c>
      <c r="AH91" s="14">
        <f t="shared" si="23"/>
        <v>811.87</v>
      </c>
      <c r="AI91" s="17">
        <f t="shared" si="24"/>
        <v>811.87</v>
      </c>
    </row>
    <row r="92" ht="22.5" customHeight="1" spans="1:35">
      <c r="A92" s="11" t="s">
        <v>35</v>
      </c>
      <c r="B92" s="12" t="s">
        <v>36</v>
      </c>
      <c r="C92" s="13">
        <v>41701</v>
      </c>
      <c r="D92" s="14">
        <v>804.1</v>
      </c>
      <c r="E92" s="15">
        <v>804.1</v>
      </c>
      <c r="F92" s="14">
        <v>804.1</v>
      </c>
      <c r="G92" s="15">
        <v>804.1</v>
      </c>
      <c r="H92" s="14">
        <v>14402.07</v>
      </c>
      <c r="I92" s="15">
        <v>178942</v>
      </c>
      <c r="J92" s="14">
        <v>0</v>
      </c>
      <c r="K92" s="15">
        <f t="shared" si="25"/>
        <v>7.76999999999998</v>
      </c>
      <c r="L92" s="14">
        <f t="shared" si="26"/>
        <v>0.0095704977397859</v>
      </c>
      <c r="M92" s="15">
        <f t="shared" si="27"/>
        <v>0.00854705743202486</v>
      </c>
      <c r="N92" s="14">
        <f t="shared" si="28"/>
        <v>0.00714410999543329</v>
      </c>
      <c r="O92" s="15">
        <f t="shared" si="29"/>
        <v>-7.76999999999998</v>
      </c>
      <c r="P92" s="14">
        <f t="shared" si="30"/>
        <v>-0.0095704977397859</v>
      </c>
      <c r="Q92" s="15">
        <f t="shared" si="31"/>
        <v>841.888</v>
      </c>
      <c r="R92" s="14">
        <f t="shared" si="32"/>
        <v>7.28608459024307</v>
      </c>
      <c r="S92" s="15">
        <f t="shared" si="33"/>
        <v>6.09025993309247</v>
      </c>
      <c r="T92" s="14">
        <f t="shared" si="34"/>
        <v>18.8498691242141</v>
      </c>
      <c r="U92" s="15">
        <f t="shared" si="35"/>
        <v>0.0223899962040249</v>
      </c>
      <c r="V92" s="14">
        <f t="shared" si="36"/>
        <v>-0.0095704977397859</v>
      </c>
      <c r="W92" s="15">
        <f t="shared" si="37"/>
        <v>0.0108236779963031</v>
      </c>
      <c r="X92" s="14">
        <f t="shared" si="38"/>
        <v>-0.884218630954727</v>
      </c>
      <c r="Y92" s="15">
        <f t="shared" si="39"/>
        <v>868.32</v>
      </c>
      <c r="Z92" s="14" t="b">
        <f t="shared" si="40"/>
        <v>0</v>
      </c>
      <c r="AA92" s="15">
        <f t="shared" si="41"/>
        <v>804.1</v>
      </c>
      <c r="AB92" s="14">
        <f t="shared" si="42"/>
        <v>804.1</v>
      </c>
      <c r="AC92" s="15">
        <f t="shared" si="18"/>
        <v>873.788545454545</v>
      </c>
      <c r="AD92" s="14">
        <f t="shared" si="19"/>
        <v>6.53768211065964</v>
      </c>
      <c r="AE92" s="15">
        <f t="shared" si="20"/>
        <v>5.54469708742017</v>
      </c>
      <c r="AF92" s="14">
        <f t="shared" si="21"/>
        <v>942.83</v>
      </c>
      <c r="AG92" s="15" t="b">
        <f t="shared" si="22"/>
        <v>0</v>
      </c>
      <c r="AH92" s="14">
        <f t="shared" si="23"/>
        <v>804.1</v>
      </c>
      <c r="AI92" s="17">
        <f t="shared" si="24"/>
        <v>804.1</v>
      </c>
    </row>
    <row r="93" ht="22.5" customHeight="1" spans="1:35">
      <c r="A93" s="11" t="s">
        <v>35</v>
      </c>
      <c r="B93" s="12" t="s">
        <v>36</v>
      </c>
      <c r="C93" s="13">
        <v>41702</v>
      </c>
      <c r="D93" s="14">
        <v>805.25</v>
      </c>
      <c r="E93" s="15">
        <v>805.25</v>
      </c>
      <c r="F93" s="14">
        <v>805.25</v>
      </c>
      <c r="G93" s="15">
        <v>805.25</v>
      </c>
      <c r="H93" s="14">
        <v>15432.68</v>
      </c>
      <c r="I93" s="15">
        <v>192304</v>
      </c>
      <c r="J93" s="14">
        <v>0</v>
      </c>
      <c r="K93" s="15">
        <f t="shared" si="25"/>
        <v>1.14999999999998</v>
      </c>
      <c r="L93" s="14">
        <f t="shared" si="26"/>
        <v>0.00143017037681878</v>
      </c>
      <c r="M93" s="15">
        <f t="shared" si="27"/>
        <v>0.00823408947966076</v>
      </c>
      <c r="N93" s="14">
        <f t="shared" si="28"/>
        <v>0.00731862653636954</v>
      </c>
      <c r="O93" s="15">
        <f t="shared" si="29"/>
        <v>1.14999999999998</v>
      </c>
      <c r="P93" s="14">
        <f t="shared" si="30"/>
        <v>0.00143017037681878</v>
      </c>
      <c r="Q93" s="15">
        <f t="shared" si="31"/>
        <v>839.565</v>
      </c>
      <c r="R93" s="14">
        <f t="shared" si="32"/>
        <v>6.97928036073092</v>
      </c>
      <c r="S93" s="15">
        <f t="shared" si="33"/>
        <v>6.24063753490821</v>
      </c>
      <c r="T93" s="14">
        <f t="shared" si="34"/>
        <v>20.3030737820656</v>
      </c>
      <c r="U93" s="15">
        <f t="shared" si="35"/>
        <v>0.0241828491922193</v>
      </c>
      <c r="V93" s="14">
        <f t="shared" si="36"/>
        <v>0.00143017037681878</v>
      </c>
      <c r="W93" s="15">
        <f t="shared" si="37"/>
        <v>0.01081671261574</v>
      </c>
      <c r="X93" s="14">
        <f t="shared" si="38"/>
        <v>0.132218579491301</v>
      </c>
      <c r="Y93" s="15">
        <f t="shared" si="39"/>
        <v>868.32</v>
      </c>
      <c r="Z93" s="14" t="b">
        <f t="shared" si="40"/>
        <v>0</v>
      </c>
      <c r="AA93" s="15">
        <f t="shared" si="41"/>
        <v>804.1</v>
      </c>
      <c r="AB93" s="14" t="b">
        <f t="shared" si="42"/>
        <v>0</v>
      </c>
      <c r="AC93" s="15">
        <f t="shared" si="18"/>
        <v>871.287090909091</v>
      </c>
      <c r="AD93" s="14">
        <f t="shared" si="19"/>
        <v>6.43972425410219</v>
      </c>
      <c r="AE93" s="15">
        <f t="shared" si="20"/>
        <v>5.58360145293207</v>
      </c>
      <c r="AF93" s="14">
        <f t="shared" si="21"/>
        <v>940.18</v>
      </c>
      <c r="AG93" s="15" t="b">
        <f t="shared" si="22"/>
        <v>0</v>
      </c>
      <c r="AH93" s="14">
        <f t="shared" si="23"/>
        <v>804.1</v>
      </c>
      <c r="AI93" s="17" t="b">
        <f t="shared" si="24"/>
        <v>0</v>
      </c>
    </row>
    <row r="94" ht="22.5" customHeight="1" spans="1:35">
      <c r="A94" s="11" t="s">
        <v>35</v>
      </c>
      <c r="B94" s="12" t="s">
        <v>36</v>
      </c>
      <c r="C94" s="13">
        <v>41703</v>
      </c>
      <c r="D94" s="14">
        <v>807.07</v>
      </c>
      <c r="E94" s="15">
        <v>807.07</v>
      </c>
      <c r="F94" s="14">
        <v>807.07</v>
      </c>
      <c r="G94" s="15">
        <v>807.07</v>
      </c>
      <c r="H94" s="14">
        <v>26658.36</v>
      </c>
      <c r="I94" s="15">
        <v>331960</v>
      </c>
      <c r="J94" s="14">
        <v>0</v>
      </c>
      <c r="K94" s="15">
        <f t="shared" si="25"/>
        <v>1.82000000000005</v>
      </c>
      <c r="L94" s="14">
        <f t="shared" si="26"/>
        <v>0.00226016764979826</v>
      </c>
      <c r="M94" s="15">
        <f t="shared" si="27"/>
        <v>0.00786395219050188</v>
      </c>
      <c r="N94" s="14">
        <f t="shared" si="28"/>
        <v>0.00742892556190228</v>
      </c>
      <c r="O94" s="15">
        <f t="shared" si="29"/>
        <v>1.82000000000005</v>
      </c>
      <c r="P94" s="14">
        <f t="shared" si="30"/>
        <v>0.00226016764979826</v>
      </c>
      <c r="Q94" s="15">
        <f t="shared" si="31"/>
        <v>836.9215</v>
      </c>
      <c r="R94" s="14">
        <f t="shared" si="32"/>
        <v>6.72131634269437</v>
      </c>
      <c r="S94" s="15">
        <f t="shared" si="33"/>
        <v>6.33643970679866</v>
      </c>
      <c r="T94" s="14">
        <f t="shared" si="34"/>
        <v>20.9109046372939</v>
      </c>
      <c r="U94" s="15">
        <f t="shared" si="35"/>
        <v>0.0249855029859956</v>
      </c>
      <c r="V94" s="14">
        <f t="shared" si="36"/>
        <v>0.00226016764979826</v>
      </c>
      <c r="W94" s="15">
        <f t="shared" si="37"/>
        <v>0.0104915616189757</v>
      </c>
      <c r="X94" s="14">
        <f t="shared" si="38"/>
        <v>0.215427191097118</v>
      </c>
      <c r="Y94" s="15">
        <f t="shared" si="39"/>
        <v>868.32</v>
      </c>
      <c r="Z94" s="14" t="b">
        <f t="shared" si="40"/>
        <v>0</v>
      </c>
      <c r="AA94" s="15">
        <f t="shared" si="41"/>
        <v>804.1</v>
      </c>
      <c r="AB94" s="14" t="b">
        <f t="shared" si="42"/>
        <v>0</v>
      </c>
      <c r="AC94" s="15">
        <f t="shared" si="18"/>
        <v>868.866909090909</v>
      </c>
      <c r="AD94" s="14">
        <f t="shared" si="19"/>
        <v>6.35572926766397</v>
      </c>
      <c r="AE94" s="15">
        <f t="shared" si="20"/>
        <v>5.59605610882021</v>
      </c>
      <c r="AF94" s="14">
        <f t="shared" si="21"/>
        <v>935.03</v>
      </c>
      <c r="AG94" s="15" t="b">
        <f t="shared" si="22"/>
        <v>0</v>
      </c>
      <c r="AH94" s="14">
        <f t="shared" si="23"/>
        <v>804.1</v>
      </c>
      <c r="AI94" s="17" t="b">
        <f t="shared" si="24"/>
        <v>0</v>
      </c>
    </row>
    <row r="95" ht="22.5" customHeight="1" spans="1:35">
      <c r="A95" s="11" t="s">
        <v>35</v>
      </c>
      <c r="B95" s="12" t="s">
        <v>36</v>
      </c>
      <c r="C95" s="13">
        <v>41704</v>
      </c>
      <c r="D95" s="14">
        <v>792.99</v>
      </c>
      <c r="E95" s="15">
        <v>792.99</v>
      </c>
      <c r="F95" s="14">
        <v>792.99</v>
      </c>
      <c r="G95" s="15">
        <v>792.99</v>
      </c>
      <c r="H95" s="14">
        <v>22430.82</v>
      </c>
      <c r="I95" s="15">
        <v>280012</v>
      </c>
      <c r="J95" s="14">
        <v>0</v>
      </c>
      <c r="K95" s="15">
        <f t="shared" si="25"/>
        <v>14.08</v>
      </c>
      <c r="L95" s="14">
        <f t="shared" si="26"/>
        <v>0.0174458225432739</v>
      </c>
      <c r="M95" s="15">
        <f t="shared" si="27"/>
        <v>0.00858623285181912</v>
      </c>
      <c r="N95" s="14">
        <f t="shared" si="28"/>
        <v>0.00763065915178699</v>
      </c>
      <c r="O95" s="15">
        <f t="shared" si="29"/>
        <v>-14.08</v>
      </c>
      <c r="P95" s="14">
        <f t="shared" si="30"/>
        <v>-0.0174458225432739</v>
      </c>
      <c r="Q95" s="15">
        <f t="shared" si="31"/>
        <v>833.445</v>
      </c>
      <c r="R95" s="14">
        <f t="shared" si="32"/>
        <v>7.08925052555966</v>
      </c>
      <c r="S95" s="15">
        <f t="shared" si="33"/>
        <v>6.46803840352495</v>
      </c>
      <c r="T95" s="14">
        <f t="shared" si="34"/>
        <v>22.1114123248607</v>
      </c>
      <c r="U95" s="15">
        <f t="shared" si="35"/>
        <v>0.0265301397511061</v>
      </c>
      <c r="V95" s="14">
        <f t="shared" si="36"/>
        <v>-0.0174458225432739</v>
      </c>
      <c r="W95" s="15">
        <f t="shared" si="37"/>
        <v>0.0108542184147893</v>
      </c>
      <c r="X95" s="14">
        <f t="shared" si="38"/>
        <v>-1.60728500907106</v>
      </c>
      <c r="Y95" s="15">
        <f t="shared" si="39"/>
        <v>868.32</v>
      </c>
      <c r="Z95" s="14" t="b">
        <f t="shared" si="40"/>
        <v>0</v>
      </c>
      <c r="AA95" s="15">
        <f t="shared" si="41"/>
        <v>792.99</v>
      </c>
      <c r="AB95" s="14">
        <f t="shared" si="42"/>
        <v>792.99</v>
      </c>
      <c r="AC95" s="15">
        <f t="shared" si="18"/>
        <v>866.284363636364</v>
      </c>
      <c r="AD95" s="14">
        <f t="shared" si="19"/>
        <v>6.49617055370644</v>
      </c>
      <c r="AE95" s="15">
        <f t="shared" si="20"/>
        <v>5.67752419129685</v>
      </c>
      <c r="AF95" s="14">
        <f t="shared" si="21"/>
        <v>928.49</v>
      </c>
      <c r="AG95" s="15" t="b">
        <f t="shared" si="22"/>
        <v>0</v>
      </c>
      <c r="AH95" s="14">
        <f t="shared" si="23"/>
        <v>792.99</v>
      </c>
      <c r="AI95" s="17">
        <f t="shared" si="24"/>
        <v>792.99</v>
      </c>
    </row>
    <row r="96" ht="22.5" customHeight="1" spans="1:35">
      <c r="A96" s="11" t="s">
        <v>35</v>
      </c>
      <c r="B96" s="12" t="s">
        <v>36</v>
      </c>
      <c r="C96" s="13">
        <v>41705</v>
      </c>
      <c r="D96" s="14">
        <v>768.96</v>
      </c>
      <c r="E96" s="15">
        <v>768.96</v>
      </c>
      <c r="F96" s="14">
        <v>768.96</v>
      </c>
      <c r="G96" s="15">
        <v>768.96</v>
      </c>
      <c r="H96" s="14">
        <v>25227.35</v>
      </c>
      <c r="I96" s="15">
        <v>323480</v>
      </c>
      <c r="J96" s="14">
        <v>0</v>
      </c>
      <c r="K96" s="15">
        <f t="shared" si="25"/>
        <v>24.03</v>
      </c>
      <c r="L96" s="14">
        <f t="shared" si="26"/>
        <v>0.0303030303030303</v>
      </c>
      <c r="M96" s="15">
        <f t="shared" si="27"/>
        <v>0.00935821319412827</v>
      </c>
      <c r="N96" s="14">
        <f t="shared" si="28"/>
        <v>0.00896369672151625</v>
      </c>
      <c r="O96" s="15">
        <f t="shared" si="29"/>
        <v>-24.03</v>
      </c>
      <c r="P96" s="14">
        <f t="shared" si="30"/>
        <v>-0.0303030303030303</v>
      </c>
      <c r="Q96" s="15">
        <f t="shared" si="31"/>
        <v>829.408</v>
      </c>
      <c r="R96" s="14">
        <f t="shared" si="32"/>
        <v>7.93628799928167</v>
      </c>
      <c r="S96" s="15">
        <f t="shared" si="33"/>
        <v>7.39731274108873</v>
      </c>
      <c r="T96" s="14">
        <f t="shared" si="34"/>
        <v>25.8325704489507</v>
      </c>
      <c r="U96" s="15">
        <f t="shared" si="35"/>
        <v>0.0311457936853161</v>
      </c>
      <c r="V96" s="14">
        <f t="shared" si="36"/>
        <v>-0.0303030303030303</v>
      </c>
      <c r="W96" s="15">
        <f t="shared" si="37"/>
        <v>0.0121311901329795</v>
      </c>
      <c r="X96" s="14">
        <f t="shared" si="38"/>
        <v>-2.49794372776743</v>
      </c>
      <c r="Y96" s="15">
        <f t="shared" si="39"/>
        <v>868.32</v>
      </c>
      <c r="Z96" s="14" t="b">
        <f t="shared" si="40"/>
        <v>0</v>
      </c>
      <c r="AA96" s="15">
        <f t="shared" si="41"/>
        <v>768.96</v>
      </c>
      <c r="AB96" s="14">
        <f t="shared" si="42"/>
        <v>768.96</v>
      </c>
      <c r="AC96" s="15">
        <f t="shared" si="18"/>
        <v>863.383818181818</v>
      </c>
      <c r="AD96" s="14">
        <f t="shared" si="19"/>
        <v>6.81496745272996</v>
      </c>
      <c r="AE96" s="15">
        <f t="shared" si="20"/>
        <v>6.12783946414366</v>
      </c>
      <c r="AF96" s="14">
        <f t="shared" si="21"/>
        <v>915.79</v>
      </c>
      <c r="AG96" s="15" t="b">
        <f t="shared" si="22"/>
        <v>0</v>
      </c>
      <c r="AH96" s="14">
        <f t="shared" si="23"/>
        <v>768.96</v>
      </c>
      <c r="AI96" s="17">
        <f t="shared" si="24"/>
        <v>768.96</v>
      </c>
    </row>
    <row r="97" ht="22.5" customHeight="1" spans="1:35">
      <c r="A97" s="11" t="s">
        <v>35</v>
      </c>
      <c r="B97" s="12" t="s">
        <v>36</v>
      </c>
      <c r="C97" s="13">
        <v>41708</v>
      </c>
      <c r="D97" s="14">
        <v>738.4</v>
      </c>
      <c r="E97" s="15">
        <v>738.4</v>
      </c>
      <c r="F97" s="14">
        <v>738.4</v>
      </c>
      <c r="G97" s="15">
        <v>738.4</v>
      </c>
      <c r="H97" s="14">
        <v>20076.31</v>
      </c>
      <c r="I97" s="15">
        <v>270904</v>
      </c>
      <c r="J97" s="14">
        <v>0</v>
      </c>
      <c r="K97" s="15">
        <f t="shared" si="25"/>
        <v>30.5600000000001</v>
      </c>
      <c r="L97" s="14">
        <f t="shared" si="26"/>
        <v>0.0397419891801915</v>
      </c>
      <c r="M97" s="15">
        <f t="shared" si="27"/>
        <v>0.0112764648244924</v>
      </c>
      <c r="N97" s="14">
        <f t="shared" si="28"/>
        <v>0.0110322229447739</v>
      </c>
      <c r="O97" s="15">
        <f t="shared" si="29"/>
        <v>-30.5600000000001</v>
      </c>
      <c r="P97" s="14">
        <f t="shared" si="30"/>
        <v>-0.0397419891801915</v>
      </c>
      <c r="Q97" s="15">
        <f t="shared" si="31"/>
        <v>823.9015</v>
      </c>
      <c r="R97" s="14">
        <f t="shared" si="32"/>
        <v>9.06747359931759</v>
      </c>
      <c r="S97" s="15">
        <f t="shared" si="33"/>
        <v>8.80005829825188</v>
      </c>
      <c r="T97" s="14">
        <f t="shared" si="34"/>
        <v>32.1378345995806</v>
      </c>
      <c r="U97" s="15">
        <f t="shared" si="35"/>
        <v>0.039006889293903</v>
      </c>
      <c r="V97" s="14">
        <f t="shared" si="36"/>
        <v>-0.0397419891801915</v>
      </c>
      <c r="W97" s="15">
        <f t="shared" si="37"/>
        <v>0.0143699449733322</v>
      </c>
      <c r="X97" s="14">
        <f t="shared" si="38"/>
        <v>-2.76563266275166</v>
      </c>
      <c r="Y97" s="15">
        <f t="shared" si="39"/>
        <v>868.32</v>
      </c>
      <c r="Z97" s="14" t="b">
        <f t="shared" si="40"/>
        <v>0</v>
      </c>
      <c r="AA97" s="15">
        <f t="shared" si="41"/>
        <v>738.4</v>
      </c>
      <c r="AB97" s="14">
        <f t="shared" si="42"/>
        <v>738.4</v>
      </c>
      <c r="AC97" s="15">
        <f t="shared" si="18"/>
        <v>860.229636363636</v>
      </c>
      <c r="AD97" s="14">
        <f t="shared" si="19"/>
        <v>7.24669531722578</v>
      </c>
      <c r="AE97" s="15">
        <f t="shared" si="20"/>
        <v>6.77725752267239</v>
      </c>
      <c r="AF97" s="14">
        <f t="shared" si="21"/>
        <v>915.79</v>
      </c>
      <c r="AG97" s="15" t="b">
        <f t="shared" si="22"/>
        <v>0</v>
      </c>
      <c r="AH97" s="14">
        <f t="shared" si="23"/>
        <v>738.4</v>
      </c>
      <c r="AI97" s="17">
        <f t="shared" si="24"/>
        <v>738.4</v>
      </c>
    </row>
    <row r="98" ht="22.5" customHeight="1" spans="1:35">
      <c r="A98" s="11" t="s">
        <v>35</v>
      </c>
      <c r="B98" s="12" t="s">
        <v>36</v>
      </c>
      <c r="C98" s="13">
        <v>41709</v>
      </c>
      <c r="D98" s="14">
        <v>744.53</v>
      </c>
      <c r="E98" s="15">
        <v>744.53</v>
      </c>
      <c r="F98" s="14">
        <v>744.53</v>
      </c>
      <c r="G98" s="15">
        <v>744.53</v>
      </c>
      <c r="H98" s="14">
        <v>56377.14</v>
      </c>
      <c r="I98" s="15">
        <v>766418</v>
      </c>
      <c r="J98" s="14">
        <v>0</v>
      </c>
      <c r="K98" s="15">
        <f t="shared" si="25"/>
        <v>6.13</v>
      </c>
      <c r="L98" s="14">
        <f t="shared" si="26"/>
        <v>0.00830173347778981</v>
      </c>
      <c r="M98" s="15">
        <f t="shared" si="27"/>
        <v>0.01137394339967</v>
      </c>
      <c r="N98" s="14">
        <f t="shared" si="28"/>
        <v>0.0109949728836514</v>
      </c>
      <c r="O98" s="15">
        <f t="shared" si="29"/>
        <v>6.13</v>
      </c>
      <c r="P98" s="14">
        <f t="shared" si="30"/>
        <v>0.00830173347778981</v>
      </c>
      <c r="Q98" s="15">
        <f t="shared" si="31"/>
        <v>818.971</v>
      </c>
      <c r="R98" s="14">
        <f t="shared" si="32"/>
        <v>8.92059991935171</v>
      </c>
      <c r="S98" s="15">
        <f t="shared" si="33"/>
        <v>8.78449224186399</v>
      </c>
      <c r="T98" s="14">
        <f t="shared" si="34"/>
        <v>36.1250098823516</v>
      </c>
      <c r="U98" s="15">
        <f t="shared" si="35"/>
        <v>0.0441102430761914</v>
      </c>
      <c r="V98" s="14">
        <f t="shared" si="36"/>
        <v>0.00830173347778981</v>
      </c>
      <c r="W98" s="15">
        <f t="shared" si="37"/>
        <v>0.0147636417710447</v>
      </c>
      <c r="X98" s="14">
        <f t="shared" si="38"/>
        <v>0.562309327639717</v>
      </c>
      <c r="Y98" s="15">
        <f t="shared" si="39"/>
        <v>868.32</v>
      </c>
      <c r="Z98" s="14" t="b">
        <f t="shared" si="40"/>
        <v>0</v>
      </c>
      <c r="AA98" s="15">
        <f t="shared" si="41"/>
        <v>738.4</v>
      </c>
      <c r="AB98" s="14" t="b">
        <f t="shared" si="42"/>
        <v>0</v>
      </c>
      <c r="AC98" s="15">
        <f t="shared" si="18"/>
        <v>857.115818181818</v>
      </c>
      <c r="AD98" s="14">
        <f t="shared" si="19"/>
        <v>7.2263917660035</v>
      </c>
      <c r="AE98" s="15">
        <f t="shared" si="20"/>
        <v>6.76212958307636</v>
      </c>
      <c r="AF98" s="14">
        <f t="shared" si="21"/>
        <v>908.2</v>
      </c>
      <c r="AG98" s="15" t="b">
        <f t="shared" si="22"/>
        <v>0</v>
      </c>
      <c r="AH98" s="14">
        <f t="shared" si="23"/>
        <v>738.4</v>
      </c>
      <c r="AI98" s="17" t="b">
        <f t="shared" si="24"/>
        <v>0</v>
      </c>
    </row>
    <row r="99" ht="22.5" customHeight="1" spans="1:35">
      <c r="A99" s="11" t="s">
        <v>35</v>
      </c>
      <c r="B99" s="12" t="s">
        <v>36</v>
      </c>
      <c r="C99" s="13">
        <v>41710</v>
      </c>
      <c r="D99" s="14">
        <v>741.39</v>
      </c>
      <c r="E99" s="15">
        <v>741.39</v>
      </c>
      <c r="F99" s="14">
        <v>741.39</v>
      </c>
      <c r="G99" s="15">
        <v>741.39</v>
      </c>
      <c r="H99" s="14">
        <v>74560.5</v>
      </c>
      <c r="I99" s="15">
        <v>1022528</v>
      </c>
      <c r="J99" s="14">
        <v>0</v>
      </c>
      <c r="K99" s="15">
        <f t="shared" si="25"/>
        <v>3.13999999999999</v>
      </c>
      <c r="L99" s="14">
        <f t="shared" si="26"/>
        <v>0.00421742575853221</v>
      </c>
      <c r="M99" s="15">
        <f t="shared" si="27"/>
        <v>0.0113203271766257</v>
      </c>
      <c r="N99" s="14">
        <f t="shared" si="28"/>
        <v>0.0110287661896138</v>
      </c>
      <c r="O99" s="15">
        <f t="shared" si="29"/>
        <v>-3.13999999999999</v>
      </c>
      <c r="P99" s="14">
        <f t="shared" si="30"/>
        <v>-0.00421742575853221</v>
      </c>
      <c r="Q99" s="15">
        <f t="shared" si="31"/>
        <v>813.6605</v>
      </c>
      <c r="R99" s="14">
        <f t="shared" si="32"/>
        <v>8.63156992338413</v>
      </c>
      <c r="S99" s="15">
        <f t="shared" si="33"/>
        <v>8.82756405274203</v>
      </c>
      <c r="T99" s="14">
        <f t="shared" si="34"/>
        <v>39.2017158393609</v>
      </c>
      <c r="U99" s="15">
        <f t="shared" si="35"/>
        <v>0.0481794505685859</v>
      </c>
      <c r="V99" s="14">
        <f t="shared" si="36"/>
        <v>-0.00421742575853221</v>
      </c>
      <c r="W99" s="15">
        <f t="shared" si="37"/>
        <v>0.01452898636077</v>
      </c>
      <c r="X99" s="14">
        <f t="shared" si="38"/>
        <v>-0.290276668571992</v>
      </c>
      <c r="Y99" s="15">
        <f t="shared" si="39"/>
        <v>868.32</v>
      </c>
      <c r="Z99" s="14" t="b">
        <f t="shared" si="40"/>
        <v>0</v>
      </c>
      <c r="AA99" s="15">
        <f t="shared" si="41"/>
        <v>738.4</v>
      </c>
      <c r="AB99" s="14" t="b">
        <f t="shared" si="42"/>
        <v>0</v>
      </c>
      <c r="AC99" s="15">
        <f t="shared" si="18"/>
        <v>854.082909090909</v>
      </c>
      <c r="AD99" s="14">
        <f t="shared" si="19"/>
        <v>7.15209373389434</v>
      </c>
      <c r="AE99" s="15">
        <f t="shared" si="20"/>
        <v>6.78798665498709</v>
      </c>
      <c r="AF99" s="14">
        <f t="shared" si="21"/>
        <v>906.6</v>
      </c>
      <c r="AG99" s="15" t="b">
        <f t="shared" si="22"/>
        <v>0</v>
      </c>
      <c r="AH99" s="14">
        <f t="shared" si="23"/>
        <v>738.4</v>
      </c>
      <c r="AI99" s="17" t="b">
        <f t="shared" si="24"/>
        <v>0</v>
      </c>
    </row>
    <row r="100" ht="22.5" customHeight="1" spans="1:35">
      <c r="A100" s="11" t="s">
        <v>35</v>
      </c>
      <c r="B100" s="12" t="s">
        <v>36</v>
      </c>
      <c r="C100" s="13">
        <v>41711</v>
      </c>
      <c r="D100" s="14">
        <v>752.04</v>
      </c>
      <c r="E100" s="15">
        <v>752.04</v>
      </c>
      <c r="F100" s="14">
        <v>752.04</v>
      </c>
      <c r="G100" s="15">
        <v>752.04</v>
      </c>
      <c r="H100" s="14">
        <v>58700.87</v>
      </c>
      <c r="I100" s="15">
        <v>793866</v>
      </c>
      <c r="J100" s="14">
        <v>0</v>
      </c>
      <c r="K100" s="15">
        <f t="shared" si="25"/>
        <v>10.65</v>
      </c>
      <c r="L100" s="14">
        <f t="shared" si="26"/>
        <v>0.0143649091571238</v>
      </c>
      <c r="M100" s="15">
        <f t="shared" si="27"/>
        <v>0.0120055381842696</v>
      </c>
      <c r="N100" s="14">
        <f t="shared" si="28"/>
        <v>0.0107539253558097</v>
      </c>
      <c r="O100" s="15">
        <f t="shared" si="29"/>
        <v>10.65</v>
      </c>
      <c r="P100" s="14">
        <f t="shared" si="30"/>
        <v>0.0143649091571238</v>
      </c>
      <c r="Q100" s="15">
        <f t="shared" si="31"/>
        <v>808.8545</v>
      </c>
      <c r="R100" s="14">
        <f t="shared" si="32"/>
        <v>8.73249142721492</v>
      </c>
      <c r="S100" s="15">
        <f t="shared" si="33"/>
        <v>8.59136524902214</v>
      </c>
      <c r="T100" s="14">
        <f t="shared" si="34"/>
        <v>40.5465216109841</v>
      </c>
      <c r="U100" s="15">
        <f t="shared" si="35"/>
        <v>0.0501283254417007</v>
      </c>
      <c r="V100" s="14">
        <f t="shared" si="36"/>
        <v>0.0143649091571238</v>
      </c>
      <c r="W100" s="15">
        <f t="shared" si="37"/>
        <v>0.015195800659557</v>
      </c>
      <c r="X100" s="14">
        <f t="shared" si="38"/>
        <v>0.945320979062023</v>
      </c>
      <c r="Y100" s="15">
        <f t="shared" si="39"/>
        <v>868.32</v>
      </c>
      <c r="Z100" s="14" t="b">
        <f t="shared" si="40"/>
        <v>0</v>
      </c>
      <c r="AA100" s="15">
        <f t="shared" si="41"/>
        <v>738.4</v>
      </c>
      <c r="AB100" s="14" t="b">
        <f t="shared" si="42"/>
        <v>0</v>
      </c>
      <c r="AC100" s="15">
        <f t="shared" si="18"/>
        <v>851.314909090909</v>
      </c>
      <c r="AD100" s="14">
        <f t="shared" si="19"/>
        <v>7.21569202964172</v>
      </c>
      <c r="AE100" s="15">
        <f t="shared" si="20"/>
        <v>6.78382593203085</v>
      </c>
      <c r="AF100" s="14">
        <f t="shared" si="21"/>
        <v>906.6</v>
      </c>
      <c r="AG100" s="15" t="b">
        <f t="shared" si="22"/>
        <v>0</v>
      </c>
      <c r="AH100" s="14">
        <f t="shared" si="23"/>
        <v>738.4</v>
      </c>
      <c r="AI100" s="17" t="b">
        <f t="shared" si="24"/>
        <v>0</v>
      </c>
    </row>
    <row r="101" ht="22.5" customHeight="1" spans="1:35">
      <c r="A101" s="11" t="s">
        <v>35</v>
      </c>
      <c r="B101" s="12" t="s">
        <v>36</v>
      </c>
      <c r="C101" s="13">
        <v>41712</v>
      </c>
      <c r="D101" s="14">
        <v>743.5</v>
      </c>
      <c r="E101" s="15">
        <v>743.5</v>
      </c>
      <c r="F101" s="14">
        <v>743.5</v>
      </c>
      <c r="G101" s="15">
        <v>743.5</v>
      </c>
      <c r="H101" s="14">
        <v>70204.34</v>
      </c>
      <c r="I101" s="15">
        <v>951524</v>
      </c>
      <c r="J101" s="14">
        <v>0</v>
      </c>
      <c r="K101" s="15">
        <f t="shared" si="25"/>
        <v>8.53999999999996</v>
      </c>
      <c r="L101" s="14">
        <f t="shared" si="26"/>
        <v>0.0113557789479283</v>
      </c>
      <c r="M101" s="15">
        <f t="shared" si="27"/>
        <v>0.0121194033437014</v>
      </c>
      <c r="N101" s="14">
        <f t="shared" si="28"/>
        <v>0.0107333383430541</v>
      </c>
      <c r="O101" s="15">
        <f t="shared" si="29"/>
        <v>-8.53999999999996</v>
      </c>
      <c r="P101" s="14">
        <f t="shared" si="30"/>
        <v>-0.0113557789479283</v>
      </c>
      <c r="Q101" s="15">
        <f t="shared" si="31"/>
        <v>803.2365</v>
      </c>
      <c r="R101" s="14">
        <f t="shared" si="32"/>
        <v>8.72286685585417</v>
      </c>
      <c r="S101" s="15">
        <f t="shared" si="33"/>
        <v>8.58296298979616</v>
      </c>
      <c r="T101" s="14">
        <f t="shared" si="34"/>
        <v>41.4191160305239</v>
      </c>
      <c r="U101" s="15">
        <f t="shared" si="35"/>
        <v>0.0515652812472091</v>
      </c>
      <c r="V101" s="14">
        <f t="shared" si="36"/>
        <v>-0.0113557789479283</v>
      </c>
      <c r="W101" s="15">
        <f t="shared" si="37"/>
        <v>0.0148190652267946</v>
      </c>
      <c r="X101" s="14">
        <f t="shared" si="38"/>
        <v>-0.766295226732362</v>
      </c>
      <c r="Y101" s="15">
        <f t="shared" si="39"/>
        <v>868.32</v>
      </c>
      <c r="Z101" s="14" t="b">
        <f t="shared" si="40"/>
        <v>0</v>
      </c>
      <c r="AA101" s="15">
        <f t="shared" si="41"/>
        <v>738.4</v>
      </c>
      <c r="AB101" s="14" t="b">
        <f t="shared" si="42"/>
        <v>0</v>
      </c>
      <c r="AC101" s="15">
        <f t="shared" si="18"/>
        <v>848.368909090909</v>
      </c>
      <c r="AD101" s="14">
        <f t="shared" si="19"/>
        <v>7.2397703563755</v>
      </c>
      <c r="AE101" s="15">
        <f t="shared" si="20"/>
        <v>6.72899801427332</v>
      </c>
      <c r="AF101" s="14">
        <f t="shared" si="21"/>
        <v>906.6</v>
      </c>
      <c r="AG101" s="15" t="b">
        <f t="shared" si="22"/>
        <v>0</v>
      </c>
      <c r="AH101" s="14">
        <f t="shared" si="23"/>
        <v>738.4</v>
      </c>
      <c r="AI101" s="17" t="b">
        <f t="shared" si="24"/>
        <v>0</v>
      </c>
    </row>
    <row r="102" ht="22.5" customHeight="1" spans="1:35">
      <c r="A102" s="11" t="s">
        <v>35</v>
      </c>
      <c r="B102" s="12" t="s">
        <v>36</v>
      </c>
      <c r="C102" s="13">
        <v>41715</v>
      </c>
      <c r="D102" s="14">
        <v>733.24</v>
      </c>
      <c r="E102" s="15">
        <v>733.24</v>
      </c>
      <c r="F102" s="14">
        <v>733.24</v>
      </c>
      <c r="G102" s="15">
        <v>733.24</v>
      </c>
      <c r="H102" s="14">
        <v>56467.2</v>
      </c>
      <c r="I102" s="15">
        <v>767074</v>
      </c>
      <c r="J102" s="14">
        <v>0</v>
      </c>
      <c r="K102" s="15">
        <f t="shared" si="25"/>
        <v>10.26</v>
      </c>
      <c r="L102" s="14">
        <f t="shared" si="26"/>
        <v>0.0137995965030262</v>
      </c>
      <c r="M102" s="15">
        <f t="shared" si="27"/>
        <v>0.0120814603777421</v>
      </c>
      <c r="N102" s="14">
        <f t="shared" si="28"/>
        <v>0.0107256008700027</v>
      </c>
      <c r="O102" s="15">
        <f t="shared" si="29"/>
        <v>-10.26</v>
      </c>
      <c r="P102" s="14">
        <f t="shared" si="30"/>
        <v>-0.0137995965030262</v>
      </c>
      <c r="Q102" s="15">
        <f t="shared" si="31"/>
        <v>796.4825</v>
      </c>
      <c r="R102" s="14">
        <f t="shared" si="32"/>
        <v>8.79972351306146</v>
      </c>
      <c r="S102" s="15">
        <f t="shared" si="33"/>
        <v>8.56078273597874</v>
      </c>
      <c r="T102" s="14">
        <f t="shared" si="34"/>
        <v>41.26874190898</v>
      </c>
      <c r="U102" s="15">
        <f t="shared" si="35"/>
        <v>0.0518137459504509</v>
      </c>
      <c r="V102" s="14">
        <f t="shared" si="36"/>
        <v>-0.0137995965030262</v>
      </c>
      <c r="W102" s="15">
        <f t="shared" si="37"/>
        <v>0.0139906932176384</v>
      </c>
      <c r="X102" s="14">
        <f t="shared" si="38"/>
        <v>-0.986341154677652</v>
      </c>
      <c r="Y102" s="15">
        <f t="shared" si="39"/>
        <v>860.3</v>
      </c>
      <c r="Z102" s="14" t="b">
        <f t="shared" si="40"/>
        <v>0</v>
      </c>
      <c r="AA102" s="15">
        <f t="shared" si="41"/>
        <v>733.24</v>
      </c>
      <c r="AB102" s="14">
        <f t="shared" si="42"/>
        <v>733.24</v>
      </c>
      <c r="AC102" s="15">
        <f t="shared" si="18"/>
        <v>845.292909090909</v>
      </c>
      <c r="AD102" s="14">
        <f t="shared" si="19"/>
        <v>7.29468362262322</v>
      </c>
      <c r="AE102" s="15">
        <f t="shared" si="20"/>
        <v>6.70760896145549</v>
      </c>
      <c r="AF102" s="14">
        <f t="shared" si="21"/>
        <v>906.6</v>
      </c>
      <c r="AG102" s="15" t="b">
        <f t="shared" si="22"/>
        <v>0</v>
      </c>
      <c r="AH102" s="14">
        <f t="shared" si="23"/>
        <v>733.24</v>
      </c>
      <c r="AI102" s="17">
        <f t="shared" si="24"/>
        <v>733.24</v>
      </c>
    </row>
    <row r="103" ht="22.5" customHeight="1" spans="1:35">
      <c r="A103" s="11" t="s">
        <v>35</v>
      </c>
      <c r="B103" s="12" t="s">
        <v>36</v>
      </c>
      <c r="C103" s="13">
        <v>41716</v>
      </c>
      <c r="D103" s="14">
        <v>735.69</v>
      </c>
      <c r="E103" s="15">
        <v>735.69</v>
      </c>
      <c r="F103" s="14">
        <v>735.69</v>
      </c>
      <c r="G103" s="15">
        <v>735.69</v>
      </c>
      <c r="H103" s="14">
        <v>64660.32</v>
      </c>
      <c r="I103" s="15">
        <v>883396</v>
      </c>
      <c r="J103" s="14">
        <v>0</v>
      </c>
      <c r="K103" s="15">
        <f t="shared" si="25"/>
        <v>2.45000000000005</v>
      </c>
      <c r="L103" s="14">
        <f t="shared" si="26"/>
        <v>0.00334133435164482</v>
      </c>
      <c r="M103" s="15">
        <f t="shared" si="27"/>
        <v>0.0115586892475263</v>
      </c>
      <c r="N103" s="14">
        <f t="shared" si="28"/>
        <v>0.0108911203182334</v>
      </c>
      <c r="O103" s="15">
        <f t="shared" si="29"/>
        <v>2.45000000000005</v>
      </c>
      <c r="P103" s="14">
        <f t="shared" si="30"/>
        <v>0.00334133435164482</v>
      </c>
      <c r="Q103" s="15">
        <f t="shared" si="31"/>
        <v>790.45</v>
      </c>
      <c r="R103" s="14">
        <f t="shared" si="32"/>
        <v>8.48223733740839</v>
      </c>
      <c r="S103" s="15">
        <f t="shared" si="33"/>
        <v>8.68928818779343</v>
      </c>
      <c r="T103" s="14">
        <f t="shared" si="34"/>
        <v>40.8944787226833</v>
      </c>
      <c r="U103" s="15">
        <f t="shared" si="35"/>
        <v>0.0517356932414237</v>
      </c>
      <c r="V103" s="14">
        <f t="shared" si="36"/>
        <v>0.00334133435164482</v>
      </c>
      <c r="W103" s="15">
        <f t="shared" si="37"/>
        <v>0.0141616748095629</v>
      </c>
      <c r="X103" s="14">
        <f t="shared" si="38"/>
        <v>0.235942033451336</v>
      </c>
      <c r="Y103" s="15">
        <f t="shared" si="39"/>
        <v>860.3</v>
      </c>
      <c r="Z103" s="14" t="b">
        <f t="shared" si="40"/>
        <v>0</v>
      </c>
      <c r="AA103" s="15">
        <f t="shared" si="41"/>
        <v>733.24</v>
      </c>
      <c r="AB103" s="14" t="b">
        <f t="shared" si="42"/>
        <v>0</v>
      </c>
      <c r="AC103" s="15">
        <f t="shared" si="18"/>
        <v>842.501818181818</v>
      </c>
      <c r="AD103" s="14">
        <f t="shared" si="19"/>
        <v>7.20659846584825</v>
      </c>
      <c r="AE103" s="15">
        <f t="shared" si="20"/>
        <v>6.7047052074787</v>
      </c>
      <c r="AF103" s="14">
        <f t="shared" si="21"/>
        <v>906.6</v>
      </c>
      <c r="AG103" s="15" t="b">
        <f t="shared" si="22"/>
        <v>0</v>
      </c>
      <c r="AH103" s="14">
        <f t="shared" si="23"/>
        <v>733.24</v>
      </c>
      <c r="AI103" s="17" t="b">
        <f t="shared" si="24"/>
        <v>0</v>
      </c>
    </row>
    <row r="104" ht="22.5" customHeight="1" spans="1:35">
      <c r="A104" s="11" t="s">
        <v>35</v>
      </c>
      <c r="B104" s="12" t="s">
        <v>36</v>
      </c>
      <c r="C104" s="13">
        <v>41717</v>
      </c>
      <c r="D104" s="14">
        <v>735.75</v>
      </c>
      <c r="E104" s="15">
        <v>735.75</v>
      </c>
      <c r="F104" s="14">
        <v>735.75</v>
      </c>
      <c r="G104" s="15">
        <v>735.75</v>
      </c>
      <c r="H104" s="14">
        <v>35842.97</v>
      </c>
      <c r="I104" s="15">
        <v>487760</v>
      </c>
      <c r="J104" s="14">
        <v>0</v>
      </c>
      <c r="K104" s="15">
        <f t="shared" si="25"/>
        <v>0.0599999999999454</v>
      </c>
      <c r="L104" s="14">
        <f t="shared" si="26"/>
        <v>8.15560902009616e-5</v>
      </c>
      <c r="M104" s="15">
        <f t="shared" si="27"/>
        <v>0.0113315504791797</v>
      </c>
      <c r="N104" s="14">
        <f t="shared" si="28"/>
        <v>0.0110889251557402</v>
      </c>
      <c r="O104" s="15">
        <f t="shared" si="29"/>
        <v>0.0599999999999454</v>
      </c>
      <c r="P104" s="14">
        <f t="shared" si="30"/>
        <v>8.15560902009616e-5</v>
      </c>
      <c r="Q104" s="15">
        <f t="shared" si="31"/>
        <v>784.2225</v>
      </c>
      <c r="R104" s="14">
        <f t="shared" si="32"/>
        <v>8.06112547053797</v>
      </c>
      <c r="S104" s="15">
        <f t="shared" si="33"/>
        <v>8.85493337072618</v>
      </c>
      <c r="T104" s="14">
        <f t="shared" si="34"/>
        <v>39.23302191713</v>
      </c>
      <c r="U104" s="15">
        <f t="shared" si="35"/>
        <v>0.050027921816997</v>
      </c>
      <c r="V104" s="14">
        <f t="shared" si="36"/>
        <v>8.15560902009616e-5</v>
      </c>
      <c r="W104" s="15">
        <f t="shared" si="37"/>
        <v>0.0139929524225463</v>
      </c>
      <c r="X104" s="14">
        <f t="shared" si="38"/>
        <v>0.0058283690059257</v>
      </c>
      <c r="Y104" s="15">
        <f t="shared" si="39"/>
        <v>848.67</v>
      </c>
      <c r="Z104" s="14" t="b">
        <f t="shared" si="40"/>
        <v>0</v>
      </c>
      <c r="AA104" s="15">
        <f t="shared" si="41"/>
        <v>733.24</v>
      </c>
      <c r="AB104" s="14" t="b">
        <f t="shared" si="42"/>
        <v>0</v>
      </c>
      <c r="AC104" s="15">
        <f t="shared" si="18"/>
        <v>839.599454545454</v>
      </c>
      <c r="AD104" s="14">
        <f t="shared" si="19"/>
        <v>7.07666031192374</v>
      </c>
      <c r="AE104" s="15">
        <f t="shared" si="20"/>
        <v>6.77973972266419</v>
      </c>
      <c r="AF104" s="14">
        <f t="shared" si="21"/>
        <v>906.6</v>
      </c>
      <c r="AG104" s="15" t="b">
        <f t="shared" si="22"/>
        <v>0</v>
      </c>
      <c r="AH104" s="14">
        <f t="shared" si="23"/>
        <v>733.24</v>
      </c>
      <c r="AI104" s="17" t="b">
        <f t="shared" si="24"/>
        <v>0</v>
      </c>
    </row>
    <row r="105" ht="22.5" customHeight="1" spans="1:35">
      <c r="A105" s="11" t="s">
        <v>35</v>
      </c>
      <c r="B105" s="12" t="s">
        <v>36</v>
      </c>
      <c r="C105" s="13">
        <v>41718</v>
      </c>
      <c r="D105" s="14">
        <v>736.77</v>
      </c>
      <c r="E105" s="15">
        <v>736.77</v>
      </c>
      <c r="F105" s="14">
        <v>736.77</v>
      </c>
      <c r="G105" s="15">
        <v>736.77</v>
      </c>
      <c r="H105" s="14">
        <v>84757.66</v>
      </c>
      <c r="I105" s="15">
        <v>1136732</v>
      </c>
      <c r="J105" s="14">
        <v>0</v>
      </c>
      <c r="K105" s="15">
        <f t="shared" si="25"/>
        <v>1.01999999999998</v>
      </c>
      <c r="L105" s="14">
        <f t="shared" si="26"/>
        <v>0.00138634046890925</v>
      </c>
      <c r="M105" s="15">
        <f t="shared" si="27"/>
        <v>0.0107249405004167</v>
      </c>
      <c r="N105" s="14">
        <f t="shared" si="28"/>
        <v>0.0112929547822079</v>
      </c>
      <c r="O105" s="15">
        <f t="shared" si="29"/>
        <v>1.01999999999998</v>
      </c>
      <c r="P105" s="14">
        <f t="shared" si="30"/>
        <v>0.00138634046890925</v>
      </c>
      <c r="Q105" s="15">
        <f t="shared" si="31"/>
        <v>778.6275</v>
      </c>
      <c r="R105" s="14">
        <f t="shared" si="32"/>
        <v>7.70906919701107</v>
      </c>
      <c r="S105" s="15">
        <f t="shared" si="33"/>
        <v>9.00509089933374</v>
      </c>
      <c r="T105" s="14">
        <f t="shared" si="34"/>
        <v>37.5877501155629</v>
      </c>
      <c r="U105" s="15">
        <f t="shared" si="35"/>
        <v>0.0482743675448953</v>
      </c>
      <c r="V105" s="14">
        <f t="shared" si="36"/>
        <v>0.00138634046890925</v>
      </c>
      <c r="W105" s="15">
        <f t="shared" si="37"/>
        <v>0.0140631850264653</v>
      </c>
      <c r="X105" s="14">
        <f t="shared" si="38"/>
        <v>0.0985794090243654</v>
      </c>
      <c r="Y105" s="15">
        <f t="shared" si="39"/>
        <v>847.49</v>
      </c>
      <c r="Z105" s="14" t="b">
        <f t="shared" si="40"/>
        <v>0</v>
      </c>
      <c r="AA105" s="15">
        <f t="shared" si="41"/>
        <v>733.24</v>
      </c>
      <c r="AB105" s="14" t="b">
        <f t="shared" si="42"/>
        <v>0</v>
      </c>
      <c r="AC105" s="15">
        <f t="shared" si="18"/>
        <v>836.668909090909</v>
      </c>
      <c r="AD105" s="14">
        <f t="shared" si="19"/>
        <v>6.96653921534331</v>
      </c>
      <c r="AE105" s="15">
        <f t="shared" si="20"/>
        <v>6.8039098236888</v>
      </c>
      <c r="AF105" s="14">
        <f t="shared" si="21"/>
        <v>906.6</v>
      </c>
      <c r="AG105" s="15" t="b">
        <f t="shared" si="22"/>
        <v>0</v>
      </c>
      <c r="AH105" s="14">
        <f t="shared" si="23"/>
        <v>733.24</v>
      </c>
      <c r="AI105" s="17" t="b">
        <f t="shared" si="24"/>
        <v>0</v>
      </c>
    </row>
    <row r="106" ht="22.5" customHeight="1" spans="1:35">
      <c r="A106" s="11" t="s">
        <v>35</v>
      </c>
      <c r="B106" s="12" t="s">
        <v>36</v>
      </c>
      <c r="C106" s="13">
        <v>41719</v>
      </c>
      <c r="D106" s="14">
        <v>736.43</v>
      </c>
      <c r="E106" s="15">
        <v>736.43</v>
      </c>
      <c r="F106" s="14">
        <v>736.43</v>
      </c>
      <c r="G106" s="15">
        <v>736.43</v>
      </c>
      <c r="H106" s="14">
        <v>69050.9</v>
      </c>
      <c r="I106" s="15">
        <v>938288</v>
      </c>
      <c r="J106" s="14">
        <v>0</v>
      </c>
      <c r="K106" s="15">
        <f t="shared" si="25"/>
        <v>0.340000000000032</v>
      </c>
      <c r="L106" s="14">
        <f t="shared" si="26"/>
        <v>0.000461473729929329</v>
      </c>
      <c r="M106" s="15">
        <f t="shared" si="27"/>
        <v>0.0106784936430032</v>
      </c>
      <c r="N106" s="14">
        <f t="shared" si="28"/>
        <v>0.011335198759004</v>
      </c>
      <c r="O106" s="15">
        <f t="shared" si="29"/>
        <v>-0.340000000000032</v>
      </c>
      <c r="P106" s="14">
        <f t="shared" si="30"/>
        <v>-0.000461473729929329</v>
      </c>
      <c r="Q106" s="15">
        <f t="shared" si="31"/>
        <v>773.0745</v>
      </c>
      <c r="R106" s="14">
        <f t="shared" si="32"/>
        <v>7.34061573716052</v>
      </c>
      <c r="S106" s="15">
        <f t="shared" si="33"/>
        <v>9.04271727908562</v>
      </c>
      <c r="T106" s="14">
        <f t="shared" si="34"/>
        <v>35.1273740087414</v>
      </c>
      <c r="U106" s="15">
        <f t="shared" si="35"/>
        <v>0.045438536659457</v>
      </c>
      <c r="V106" s="14">
        <f t="shared" si="36"/>
        <v>-0.000461473729929329</v>
      </c>
      <c r="W106" s="15">
        <f t="shared" si="37"/>
        <v>0.0140840297096634</v>
      </c>
      <c r="X106" s="14">
        <f t="shared" si="38"/>
        <v>-0.0327657452762046</v>
      </c>
      <c r="Y106" s="15">
        <f t="shared" si="39"/>
        <v>820.62</v>
      </c>
      <c r="Z106" s="14" t="b">
        <f t="shared" si="40"/>
        <v>0</v>
      </c>
      <c r="AA106" s="15">
        <f t="shared" si="41"/>
        <v>733.24</v>
      </c>
      <c r="AB106" s="14" t="b">
        <f t="shared" si="42"/>
        <v>0</v>
      </c>
      <c r="AC106" s="15">
        <f t="shared" si="18"/>
        <v>833.828909090909</v>
      </c>
      <c r="AD106" s="14">
        <f t="shared" si="19"/>
        <v>6.84605668415525</v>
      </c>
      <c r="AE106" s="15">
        <f t="shared" si="20"/>
        <v>6.86630862555815</v>
      </c>
      <c r="AF106" s="14">
        <f t="shared" si="21"/>
        <v>906.6</v>
      </c>
      <c r="AG106" s="15" t="b">
        <f t="shared" si="22"/>
        <v>0</v>
      </c>
      <c r="AH106" s="14">
        <f t="shared" si="23"/>
        <v>733.24</v>
      </c>
      <c r="AI106" s="17" t="b">
        <f t="shared" si="24"/>
        <v>0</v>
      </c>
    </row>
    <row r="107" ht="22.5" customHeight="1" spans="1:35">
      <c r="A107" s="11" t="s">
        <v>35</v>
      </c>
      <c r="B107" s="12" t="s">
        <v>36</v>
      </c>
      <c r="C107" s="13">
        <v>41722</v>
      </c>
      <c r="D107" s="14">
        <v>746.43</v>
      </c>
      <c r="E107" s="15">
        <v>746.43</v>
      </c>
      <c r="F107" s="14">
        <v>746.43</v>
      </c>
      <c r="G107" s="15">
        <v>746.43</v>
      </c>
      <c r="H107" s="14">
        <v>101317.23</v>
      </c>
      <c r="I107" s="15">
        <v>1386118</v>
      </c>
      <c r="J107" s="14">
        <v>0</v>
      </c>
      <c r="K107" s="15">
        <f t="shared" si="25"/>
        <v>10</v>
      </c>
      <c r="L107" s="14">
        <f t="shared" si="26"/>
        <v>0.0135790231250764</v>
      </c>
      <c r="M107" s="15">
        <f t="shared" si="27"/>
        <v>0.00976214573968115</v>
      </c>
      <c r="N107" s="14">
        <f t="shared" si="28"/>
        <v>0.0102141822489279</v>
      </c>
      <c r="O107" s="15">
        <f t="shared" si="29"/>
        <v>10</v>
      </c>
      <c r="P107" s="14">
        <f t="shared" si="30"/>
        <v>0.0135790231250764</v>
      </c>
      <c r="Q107" s="15">
        <f t="shared" si="31"/>
        <v>769.3735</v>
      </c>
      <c r="R107" s="14">
        <f t="shared" si="32"/>
        <v>7.47358495030249</v>
      </c>
      <c r="S107" s="15">
        <f t="shared" si="33"/>
        <v>7.93023468160074</v>
      </c>
      <c r="T107" s="14">
        <f t="shared" si="34"/>
        <v>33.8158183806041</v>
      </c>
      <c r="U107" s="15">
        <f t="shared" si="35"/>
        <v>0.0439524085253834</v>
      </c>
      <c r="V107" s="14">
        <f t="shared" si="36"/>
        <v>0.0135790231250764</v>
      </c>
      <c r="W107" s="15">
        <f t="shared" si="37"/>
        <v>0.0134941573393528</v>
      </c>
      <c r="X107" s="14">
        <f t="shared" si="38"/>
        <v>1.00628907634537</v>
      </c>
      <c r="Y107" s="15">
        <f t="shared" si="39"/>
        <v>820.62</v>
      </c>
      <c r="Z107" s="14" t="b">
        <f t="shared" si="40"/>
        <v>0</v>
      </c>
      <c r="AA107" s="15">
        <f t="shared" si="41"/>
        <v>733.24</v>
      </c>
      <c r="AB107" s="14" t="b">
        <f t="shared" si="42"/>
        <v>0</v>
      </c>
      <c r="AC107" s="15">
        <f t="shared" si="18"/>
        <v>830.990727272727</v>
      </c>
      <c r="AD107" s="14">
        <f t="shared" si="19"/>
        <v>6.9034011080797</v>
      </c>
      <c r="AE107" s="15">
        <f t="shared" si="20"/>
        <v>6.86699353443851</v>
      </c>
      <c r="AF107" s="14">
        <f t="shared" si="21"/>
        <v>906.6</v>
      </c>
      <c r="AG107" s="15" t="b">
        <f t="shared" si="22"/>
        <v>0</v>
      </c>
      <c r="AH107" s="14">
        <f t="shared" si="23"/>
        <v>733.24</v>
      </c>
      <c r="AI107" s="17" t="b">
        <f t="shared" si="24"/>
        <v>0</v>
      </c>
    </row>
    <row r="108" ht="22.5" customHeight="1" spans="1:35">
      <c r="A108" s="11" t="s">
        <v>35</v>
      </c>
      <c r="B108" s="12" t="s">
        <v>36</v>
      </c>
      <c r="C108" s="13">
        <v>41723</v>
      </c>
      <c r="D108" s="14">
        <v>760.95</v>
      </c>
      <c r="E108" s="15">
        <v>760.95</v>
      </c>
      <c r="F108" s="14">
        <v>760.95</v>
      </c>
      <c r="G108" s="15">
        <v>760.95</v>
      </c>
      <c r="H108" s="14">
        <v>81931.21</v>
      </c>
      <c r="I108" s="15">
        <v>1088596</v>
      </c>
      <c r="J108" s="14">
        <v>0</v>
      </c>
      <c r="K108" s="15">
        <f t="shared" si="25"/>
        <v>14.5200000000001</v>
      </c>
      <c r="L108" s="14">
        <f t="shared" si="26"/>
        <v>0.0194525943491019</v>
      </c>
      <c r="M108" s="15">
        <f t="shared" si="27"/>
        <v>0.0104172667728776</v>
      </c>
      <c r="N108" s="14">
        <f t="shared" si="28"/>
        <v>0.010402278168647</v>
      </c>
      <c r="O108" s="15">
        <f t="shared" si="29"/>
        <v>14.5200000000001</v>
      </c>
      <c r="P108" s="14">
        <f t="shared" si="30"/>
        <v>0.0194525943491019</v>
      </c>
      <c r="Q108" s="15">
        <f t="shared" si="31"/>
        <v>766.659</v>
      </c>
      <c r="R108" s="14">
        <f t="shared" si="32"/>
        <v>7.82590570278737</v>
      </c>
      <c r="S108" s="15">
        <f t="shared" si="33"/>
        <v>8.05683356569213</v>
      </c>
      <c r="T108" s="14">
        <f t="shared" si="34"/>
        <v>32.1636757694142</v>
      </c>
      <c r="U108" s="15">
        <f t="shared" si="35"/>
        <v>0.0419530400992021</v>
      </c>
      <c r="V108" s="14">
        <f t="shared" si="36"/>
        <v>0.0194525943491019</v>
      </c>
      <c r="W108" s="15">
        <f t="shared" si="37"/>
        <v>0.0145157074472278</v>
      </c>
      <c r="X108" s="14">
        <f t="shared" si="38"/>
        <v>1.3401065307924</v>
      </c>
      <c r="Y108" s="15">
        <f t="shared" si="39"/>
        <v>820.62</v>
      </c>
      <c r="Z108" s="14" t="b">
        <f t="shared" si="40"/>
        <v>0</v>
      </c>
      <c r="AA108" s="15">
        <f t="shared" si="41"/>
        <v>733.24</v>
      </c>
      <c r="AB108" s="14" t="b">
        <f t="shared" si="42"/>
        <v>0</v>
      </c>
      <c r="AC108" s="15">
        <f t="shared" si="18"/>
        <v>828.343272727273</v>
      </c>
      <c r="AD108" s="14">
        <f t="shared" si="19"/>
        <v>7.04188472429643</v>
      </c>
      <c r="AE108" s="15">
        <f t="shared" si="20"/>
        <v>6.91683758824958</v>
      </c>
      <c r="AF108" s="14">
        <f t="shared" si="21"/>
        <v>906.6</v>
      </c>
      <c r="AG108" s="15" t="b">
        <f t="shared" si="22"/>
        <v>0</v>
      </c>
      <c r="AH108" s="14">
        <f t="shared" si="23"/>
        <v>733.24</v>
      </c>
      <c r="AI108" s="17" t="b">
        <f t="shared" si="24"/>
        <v>0</v>
      </c>
    </row>
    <row r="109" ht="22.5" customHeight="1" spans="1:35">
      <c r="A109" s="11" t="s">
        <v>35</v>
      </c>
      <c r="B109" s="12" t="s">
        <v>36</v>
      </c>
      <c r="C109" s="13">
        <v>41724</v>
      </c>
      <c r="D109" s="14">
        <v>760.27</v>
      </c>
      <c r="E109" s="15">
        <v>760.27</v>
      </c>
      <c r="F109" s="14">
        <v>760.27</v>
      </c>
      <c r="G109" s="15">
        <v>760.27</v>
      </c>
      <c r="H109" s="14">
        <v>51832.58</v>
      </c>
      <c r="I109" s="15">
        <v>684950</v>
      </c>
      <c r="J109" s="14">
        <v>0</v>
      </c>
      <c r="K109" s="15">
        <f t="shared" si="25"/>
        <v>0.680000000000064</v>
      </c>
      <c r="L109" s="14">
        <f t="shared" si="26"/>
        <v>0.00089361981733368</v>
      </c>
      <c r="M109" s="15">
        <f t="shared" si="27"/>
        <v>0.0103417377642349</v>
      </c>
      <c r="N109" s="14">
        <f t="shared" si="28"/>
        <v>0.0104687930996627</v>
      </c>
      <c r="O109" s="15">
        <f t="shared" si="29"/>
        <v>-0.680000000000064</v>
      </c>
      <c r="P109" s="14">
        <f t="shared" si="30"/>
        <v>-0.00089361981733368</v>
      </c>
      <c r="Q109" s="15">
        <f t="shared" si="31"/>
        <v>763.8125</v>
      </c>
      <c r="R109" s="14">
        <f t="shared" si="32"/>
        <v>7.46861041764801</v>
      </c>
      <c r="S109" s="15">
        <f t="shared" si="33"/>
        <v>8.11250125293966</v>
      </c>
      <c r="T109" s="14">
        <f t="shared" si="34"/>
        <v>30.0120110747347</v>
      </c>
      <c r="U109" s="15">
        <f t="shared" si="35"/>
        <v>0.0392923800994809</v>
      </c>
      <c r="V109" s="14">
        <f t="shared" si="36"/>
        <v>-0.00089361981733368</v>
      </c>
      <c r="W109" s="15">
        <f t="shared" si="37"/>
        <v>0.0144656837843044</v>
      </c>
      <c r="X109" s="14">
        <f t="shared" si="38"/>
        <v>-0.0617751521917877</v>
      </c>
      <c r="Y109" s="15">
        <f t="shared" si="39"/>
        <v>820.62</v>
      </c>
      <c r="Z109" s="14" t="b">
        <f t="shared" si="40"/>
        <v>0</v>
      </c>
      <c r="AA109" s="15">
        <f t="shared" si="41"/>
        <v>733.24</v>
      </c>
      <c r="AB109" s="14" t="b">
        <f t="shared" si="42"/>
        <v>0</v>
      </c>
      <c r="AC109" s="15">
        <f t="shared" si="18"/>
        <v>825.682727272727</v>
      </c>
      <c r="AD109" s="14">
        <f t="shared" si="19"/>
        <v>6.92621409294559</v>
      </c>
      <c r="AE109" s="15">
        <f t="shared" si="20"/>
        <v>6.9044074392769</v>
      </c>
      <c r="AF109" s="14">
        <f t="shared" si="21"/>
        <v>903.08</v>
      </c>
      <c r="AG109" s="15" t="b">
        <f t="shared" si="22"/>
        <v>0</v>
      </c>
      <c r="AH109" s="14">
        <f t="shared" si="23"/>
        <v>733.24</v>
      </c>
      <c r="AI109" s="17" t="b">
        <f t="shared" si="24"/>
        <v>0</v>
      </c>
    </row>
    <row r="110" ht="22.5" customHeight="1" spans="1:35">
      <c r="A110" s="11" t="s">
        <v>35</v>
      </c>
      <c r="B110" s="12" t="s">
        <v>36</v>
      </c>
      <c r="C110" s="13">
        <v>41725</v>
      </c>
      <c r="D110" s="14">
        <v>758.6</v>
      </c>
      <c r="E110" s="15">
        <v>758.6</v>
      </c>
      <c r="F110" s="14">
        <v>758.6</v>
      </c>
      <c r="G110" s="15">
        <v>758.6</v>
      </c>
      <c r="H110" s="14">
        <v>60708.33</v>
      </c>
      <c r="I110" s="15">
        <v>796648</v>
      </c>
      <c r="J110" s="14">
        <v>0</v>
      </c>
      <c r="K110" s="15">
        <f t="shared" si="25"/>
        <v>1.66999999999996</v>
      </c>
      <c r="L110" s="14">
        <f t="shared" si="26"/>
        <v>0.00219658805424383</v>
      </c>
      <c r="M110" s="15">
        <f t="shared" si="27"/>
        <v>0.0102423160656255</v>
      </c>
      <c r="N110" s="14">
        <f t="shared" si="28"/>
        <v>0.0105395435134003</v>
      </c>
      <c r="O110" s="15">
        <f t="shared" si="29"/>
        <v>-1.66999999999996</v>
      </c>
      <c r="P110" s="14">
        <f t="shared" si="30"/>
        <v>-0.00219658805424383</v>
      </c>
      <c r="Q110" s="15">
        <f t="shared" si="31"/>
        <v>760.7115</v>
      </c>
      <c r="R110" s="14">
        <f t="shared" si="32"/>
        <v>7.1786798967656</v>
      </c>
      <c r="S110" s="15">
        <f t="shared" si="33"/>
        <v>8.17335201480365</v>
      </c>
      <c r="T110" s="14">
        <f t="shared" si="34"/>
        <v>27.0390183392445</v>
      </c>
      <c r="U110" s="15">
        <f t="shared" si="35"/>
        <v>0.0355443796225566</v>
      </c>
      <c r="V110" s="14">
        <f t="shared" si="36"/>
        <v>-0.00219658805424383</v>
      </c>
      <c r="W110" s="15">
        <f t="shared" si="37"/>
        <v>0.014357142261412</v>
      </c>
      <c r="X110" s="14">
        <f t="shared" si="38"/>
        <v>-0.152996189231032</v>
      </c>
      <c r="Y110" s="15">
        <f t="shared" si="39"/>
        <v>811.87</v>
      </c>
      <c r="Z110" s="14" t="b">
        <f t="shared" si="40"/>
        <v>0</v>
      </c>
      <c r="AA110" s="15">
        <f t="shared" si="41"/>
        <v>733.24</v>
      </c>
      <c r="AB110" s="14" t="b">
        <f t="shared" si="42"/>
        <v>0</v>
      </c>
      <c r="AC110" s="15">
        <f t="shared" si="18"/>
        <v>823.055818181818</v>
      </c>
      <c r="AD110" s="14">
        <f t="shared" si="19"/>
        <v>6.83064656398294</v>
      </c>
      <c r="AE110" s="15">
        <f t="shared" si="20"/>
        <v>6.9291817164265</v>
      </c>
      <c r="AF110" s="14">
        <f t="shared" si="21"/>
        <v>897.68</v>
      </c>
      <c r="AG110" s="15" t="b">
        <f t="shared" si="22"/>
        <v>0</v>
      </c>
      <c r="AH110" s="14">
        <f t="shared" si="23"/>
        <v>733.24</v>
      </c>
      <c r="AI110" s="17" t="b">
        <f t="shared" si="24"/>
        <v>0</v>
      </c>
    </row>
    <row r="111" ht="22.5" customHeight="1" spans="1:35">
      <c r="A111" s="11" t="s">
        <v>35</v>
      </c>
      <c r="B111" s="12" t="s">
        <v>36</v>
      </c>
      <c r="C111" s="13">
        <v>41726</v>
      </c>
      <c r="D111" s="14">
        <v>782.59</v>
      </c>
      <c r="E111" s="15">
        <v>782.59</v>
      </c>
      <c r="F111" s="14">
        <v>782.59</v>
      </c>
      <c r="G111" s="15">
        <v>782.59</v>
      </c>
      <c r="H111" s="14">
        <v>64328.08</v>
      </c>
      <c r="I111" s="15">
        <v>834998</v>
      </c>
      <c r="J111" s="14">
        <v>0</v>
      </c>
      <c r="K111" s="15">
        <f t="shared" si="25"/>
        <v>23.99</v>
      </c>
      <c r="L111" s="14">
        <f t="shared" si="26"/>
        <v>0.0316240442921171</v>
      </c>
      <c r="M111" s="15">
        <f t="shared" si="27"/>
        <v>0.0112903847957928</v>
      </c>
      <c r="N111" s="14">
        <f t="shared" si="28"/>
        <v>0.0115749052865655</v>
      </c>
      <c r="O111" s="15">
        <f t="shared" si="29"/>
        <v>23.99</v>
      </c>
      <c r="P111" s="14">
        <f t="shared" si="30"/>
        <v>0.0316240442921171</v>
      </c>
      <c r="Q111" s="15">
        <f t="shared" si="31"/>
        <v>759.2475</v>
      </c>
      <c r="R111" s="14">
        <f t="shared" si="32"/>
        <v>8.01924590192732</v>
      </c>
      <c r="S111" s="15">
        <f t="shared" si="33"/>
        <v>8.93367909124026</v>
      </c>
      <c r="T111" s="14">
        <f t="shared" si="34"/>
        <v>24.9407106705082</v>
      </c>
      <c r="U111" s="15">
        <f t="shared" si="35"/>
        <v>0.0328492496458772</v>
      </c>
      <c r="V111" s="14">
        <f t="shared" si="36"/>
        <v>0.0316240442921171</v>
      </c>
      <c r="W111" s="15">
        <f t="shared" si="37"/>
        <v>0.0162815478716317</v>
      </c>
      <c r="X111" s="14">
        <f t="shared" si="38"/>
        <v>1.94232419063899</v>
      </c>
      <c r="Y111" s="15">
        <f t="shared" si="39"/>
        <v>807.07</v>
      </c>
      <c r="Z111" s="14" t="b">
        <f t="shared" si="40"/>
        <v>0</v>
      </c>
      <c r="AA111" s="15">
        <f t="shared" si="41"/>
        <v>733.24</v>
      </c>
      <c r="AB111" s="14" t="b">
        <f t="shared" si="42"/>
        <v>0</v>
      </c>
      <c r="AC111" s="15">
        <f t="shared" si="18"/>
        <v>820.963272727272</v>
      </c>
      <c r="AD111" s="14">
        <f t="shared" si="19"/>
        <v>7.14263480827416</v>
      </c>
      <c r="AE111" s="15">
        <f t="shared" si="20"/>
        <v>7.26608621534929</v>
      </c>
      <c r="AF111" s="14">
        <f t="shared" si="21"/>
        <v>892.72</v>
      </c>
      <c r="AG111" s="15" t="b">
        <f t="shared" si="22"/>
        <v>0</v>
      </c>
      <c r="AH111" s="14">
        <f t="shared" si="23"/>
        <v>733.24</v>
      </c>
      <c r="AI111" s="17" t="b">
        <f t="shared" si="24"/>
        <v>0</v>
      </c>
    </row>
    <row r="112" ht="22.5" customHeight="1" spans="1:35">
      <c r="A112" s="11" t="s">
        <v>35</v>
      </c>
      <c r="B112" s="12" t="s">
        <v>36</v>
      </c>
      <c r="C112" s="13">
        <v>41729</v>
      </c>
      <c r="D112" s="14">
        <v>794.54</v>
      </c>
      <c r="E112" s="15">
        <v>794.54</v>
      </c>
      <c r="F112" s="14">
        <v>794.54</v>
      </c>
      <c r="G112" s="15">
        <v>794.54</v>
      </c>
      <c r="H112" s="14">
        <v>84463.95</v>
      </c>
      <c r="I112" s="15">
        <v>1069260</v>
      </c>
      <c r="J112" s="14">
        <v>0</v>
      </c>
      <c r="K112" s="15">
        <f t="shared" si="25"/>
        <v>11.9499999999999</v>
      </c>
      <c r="L112" s="14">
        <f t="shared" si="26"/>
        <v>0.0152698092232202</v>
      </c>
      <c r="M112" s="15">
        <f t="shared" si="27"/>
        <v>0.0115753503699645</v>
      </c>
      <c r="N112" s="14">
        <f t="shared" si="28"/>
        <v>0.0116004625932835</v>
      </c>
      <c r="O112" s="15">
        <f t="shared" si="29"/>
        <v>11.9499999999999</v>
      </c>
      <c r="P112" s="14">
        <f t="shared" si="30"/>
        <v>0.0152698092232202</v>
      </c>
      <c r="Q112" s="15">
        <f t="shared" si="31"/>
        <v>758.7695</v>
      </c>
      <c r="R112" s="14">
        <f t="shared" si="32"/>
        <v>8.21578360683095</v>
      </c>
      <c r="S112" s="15">
        <f t="shared" si="33"/>
        <v>8.96103354001442</v>
      </c>
      <c r="T112" s="14">
        <f t="shared" si="34"/>
        <v>24.1557706304312</v>
      </c>
      <c r="U112" s="15">
        <f t="shared" si="35"/>
        <v>0.0318354528357178</v>
      </c>
      <c r="V112" s="14">
        <f t="shared" si="36"/>
        <v>0.0152698092232202</v>
      </c>
      <c r="W112" s="15">
        <f t="shared" si="37"/>
        <v>0.0165946600854322</v>
      </c>
      <c r="X112" s="14">
        <f t="shared" si="38"/>
        <v>0.920164025331558</v>
      </c>
      <c r="Y112" s="15">
        <f t="shared" si="39"/>
        <v>807.07</v>
      </c>
      <c r="Z112" s="14" t="b">
        <f t="shared" si="40"/>
        <v>0</v>
      </c>
      <c r="AA112" s="15">
        <f t="shared" si="41"/>
        <v>733.24</v>
      </c>
      <c r="AB112" s="14" t="b">
        <f t="shared" si="42"/>
        <v>0</v>
      </c>
      <c r="AC112" s="15">
        <f t="shared" si="18"/>
        <v>819.246181818182</v>
      </c>
      <c r="AD112" s="14">
        <f t="shared" si="19"/>
        <v>7.23004144812372</v>
      </c>
      <c r="AE112" s="15">
        <f t="shared" si="20"/>
        <v>7.28575212130251</v>
      </c>
      <c r="AF112" s="14">
        <f t="shared" si="21"/>
        <v>892.72</v>
      </c>
      <c r="AG112" s="15" t="b">
        <f t="shared" si="22"/>
        <v>0</v>
      </c>
      <c r="AH112" s="14">
        <f t="shared" si="23"/>
        <v>733.24</v>
      </c>
      <c r="AI112" s="17" t="b">
        <f t="shared" si="24"/>
        <v>0</v>
      </c>
    </row>
    <row r="113" ht="22.5" customHeight="1" spans="1:35">
      <c r="A113" s="11" t="s">
        <v>35</v>
      </c>
      <c r="B113" s="12" t="s">
        <v>36</v>
      </c>
      <c r="C113" s="13">
        <v>41730</v>
      </c>
      <c r="D113" s="14">
        <v>801.02</v>
      </c>
      <c r="E113" s="15">
        <v>801.02</v>
      </c>
      <c r="F113" s="14">
        <v>801.02</v>
      </c>
      <c r="G113" s="15">
        <v>801.02</v>
      </c>
      <c r="H113" s="14">
        <v>64886.96</v>
      </c>
      <c r="I113" s="15">
        <v>815858</v>
      </c>
      <c r="J113" s="14">
        <v>0</v>
      </c>
      <c r="K113" s="15">
        <f t="shared" si="25"/>
        <v>6.48000000000002</v>
      </c>
      <c r="L113" s="14">
        <f t="shared" si="26"/>
        <v>0.00815566239585171</v>
      </c>
      <c r="M113" s="15">
        <f t="shared" si="27"/>
        <v>0.0119116249709162</v>
      </c>
      <c r="N113" s="14">
        <f t="shared" si="28"/>
        <v>0.0113863997632154</v>
      </c>
      <c r="O113" s="15">
        <f t="shared" si="29"/>
        <v>6.48000000000002</v>
      </c>
      <c r="P113" s="14">
        <f t="shared" si="30"/>
        <v>0.00815566239585171</v>
      </c>
      <c r="Q113" s="15">
        <f t="shared" si="31"/>
        <v>758.558</v>
      </c>
      <c r="R113" s="14">
        <f t="shared" si="32"/>
        <v>8.12899442648941</v>
      </c>
      <c r="S113" s="15">
        <f t="shared" si="33"/>
        <v>8.7976894544444</v>
      </c>
      <c r="T113" s="14">
        <f t="shared" si="34"/>
        <v>23.7632050868565</v>
      </c>
      <c r="U113" s="15">
        <f t="shared" si="35"/>
        <v>0.0313268136211818</v>
      </c>
      <c r="V113" s="14">
        <f t="shared" si="36"/>
        <v>0.00815566239585171</v>
      </c>
      <c r="W113" s="15">
        <f t="shared" si="37"/>
        <v>0.0167029000972326</v>
      </c>
      <c r="X113" s="14">
        <f t="shared" si="38"/>
        <v>0.488278224043438</v>
      </c>
      <c r="Y113" s="15">
        <f t="shared" si="39"/>
        <v>807.07</v>
      </c>
      <c r="Z113" s="14" t="b">
        <f t="shared" si="40"/>
        <v>0</v>
      </c>
      <c r="AA113" s="15">
        <f t="shared" si="41"/>
        <v>733.24</v>
      </c>
      <c r="AB113" s="14" t="b">
        <f t="shared" si="42"/>
        <v>0</v>
      </c>
      <c r="AC113" s="15">
        <f t="shared" si="18"/>
        <v>817.578909090909</v>
      </c>
      <c r="AD113" s="14">
        <f t="shared" si="19"/>
        <v>7.2164043308851</v>
      </c>
      <c r="AE113" s="15">
        <f t="shared" si="20"/>
        <v>7.26558322012897</v>
      </c>
      <c r="AF113" s="14">
        <f t="shared" si="21"/>
        <v>888.11</v>
      </c>
      <c r="AG113" s="15" t="b">
        <f t="shared" si="22"/>
        <v>0</v>
      </c>
      <c r="AH113" s="14">
        <f t="shared" si="23"/>
        <v>733.24</v>
      </c>
      <c r="AI113" s="17" t="b">
        <f t="shared" si="24"/>
        <v>0</v>
      </c>
    </row>
    <row r="114" ht="22.5" customHeight="1" spans="1:35">
      <c r="A114" s="11" t="s">
        <v>35</v>
      </c>
      <c r="B114" s="12" t="s">
        <v>36</v>
      </c>
      <c r="C114" s="13">
        <v>41731</v>
      </c>
      <c r="D114" s="14">
        <v>785.17</v>
      </c>
      <c r="E114" s="15">
        <v>785.17</v>
      </c>
      <c r="F114" s="14">
        <v>785.17</v>
      </c>
      <c r="G114" s="15">
        <v>785.17</v>
      </c>
      <c r="H114" s="14">
        <v>76267.69</v>
      </c>
      <c r="I114" s="15">
        <v>968638</v>
      </c>
      <c r="J114" s="14">
        <v>0</v>
      </c>
      <c r="K114" s="15">
        <f t="shared" si="25"/>
        <v>15.85</v>
      </c>
      <c r="L114" s="14">
        <f t="shared" si="26"/>
        <v>0.0197872712291828</v>
      </c>
      <c r="M114" s="15">
        <f t="shared" si="27"/>
        <v>0.0127879801498854</v>
      </c>
      <c r="N114" s="14">
        <f t="shared" si="28"/>
        <v>0.0112784543065578</v>
      </c>
      <c r="O114" s="15">
        <f t="shared" si="29"/>
        <v>-15.85</v>
      </c>
      <c r="P114" s="14">
        <f t="shared" si="30"/>
        <v>-0.0197872712291828</v>
      </c>
      <c r="Q114" s="15">
        <f t="shared" si="31"/>
        <v>757.463</v>
      </c>
      <c r="R114" s="14">
        <f t="shared" si="32"/>
        <v>8.51504470516494</v>
      </c>
      <c r="S114" s="15">
        <f t="shared" si="33"/>
        <v>8.74429257467859</v>
      </c>
      <c r="T114" s="14">
        <f t="shared" si="34"/>
        <v>21.9369576514156</v>
      </c>
      <c r="U114" s="15">
        <f t="shared" si="35"/>
        <v>0.0289610946691991</v>
      </c>
      <c r="V114" s="14">
        <f t="shared" si="36"/>
        <v>-0.0197872712291828</v>
      </c>
      <c r="W114" s="15">
        <f t="shared" si="37"/>
        <v>0.0172552746663955</v>
      </c>
      <c r="X114" s="14">
        <f t="shared" si="38"/>
        <v>-1.14673754036024</v>
      </c>
      <c r="Y114" s="15">
        <f t="shared" si="39"/>
        <v>801.02</v>
      </c>
      <c r="Z114" s="14" t="b">
        <f t="shared" si="40"/>
        <v>0</v>
      </c>
      <c r="AA114" s="15">
        <f t="shared" si="41"/>
        <v>733.24</v>
      </c>
      <c r="AB114" s="14" t="b">
        <f t="shared" si="42"/>
        <v>0</v>
      </c>
      <c r="AC114" s="15">
        <f t="shared" si="18"/>
        <v>815.707272727272</v>
      </c>
      <c r="AD114" s="14">
        <f t="shared" si="19"/>
        <v>7.37337879759629</v>
      </c>
      <c r="AE114" s="15">
        <f t="shared" si="20"/>
        <v>7.32552388584054</v>
      </c>
      <c r="AF114" s="14">
        <f t="shared" si="21"/>
        <v>883.93</v>
      </c>
      <c r="AG114" s="15" t="b">
        <f t="shared" si="22"/>
        <v>0</v>
      </c>
      <c r="AH114" s="14">
        <f t="shared" si="23"/>
        <v>733.24</v>
      </c>
      <c r="AI114" s="17" t="b">
        <f t="shared" si="24"/>
        <v>0</v>
      </c>
    </row>
    <row r="115" ht="22.5" customHeight="1" spans="1:35">
      <c r="A115" s="11" t="s">
        <v>35</v>
      </c>
      <c r="B115" s="12" t="s">
        <v>36</v>
      </c>
      <c r="C115" s="13">
        <v>41732</v>
      </c>
      <c r="D115" s="14">
        <v>799.98</v>
      </c>
      <c r="E115" s="15">
        <v>799.98</v>
      </c>
      <c r="F115" s="14">
        <v>799.98</v>
      </c>
      <c r="G115" s="15">
        <v>799.98</v>
      </c>
      <c r="H115" s="14">
        <v>99441</v>
      </c>
      <c r="I115" s="15">
        <v>1256822</v>
      </c>
      <c r="J115" s="14">
        <v>0</v>
      </c>
      <c r="K115" s="15">
        <f t="shared" si="25"/>
        <v>14.8100000000001</v>
      </c>
      <c r="L115" s="14">
        <f t="shared" si="26"/>
        <v>0.0188621572398335</v>
      </c>
      <c r="M115" s="15">
        <f t="shared" si="27"/>
        <v>0.0128587968847134</v>
      </c>
      <c r="N115" s="14">
        <f t="shared" si="28"/>
        <v>0.0113136315792683</v>
      </c>
      <c r="O115" s="15">
        <f t="shared" si="29"/>
        <v>14.8100000000001</v>
      </c>
      <c r="P115" s="14">
        <f t="shared" si="30"/>
        <v>0.0188621572398335</v>
      </c>
      <c r="Q115" s="15">
        <f t="shared" si="31"/>
        <v>757.8125</v>
      </c>
      <c r="R115" s="14">
        <f t="shared" si="32"/>
        <v>8.82979246990669</v>
      </c>
      <c r="S115" s="15">
        <f t="shared" si="33"/>
        <v>8.76451053967078</v>
      </c>
      <c r="T115" s="14">
        <f t="shared" si="34"/>
        <v>22.54737986441</v>
      </c>
      <c r="U115" s="15">
        <f t="shared" si="35"/>
        <v>0.0297532435324173</v>
      </c>
      <c r="V115" s="14">
        <f t="shared" si="36"/>
        <v>0.0188621572398335</v>
      </c>
      <c r="W115" s="15">
        <f t="shared" si="37"/>
        <v>0.0173692703682507</v>
      </c>
      <c r="X115" s="14">
        <f t="shared" si="38"/>
        <v>1.08594988965752</v>
      </c>
      <c r="Y115" s="15">
        <f t="shared" si="39"/>
        <v>801.02</v>
      </c>
      <c r="Z115" s="14" t="b">
        <f t="shared" si="40"/>
        <v>0</v>
      </c>
      <c r="AA115" s="15">
        <f t="shared" si="41"/>
        <v>733.24</v>
      </c>
      <c r="AB115" s="14" t="b">
        <f t="shared" si="42"/>
        <v>0</v>
      </c>
      <c r="AC115" s="15">
        <f t="shared" si="18"/>
        <v>814.180909090909</v>
      </c>
      <c r="AD115" s="14">
        <f t="shared" si="19"/>
        <v>7.50859009218544</v>
      </c>
      <c r="AE115" s="15">
        <f t="shared" si="20"/>
        <v>7.35681916425083</v>
      </c>
      <c r="AF115" s="14">
        <f t="shared" si="21"/>
        <v>875.81</v>
      </c>
      <c r="AG115" s="15" t="b">
        <f t="shared" si="22"/>
        <v>0</v>
      </c>
      <c r="AH115" s="14">
        <f t="shared" si="23"/>
        <v>733.24</v>
      </c>
      <c r="AI115" s="17" t="b">
        <f t="shared" si="24"/>
        <v>0</v>
      </c>
    </row>
    <row r="116" ht="22.5" customHeight="1" spans="1:35">
      <c r="A116" s="11" t="s">
        <v>35</v>
      </c>
      <c r="B116" s="12" t="s">
        <v>36</v>
      </c>
      <c r="C116" s="13">
        <v>41733</v>
      </c>
      <c r="D116" s="14">
        <v>807.92</v>
      </c>
      <c r="E116" s="15">
        <v>807.92</v>
      </c>
      <c r="F116" s="14">
        <v>807.92</v>
      </c>
      <c r="G116" s="15">
        <v>807.92</v>
      </c>
      <c r="H116" s="14">
        <v>56071.4</v>
      </c>
      <c r="I116" s="15">
        <v>699708</v>
      </c>
      <c r="J116" s="14">
        <v>0</v>
      </c>
      <c r="K116" s="15">
        <f t="shared" si="25"/>
        <v>7.93999999999994</v>
      </c>
      <c r="L116" s="14">
        <f t="shared" si="26"/>
        <v>0.00992524813120321</v>
      </c>
      <c r="M116" s="15">
        <f t="shared" si="27"/>
        <v>0.011839907776122</v>
      </c>
      <c r="N116" s="14">
        <f t="shared" si="28"/>
        <v>0.0105518984551329</v>
      </c>
      <c r="O116" s="15">
        <f t="shared" si="29"/>
        <v>7.93999999999994</v>
      </c>
      <c r="P116" s="14">
        <f t="shared" si="30"/>
        <v>0.00992524813120321</v>
      </c>
      <c r="Q116" s="15">
        <f t="shared" si="31"/>
        <v>759.7605</v>
      </c>
      <c r="R116" s="14">
        <f t="shared" si="32"/>
        <v>8.78530284641136</v>
      </c>
      <c r="S116" s="15">
        <f t="shared" si="33"/>
        <v>8.10898371203849</v>
      </c>
      <c r="T116" s="14">
        <f t="shared" si="34"/>
        <v>24.9782780581448</v>
      </c>
      <c r="U116" s="15">
        <f t="shared" si="35"/>
        <v>0.0328765157679885</v>
      </c>
      <c r="V116" s="14">
        <f t="shared" si="36"/>
        <v>0.00992524813120321</v>
      </c>
      <c r="W116" s="15">
        <f t="shared" si="37"/>
        <v>0.0158687791876068</v>
      </c>
      <c r="X116" s="14">
        <f t="shared" si="38"/>
        <v>0.625457573885371</v>
      </c>
      <c r="Y116" s="15">
        <f t="shared" si="39"/>
        <v>807.92</v>
      </c>
      <c r="Z116" s="14">
        <f t="shared" si="40"/>
        <v>807.92</v>
      </c>
      <c r="AA116" s="15">
        <f t="shared" si="41"/>
        <v>733.24</v>
      </c>
      <c r="AB116" s="14" t="b">
        <f t="shared" si="42"/>
        <v>0</v>
      </c>
      <c r="AC116" s="15">
        <f t="shared" si="18"/>
        <v>812.948363636363</v>
      </c>
      <c r="AD116" s="14">
        <f t="shared" si="19"/>
        <v>7.51643390869116</v>
      </c>
      <c r="AE116" s="15">
        <f t="shared" si="20"/>
        <v>7.35706020650606</v>
      </c>
      <c r="AF116" s="14">
        <f t="shared" si="21"/>
        <v>875.81</v>
      </c>
      <c r="AG116" s="15" t="b">
        <f t="shared" si="22"/>
        <v>0</v>
      </c>
      <c r="AH116" s="14">
        <f t="shared" si="23"/>
        <v>733.24</v>
      </c>
      <c r="AI116" s="17" t="b">
        <f t="shared" si="24"/>
        <v>0</v>
      </c>
    </row>
    <row r="117" ht="22.5" customHeight="1" spans="1:35">
      <c r="A117" s="11" t="s">
        <v>35</v>
      </c>
      <c r="B117" s="12" t="s">
        <v>36</v>
      </c>
      <c r="C117" s="13">
        <v>41737</v>
      </c>
      <c r="D117" s="14">
        <v>824.74</v>
      </c>
      <c r="E117" s="15">
        <v>824.74</v>
      </c>
      <c r="F117" s="14">
        <v>824.74</v>
      </c>
      <c r="G117" s="15">
        <v>824.74</v>
      </c>
      <c r="H117" s="14">
        <v>70775.57</v>
      </c>
      <c r="I117" s="15">
        <v>861304</v>
      </c>
      <c r="J117" s="14">
        <v>0</v>
      </c>
      <c r="K117" s="15">
        <f t="shared" si="25"/>
        <v>16.8200000000001</v>
      </c>
      <c r="L117" s="14">
        <f t="shared" si="26"/>
        <v>0.020818892959699</v>
      </c>
      <c r="M117" s="15">
        <f t="shared" si="27"/>
        <v>0.0108937529650974</v>
      </c>
      <c r="N117" s="14">
        <f t="shared" si="28"/>
        <v>0.00858303255468342</v>
      </c>
      <c r="O117" s="15">
        <f t="shared" si="29"/>
        <v>16.8200000000001</v>
      </c>
      <c r="P117" s="14">
        <f t="shared" si="30"/>
        <v>0.020818892959699</v>
      </c>
      <c r="Q117" s="15">
        <f t="shared" si="31"/>
        <v>764.0775</v>
      </c>
      <c r="R117" s="14">
        <f t="shared" si="32"/>
        <v>9.18703770409079</v>
      </c>
      <c r="S117" s="15">
        <f t="shared" si="33"/>
        <v>6.63985217019968</v>
      </c>
      <c r="T117" s="14">
        <f t="shared" si="34"/>
        <v>28.1705716795027</v>
      </c>
      <c r="U117" s="15">
        <f t="shared" si="35"/>
        <v>0.0368687360634264</v>
      </c>
      <c r="V117" s="14">
        <f t="shared" si="36"/>
        <v>0.020818892959699</v>
      </c>
      <c r="W117" s="15">
        <f t="shared" si="37"/>
        <v>0.012857334612759</v>
      </c>
      <c r="X117" s="14">
        <f t="shared" si="38"/>
        <v>1.61922308057841</v>
      </c>
      <c r="Y117" s="15">
        <f t="shared" si="39"/>
        <v>824.74</v>
      </c>
      <c r="Z117" s="14">
        <f t="shared" si="40"/>
        <v>824.74</v>
      </c>
      <c r="AA117" s="15">
        <f t="shared" si="41"/>
        <v>733.24</v>
      </c>
      <c r="AB117" s="14" t="b">
        <f t="shared" si="42"/>
        <v>0</v>
      </c>
      <c r="AC117" s="15">
        <f t="shared" si="18"/>
        <v>812.192181818182</v>
      </c>
      <c r="AD117" s="14">
        <f t="shared" si="19"/>
        <v>7.68558965580587</v>
      </c>
      <c r="AE117" s="15">
        <f t="shared" si="20"/>
        <v>7.44294616461974</v>
      </c>
      <c r="AF117" s="14">
        <f t="shared" si="21"/>
        <v>875.81</v>
      </c>
      <c r="AG117" s="15" t="b">
        <f t="shared" si="22"/>
        <v>0</v>
      </c>
      <c r="AH117" s="14">
        <f t="shared" si="23"/>
        <v>733.24</v>
      </c>
      <c r="AI117" s="17" t="b">
        <f t="shared" si="24"/>
        <v>0</v>
      </c>
    </row>
    <row r="118" ht="22.5" customHeight="1" spans="1:35">
      <c r="A118" s="11" t="s">
        <v>35</v>
      </c>
      <c r="B118" s="12" t="s">
        <v>36</v>
      </c>
      <c r="C118" s="13">
        <v>41738</v>
      </c>
      <c r="D118" s="14">
        <v>818.66</v>
      </c>
      <c r="E118" s="15">
        <v>818.66</v>
      </c>
      <c r="F118" s="14">
        <v>818.66</v>
      </c>
      <c r="G118" s="15">
        <v>818.66</v>
      </c>
      <c r="H118" s="14">
        <v>60750.26</v>
      </c>
      <c r="I118" s="15">
        <v>737168</v>
      </c>
      <c r="J118" s="14">
        <v>0</v>
      </c>
      <c r="K118" s="15">
        <f t="shared" si="25"/>
        <v>6.08000000000004</v>
      </c>
      <c r="L118" s="14">
        <f t="shared" si="26"/>
        <v>0.0073720202730558</v>
      </c>
      <c r="M118" s="15">
        <f t="shared" si="27"/>
        <v>0.0108472673048607</v>
      </c>
      <c r="N118" s="14">
        <f t="shared" si="28"/>
        <v>0.0086003100515095</v>
      </c>
      <c r="O118" s="15">
        <f t="shared" si="29"/>
        <v>-6.08000000000004</v>
      </c>
      <c r="P118" s="14">
        <f t="shared" si="30"/>
        <v>-0.0073720202730558</v>
      </c>
      <c r="Q118" s="15">
        <f t="shared" si="31"/>
        <v>767.784</v>
      </c>
      <c r="R118" s="14">
        <f t="shared" si="32"/>
        <v>9.03168581888625</v>
      </c>
      <c r="S118" s="15">
        <f t="shared" si="33"/>
        <v>6.64074732240281</v>
      </c>
      <c r="T118" s="14">
        <f t="shared" si="34"/>
        <v>30.1612366125794</v>
      </c>
      <c r="U118" s="15">
        <f t="shared" si="35"/>
        <v>0.0392834919880844</v>
      </c>
      <c r="V118" s="14">
        <f t="shared" si="36"/>
        <v>-0.0073720202730558</v>
      </c>
      <c r="W118" s="15">
        <f t="shared" si="37"/>
        <v>0.0131595640268476</v>
      </c>
      <c r="X118" s="14">
        <f t="shared" si="38"/>
        <v>-0.560202470083028</v>
      </c>
      <c r="Y118" s="15">
        <f t="shared" si="39"/>
        <v>824.74</v>
      </c>
      <c r="Z118" s="14" t="b">
        <f t="shared" si="40"/>
        <v>0</v>
      </c>
      <c r="AA118" s="15">
        <f t="shared" si="41"/>
        <v>733.24</v>
      </c>
      <c r="AB118" s="14" t="b">
        <f t="shared" si="42"/>
        <v>0</v>
      </c>
      <c r="AC118" s="15">
        <f t="shared" si="18"/>
        <v>811.153090909091</v>
      </c>
      <c r="AD118" s="14">
        <f t="shared" si="19"/>
        <v>7.6563971166094</v>
      </c>
      <c r="AE118" s="15">
        <f t="shared" si="20"/>
        <v>7.44923577306382</v>
      </c>
      <c r="AF118" s="14">
        <f t="shared" si="21"/>
        <v>874.02</v>
      </c>
      <c r="AG118" s="15" t="b">
        <f t="shared" si="22"/>
        <v>0</v>
      </c>
      <c r="AH118" s="14">
        <f t="shared" si="23"/>
        <v>733.24</v>
      </c>
      <c r="AI118" s="17" t="b">
        <f t="shared" si="24"/>
        <v>0</v>
      </c>
    </row>
    <row r="119" ht="22.5" customHeight="1" spans="1:35">
      <c r="A119" s="11" t="s">
        <v>35</v>
      </c>
      <c r="B119" s="12" t="s">
        <v>36</v>
      </c>
      <c r="C119" s="13">
        <v>41739</v>
      </c>
      <c r="D119" s="14">
        <v>816.14</v>
      </c>
      <c r="E119" s="15">
        <v>816.14</v>
      </c>
      <c r="F119" s="14">
        <v>816.14</v>
      </c>
      <c r="G119" s="15">
        <v>816.14</v>
      </c>
      <c r="H119" s="14">
        <v>56975.41</v>
      </c>
      <c r="I119" s="15">
        <v>694658</v>
      </c>
      <c r="J119" s="14">
        <v>0</v>
      </c>
      <c r="K119" s="15">
        <f t="shared" si="25"/>
        <v>2.51999999999998</v>
      </c>
      <c r="L119" s="14">
        <f t="shared" si="26"/>
        <v>0.00307820096254853</v>
      </c>
      <c r="M119" s="15">
        <f t="shared" si="27"/>
        <v>0.0107903060650615</v>
      </c>
      <c r="N119" s="14">
        <f t="shared" si="28"/>
        <v>0.00865015980352796</v>
      </c>
      <c r="O119" s="15">
        <f t="shared" si="29"/>
        <v>-2.51999999999998</v>
      </c>
      <c r="P119" s="14">
        <f t="shared" si="30"/>
        <v>-0.00307820096254853</v>
      </c>
      <c r="Q119" s="15">
        <f t="shared" si="31"/>
        <v>771.5215</v>
      </c>
      <c r="R119" s="14">
        <f t="shared" si="32"/>
        <v>8.70610152794194</v>
      </c>
      <c r="S119" s="15">
        <f t="shared" si="33"/>
        <v>6.66780187483892</v>
      </c>
      <c r="T119" s="14">
        <f t="shared" si="34"/>
        <v>31.2700217900468</v>
      </c>
      <c r="U119" s="15">
        <f t="shared" si="35"/>
        <v>0.0405303310277766</v>
      </c>
      <c r="V119" s="14">
        <f t="shared" si="36"/>
        <v>-0.00307820096254853</v>
      </c>
      <c r="W119" s="15">
        <f t="shared" si="37"/>
        <v>0.0131207087520769</v>
      </c>
      <c r="X119" s="14">
        <f t="shared" si="38"/>
        <v>-0.234606302198521</v>
      </c>
      <c r="Y119" s="15">
        <f t="shared" si="39"/>
        <v>824.74</v>
      </c>
      <c r="Z119" s="14" t="b">
        <f t="shared" si="40"/>
        <v>0</v>
      </c>
      <c r="AA119" s="15">
        <f t="shared" si="41"/>
        <v>733.24</v>
      </c>
      <c r="AB119" s="14" t="b">
        <f t="shared" si="42"/>
        <v>0</v>
      </c>
      <c r="AC119" s="15">
        <f t="shared" si="18"/>
        <v>810.100727272727</v>
      </c>
      <c r="AD119" s="14">
        <f t="shared" si="19"/>
        <v>7.56300807812559</v>
      </c>
      <c r="AE119" s="15">
        <f t="shared" si="20"/>
        <v>7.43771308214131</v>
      </c>
      <c r="AF119" s="14">
        <f t="shared" si="21"/>
        <v>873.74</v>
      </c>
      <c r="AG119" s="15" t="b">
        <f t="shared" si="22"/>
        <v>0</v>
      </c>
      <c r="AH119" s="14">
        <f t="shared" si="23"/>
        <v>733.24</v>
      </c>
      <c r="AI119" s="17" t="b">
        <f t="shared" si="24"/>
        <v>0</v>
      </c>
    </row>
    <row r="120" ht="22.5" customHeight="1" spans="1:35">
      <c r="A120" s="11" t="s">
        <v>35</v>
      </c>
      <c r="B120" s="12" t="s">
        <v>36</v>
      </c>
      <c r="C120" s="13">
        <v>41740</v>
      </c>
      <c r="D120" s="14">
        <v>813.85</v>
      </c>
      <c r="E120" s="15">
        <v>813.85</v>
      </c>
      <c r="F120" s="14">
        <v>813.85</v>
      </c>
      <c r="G120" s="15">
        <v>813.85</v>
      </c>
      <c r="H120" s="14">
        <v>39727.09</v>
      </c>
      <c r="I120" s="15">
        <v>488778</v>
      </c>
      <c r="J120" s="14">
        <v>0</v>
      </c>
      <c r="K120" s="15">
        <f t="shared" si="25"/>
        <v>2.28999999999996</v>
      </c>
      <c r="L120" s="14">
        <f t="shared" si="26"/>
        <v>0.00280589114612685</v>
      </c>
      <c r="M120" s="15">
        <f t="shared" si="27"/>
        <v>0.0102123551645117</v>
      </c>
      <c r="N120" s="14">
        <f t="shared" si="28"/>
        <v>0.0087838745118776</v>
      </c>
      <c r="O120" s="15">
        <f t="shared" si="29"/>
        <v>-2.28999999999996</v>
      </c>
      <c r="P120" s="14">
        <f t="shared" si="30"/>
        <v>-0.00280589114612685</v>
      </c>
      <c r="Q120" s="15">
        <f t="shared" si="31"/>
        <v>774.612</v>
      </c>
      <c r="R120" s="14">
        <f t="shared" si="32"/>
        <v>8.38529645154484</v>
      </c>
      <c r="S120" s="15">
        <f t="shared" si="33"/>
        <v>6.77597091508703</v>
      </c>
      <c r="T120" s="14">
        <f t="shared" si="34"/>
        <v>32.2315331003662</v>
      </c>
      <c r="U120" s="15">
        <f t="shared" si="35"/>
        <v>0.0416099067666989</v>
      </c>
      <c r="V120" s="14">
        <f t="shared" si="36"/>
        <v>-0.00280589114612685</v>
      </c>
      <c r="W120" s="15">
        <f t="shared" si="37"/>
        <v>0.013029963281892</v>
      </c>
      <c r="X120" s="14">
        <f t="shared" si="38"/>
        <v>-0.21534144689619</v>
      </c>
      <c r="Y120" s="15">
        <f t="shared" si="39"/>
        <v>824.74</v>
      </c>
      <c r="Z120" s="14" t="b">
        <f t="shared" si="40"/>
        <v>0</v>
      </c>
      <c r="AA120" s="15">
        <f t="shared" si="41"/>
        <v>733.24</v>
      </c>
      <c r="AB120" s="14" t="b">
        <f t="shared" si="42"/>
        <v>0</v>
      </c>
      <c r="AC120" s="15">
        <f t="shared" si="18"/>
        <v>809.011818181818</v>
      </c>
      <c r="AD120" s="14">
        <f t="shared" si="19"/>
        <v>7.46713520397785</v>
      </c>
      <c r="AE120" s="15">
        <f t="shared" si="20"/>
        <v>7.4013943767738</v>
      </c>
      <c r="AF120" s="14">
        <f t="shared" si="21"/>
        <v>871.82</v>
      </c>
      <c r="AG120" s="15" t="b">
        <f t="shared" si="22"/>
        <v>0</v>
      </c>
      <c r="AH120" s="14">
        <f t="shared" si="23"/>
        <v>733.24</v>
      </c>
      <c r="AI120" s="17" t="b">
        <f t="shared" si="24"/>
        <v>0</v>
      </c>
    </row>
    <row r="121" ht="22.5" customHeight="1" spans="1:35">
      <c r="A121" s="11" t="s">
        <v>35</v>
      </c>
      <c r="B121" s="12" t="s">
        <v>36</v>
      </c>
      <c r="C121" s="13">
        <v>41743</v>
      </c>
      <c r="D121" s="14">
        <v>802.68</v>
      </c>
      <c r="E121" s="15">
        <v>802.68</v>
      </c>
      <c r="F121" s="14">
        <v>802.68</v>
      </c>
      <c r="G121" s="15">
        <v>802.68</v>
      </c>
      <c r="H121" s="14">
        <v>67879.02</v>
      </c>
      <c r="I121" s="15">
        <v>843170</v>
      </c>
      <c r="J121" s="14">
        <v>0</v>
      </c>
      <c r="K121" s="15">
        <f t="shared" si="25"/>
        <v>11.1700000000001</v>
      </c>
      <c r="L121" s="14">
        <f t="shared" si="26"/>
        <v>0.0137248878786018</v>
      </c>
      <c r="M121" s="15">
        <f t="shared" si="27"/>
        <v>0.0103308106110453</v>
      </c>
      <c r="N121" s="14">
        <f t="shared" si="28"/>
        <v>0.00881602133567556</v>
      </c>
      <c r="O121" s="15">
        <f t="shared" si="29"/>
        <v>-11.1700000000001</v>
      </c>
      <c r="P121" s="14">
        <f t="shared" si="30"/>
        <v>-0.0137248878786018</v>
      </c>
      <c r="Q121" s="15">
        <f t="shared" si="31"/>
        <v>777.571</v>
      </c>
      <c r="R121" s="14">
        <f t="shared" si="32"/>
        <v>8.5245316289676</v>
      </c>
      <c r="S121" s="15">
        <f t="shared" si="33"/>
        <v>6.81418141973435</v>
      </c>
      <c r="T121" s="14">
        <f t="shared" si="34"/>
        <v>31.9547938344155</v>
      </c>
      <c r="U121" s="15">
        <f t="shared" si="35"/>
        <v>0.0410956605048484</v>
      </c>
      <c r="V121" s="14">
        <f t="shared" si="36"/>
        <v>-0.0137248878786018</v>
      </c>
      <c r="W121" s="15">
        <f t="shared" si="37"/>
        <v>0.0131870885356383</v>
      </c>
      <c r="X121" s="14">
        <f t="shared" si="38"/>
        <v>-1.04078226528245</v>
      </c>
      <c r="Y121" s="15">
        <f t="shared" si="39"/>
        <v>824.74</v>
      </c>
      <c r="Z121" s="14" t="b">
        <f t="shared" si="40"/>
        <v>0</v>
      </c>
      <c r="AA121" s="15">
        <f t="shared" si="41"/>
        <v>733.24</v>
      </c>
      <c r="AB121" s="14" t="b">
        <f t="shared" si="42"/>
        <v>0</v>
      </c>
      <c r="AC121" s="15">
        <f t="shared" si="18"/>
        <v>807.787818181818</v>
      </c>
      <c r="AD121" s="14">
        <f t="shared" si="19"/>
        <v>7.53446001845099</v>
      </c>
      <c r="AE121" s="15">
        <f t="shared" si="20"/>
        <v>7.37988650191485</v>
      </c>
      <c r="AF121" s="14">
        <f t="shared" si="21"/>
        <v>871.82</v>
      </c>
      <c r="AG121" s="15" t="b">
        <f t="shared" si="22"/>
        <v>0</v>
      </c>
      <c r="AH121" s="14">
        <f t="shared" si="23"/>
        <v>733.24</v>
      </c>
      <c r="AI121" s="17" t="b">
        <f t="shared" si="24"/>
        <v>0</v>
      </c>
    </row>
    <row r="122" ht="22.5" customHeight="1" spans="1:35">
      <c r="A122" s="11" t="s">
        <v>35</v>
      </c>
      <c r="B122" s="12" t="s">
        <v>36</v>
      </c>
      <c r="C122" s="13">
        <v>41744</v>
      </c>
      <c r="D122" s="14">
        <v>811.34</v>
      </c>
      <c r="E122" s="15">
        <v>811.34</v>
      </c>
      <c r="F122" s="14">
        <v>811.34</v>
      </c>
      <c r="G122" s="15">
        <v>811.34</v>
      </c>
      <c r="H122" s="14">
        <v>52702.08</v>
      </c>
      <c r="I122" s="15">
        <v>655994</v>
      </c>
      <c r="J122" s="14">
        <v>0</v>
      </c>
      <c r="K122" s="15">
        <f t="shared" si="25"/>
        <v>8.66000000000008</v>
      </c>
      <c r="L122" s="14">
        <f t="shared" si="26"/>
        <v>0.0107888573279515</v>
      </c>
      <c r="M122" s="15">
        <f t="shared" si="27"/>
        <v>0.0101802736522916</v>
      </c>
      <c r="N122" s="14">
        <f t="shared" si="28"/>
        <v>0.0087793013609527</v>
      </c>
      <c r="O122" s="15">
        <f t="shared" si="29"/>
        <v>8.66000000000008</v>
      </c>
      <c r="P122" s="14">
        <f t="shared" si="30"/>
        <v>0.0107888573279515</v>
      </c>
      <c r="Q122" s="15">
        <f t="shared" si="31"/>
        <v>781.476</v>
      </c>
      <c r="R122" s="14">
        <f t="shared" si="32"/>
        <v>8.53130504751923</v>
      </c>
      <c r="S122" s="15">
        <f t="shared" si="33"/>
        <v>6.79617655667316</v>
      </c>
      <c r="T122" s="14">
        <f t="shared" si="34"/>
        <v>31.0582551667025</v>
      </c>
      <c r="U122" s="15">
        <f t="shared" si="35"/>
        <v>0.0397430697381653</v>
      </c>
      <c r="V122" s="14">
        <f t="shared" si="36"/>
        <v>0.0107888573279515</v>
      </c>
      <c r="W122" s="15">
        <f t="shared" si="37"/>
        <v>0.0125804998437931</v>
      </c>
      <c r="X122" s="14">
        <f t="shared" si="38"/>
        <v>0.857585744756747</v>
      </c>
      <c r="Y122" s="15">
        <f t="shared" si="39"/>
        <v>824.74</v>
      </c>
      <c r="Z122" s="14" t="b">
        <f t="shared" si="40"/>
        <v>0</v>
      </c>
      <c r="AA122" s="15">
        <f t="shared" si="41"/>
        <v>735.69</v>
      </c>
      <c r="AB122" s="14" t="b">
        <f t="shared" si="42"/>
        <v>0</v>
      </c>
      <c r="AC122" s="15">
        <f t="shared" si="18"/>
        <v>806.977636363636</v>
      </c>
      <c r="AD122" s="14">
        <f t="shared" si="19"/>
        <v>7.55492438175188</v>
      </c>
      <c r="AE122" s="15">
        <f t="shared" si="20"/>
        <v>7.34222861330953</v>
      </c>
      <c r="AF122" s="14">
        <f t="shared" si="21"/>
        <v>871.82</v>
      </c>
      <c r="AG122" s="15" t="b">
        <f t="shared" si="22"/>
        <v>0</v>
      </c>
      <c r="AH122" s="14">
        <f t="shared" si="23"/>
        <v>733.24</v>
      </c>
      <c r="AI122" s="17" t="b">
        <f t="shared" si="24"/>
        <v>0</v>
      </c>
    </row>
    <row r="123" ht="22.5" customHeight="1" spans="1:35">
      <c r="A123" s="11" t="s">
        <v>35</v>
      </c>
      <c r="B123" s="12" t="s">
        <v>36</v>
      </c>
      <c r="C123" s="13">
        <v>41745</v>
      </c>
      <c r="D123" s="14">
        <v>796.55</v>
      </c>
      <c r="E123" s="15">
        <v>796.55</v>
      </c>
      <c r="F123" s="14">
        <v>796.55</v>
      </c>
      <c r="G123" s="15">
        <v>796.55</v>
      </c>
      <c r="H123" s="14">
        <v>55696.21</v>
      </c>
      <c r="I123" s="15">
        <v>696470</v>
      </c>
      <c r="J123" s="14">
        <v>0</v>
      </c>
      <c r="K123" s="15">
        <f t="shared" si="25"/>
        <v>14.7900000000001</v>
      </c>
      <c r="L123" s="14">
        <f t="shared" si="26"/>
        <v>0.0182291024724531</v>
      </c>
      <c r="M123" s="15">
        <f t="shared" si="27"/>
        <v>0.010924662058332</v>
      </c>
      <c r="N123" s="14">
        <f t="shared" si="28"/>
        <v>0.0088000502031447</v>
      </c>
      <c r="O123" s="15">
        <f t="shared" si="29"/>
        <v>-14.7900000000001</v>
      </c>
      <c r="P123" s="14">
        <f t="shared" si="30"/>
        <v>-0.0182291024724531</v>
      </c>
      <c r="Q123" s="15">
        <f t="shared" si="31"/>
        <v>784.519</v>
      </c>
      <c r="R123" s="14">
        <f t="shared" si="32"/>
        <v>8.84423979514327</v>
      </c>
      <c r="S123" s="15">
        <f t="shared" si="33"/>
        <v>6.82920940172666</v>
      </c>
      <c r="T123" s="14">
        <f t="shared" si="34"/>
        <v>29.358112149796</v>
      </c>
      <c r="U123" s="15">
        <f t="shared" si="35"/>
        <v>0.0374217987707067</v>
      </c>
      <c r="V123" s="14">
        <f t="shared" si="36"/>
        <v>-0.0182291024724531</v>
      </c>
      <c r="W123" s="15">
        <f t="shared" si="37"/>
        <v>0.0136248288256669</v>
      </c>
      <c r="X123" s="14">
        <f t="shared" si="38"/>
        <v>-1.33793258658138</v>
      </c>
      <c r="Y123" s="15">
        <f t="shared" si="39"/>
        <v>824.74</v>
      </c>
      <c r="Z123" s="14" t="b">
        <f t="shared" si="40"/>
        <v>0</v>
      </c>
      <c r="AA123" s="15">
        <f t="shared" si="41"/>
        <v>735.75</v>
      </c>
      <c r="AB123" s="14" t="b">
        <f t="shared" si="42"/>
        <v>0</v>
      </c>
      <c r="AC123" s="15">
        <f t="shared" ref="AC123:AC186" si="43">SUM(G69:G123)/55</f>
        <v>806.152</v>
      </c>
      <c r="AD123" s="14">
        <f t="shared" ref="AD123:AD186" si="44">(AD122*54+K123)/55</f>
        <v>7.68647121117457</v>
      </c>
      <c r="AE123" s="15">
        <f t="shared" ref="AE123:AE186" si="45">STDEV(K69:K123)</f>
        <v>7.35460620685517</v>
      </c>
      <c r="AF123" s="14">
        <f t="shared" ref="AF123:AF186" si="46">MAX(E69:E123)</f>
        <v>871.82</v>
      </c>
      <c r="AG123" s="15" t="b">
        <f t="shared" ref="AG123:AG186" si="47">IF(E123=MAX(E69:E123),E123)</f>
        <v>0</v>
      </c>
      <c r="AH123" s="14">
        <f t="shared" ref="AH123:AH186" si="48">MIN(E69:E123)</f>
        <v>733.24</v>
      </c>
      <c r="AI123" s="17" t="b">
        <f t="shared" ref="AI123:AI186" si="49">IF(E123=MIN(E69:E123),E123)</f>
        <v>0</v>
      </c>
    </row>
    <row r="124" ht="22.5" customHeight="1" spans="1:35">
      <c r="A124" s="11" t="s">
        <v>35</v>
      </c>
      <c r="B124" s="12" t="s">
        <v>36</v>
      </c>
      <c r="C124" s="13">
        <v>41746</v>
      </c>
      <c r="D124" s="14">
        <v>794.32</v>
      </c>
      <c r="E124" s="15">
        <v>794.32</v>
      </c>
      <c r="F124" s="14">
        <v>794.32</v>
      </c>
      <c r="G124" s="15">
        <v>794.32</v>
      </c>
      <c r="H124" s="14">
        <v>32949.5</v>
      </c>
      <c r="I124" s="15">
        <v>412958</v>
      </c>
      <c r="J124" s="14">
        <v>0</v>
      </c>
      <c r="K124" s="15">
        <f t="shared" si="25"/>
        <v>2.2299999999999</v>
      </c>
      <c r="L124" s="14">
        <f t="shared" si="26"/>
        <v>0.00279957315924914</v>
      </c>
      <c r="M124" s="15">
        <f t="shared" si="27"/>
        <v>0.0110605629117844</v>
      </c>
      <c r="N124" s="14">
        <f t="shared" si="28"/>
        <v>0.00864337753708149</v>
      </c>
      <c r="O124" s="15">
        <f t="shared" si="29"/>
        <v>-2.2299999999999</v>
      </c>
      <c r="P124" s="14">
        <f t="shared" si="30"/>
        <v>-0.00279957315924914</v>
      </c>
      <c r="Q124" s="15">
        <f t="shared" si="31"/>
        <v>787.4475</v>
      </c>
      <c r="R124" s="14">
        <f t="shared" si="32"/>
        <v>8.5135278053861</v>
      </c>
      <c r="S124" s="15">
        <f t="shared" si="33"/>
        <v>6.70275628693939</v>
      </c>
      <c r="T124" s="14">
        <f t="shared" si="34"/>
        <v>27.1883219186106</v>
      </c>
      <c r="U124" s="15">
        <f t="shared" si="35"/>
        <v>0.0345271550403177</v>
      </c>
      <c r="V124" s="14">
        <f t="shared" si="36"/>
        <v>-0.00279957315924914</v>
      </c>
      <c r="W124" s="15">
        <f t="shared" si="37"/>
        <v>0.0136843170939512</v>
      </c>
      <c r="X124" s="14">
        <f t="shared" si="38"/>
        <v>-0.204582599192079</v>
      </c>
      <c r="Y124" s="15">
        <f t="shared" si="39"/>
        <v>824.74</v>
      </c>
      <c r="Z124" s="14" t="b">
        <f t="shared" si="40"/>
        <v>0</v>
      </c>
      <c r="AA124" s="15">
        <f t="shared" si="41"/>
        <v>736.43</v>
      </c>
      <c r="AB124" s="14" t="b">
        <f t="shared" si="42"/>
        <v>0</v>
      </c>
      <c r="AC124" s="15">
        <f t="shared" si="43"/>
        <v>805.202727272727</v>
      </c>
      <c r="AD124" s="14">
        <f t="shared" si="44"/>
        <v>7.58726264369867</v>
      </c>
      <c r="AE124" s="15">
        <f t="shared" si="45"/>
        <v>7.38502315523568</v>
      </c>
      <c r="AF124" s="14">
        <f t="shared" si="46"/>
        <v>871.82</v>
      </c>
      <c r="AG124" s="15" t="b">
        <f t="shared" si="47"/>
        <v>0</v>
      </c>
      <c r="AH124" s="14">
        <f t="shared" si="48"/>
        <v>733.24</v>
      </c>
      <c r="AI124" s="17" t="b">
        <f t="shared" si="49"/>
        <v>0</v>
      </c>
    </row>
    <row r="125" ht="22.5" customHeight="1" spans="1:35">
      <c r="A125" s="11" t="s">
        <v>35</v>
      </c>
      <c r="B125" s="12" t="s">
        <v>36</v>
      </c>
      <c r="C125" s="13">
        <v>41747</v>
      </c>
      <c r="D125" s="14">
        <v>779.61</v>
      </c>
      <c r="E125" s="15">
        <v>779.61</v>
      </c>
      <c r="F125" s="14">
        <v>779.61</v>
      </c>
      <c r="G125" s="15">
        <v>779.61</v>
      </c>
      <c r="H125" s="14">
        <v>88280.26</v>
      </c>
      <c r="I125" s="15">
        <v>1128592</v>
      </c>
      <c r="J125" s="14">
        <v>0</v>
      </c>
      <c r="K125" s="15">
        <f t="shared" si="25"/>
        <v>14.71</v>
      </c>
      <c r="L125" s="14">
        <f t="shared" si="26"/>
        <v>0.0185189847920234</v>
      </c>
      <c r="M125" s="15">
        <f t="shared" si="27"/>
        <v>0.0119171951279401</v>
      </c>
      <c r="N125" s="14">
        <f t="shared" si="28"/>
        <v>0.00848159813551871</v>
      </c>
      <c r="O125" s="15">
        <f t="shared" si="29"/>
        <v>-14.71</v>
      </c>
      <c r="P125" s="14">
        <f t="shared" si="30"/>
        <v>-0.0185189847920234</v>
      </c>
      <c r="Q125" s="15">
        <f t="shared" si="31"/>
        <v>789.5895</v>
      </c>
      <c r="R125" s="14">
        <f t="shared" si="32"/>
        <v>8.8233514151168</v>
      </c>
      <c r="S125" s="15">
        <f t="shared" si="33"/>
        <v>6.57602863676697</v>
      </c>
      <c r="T125" s="14">
        <f t="shared" si="34"/>
        <v>24.6835482609369</v>
      </c>
      <c r="U125" s="15">
        <f t="shared" si="35"/>
        <v>0.0312612417730186</v>
      </c>
      <c r="V125" s="14">
        <f t="shared" si="36"/>
        <v>-0.0185189847920234</v>
      </c>
      <c r="W125" s="15">
        <f t="shared" si="37"/>
        <v>0.01457368678511</v>
      </c>
      <c r="X125" s="14">
        <f t="shared" si="38"/>
        <v>-1.27071379158117</v>
      </c>
      <c r="Y125" s="15">
        <f t="shared" si="39"/>
        <v>824.74</v>
      </c>
      <c r="Z125" s="14" t="b">
        <f t="shared" si="40"/>
        <v>0</v>
      </c>
      <c r="AA125" s="15">
        <f t="shared" si="41"/>
        <v>736.43</v>
      </c>
      <c r="AB125" s="14" t="b">
        <f t="shared" si="42"/>
        <v>0</v>
      </c>
      <c r="AC125" s="15">
        <f t="shared" si="43"/>
        <v>803.526181818182</v>
      </c>
      <c r="AD125" s="14">
        <f t="shared" si="44"/>
        <v>7.71676695926778</v>
      </c>
      <c r="AE125" s="15">
        <f t="shared" si="45"/>
        <v>7.07212038458105</v>
      </c>
      <c r="AF125" s="14">
        <f t="shared" si="46"/>
        <v>870.5</v>
      </c>
      <c r="AG125" s="15" t="b">
        <f t="shared" si="47"/>
        <v>0</v>
      </c>
      <c r="AH125" s="14">
        <f t="shared" si="48"/>
        <v>733.24</v>
      </c>
      <c r="AI125" s="17" t="b">
        <f t="shared" si="49"/>
        <v>0</v>
      </c>
    </row>
    <row r="126" ht="22.5" customHeight="1" spans="1:35">
      <c r="A126" s="11" t="s">
        <v>35</v>
      </c>
      <c r="B126" s="12" t="s">
        <v>36</v>
      </c>
      <c r="C126" s="13">
        <v>41750</v>
      </c>
      <c r="D126" s="14">
        <v>779.54</v>
      </c>
      <c r="E126" s="15">
        <v>779.54</v>
      </c>
      <c r="F126" s="14">
        <v>779.54</v>
      </c>
      <c r="G126" s="15">
        <v>779.54</v>
      </c>
      <c r="H126" s="14">
        <v>38344.04</v>
      </c>
      <c r="I126" s="15">
        <v>490460</v>
      </c>
      <c r="J126" s="14">
        <v>0</v>
      </c>
      <c r="K126" s="15">
        <f t="shared" si="25"/>
        <v>0.07000000000005</v>
      </c>
      <c r="L126" s="14">
        <f t="shared" si="26"/>
        <v>8.97884839856467e-5</v>
      </c>
      <c r="M126" s="15">
        <f t="shared" si="27"/>
        <v>0.011898610865643</v>
      </c>
      <c r="N126" s="14">
        <f t="shared" si="28"/>
        <v>0.00850838508826121</v>
      </c>
      <c r="O126" s="15">
        <f t="shared" si="29"/>
        <v>-0.07000000000005</v>
      </c>
      <c r="P126" s="14">
        <f t="shared" si="30"/>
        <v>-8.97884839856467e-5</v>
      </c>
      <c r="Q126" s="15">
        <f t="shared" si="31"/>
        <v>791.745</v>
      </c>
      <c r="R126" s="14">
        <f t="shared" si="32"/>
        <v>8.38568384436096</v>
      </c>
      <c r="S126" s="15">
        <f t="shared" si="33"/>
        <v>6.59580031854403</v>
      </c>
      <c r="T126" s="14">
        <f t="shared" si="34"/>
        <v>21.6421896997508</v>
      </c>
      <c r="U126" s="15">
        <f t="shared" si="35"/>
        <v>0.027334798072297</v>
      </c>
      <c r="V126" s="14">
        <f t="shared" si="36"/>
        <v>-8.97884839856467e-5</v>
      </c>
      <c r="W126" s="15">
        <f t="shared" si="37"/>
        <v>0.0145693701452808</v>
      </c>
      <c r="X126" s="14">
        <f t="shared" si="38"/>
        <v>-0.00616282537201724</v>
      </c>
      <c r="Y126" s="15">
        <f t="shared" si="39"/>
        <v>824.74</v>
      </c>
      <c r="Z126" s="14" t="b">
        <f t="shared" si="40"/>
        <v>0</v>
      </c>
      <c r="AA126" s="15">
        <f t="shared" si="41"/>
        <v>746.43</v>
      </c>
      <c r="AB126" s="14" t="b">
        <f t="shared" si="42"/>
        <v>0</v>
      </c>
      <c r="AC126" s="15">
        <f t="shared" si="43"/>
        <v>801.872363636364</v>
      </c>
      <c r="AD126" s="14">
        <f t="shared" si="44"/>
        <v>7.57773483273564</v>
      </c>
      <c r="AE126" s="15">
        <f t="shared" si="45"/>
        <v>7.09712593225713</v>
      </c>
      <c r="AF126" s="14">
        <f t="shared" si="46"/>
        <v>868.32</v>
      </c>
      <c r="AG126" s="15" t="b">
        <f t="shared" si="47"/>
        <v>0</v>
      </c>
      <c r="AH126" s="14">
        <f t="shared" si="48"/>
        <v>733.24</v>
      </c>
      <c r="AI126" s="17" t="b">
        <f t="shared" si="49"/>
        <v>0</v>
      </c>
    </row>
    <row r="127" ht="22.5" customHeight="1" spans="1:35">
      <c r="A127" s="11" t="s">
        <v>35</v>
      </c>
      <c r="B127" s="12" t="s">
        <v>36</v>
      </c>
      <c r="C127" s="13">
        <v>41751</v>
      </c>
      <c r="D127" s="14">
        <v>777.29</v>
      </c>
      <c r="E127" s="15">
        <v>777.29</v>
      </c>
      <c r="F127" s="14">
        <v>777.29</v>
      </c>
      <c r="G127" s="15">
        <v>777.29</v>
      </c>
      <c r="H127" s="14">
        <v>47816.28</v>
      </c>
      <c r="I127" s="15">
        <v>617118</v>
      </c>
      <c r="J127" s="14">
        <v>0</v>
      </c>
      <c r="K127" s="15">
        <f t="shared" si="25"/>
        <v>2.25</v>
      </c>
      <c r="L127" s="14">
        <f t="shared" si="26"/>
        <v>0.00288631757190138</v>
      </c>
      <c r="M127" s="15">
        <f t="shared" si="27"/>
        <v>0.0113639755879842</v>
      </c>
      <c r="N127" s="14">
        <f t="shared" si="28"/>
        <v>0.00873028807278126</v>
      </c>
      <c r="O127" s="15">
        <f t="shared" si="29"/>
        <v>-2.25</v>
      </c>
      <c r="P127" s="14">
        <f t="shared" si="30"/>
        <v>-0.00288631757190138</v>
      </c>
      <c r="Q127" s="15">
        <f t="shared" si="31"/>
        <v>793.288</v>
      </c>
      <c r="R127" s="14">
        <f t="shared" si="32"/>
        <v>8.07889965214291</v>
      </c>
      <c r="S127" s="15">
        <f t="shared" si="33"/>
        <v>6.78135865908581</v>
      </c>
      <c r="T127" s="14">
        <f t="shared" si="34"/>
        <v>19.3333498390734</v>
      </c>
      <c r="U127" s="15">
        <f t="shared" si="35"/>
        <v>0.0243711613425054</v>
      </c>
      <c r="V127" s="14">
        <f t="shared" si="36"/>
        <v>-0.00288631757190138</v>
      </c>
      <c r="W127" s="15">
        <f t="shared" si="37"/>
        <v>0.0144013214735652</v>
      </c>
      <c r="X127" s="14">
        <f t="shared" si="38"/>
        <v>-0.200420327898343</v>
      </c>
      <c r="Y127" s="15">
        <f t="shared" si="39"/>
        <v>824.74</v>
      </c>
      <c r="Z127" s="14" t="b">
        <f t="shared" si="40"/>
        <v>0</v>
      </c>
      <c r="AA127" s="15">
        <f t="shared" si="41"/>
        <v>758.6</v>
      </c>
      <c r="AB127" s="14" t="b">
        <f t="shared" si="42"/>
        <v>0</v>
      </c>
      <c r="AC127" s="15">
        <f t="shared" si="43"/>
        <v>800.399272727273</v>
      </c>
      <c r="AD127" s="14">
        <f t="shared" si="44"/>
        <v>7.48086692668591</v>
      </c>
      <c r="AE127" s="15">
        <f t="shared" si="45"/>
        <v>7.12369639796437</v>
      </c>
      <c r="AF127" s="14">
        <f t="shared" si="46"/>
        <v>868.32</v>
      </c>
      <c r="AG127" s="15" t="b">
        <f t="shared" si="47"/>
        <v>0</v>
      </c>
      <c r="AH127" s="14">
        <f t="shared" si="48"/>
        <v>733.24</v>
      </c>
      <c r="AI127" s="17" t="b">
        <f t="shared" si="49"/>
        <v>0</v>
      </c>
    </row>
    <row r="128" ht="22.5" customHeight="1" spans="1:35">
      <c r="A128" s="11" t="s">
        <v>35</v>
      </c>
      <c r="B128" s="12" t="s">
        <v>36</v>
      </c>
      <c r="C128" s="13">
        <v>41752</v>
      </c>
      <c r="D128" s="14">
        <v>784.04</v>
      </c>
      <c r="E128" s="15">
        <v>784.04</v>
      </c>
      <c r="F128" s="14">
        <v>784.04</v>
      </c>
      <c r="G128" s="15">
        <v>784.04</v>
      </c>
      <c r="H128" s="14">
        <v>39678.3</v>
      </c>
      <c r="I128" s="15">
        <v>510098</v>
      </c>
      <c r="J128" s="14">
        <v>0</v>
      </c>
      <c r="K128" s="15">
        <f t="shared" si="25"/>
        <v>6.75</v>
      </c>
      <c r="L128" s="14">
        <f t="shared" si="26"/>
        <v>0.00868401754814805</v>
      </c>
      <c r="M128" s="15">
        <f t="shared" si="27"/>
        <v>0.0108255467479365</v>
      </c>
      <c r="N128" s="14">
        <f t="shared" si="28"/>
        <v>0.00853506382721444</v>
      </c>
      <c r="O128" s="15">
        <f t="shared" si="29"/>
        <v>6.75</v>
      </c>
      <c r="P128" s="14">
        <f t="shared" si="30"/>
        <v>0.00868401754814805</v>
      </c>
      <c r="Q128" s="15">
        <f t="shared" si="31"/>
        <v>794.4425</v>
      </c>
      <c r="R128" s="14">
        <f t="shared" si="32"/>
        <v>8.01245466953577</v>
      </c>
      <c r="S128" s="15">
        <f t="shared" si="33"/>
        <v>6.66854002407062</v>
      </c>
      <c r="T128" s="14">
        <f t="shared" si="34"/>
        <v>18.0120656436179</v>
      </c>
      <c r="U128" s="15">
        <f t="shared" si="35"/>
        <v>0.0226725856731203</v>
      </c>
      <c r="V128" s="14">
        <f t="shared" si="36"/>
        <v>0.00868401754814805</v>
      </c>
      <c r="W128" s="15">
        <f t="shared" si="37"/>
        <v>0.0139124260833238</v>
      </c>
      <c r="X128" s="14">
        <f t="shared" si="38"/>
        <v>0.624191459932152</v>
      </c>
      <c r="Y128" s="15">
        <f t="shared" si="39"/>
        <v>824.74</v>
      </c>
      <c r="Z128" s="14" t="b">
        <f t="shared" si="40"/>
        <v>0</v>
      </c>
      <c r="AA128" s="15">
        <f t="shared" si="41"/>
        <v>758.6</v>
      </c>
      <c r="AB128" s="14" t="b">
        <f t="shared" si="42"/>
        <v>0</v>
      </c>
      <c r="AC128" s="15">
        <f t="shared" si="43"/>
        <v>799.168909090909</v>
      </c>
      <c r="AD128" s="14">
        <f t="shared" si="44"/>
        <v>7.4675784371098</v>
      </c>
      <c r="AE128" s="15">
        <f t="shared" si="45"/>
        <v>7.1231183492088</v>
      </c>
      <c r="AF128" s="14">
        <f t="shared" si="46"/>
        <v>868.32</v>
      </c>
      <c r="AG128" s="15" t="b">
        <f t="shared" si="47"/>
        <v>0</v>
      </c>
      <c r="AH128" s="14">
        <f t="shared" si="48"/>
        <v>733.24</v>
      </c>
      <c r="AI128" s="17" t="b">
        <f t="shared" si="49"/>
        <v>0</v>
      </c>
    </row>
    <row r="129" ht="22.5" customHeight="1" spans="1:35">
      <c r="A129" s="11" t="s">
        <v>35</v>
      </c>
      <c r="B129" s="12" t="s">
        <v>36</v>
      </c>
      <c r="C129" s="13">
        <v>41753</v>
      </c>
      <c r="D129" s="14">
        <v>792.17</v>
      </c>
      <c r="E129" s="15">
        <v>792.17</v>
      </c>
      <c r="F129" s="14">
        <v>792.17</v>
      </c>
      <c r="G129" s="15">
        <v>792.17</v>
      </c>
      <c r="H129" s="14">
        <v>54195.28</v>
      </c>
      <c r="I129" s="15">
        <v>685936</v>
      </c>
      <c r="J129" s="14">
        <v>0</v>
      </c>
      <c r="K129" s="15">
        <f t="shared" si="25"/>
        <v>8.13</v>
      </c>
      <c r="L129" s="14">
        <f t="shared" si="26"/>
        <v>0.0103693689097495</v>
      </c>
      <c r="M129" s="15">
        <f t="shared" si="27"/>
        <v>0.0112993342025573</v>
      </c>
      <c r="N129" s="14">
        <f t="shared" si="28"/>
        <v>0.00821159132850106</v>
      </c>
      <c r="O129" s="15">
        <f t="shared" si="29"/>
        <v>8.13</v>
      </c>
      <c r="P129" s="14">
        <f t="shared" si="30"/>
        <v>0.0103693689097495</v>
      </c>
      <c r="Q129" s="15">
        <f t="shared" si="31"/>
        <v>796.0375</v>
      </c>
      <c r="R129" s="14">
        <f t="shared" si="32"/>
        <v>8.01833193605898</v>
      </c>
      <c r="S129" s="15">
        <f t="shared" si="33"/>
        <v>6.40663521178179</v>
      </c>
      <c r="T129" s="14">
        <f t="shared" si="34"/>
        <v>16.2407114607089</v>
      </c>
      <c r="U129" s="15">
        <f t="shared" si="35"/>
        <v>0.0204019426983137</v>
      </c>
      <c r="V129" s="14">
        <f t="shared" si="36"/>
        <v>0.0103693689097495</v>
      </c>
      <c r="W129" s="15">
        <f t="shared" si="37"/>
        <v>0.0140341367970623</v>
      </c>
      <c r="X129" s="14">
        <f t="shared" si="38"/>
        <v>0.738867595470499</v>
      </c>
      <c r="Y129" s="15">
        <f t="shared" si="39"/>
        <v>824.74</v>
      </c>
      <c r="Z129" s="14" t="b">
        <f t="shared" si="40"/>
        <v>0</v>
      </c>
      <c r="AA129" s="15">
        <f t="shared" si="41"/>
        <v>758.6</v>
      </c>
      <c r="AB129" s="14" t="b">
        <f t="shared" si="42"/>
        <v>0</v>
      </c>
      <c r="AC129" s="15">
        <f t="shared" si="43"/>
        <v>797.936727272727</v>
      </c>
      <c r="AD129" s="14">
        <f t="shared" si="44"/>
        <v>7.47962246552598</v>
      </c>
      <c r="AE129" s="15">
        <f t="shared" si="45"/>
        <v>7.12311258242863</v>
      </c>
      <c r="AF129" s="14">
        <f t="shared" si="46"/>
        <v>868.32</v>
      </c>
      <c r="AG129" s="15" t="b">
        <f t="shared" si="47"/>
        <v>0</v>
      </c>
      <c r="AH129" s="14">
        <f t="shared" si="48"/>
        <v>733.24</v>
      </c>
      <c r="AI129" s="17" t="b">
        <f t="shared" si="49"/>
        <v>0</v>
      </c>
    </row>
    <row r="130" ht="22.5" customHeight="1" spans="1:35">
      <c r="A130" s="11" t="s">
        <v>35</v>
      </c>
      <c r="B130" s="12" t="s">
        <v>36</v>
      </c>
      <c r="C130" s="13">
        <v>41754</v>
      </c>
      <c r="D130" s="14">
        <v>792.45</v>
      </c>
      <c r="E130" s="15">
        <v>792.45</v>
      </c>
      <c r="F130" s="14">
        <v>792.45</v>
      </c>
      <c r="G130" s="15">
        <v>792.45</v>
      </c>
      <c r="H130" s="14">
        <v>33593.96</v>
      </c>
      <c r="I130" s="15">
        <v>422192</v>
      </c>
      <c r="J130" s="14">
        <v>0</v>
      </c>
      <c r="K130" s="15">
        <f t="shared" si="25"/>
        <v>0.280000000000086</v>
      </c>
      <c r="L130" s="14">
        <f t="shared" si="26"/>
        <v>0.000353459484706675</v>
      </c>
      <c r="M130" s="15">
        <f t="shared" si="27"/>
        <v>0.0112071777740804</v>
      </c>
      <c r="N130" s="14">
        <f t="shared" si="28"/>
        <v>0.00832863399595199</v>
      </c>
      <c r="O130" s="15">
        <f t="shared" si="29"/>
        <v>0.280000000000086</v>
      </c>
      <c r="P130" s="14">
        <f t="shared" si="30"/>
        <v>0.000353459484706675</v>
      </c>
      <c r="Q130" s="15">
        <f t="shared" si="31"/>
        <v>797.73</v>
      </c>
      <c r="R130" s="14">
        <f t="shared" si="32"/>
        <v>7.63141533925603</v>
      </c>
      <c r="S130" s="15">
        <f t="shared" si="33"/>
        <v>6.49676297940185</v>
      </c>
      <c r="T130" s="14">
        <f t="shared" si="34"/>
        <v>13.8369555900133</v>
      </c>
      <c r="U130" s="15">
        <f t="shared" si="35"/>
        <v>0.0173454120943343</v>
      </c>
      <c r="V130" s="14">
        <f t="shared" si="36"/>
        <v>0.000353459484706675</v>
      </c>
      <c r="W130" s="15">
        <f t="shared" si="37"/>
        <v>0.0140041161334723</v>
      </c>
      <c r="X130" s="14">
        <f t="shared" si="38"/>
        <v>0.0252396853423576</v>
      </c>
      <c r="Y130" s="15">
        <f t="shared" si="39"/>
        <v>824.74</v>
      </c>
      <c r="Z130" s="14" t="b">
        <f t="shared" si="40"/>
        <v>0</v>
      </c>
      <c r="AA130" s="15">
        <f t="shared" si="41"/>
        <v>777.29</v>
      </c>
      <c r="AB130" s="14" t="b">
        <f t="shared" si="42"/>
        <v>0</v>
      </c>
      <c r="AC130" s="15">
        <f t="shared" si="43"/>
        <v>796.662727272727</v>
      </c>
      <c r="AD130" s="14">
        <f t="shared" si="44"/>
        <v>7.34872023888006</v>
      </c>
      <c r="AE130" s="15">
        <f t="shared" si="45"/>
        <v>7.16309882060863</v>
      </c>
      <c r="AF130" s="14">
        <f t="shared" si="46"/>
        <v>868.32</v>
      </c>
      <c r="AG130" s="15" t="b">
        <f t="shared" si="47"/>
        <v>0</v>
      </c>
      <c r="AH130" s="14">
        <f t="shared" si="48"/>
        <v>733.24</v>
      </c>
      <c r="AI130" s="17" t="b">
        <f t="shared" si="49"/>
        <v>0</v>
      </c>
    </row>
    <row r="131" ht="22.5" customHeight="1" spans="1:35">
      <c r="A131" s="11" t="s">
        <v>35</v>
      </c>
      <c r="B131" s="12" t="s">
        <v>36</v>
      </c>
      <c r="C131" s="13">
        <v>41757</v>
      </c>
      <c r="D131" s="14">
        <v>758.5</v>
      </c>
      <c r="E131" s="15">
        <v>758.5</v>
      </c>
      <c r="F131" s="14">
        <v>758.5</v>
      </c>
      <c r="G131" s="15">
        <v>758.5</v>
      </c>
      <c r="H131" s="14">
        <v>76138.39</v>
      </c>
      <c r="I131" s="15">
        <v>992078</v>
      </c>
      <c r="J131" s="14">
        <v>0</v>
      </c>
      <c r="K131" s="15">
        <f t="shared" si="25"/>
        <v>33.95</v>
      </c>
      <c r="L131" s="14">
        <f t="shared" si="26"/>
        <v>0.0428418196731656</v>
      </c>
      <c r="M131" s="15">
        <f t="shared" si="27"/>
        <v>0.0117680665431329</v>
      </c>
      <c r="N131" s="14">
        <f t="shared" si="28"/>
        <v>0.00998832725570745</v>
      </c>
      <c r="O131" s="15">
        <f t="shared" si="29"/>
        <v>-33.95</v>
      </c>
      <c r="P131" s="14">
        <f t="shared" si="30"/>
        <v>-0.0428418196731656</v>
      </c>
      <c r="Q131" s="15">
        <f t="shared" si="31"/>
        <v>796.5255</v>
      </c>
      <c r="R131" s="14">
        <f t="shared" si="32"/>
        <v>8.94734457229324</v>
      </c>
      <c r="S131" s="15">
        <f t="shared" si="33"/>
        <v>7.93730053209795</v>
      </c>
      <c r="T131" s="14">
        <f t="shared" si="34"/>
        <v>15.984341861647</v>
      </c>
      <c r="U131" s="15">
        <f t="shared" si="35"/>
        <v>0.0200675833499957</v>
      </c>
      <c r="V131" s="14">
        <f t="shared" si="36"/>
        <v>-0.0428418196731656</v>
      </c>
      <c r="W131" s="15">
        <f t="shared" si="37"/>
        <v>0.0155994868273045</v>
      </c>
      <c r="X131" s="14">
        <f t="shared" si="38"/>
        <v>-2.74636083529219</v>
      </c>
      <c r="Y131" s="15">
        <f t="shared" si="39"/>
        <v>824.74</v>
      </c>
      <c r="Z131" s="14" t="b">
        <f t="shared" si="40"/>
        <v>0</v>
      </c>
      <c r="AA131" s="15">
        <f t="shared" si="41"/>
        <v>758.5</v>
      </c>
      <c r="AB131" s="14">
        <f t="shared" si="42"/>
        <v>758.5</v>
      </c>
      <c r="AC131" s="15">
        <f t="shared" si="43"/>
        <v>795.004545454545</v>
      </c>
      <c r="AD131" s="14">
        <f t="shared" si="44"/>
        <v>7.83237987090042</v>
      </c>
      <c r="AE131" s="15">
        <f t="shared" si="45"/>
        <v>7.94416600628119</v>
      </c>
      <c r="AF131" s="14">
        <f t="shared" si="46"/>
        <v>868.32</v>
      </c>
      <c r="AG131" s="15" t="b">
        <f t="shared" si="47"/>
        <v>0</v>
      </c>
      <c r="AH131" s="14">
        <f t="shared" si="48"/>
        <v>733.24</v>
      </c>
      <c r="AI131" s="17" t="b">
        <f t="shared" si="49"/>
        <v>0</v>
      </c>
    </row>
    <row r="132" ht="22.5" customHeight="1" spans="1:35">
      <c r="A132" s="11" t="s">
        <v>35</v>
      </c>
      <c r="B132" s="12" t="s">
        <v>36</v>
      </c>
      <c r="C132" s="13">
        <v>41758</v>
      </c>
      <c r="D132" s="14">
        <v>769.04</v>
      </c>
      <c r="E132" s="15">
        <v>769.04</v>
      </c>
      <c r="F132" s="14">
        <v>769.04</v>
      </c>
      <c r="G132" s="15">
        <v>769.04</v>
      </c>
      <c r="H132" s="14">
        <v>50246.08</v>
      </c>
      <c r="I132" s="15">
        <v>653890</v>
      </c>
      <c r="J132" s="14">
        <v>0</v>
      </c>
      <c r="K132" s="15">
        <f t="shared" si="25"/>
        <v>10.54</v>
      </c>
      <c r="L132" s="14">
        <f t="shared" si="26"/>
        <v>0.0138958470665787</v>
      </c>
      <c r="M132" s="15">
        <f t="shared" si="27"/>
        <v>0.0116993684353008</v>
      </c>
      <c r="N132" s="14">
        <f t="shared" si="28"/>
        <v>0.00996767883430471</v>
      </c>
      <c r="O132" s="15">
        <f t="shared" si="29"/>
        <v>10.54</v>
      </c>
      <c r="P132" s="14">
        <f t="shared" si="30"/>
        <v>0.0138958470665787</v>
      </c>
      <c r="Q132" s="15">
        <f t="shared" si="31"/>
        <v>795.2505</v>
      </c>
      <c r="R132" s="14">
        <f t="shared" si="32"/>
        <v>9.02697734367857</v>
      </c>
      <c r="S132" s="15">
        <f t="shared" si="33"/>
        <v>7.91957494872176</v>
      </c>
      <c r="T132" s="14">
        <f t="shared" si="34"/>
        <v>17.071879941881</v>
      </c>
      <c r="U132" s="15">
        <f t="shared" si="35"/>
        <v>0.0214672985957017</v>
      </c>
      <c r="V132" s="14">
        <f t="shared" si="36"/>
        <v>0.0138958470665787</v>
      </c>
      <c r="W132" s="15">
        <f t="shared" si="37"/>
        <v>0.0155248481165304</v>
      </c>
      <c r="X132" s="14">
        <f t="shared" si="38"/>
        <v>0.895071369605404</v>
      </c>
      <c r="Y132" s="15">
        <f t="shared" si="39"/>
        <v>824.74</v>
      </c>
      <c r="Z132" s="14" t="b">
        <f t="shared" si="40"/>
        <v>0</v>
      </c>
      <c r="AA132" s="15">
        <f t="shared" si="41"/>
        <v>758.5</v>
      </c>
      <c r="AB132" s="14" t="b">
        <f t="shared" si="42"/>
        <v>0</v>
      </c>
      <c r="AC132" s="15">
        <f t="shared" si="43"/>
        <v>793.559272727273</v>
      </c>
      <c r="AD132" s="14">
        <f t="shared" si="44"/>
        <v>7.88160932779314</v>
      </c>
      <c r="AE132" s="15">
        <f t="shared" si="45"/>
        <v>7.88432316163993</v>
      </c>
      <c r="AF132" s="14">
        <f t="shared" si="46"/>
        <v>868.32</v>
      </c>
      <c r="AG132" s="15" t="b">
        <f t="shared" si="47"/>
        <v>0</v>
      </c>
      <c r="AH132" s="14">
        <f t="shared" si="48"/>
        <v>733.24</v>
      </c>
      <c r="AI132" s="17" t="b">
        <f t="shared" si="49"/>
        <v>0</v>
      </c>
    </row>
    <row r="133" ht="22.5" customHeight="1" spans="1:35">
      <c r="A133" s="11" t="s">
        <v>35</v>
      </c>
      <c r="B133" s="12" t="s">
        <v>36</v>
      </c>
      <c r="C133" s="13">
        <v>41759</v>
      </c>
      <c r="D133" s="14">
        <v>762.64</v>
      </c>
      <c r="E133" s="15">
        <v>762.64</v>
      </c>
      <c r="F133" s="14">
        <v>762.64</v>
      </c>
      <c r="G133" s="15">
        <v>762.64</v>
      </c>
      <c r="H133" s="14">
        <v>49797.13</v>
      </c>
      <c r="I133" s="15">
        <v>652612</v>
      </c>
      <c r="J133" s="14">
        <v>0</v>
      </c>
      <c r="K133" s="15">
        <f t="shared" si="25"/>
        <v>6.39999999999998</v>
      </c>
      <c r="L133" s="14">
        <f t="shared" si="26"/>
        <v>0.00832206387184019</v>
      </c>
      <c r="M133" s="15">
        <f t="shared" si="27"/>
        <v>0.0117076885091002</v>
      </c>
      <c r="N133" s="14">
        <f t="shared" si="28"/>
        <v>0.00996463418580368</v>
      </c>
      <c r="O133" s="15">
        <f t="shared" si="29"/>
        <v>-6.39999999999998</v>
      </c>
      <c r="P133" s="14">
        <f t="shared" si="30"/>
        <v>-0.00832206387184019</v>
      </c>
      <c r="Q133" s="15">
        <f t="shared" si="31"/>
        <v>793.3315</v>
      </c>
      <c r="R133" s="14">
        <f t="shared" si="32"/>
        <v>8.89562847649464</v>
      </c>
      <c r="S133" s="15">
        <f t="shared" si="33"/>
        <v>7.92110279403597</v>
      </c>
      <c r="T133" s="14">
        <f t="shared" si="34"/>
        <v>18.4194028879874</v>
      </c>
      <c r="U133" s="15">
        <f t="shared" si="35"/>
        <v>0.0232177883873103</v>
      </c>
      <c r="V133" s="14">
        <f t="shared" si="36"/>
        <v>-0.00832206387184019</v>
      </c>
      <c r="W133" s="15">
        <f t="shared" si="37"/>
        <v>0.0154215643455048</v>
      </c>
      <c r="X133" s="14">
        <f t="shared" si="38"/>
        <v>-0.539638112281777</v>
      </c>
      <c r="Y133" s="15">
        <f t="shared" si="39"/>
        <v>824.74</v>
      </c>
      <c r="Z133" s="14" t="b">
        <f t="shared" si="40"/>
        <v>0</v>
      </c>
      <c r="AA133" s="15">
        <f t="shared" si="41"/>
        <v>758.5</v>
      </c>
      <c r="AB133" s="14" t="b">
        <f t="shared" si="42"/>
        <v>0</v>
      </c>
      <c r="AC133" s="15">
        <f t="shared" si="43"/>
        <v>792.095636363636</v>
      </c>
      <c r="AD133" s="14">
        <f t="shared" si="44"/>
        <v>7.85467097637872</v>
      </c>
      <c r="AE133" s="15">
        <f t="shared" si="45"/>
        <v>7.87771643919077</v>
      </c>
      <c r="AF133" s="14">
        <f t="shared" si="46"/>
        <v>868.32</v>
      </c>
      <c r="AG133" s="15" t="b">
        <f t="shared" si="47"/>
        <v>0</v>
      </c>
      <c r="AH133" s="14">
        <f t="shared" si="48"/>
        <v>733.24</v>
      </c>
      <c r="AI133" s="17" t="b">
        <f t="shared" si="49"/>
        <v>0</v>
      </c>
    </row>
    <row r="134" ht="22.5" customHeight="1" spans="1:35">
      <c r="A134" s="11" t="s">
        <v>35</v>
      </c>
      <c r="B134" s="12" t="s">
        <v>36</v>
      </c>
      <c r="C134" s="13">
        <v>41764</v>
      </c>
      <c r="D134" s="14">
        <v>768.9</v>
      </c>
      <c r="E134" s="15">
        <v>768.9</v>
      </c>
      <c r="F134" s="14">
        <v>768.9</v>
      </c>
      <c r="G134" s="15">
        <v>768.9</v>
      </c>
      <c r="H134" s="14">
        <v>34618.71</v>
      </c>
      <c r="I134" s="15">
        <v>453262</v>
      </c>
      <c r="J134" s="14">
        <v>0</v>
      </c>
      <c r="K134" s="15">
        <f t="shared" si="25"/>
        <v>6.25999999999999</v>
      </c>
      <c r="L134" s="14">
        <f t="shared" si="26"/>
        <v>0.00820832896255113</v>
      </c>
      <c r="M134" s="15">
        <f t="shared" si="27"/>
        <v>0.0111287413957686</v>
      </c>
      <c r="N134" s="14">
        <f t="shared" si="28"/>
        <v>0.0098056026406645</v>
      </c>
      <c r="O134" s="15">
        <f t="shared" si="29"/>
        <v>6.25999999999999</v>
      </c>
      <c r="P134" s="14">
        <f t="shared" si="30"/>
        <v>0.00820832896255113</v>
      </c>
      <c r="Q134" s="15">
        <f t="shared" si="31"/>
        <v>792.518</v>
      </c>
      <c r="R134" s="14">
        <f t="shared" si="32"/>
        <v>8.76384705266991</v>
      </c>
      <c r="S134" s="15">
        <f t="shared" si="33"/>
        <v>7.79373694233492</v>
      </c>
      <c r="T134" s="14">
        <f t="shared" si="34"/>
        <v>19.1082973077143</v>
      </c>
      <c r="U134" s="15">
        <f t="shared" si="35"/>
        <v>0.0241108685325939</v>
      </c>
      <c r="V134" s="14">
        <f t="shared" si="36"/>
        <v>0.00820832896255113</v>
      </c>
      <c r="W134" s="15">
        <f t="shared" si="37"/>
        <v>0.015019676921779</v>
      </c>
      <c r="X134" s="14">
        <f t="shared" si="38"/>
        <v>0.546505028390376</v>
      </c>
      <c r="Y134" s="15">
        <f t="shared" si="39"/>
        <v>824.74</v>
      </c>
      <c r="Z134" s="14" t="b">
        <f t="shared" si="40"/>
        <v>0</v>
      </c>
      <c r="AA134" s="15">
        <f t="shared" si="41"/>
        <v>758.5</v>
      </c>
      <c r="AB134" s="14" t="b">
        <f t="shared" si="42"/>
        <v>0</v>
      </c>
      <c r="AC134" s="15">
        <f t="shared" si="43"/>
        <v>790.664727272727</v>
      </c>
      <c r="AD134" s="14">
        <f t="shared" si="44"/>
        <v>7.82567695862638</v>
      </c>
      <c r="AE134" s="15">
        <f t="shared" si="45"/>
        <v>7.86355255088557</v>
      </c>
      <c r="AF134" s="14">
        <f t="shared" si="46"/>
        <v>868.32</v>
      </c>
      <c r="AG134" s="15" t="b">
        <f t="shared" si="47"/>
        <v>0</v>
      </c>
      <c r="AH134" s="14">
        <f t="shared" si="48"/>
        <v>733.24</v>
      </c>
      <c r="AI134" s="17" t="b">
        <f t="shared" si="49"/>
        <v>0</v>
      </c>
    </row>
    <row r="135" ht="22.5" customHeight="1" spans="1:35">
      <c r="A135" s="11" t="s">
        <v>35</v>
      </c>
      <c r="B135" s="12" t="s">
        <v>36</v>
      </c>
      <c r="C135" s="13">
        <v>41765</v>
      </c>
      <c r="D135" s="14">
        <v>765.3</v>
      </c>
      <c r="E135" s="15">
        <v>765.3</v>
      </c>
      <c r="F135" s="14">
        <v>765.3</v>
      </c>
      <c r="G135" s="15">
        <v>765.3</v>
      </c>
      <c r="H135" s="14">
        <v>32729.45</v>
      </c>
      <c r="I135" s="15">
        <v>425754</v>
      </c>
      <c r="J135" s="14">
        <v>0</v>
      </c>
      <c r="K135" s="15">
        <f t="shared" si="25"/>
        <v>3.60000000000002</v>
      </c>
      <c r="L135" s="14">
        <f t="shared" si="26"/>
        <v>0.00468201326570428</v>
      </c>
      <c r="M135" s="15">
        <f t="shared" si="27"/>
        <v>0.0104197341970622</v>
      </c>
      <c r="N135" s="14">
        <f t="shared" si="28"/>
        <v>0.00972935811858787</v>
      </c>
      <c r="O135" s="15">
        <f t="shared" si="29"/>
        <v>-3.60000000000002</v>
      </c>
      <c r="P135" s="14">
        <f t="shared" si="30"/>
        <v>-0.00468201326570428</v>
      </c>
      <c r="Q135" s="15">
        <f t="shared" si="31"/>
        <v>790.784</v>
      </c>
      <c r="R135" s="14">
        <f t="shared" si="32"/>
        <v>8.50565470003642</v>
      </c>
      <c r="S135" s="15">
        <f t="shared" si="33"/>
        <v>7.74416493408528</v>
      </c>
      <c r="T135" s="14">
        <f t="shared" si="34"/>
        <v>19.9092233399498</v>
      </c>
      <c r="U135" s="15">
        <f t="shared" si="35"/>
        <v>0.0251765631828031</v>
      </c>
      <c r="V135" s="14">
        <f t="shared" si="36"/>
        <v>-0.00468201326570428</v>
      </c>
      <c r="W135" s="15">
        <f t="shared" si="37"/>
        <v>0.0142910947438381</v>
      </c>
      <c r="X135" s="14">
        <f t="shared" si="38"/>
        <v>-0.327617537328484</v>
      </c>
      <c r="Y135" s="15">
        <f t="shared" si="39"/>
        <v>824.74</v>
      </c>
      <c r="Z135" s="14" t="b">
        <f t="shared" si="40"/>
        <v>0</v>
      </c>
      <c r="AA135" s="15">
        <f t="shared" si="41"/>
        <v>758.5</v>
      </c>
      <c r="AB135" s="14" t="b">
        <f t="shared" si="42"/>
        <v>0</v>
      </c>
      <c r="AC135" s="15">
        <f t="shared" si="43"/>
        <v>789.158181818182</v>
      </c>
      <c r="AD135" s="14">
        <f t="shared" si="44"/>
        <v>7.74884646846954</v>
      </c>
      <c r="AE135" s="15">
        <f t="shared" si="45"/>
        <v>7.8156669817982</v>
      </c>
      <c r="AF135" s="14">
        <f t="shared" si="46"/>
        <v>868.32</v>
      </c>
      <c r="AG135" s="15" t="b">
        <f t="shared" si="47"/>
        <v>0</v>
      </c>
      <c r="AH135" s="14">
        <f t="shared" si="48"/>
        <v>733.24</v>
      </c>
      <c r="AI135" s="17" t="b">
        <f t="shared" si="49"/>
        <v>0</v>
      </c>
    </row>
    <row r="136" ht="22.5" customHeight="1" spans="1:35">
      <c r="A136" s="11" t="s">
        <v>35</v>
      </c>
      <c r="B136" s="12" t="s">
        <v>36</v>
      </c>
      <c r="C136" s="13">
        <v>41766</v>
      </c>
      <c r="D136" s="14">
        <v>746.52</v>
      </c>
      <c r="E136" s="15">
        <v>746.52</v>
      </c>
      <c r="F136" s="14">
        <v>746.52</v>
      </c>
      <c r="G136" s="15">
        <v>746.52</v>
      </c>
      <c r="H136" s="14">
        <v>58113.79</v>
      </c>
      <c r="I136" s="15">
        <v>766384</v>
      </c>
      <c r="J136" s="14">
        <v>0</v>
      </c>
      <c r="K136" s="15">
        <f t="shared" si="25"/>
        <v>18.78</v>
      </c>
      <c r="L136" s="14">
        <f t="shared" si="26"/>
        <v>0.0245393963151705</v>
      </c>
      <c r="M136" s="15">
        <f t="shared" si="27"/>
        <v>0.0111504416062605</v>
      </c>
      <c r="N136" s="14">
        <f t="shared" si="28"/>
        <v>0.0102263577250625</v>
      </c>
      <c r="O136" s="15">
        <f t="shared" si="29"/>
        <v>-18.78</v>
      </c>
      <c r="P136" s="14">
        <f t="shared" si="30"/>
        <v>-0.0245393963151705</v>
      </c>
      <c r="Q136" s="15">
        <f t="shared" si="31"/>
        <v>787.714</v>
      </c>
      <c r="R136" s="14">
        <f t="shared" si="32"/>
        <v>9.01937196503459</v>
      </c>
      <c r="S136" s="15">
        <f t="shared" si="33"/>
        <v>8.09126325443881</v>
      </c>
      <c r="T136" s="14">
        <f t="shared" si="34"/>
        <v>21.6849079776696</v>
      </c>
      <c r="U136" s="15">
        <f t="shared" si="35"/>
        <v>0.0275289102106471</v>
      </c>
      <c r="V136" s="14">
        <f t="shared" si="36"/>
        <v>-0.0245393963151705</v>
      </c>
      <c r="W136" s="15">
        <f t="shared" si="37"/>
        <v>0.0148305248591384</v>
      </c>
      <c r="X136" s="14">
        <f t="shared" si="38"/>
        <v>-1.65465460920957</v>
      </c>
      <c r="Y136" s="15">
        <f t="shared" si="39"/>
        <v>824.74</v>
      </c>
      <c r="Z136" s="14" t="b">
        <f t="shared" si="40"/>
        <v>0</v>
      </c>
      <c r="AA136" s="15">
        <f t="shared" si="41"/>
        <v>746.52</v>
      </c>
      <c r="AB136" s="14">
        <f t="shared" si="42"/>
        <v>746.52</v>
      </c>
      <c r="AC136" s="15">
        <f t="shared" si="43"/>
        <v>787.170181818182</v>
      </c>
      <c r="AD136" s="14">
        <f t="shared" si="44"/>
        <v>7.94941289631555</v>
      </c>
      <c r="AE136" s="15">
        <f t="shared" si="45"/>
        <v>7.92938889294051</v>
      </c>
      <c r="AF136" s="14">
        <f t="shared" si="46"/>
        <v>868.32</v>
      </c>
      <c r="AG136" s="15" t="b">
        <f t="shared" si="47"/>
        <v>0</v>
      </c>
      <c r="AH136" s="14">
        <f t="shared" si="48"/>
        <v>733.24</v>
      </c>
      <c r="AI136" s="17" t="b">
        <f t="shared" si="49"/>
        <v>0</v>
      </c>
    </row>
    <row r="137" ht="22.5" customHeight="1" spans="1:35">
      <c r="A137" s="11" t="s">
        <v>35</v>
      </c>
      <c r="B137" s="12" t="s">
        <v>36</v>
      </c>
      <c r="C137" s="13">
        <v>41767</v>
      </c>
      <c r="D137" s="14">
        <v>733.36</v>
      </c>
      <c r="E137" s="15">
        <v>733.36</v>
      </c>
      <c r="F137" s="14">
        <v>733.36</v>
      </c>
      <c r="G137" s="15">
        <v>733.36</v>
      </c>
      <c r="H137" s="14">
        <v>56875.7</v>
      </c>
      <c r="I137" s="15">
        <v>766230</v>
      </c>
      <c r="J137" s="14">
        <v>0</v>
      </c>
      <c r="K137" s="15">
        <f t="shared" si="25"/>
        <v>13.16</v>
      </c>
      <c r="L137" s="14">
        <f t="shared" si="26"/>
        <v>0.0176284627337512</v>
      </c>
      <c r="M137" s="15">
        <f t="shared" si="27"/>
        <v>0.0109909200949631</v>
      </c>
      <c r="N137" s="14">
        <f t="shared" si="28"/>
        <v>0.0100915971246563</v>
      </c>
      <c r="O137" s="15">
        <f t="shared" si="29"/>
        <v>-13.16</v>
      </c>
      <c r="P137" s="14">
        <f t="shared" si="30"/>
        <v>-0.0176284627337512</v>
      </c>
      <c r="Q137" s="15">
        <f t="shared" si="31"/>
        <v>783.145</v>
      </c>
      <c r="R137" s="14">
        <f t="shared" si="32"/>
        <v>9.22640336678286</v>
      </c>
      <c r="S137" s="15">
        <f t="shared" si="33"/>
        <v>7.94064885324408</v>
      </c>
      <c r="T137" s="14">
        <f t="shared" si="34"/>
        <v>22.9898043706335</v>
      </c>
      <c r="U137" s="15">
        <f t="shared" si="35"/>
        <v>0.0293557443010343</v>
      </c>
      <c r="V137" s="14">
        <f t="shared" si="36"/>
        <v>-0.0176284627337512</v>
      </c>
      <c r="W137" s="15">
        <f t="shared" si="37"/>
        <v>0.0139306667020055</v>
      </c>
      <c r="X137" s="14">
        <f t="shared" si="38"/>
        <v>-1.26544286148296</v>
      </c>
      <c r="Y137" s="15">
        <f t="shared" si="39"/>
        <v>818.66</v>
      </c>
      <c r="Z137" s="14" t="b">
        <f t="shared" si="40"/>
        <v>0</v>
      </c>
      <c r="AA137" s="15">
        <f t="shared" si="41"/>
        <v>733.36</v>
      </c>
      <c r="AB137" s="14">
        <f t="shared" si="42"/>
        <v>733.36</v>
      </c>
      <c r="AC137" s="15">
        <f t="shared" si="43"/>
        <v>784.716363636364</v>
      </c>
      <c r="AD137" s="14">
        <f t="shared" si="44"/>
        <v>8.04415084365526</v>
      </c>
      <c r="AE137" s="15">
        <f t="shared" si="45"/>
        <v>7.93564146883449</v>
      </c>
      <c r="AF137" s="14">
        <f t="shared" si="46"/>
        <v>860.3</v>
      </c>
      <c r="AG137" s="15" t="b">
        <f t="shared" si="47"/>
        <v>0</v>
      </c>
      <c r="AH137" s="14">
        <f t="shared" si="48"/>
        <v>733.24</v>
      </c>
      <c r="AI137" s="17" t="b">
        <f t="shared" si="49"/>
        <v>0</v>
      </c>
    </row>
    <row r="138" ht="22.5" customHeight="1" spans="1:35">
      <c r="A138" s="11" t="s">
        <v>35</v>
      </c>
      <c r="B138" s="12" t="s">
        <v>36</v>
      </c>
      <c r="C138" s="13">
        <v>41768</v>
      </c>
      <c r="D138" s="14">
        <v>733.35</v>
      </c>
      <c r="E138" s="15">
        <v>733.35</v>
      </c>
      <c r="F138" s="14">
        <v>733.35</v>
      </c>
      <c r="G138" s="15">
        <v>733.35</v>
      </c>
      <c r="H138" s="14">
        <v>35193.36</v>
      </c>
      <c r="I138" s="15">
        <v>477992</v>
      </c>
      <c r="J138" s="14">
        <v>0</v>
      </c>
      <c r="K138" s="15">
        <f t="shared" si="25"/>
        <v>0.00999999999999091</v>
      </c>
      <c r="L138" s="14">
        <f t="shared" si="26"/>
        <v>1.36358677866135e-5</v>
      </c>
      <c r="M138" s="15">
        <f t="shared" si="27"/>
        <v>0.0106230008746997</v>
      </c>
      <c r="N138" s="14">
        <f t="shared" si="28"/>
        <v>0.0103610184421973</v>
      </c>
      <c r="O138" s="15">
        <f t="shared" si="29"/>
        <v>-0.00999999999999091</v>
      </c>
      <c r="P138" s="14">
        <f t="shared" si="30"/>
        <v>-1.36358677866135e-5</v>
      </c>
      <c r="Q138" s="15">
        <f t="shared" si="31"/>
        <v>778.8795</v>
      </c>
      <c r="R138" s="14">
        <f t="shared" si="32"/>
        <v>8.76558319844372</v>
      </c>
      <c r="S138" s="15">
        <f t="shared" si="33"/>
        <v>8.15635359381682</v>
      </c>
      <c r="T138" s="14">
        <f t="shared" si="34"/>
        <v>23.9007940192371</v>
      </c>
      <c r="U138" s="15">
        <f t="shared" si="35"/>
        <v>0.0306861254137991</v>
      </c>
      <c r="V138" s="14">
        <f t="shared" si="36"/>
        <v>-1.36358677866135e-5</v>
      </c>
      <c r="W138" s="15">
        <f t="shared" si="37"/>
        <v>0.013982949277166</v>
      </c>
      <c r="X138" s="14">
        <f t="shared" si="38"/>
        <v>-0.000975178234314329</v>
      </c>
      <c r="Y138" s="15">
        <f t="shared" si="39"/>
        <v>816.14</v>
      </c>
      <c r="Z138" s="14" t="b">
        <f t="shared" si="40"/>
        <v>0</v>
      </c>
      <c r="AA138" s="15">
        <f t="shared" si="41"/>
        <v>733.35</v>
      </c>
      <c r="AB138" s="14">
        <f t="shared" si="42"/>
        <v>733.35</v>
      </c>
      <c r="AC138" s="15">
        <f t="shared" si="43"/>
        <v>782.480181818182</v>
      </c>
      <c r="AD138" s="14">
        <f t="shared" si="44"/>
        <v>7.89807537377062</v>
      </c>
      <c r="AE138" s="15">
        <f t="shared" si="45"/>
        <v>8.01586094777141</v>
      </c>
      <c r="AF138" s="14">
        <f t="shared" si="46"/>
        <v>860.3</v>
      </c>
      <c r="AG138" s="15" t="b">
        <f t="shared" si="47"/>
        <v>0</v>
      </c>
      <c r="AH138" s="14">
        <f t="shared" si="48"/>
        <v>733.24</v>
      </c>
      <c r="AI138" s="17" t="b">
        <f t="shared" si="49"/>
        <v>0</v>
      </c>
    </row>
    <row r="139" ht="22.5" customHeight="1" spans="1:35">
      <c r="A139" s="11" t="s">
        <v>35</v>
      </c>
      <c r="B139" s="12" t="s">
        <v>36</v>
      </c>
      <c r="C139" s="13">
        <v>41771</v>
      </c>
      <c r="D139" s="14">
        <v>738.76</v>
      </c>
      <c r="E139" s="15">
        <v>738.76</v>
      </c>
      <c r="F139" s="14">
        <v>738.76</v>
      </c>
      <c r="G139" s="15">
        <v>738.76</v>
      </c>
      <c r="H139" s="14">
        <v>65868.3</v>
      </c>
      <c r="I139" s="15">
        <v>898172</v>
      </c>
      <c r="J139" s="14">
        <v>0</v>
      </c>
      <c r="K139" s="15">
        <f t="shared" si="25"/>
        <v>5.40999999999997</v>
      </c>
      <c r="L139" s="14">
        <f t="shared" si="26"/>
        <v>0.00737710506579392</v>
      </c>
      <c r="M139" s="15">
        <f t="shared" si="27"/>
        <v>0.010837946079862</v>
      </c>
      <c r="N139" s="14">
        <f t="shared" si="28"/>
        <v>0.010240145879653</v>
      </c>
      <c r="O139" s="15">
        <f t="shared" si="29"/>
        <v>5.40999999999997</v>
      </c>
      <c r="P139" s="14">
        <f t="shared" si="30"/>
        <v>0.00737710506579392</v>
      </c>
      <c r="Q139" s="15">
        <f t="shared" si="31"/>
        <v>775.0105</v>
      </c>
      <c r="R139" s="14">
        <f t="shared" si="32"/>
        <v>8.59780403852153</v>
      </c>
      <c r="S139" s="15">
        <f t="shared" si="33"/>
        <v>8.07322775076918</v>
      </c>
      <c r="T139" s="14">
        <f t="shared" si="34"/>
        <v>23.8189056161277</v>
      </c>
      <c r="U139" s="15">
        <f t="shared" si="35"/>
        <v>0.0307336553712856</v>
      </c>
      <c r="V139" s="14">
        <f t="shared" si="36"/>
        <v>0.00737710506579392</v>
      </c>
      <c r="W139" s="15">
        <f t="shared" si="37"/>
        <v>0.0142666088390278</v>
      </c>
      <c r="X139" s="14">
        <f t="shared" si="38"/>
        <v>0.517088899613836</v>
      </c>
      <c r="Y139" s="15">
        <f t="shared" si="39"/>
        <v>813.85</v>
      </c>
      <c r="Z139" s="14" t="b">
        <f t="shared" si="40"/>
        <v>0</v>
      </c>
      <c r="AA139" s="15">
        <f t="shared" si="41"/>
        <v>733.35</v>
      </c>
      <c r="AB139" s="14" t="b">
        <f t="shared" si="42"/>
        <v>0</v>
      </c>
      <c r="AC139" s="15">
        <f t="shared" si="43"/>
        <v>780.270363636364</v>
      </c>
      <c r="AD139" s="14">
        <f t="shared" si="44"/>
        <v>7.85283763970206</v>
      </c>
      <c r="AE139" s="15">
        <f t="shared" si="45"/>
        <v>8.00211237684042</v>
      </c>
      <c r="AF139" s="14">
        <f t="shared" si="46"/>
        <v>848.67</v>
      </c>
      <c r="AG139" s="15" t="b">
        <f t="shared" si="47"/>
        <v>0</v>
      </c>
      <c r="AH139" s="14">
        <f t="shared" si="48"/>
        <v>733.24</v>
      </c>
      <c r="AI139" s="17" t="b">
        <f t="shared" si="49"/>
        <v>0</v>
      </c>
    </row>
    <row r="140" ht="22.5" customHeight="1" spans="1:35">
      <c r="A140" s="11" t="s">
        <v>35</v>
      </c>
      <c r="B140" s="12" t="s">
        <v>36</v>
      </c>
      <c r="C140" s="13">
        <v>41772</v>
      </c>
      <c r="D140" s="14">
        <v>737.79</v>
      </c>
      <c r="E140" s="15">
        <v>737.79</v>
      </c>
      <c r="F140" s="14">
        <v>737.79</v>
      </c>
      <c r="G140" s="15">
        <v>737.79</v>
      </c>
      <c r="H140" s="14">
        <v>47504.56</v>
      </c>
      <c r="I140" s="15">
        <v>640082</v>
      </c>
      <c r="J140" s="14">
        <v>0</v>
      </c>
      <c r="K140" s="15">
        <f t="shared" si="25"/>
        <v>0.970000000000027</v>
      </c>
      <c r="L140" s="14">
        <f t="shared" si="26"/>
        <v>0.00131301099139102</v>
      </c>
      <c r="M140" s="15">
        <f t="shared" si="27"/>
        <v>0.0107633020721252</v>
      </c>
      <c r="N140" s="14">
        <f t="shared" si="28"/>
        <v>0.0103069986762142</v>
      </c>
      <c r="O140" s="15">
        <f t="shared" si="29"/>
        <v>-0.970000000000027</v>
      </c>
      <c r="P140" s="14">
        <f t="shared" si="30"/>
        <v>-0.00131301099139102</v>
      </c>
      <c r="Q140" s="15">
        <f t="shared" si="31"/>
        <v>771.2075</v>
      </c>
      <c r="R140" s="14">
        <f t="shared" si="32"/>
        <v>8.21641383659546</v>
      </c>
      <c r="S140" s="15">
        <f t="shared" si="33"/>
        <v>8.13161109174366</v>
      </c>
      <c r="T140" s="14">
        <f t="shared" si="34"/>
        <v>23.3820529199213</v>
      </c>
      <c r="U140" s="15">
        <f t="shared" si="35"/>
        <v>0.030318757169661</v>
      </c>
      <c r="V140" s="14">
        <f t="shared" si="36"/>
        <v>-0.00131301099139102</v>
      </c>
      <c r="W140" s="15">
        <f t="shared" si="37"/>
        <v>0.014281875444152</v>
      </c>
      <c r="X140" s="14">
        <f t="shared" si="38"/>
        <v>-0.0919354741977288</v>
      </c>
      <c r="Y140" s="15">
        <f t="shared" si="39"/>
        <v>811.34</v>
      </c>
      <c r="Z140" s="14" t="b">
        <f t="shared" si="40"/>
        <v>0</v>
      </c>
      <c r="AA140" s="15">
        <f t="shared" si="41"/>
        <v>733.35</v>
      </c>
      <c r="AB140" s="14" t="b">
        <f t="shared" si="42"/>
        <v>0</v>
      </c>
      <c r="AC140" s="15">
        <f t="shared" si="43"/>
        <v>778.254363636364</v>
      </c>
      <c r="AD140" s="14">
        <f t="shared" si="44"/>
        <v>7.72769513716203</v>
      </c>
      <c r="AE140" s="15">
        <f t="shared" si="45"/>
        <v>8.06115051818087</v>
      </c>
      <c r="AF140" s="14">
        <f t="shared" si="46"/>
        <v>847.49</v>
      </c>
      <c r="AG140" s="15" t="b">
        <f t="shared" si="47"/>
        <v>0</v>
      </c>
      <c r="AH140" s="14">
        <f t="shared" si="48"/>
        <v>733.24</v>
      </c>
      <c r="AI140" s="17" t="b">
        <f t="shared" si="49"/>
        <v>0</v>
      </c>
    </row>
    <row r="141" ht="22.5" customHeight="1" spans="1:35">
      <c r="A141" s="11" t="s">
        <v>35</v>
      </c>
      <c r="B141" s="12" t="s">
        <v>36</v>
      </c>
      <c r="C141" s="13">
        <v>41773</v>
      </c>
      <c r="D141" s="14">
        <v>736.12</v>
      </c>
      <c r="E141" s="15">
        <v>736.12</v>
      </c>
      <c r="F141" s="14">
        <v>736.12</v>
      </c>
      <c r="G141" s="15">
        <v>736.12</v>
      </c>
      <c r="H141" s="14">
        <v>38499.96</v>
      </c>
      <c r="I141" s="15">
        <v>521990</v>
      </c>
      <c r="J141" s="14">
        <v>0</v>
      </c>
      <c r="K141" s="15">
        <f t="shared" si="25"/>
        <v>1.66999999999996</v>
      </c>
      <c r="L141" s="14">
        <f t="shared" si="26"/>
        <v>0.00226351671884948</v>
      </c>
      <c r="M141" s="15">
        <f t="shared" si="27"/>
        <v>0.0101902335141376</v>
      </c>
      <c r="N141" s="14">
        <f t="shared" si="28"/>
        <v>0.0104512840350328</v>
      </c>
      <c r="O141" s="15">
        <f t="shared" si="29"/>
        <v>-1.66999999999996</v>
      </c>
      <c r="P141" s="14">
        <f t="shared" si="30"/>
        <v>-0.00226351671884948</v>
      </c>
      <c r="Q141" s="15">
        <f t="shared" si="31"/>
        <v>767.8795</v>
      </c>
      <c r="R141" s="14">
        <f t="shared" si="32"/>
        <v>7.88909314476568</v>
      </c>
      <c r="S141" s="15">
        <f t="shared" si="33"/>
        <v>8.23842211514854</v>
      </c>
      <c r="T141" s="14">
        <f t="shared" si="34"/>
        <v>23.4024685610301</v>
      </c>
      <c r="U141" s="15">
        <f t="shared" si="35"/>
        <v>0.0304767461053851</v>
      </c>
      <c r="V141" s="14">
        <f t="shared" si="36"/>
        <v>-0.00226351671884948</v>
      </c>
      <c r="W141" s="15">
        <f t="shared" si="37"/>
        <v>0.0141339057690164</v>
      </c>
      <c r="X141" s="14">
        <f t="shared" si="38"/>
        <v>-0.160147998425987</v>
      </c>
      <c r="Y141" s="15">
        <f t="shared" si="39"/>
        <v>811.34</v>
      </c>
      <c r="Z141" s="14" t="b">
        <f t="shared" si="40"/>
        <v>0</v>
      </c>
      <c r="AA141" s="15">
        <f t="shared" si="41"/>
        <v>733.35</v>
      </c>
      <c r="AB141" s="14" t="b">
        <f t="shared" si="42"/>
        <v>0</v>
      </c>
      <c r="AC141" s="15">
        <f t="shared" si="43"/>
        <v>776.229454545455</v>
      </c>
      <c r="AD141" s="14">
        <f t="shared" si="44"/>
        <v>7.61755522557726</v>
      </c>
      <c r="AE141" s="15">
        <f t="shared" si="45"/>
        <v>8.05305913808421</v>
      </c>
      <c r="AF141" s="14">
        <f t="shared" si="46"/>
        <v>824.74</v>
      </c>
      <c r="AG141" s="15" t="b">
        <f t="shared" si="47"/>
        <v>0</v>
      </c>
      <c r="AH141" s="14">
        <f t="shared" si="48"/>
        <v>733.24</v>
      </c>
      <c r="AI141" s="17" t="b">
        <f t="shared" si="49"/>
        <v>0</v>
      </c>
    </row>
    <row r="142" ht="22.5" customHeight="1" spans="1:35">
      <c r="A142" s="11" t="s">
        <v>35</v>
      </c>
      <c r="B142" s="12" t="s">
        <v>36</v>
      </c>
      <c r="C142" s="13">
        <v>41774</v>
      </c>
      <c r="D142" s="14">
        <v>735.12</v>
      </c>
      <c r="E142" s="15">
        <v>735.12</v>
      </c>
      <c r="F142" s="14">
        <v>735.12</v>
      </c>
      <c r="G142" s="15">
        <v>735.12</v>
      </c>
      <c r="H142" s="14">
        <v>41201.32</v>
      </c>
      <c r="I142" s="15">
        <v>557824</v>
      </c>
      <c r="J142" s="14">
        <v>0</v>
      </c>
      <c r="K142" s="15">
        <f t="shared" si="25"/>
        <v>1</v>
      </c>
      <c r="L142" s="14">
        <f t="shared" si="26"/>
        <v>0.00135847416182144</v>
      </c>
      <c r="M142" s="15">
        <f t="shared" si="27"/>
        <v>0.00971871435583105</v>
      </c>
      <c r="N142" s="14">
        <f t="shared" si="28"/>
        <v>0.0106339883048634</v>
      </c>
      <c r="O142" s="15">
        <f t="shared" si="29"/>
        <v>-1</v>
      </c>
      <c r="P142" s="14">
        <f t="shared" si="30"/>
        <v>-0.00135847416182144</v>
      </c>
      <c r="Q142" s="15">
        <f t="shared" si="31"/>
        <v>764.0685</v>
      </c>
      <c r="R142" s="14">
        <f t="shared" si="32"/>
        <v>7.5446384875274</v>
      </c>
      <c r="S142" s="15">
        <f t="shared" si="33"/>
        <v>8.37959275483255</v>
      </c>
      <c r="T142" s="14">
        <f t="shared" si="34"/>
        <v>22.1894187114039</v>
      </c>
      <c r="U142" s="15">
        <f t="shared" si="35"/>
        <v>0.0290411379495475</v>
      </c>
      <c r="V142" s="14">
        <f t="shared" si="36"/>
        <v>-0.00135847416182144</v>
      </c>
      <c r="W142" s="15">
        <f t="shared" si="37"/>
        <v>0.0137095080592789</v>
      </c>
      <c r="X142" s="14">
        <f t="shared" si="38"/>
        <v>-0.0990899276580533</v>
      </c>
      <c r="Y142" s="15">
        <f t="shared" si="39"/>
        <v>796.55</v>
      </c>
      <c r="Z142" s="14" t="b">
        <f t="shared" si="40"/>
        <v>0</v>
      </c>
      <c r="AA142" s="15">
        <f t="shared" si="41"/>
        <v>733.35</v>
      </c>
      <c r="AB142" s="14" t="b">
        <f t="shared" si="42"/>
        <v>0</v>
      </c>
      <c r="AC142" s="15">
        <f t="shared" si="43"/>
        <v>774.678</v>
      </c>
      <c r="AD142" s="14">
        <f t="shared" si="44"/>
        <v>7.49723603965767</v>
      </c>
      <c r="AE142" s="15">
        <f t="shared" si="45"/>
        <v>7.7077665060499</v>
      </c>
      <c r="AF142" s="14">
        <f t="shared" si="46"/>
        <v>824.74</v>
      </c>
      <c r="AG142" s="15" t="b">
        <f t="shared" si="47"/>
        <v>0</v>
      </c>
      <c r="AH142" s="14">
        <f t="shared" si="48"/>
        <v>733.24</v>
      </c>
      <c r="AI142" s="17" t="b">
        <f t="shared" si="49"/>
        <v>0</v>
      </c>
    </row>
    <row r="143" ht="22.5" customHeight="1" spans="1:35">
      <c r="A143" s="11" t="s">
        <v>35</v>
      </c>
      <c r="B143" s="12" t="s">
        <v>36</v>
      </c>
      <c r="C143" s="13">
        <v>41775</v>
      </c>
      <c r="D143" s="14">
        <v>714.71</v>
      </c>
      <c r="E143" s="15">
        <v>714.71</v>
      </c>
      <c r="F143" s="14">
        <v>714.71</v>
      </c>
      <c r="G143" s="15">
        <v>714.71</v>
      </c>
      <c r="H143" s="14">
        <v>75746.07</v>
      </c>
      <c r="I143" s="15">
        <v>1049048</v>
      </c>
      <c r="J143" s="14">
        <v>0</v>
      </c>
      <c r="K143" s="15">
        <f t="shared" si="25"/>
        <v>20.41</v>
      </c>
      <c r="L143" s="14">
        <f t="shared" si="26"/>
        <v>0.0277641745565349</v>
      </c>
      <c r="M143" s="15">
        <f t="shared" si="27"/>
        <v>0.0101954679600351</v>
      </c>
      <c r="N143" s="14">
        <f t="shared" si="28"/>
        <v>0.0112325150346489</v>
      </c>
      <c r="O143" s="15">
        <f t="shared" si="29"/>
        <v>-20.41</v>
      </c>
      <c r="P143" s="14">
        <f t="shared" si="30"/>
        <v>-0.0277641745565349</v>
      </c>
      <c r="Q143" s="15">
        <f t="shared" si="31"/>
        <v>759.9765</v>
      </c>
      <c r="R143" s="14">
        <f t="shared" si="32"/>
        <v>8.18790656315103</v>
      </c>
      <c r="S143" s="15">
        <f t="shared" si="33"/>
        <v>8.72244286158896</v>
      </c>
      <c r="T143" s="14">
        <f t="shared" si="34"/>
        <v>23.3385201491011</v>
      </c>
      <c r="U143" s="15">
        <f t="shared" si="35"/>
        <v>0.0307095287145078</v>
      </c>
      <c r="V143" s="14">
        <f t="shared" si="36"/>
        <v>-0.0277641745565349</v>
      </c>
      <c r="W143" s="15">
        <f t="shared" si="37"/>
        <v>0.0143507894966575</v>
      </c>
      <c r="X143" s="14">
        <f t="shared" si="38"/>
        <v>-1.9346792427693</v>
      </c>
      <c r="Y143" s="15">
        <f t="shared" si="39"/>
        <v>794.32</v>
      </c>
      <c r="Z143" s="14" t="b">
        <f t="shared" si="40"/>
        <v>0</v>
      </c>
      <c r="AA143" s="15">
        <f t="shared" si="41"/>
        <v>714.71</v>
      </c>
      <c r="AB143" s="14">
        <f t="shared" si="42"/>
        <v>714.71</v>
      </c>
      <c r="AC143" s="15">
        <f t="shared" si="43"/>
        <v>772.850181818182</v>
      </c>
      <c r="AD143" s="14">
        <f t="shared" si="44"/>
        <v>7.73201356620935</v>
      </c>
      <c r="AE143" s="15">
        <f t="shared" si="45"/>
        <v>7.87150577922187</v>
      </c>
      <c r="AF143" s="14">
        <f t="shared" si="46"/>
        <v>824.74</v>
      </c>
      <c r="AG143" s="15" t="b">
        <f t="shared" si="47"/>
        <v>0</v>
      </c>
      <c r="AH143" s="14">
        <f t="shared" si="48"/>
        <v>714.71</v>
      </c>
      <c r="AI143" s="17">
        <f t="shared" si="49"/>
        <v>714.71</v>
      </c>
    </row>
    <row r="144" ht="22.5" customHeight="1" spans="1:35">
      <c r="A144" s="11" t="s">
        <v>35</v>
      </c>
      <c r="B144" s="12" t="s">
        <v>36</v>
      </c>
      <c r="C144" s="13">
        <v>41778</v>
      </c>
      <c r="D144" s="14">
        <v>704.5</v>
      </c>
      <c r="E144" s="15">
        <v>704.5</v>
      </c>
      <c r="F144" s="14">
        <v>704.5</v>
      </c>
      <c r="G144" s="15">
        <v>704.5</v>
      </c>
      <c r="H144" s="14">
        <v>80337.45</v>
      </c>
      <c r="I144" s="15">
        <v>1134690</v>
      </c>
      <c r="J144" s="14">
        <v>0</v>
      </c>
      <c r="K144" s="15">
        <f t="shared" si="25"/>
        <v>10.21</v>
      </c>
      <c r="L144" s="14">
        <f t="shared" si="26"/>
        <v>0.0142855144044438</v>
      </c>
      <c r="M144" s="15">
        <f t="shared" si="27"/>
        <v>0.0107697650222949</v>
      </c>
      <c r="N144" s="14">
        <f t="shared" si="28"/>
        <v>0.0111276123219565</v>
      </c>
      <c r="O144" s="15">
        <f t="shared" si="29"/>
        <v>-10.21</v>
      </c>
      <c r="P144" s="14">
        <f t="shared" si="30"/>
        <v>-0.0142855144044438</v>
      </c>
      <c r="Q144" s="15">
        <f t="shared" si="31"/>
        <v>755.4855</v>
      </c>
      <c r="R144" s="14">
        <f t="shared" si="32"/>
        <v>8.28901123499348</v>
      </c>
      <c r="S144" s="15">
        <f t="shared" si="33"/>
        <v>8.63492150941073</v>
      </c>
      <c r="T144" s="14">
        <f t="shared" si="34"/>
        <v>24.888265201697</v>
      </c>
      <c r="U144" s="15">
        <f t="shared" si="35"/>
        <v>0.0329434055341856</v>
      </c>
      <c r="V144" s="14">
        <f t="shared" si="36"/>
        <v>-0.0142855144044438</v>
      </c>
      <c r="W144" s="15">
        <f t="shared" si="37"/>
        <v>0.0144744714166138</v>
      </c>
      <c r="X144" s="14">
        <f t="shared" si="38"/>
        <v>-0.986945498268555</v>
      </c>
      <c r="Y144" s="15">
        <f t="shared" si="39"/>
        <v>792.45</v>
      </c>
      <c r="Z144" s="14" t="b">
        <f t="shared" si="40"/>
        <v>0</v>
      </c>
      <c r="AA144" s="15">
        <f t="shared" si="41"/>
        <v>704.5</v>
      </c>
      <c r="AB144" s="14">
        <f t="shared" si="42"/>
        <v>704.5</v>
      </c>
      <c r="AC144" s="15">
        <f t="shared" si="43"/>
        <v>770.801090909091</v>
      </c>
      <c r="AD144" s="14">
        <f t="shared" si="44"/>
        <v>7.77706786500555</v>
      </c>
      <c r="AE144" s="15">
        <f t="shared" si="45"/>
        <v>7.82465071347462</v>
      </c>
      <c r="AF144" s="14">
        <f t="shared" si="46"/>
        <v>824.74</v>
      </c>
      <c r="AG144" s="15" t="b">
        <f t="shared" si="47"/>
        <v>0</v>
      </c>
      <c r="AH144" s="14">
        <f t="shared" si="48"/>
        <v>704.5</v>
      </c>
      <c r="AI144" s="17">
        <f t="shared" si="49"/>
        <v>704.5</v>
      </c>
    </row>
    <row r="145" ht="22.5" customHeight="1" spans="1:35">
      <c r="A145" s="11" t="s">
        <v>35</v>
      </c>
      <c r="B145" s="12" t="s">
        <v>36</v>
      </c>
      <c r="C145" s="13">
        <v>41779</v>
      </c>
      <c r="D145" s="14">
        <v>697.35</v>
      </c>
      <c r="E145" s="15">
        <v>697.35</v>
      </c>
      <c r="F145" s="14">
        <v>697.35</v>
      </c>
      <c r="G145" s="15">
        <v>697.35</v>
      </c>
      <c r="H145" s="14">
        <v>59593.4</v>
      </c>
      <c r="I145" s="15">
        <v>849920</v>
      </c>
      <c r="J145" s="14">
        <v>0</v>
      </c>
      <c r="K145" s="15">
        <f t="shared" si="25"/>
        <v>7.14999999999998</v>
      </c>
      <c r="L145" s="14">
        <f t="shared" si="26"/>
        <v>0.0101490418736692</v>
      </c>
      <c r="M145" s="15">
        <f t="shared" si="27"/>
        <v>0.0103512678763772</v>
      </c>
      <c r="N145" s="14">
        <f t="shared" si="28"/>
        <v>0.0109772095407575</v>
      </c>
      <c r="O145" s="15">
        <f t="shared" si="29"/>
        <v>-7.14999999999998</v>
      </c>
      <c r="P145" s="14">
        <f t="shared" si="30"/>
        <v>-0.0101490418736692</v>
      </c>
      <c r="Q145" s="15">
        <f t="shared" si="31"/>
        <v>751.3725</v>
      </c>
      <c r="R145" s="14">
        <f t="shared" si="32"/>
        <v>8.2320606732438</v>
      </c>
      <c r="S145" s="15">
        <f t="shared" si="33"/>
        <v>8.500661274587</v>
      </c>
      <c r="T145" s="14">
        <f t="shared" si="34"/>
        <v>27.2469487970672</v>
      </c>
      <c r="U145" s="15">
        <f t="shared" si="35"/>
        <v>0.0362629039485304</v>
      </c>
      <c r="V145" s="14">
        <f t="shared" si="36"/>
        <v>-0.0101490418736692</v>
      </c>
      <c r="W145" s="15">
        <f t="shared" si="37"/>
        <v>0.0142083927374374</v>
      </c>
      <c r="X145" s="14">
        <f t="shared" si="38"/>
        <v>-0.7142990809177</v>
      </c>
      <c r="Y145" s="15">
        <f t="shared" si="39"/>
        <v>792.45</v>
      </c>
      <c r="Z145" s="14" t="b">
        <f t="shared" si="40"/>
        <v>0</v>
      </c>
      <c r="AA145" s="15">
        <f t="shared" si="41"/>
        <v>697.35</v>
      </c>
      <c r="AB145" s="14">
        <f t="shared" si="42"/>
        <v>697.35</v>
      </c>
      <c r="AC145" s="15">
        <f t="shared" si="43"/>
        <v>768.559818181818</v>
      </c>
      <c r="AD145" s="14">
        <f t="shared" si="44"/>
        <v>7.76566663109635</v>
      </c>
      <c r="AE145" s="15">
        <f t="shared" si="45"/>
        <v>7.79532453759719</v>
      </c>
      <c r="AF145" s="14">
        <f t="shared" si="46"/>
        <v>824.74</v>
      </c>
      <c r="AG145" s="15" t="b">
        <f t="shared" si="47"/>
        <v>0</v>
      </c>
      <c r="AH145" s="14">
        <f t="shared" si="48"/>
        <v>697.35</v>
      </c>
      <c r="AI145" s="17">
        <f t="shared" si="49"/>
        <v>697.35</v>
      </c>
    </row>
    <row r="146" ht="22.5" customHeight="1" spans="1:35">
      <c r="A146" s="11" t="s">
        <v>35</v>
      </c>
      <c r="B146" s="12" t="s">
        <v>36</v>
      </c>
      <c r="C146" s="13">
        <v>41780</v>
      </c>
      <c r="D146" s="14">
        <v>705.96</v>
      </c>
      <c r="E146" s="15">
        <v>705.96</v>
      </c>
      <c r="F146" s="14">
        <v>705.96</v>
      </c>
      <c r="G146" s="15">
        <v>705.96</v>
      </c>
      <c r="H146" s="14">
        <v>51371.33</v>
      </c>
      <c r="I146" s="15">
        <v>727698</v>
      </c>
      <c r="J146" s="14">
        <v>0</v>
      </c>
      <c r="K146" s="15">
        <f t="shared" si="25"/>
        <v>8.61000000000001</v>
      </c>
      <c r="L146" s="14">
        <f t="shared" si="26"/>
        <v>0.0123467412346741</v>
      </c>
      <c r="M146" s="15">
        <f t="shared" si="27"/>
        <v>0.0109641155139116</v>
      </c>
      <c r="N146" s="14">
        <f t="shared" si="28"/>
        <v>0.0107131394160305</v>
      </c>
      <c r="O146" s="15">
        <f t="shared" si="29"/>
        <v>8.61000000000001</v>
      </c>
      <c r="P146" s="14">
        <f t="shared" si="30"/>
        <v>0.0123467412346741</v>
      </c>
      <c r="Q146" s="15">
        <f t="shared" si="31"/>
        <v>747.6935</v>
      </c>
      <c r="R146" s="14">
        <f t="shared" si="32"/>
        <v>8.25095763958161</v>
      </c>
      <c r="S146" s="15">
        <f t="shared" si="33"/>
        <v>8.30144635463889</v>
      </c>
      <c r="T146" s="14">
        <f t="shared" si="34"/>
        <v>28.1479223522803</v>
      </c>
      <c r="U146" s="15">
        <f t="shared" si="35"/>
        <v>0.0376463381750413</v>
      </c>
      <c r="V146" s="14">
        <f t="shared" si="36"/>
        <v>0.0123467412346741</v>
      </c>
      <c r="W146" s="15">
        <f t="shared" si="37"/>
        <v>0.0147188719268806</v>
      </c>
      <c r="X146" s="14">
        <f t="shared" si="38"/>
        <v>0.838837466349964</v>
      </c>
      <c r="Y146" s="15">
        <f t="shared" si="39"/>
        <v>792.45</v>
      </c>
      <c r="Z146" s="14" t="b">
        <f t="shared" si="40"/>
        <v>0</v>
      </c>
      <c r="AA146" s="15">
        <f t="shared" si="41"/>
        <v>697.35</v>
      </c>
      <c r="AB146" s="14" t="b">
        <f t="shared" si="42"/>
        <v>0</v>
      </c>
      <c r="AC146" s="15">
        <f t="shared" si="43"/>
        <v>766.634181818182</v>
      </c>
      <c r="AD146" s="14">
        <f t="shared" si="44"/>
        <v>7.7810181468946</v>
      </c>
      <c r="AE146" s="15">
        <f t="shared" si="45"/>
        <v>7.79530905735388</v>
      </c>
      <c r="AF146" s="14">
        <f t="shared" si="46"/>
        <v>824.74</v>
      </c>
      <c r="AG146" s="15" t="b">
        <f t="shared" si="47"/>
        <v>0</v>
      </c>
      <c r="AH146" s="14">
        <f t="shared" si="48"/>
        <v>697.35</v>
      </c>
      <c r="AI146" s="17" t="b">
        <f t="shared" si="49"/>
        <v>0</v>
      </c>
    </row>
    <row r="147" ht="22.5" customHeight="1" spans="1:35">
      <c r="A147" s="11" t="s">
        <v>35</v>
      </c>
      <c r="B147" s="12" t="s">
        <v>36</v>
      </c>
      <c r="C147" s="13">
        <v>41781</v>
      </c>
      <c r="D147" s="14">
        <v>711.81</v>
      </c>
      <c r="E147" s="15">
        <v>711.81</v>
      </c>
      <c r="F147" s="14">
        <v>711.81</v>
      </c>
      <c r="G147" s="15">
        <v>711.81</v>
      </c>
      <c r="H147" s="14">
        <v>64582.91</v>
      </c>
      <c r="I147" s="15">
        <v>900646</v>
      </c>
      <c r="J147" s="14">
        <v>0</v>
      </c>
      <c r="K147" s="15">
        <f t="shared" si="25"/>
        <v>5.84999999999991</v>
      </c>
      <c r="L147" s="14">
        <f t="shared" si="26"/>
        <v>0.00828658847526759</v>
      </c>
      <c r="M147" s="15">
        <f t="shared" si="27"/>
        <v>0.0112341290590799</v>
      </c>
      <c r="N147" s="14">
        <f t="shared" si="28"/>
        <v>0.0105658734462421</v>
      </c>
      <c r="O147" s="15">
        <f t="shared" si="29"/>
        <v>5.84999999999991</v>
      </c>
      <c r="P147" s="14">
        <f t="shared" si="30"/>
        <v>0.00828658847526759</v>
      </c>
      <c r="Q147" s="15">
        <f t="shared" si="31"/>
        <v>744.4195</v>
      </c>
      <c r="R147" s="14">
        <f t="shared" si="32"/>
        <v>8.13090975760253</v>
      </c>
      <c r="S147" s="15">
        <f t="shared" si="33"/>
        <v>8.20232258506539</v>
      </c>
      <c r="T147" s="14">
        <f t="shared" si="34"/>
        <v>28.322607485011</v>
      </c>
      <c r="U147" s="15">
        <f t="shared" si="35"/>
        <v>0.0380465684805556</v>
      </c>
      <c r="V147" s="14">
        <f t="shared" si="36"/>
        <v>0.00828658847526759</v>
      </c>
      <c r="W147" s="15">
        <f t="shared" si="37"/>
        <v>0.015006176679525</v>
      </c>
      <c r="X147" s="14">
        <f t="shared" si="38"/>
        <v>0.552211842645712</v>
      </c>
      <c r="Y147" s="15">
        <f t="shared" si="39"/>
        <v>792.45</v>
      </c>
      <c r="Z147" s="14" t="b">
        <f t="shared" si="40"/>
        <v>0</v>
      </c>
      <c r="AA147" s="15">
        <f t="shared" si="41"/>
        <v>697.35</v>
      </c>
      <c r="AB147" s="14" t="b">
        <f t="shared" si="42"/>
        <v>0</v>
      </c>
      <c r="AC147" s="15">
        <f t="shared" si="43"/>
        <v>764.956181818182</v>
      </c>
      <c r="AD147" s="14">
        <f t="shared" si="44"/>
        <v>7.74590872604197</v>
      </c>
      <c r="AE147" s="15">
        <f t="shared" si="45"/>
        <v>7.80353634330485</v>
      </c>
      <c r="AF147" s="14">
        <f t="shared" si="46"/>
        <v>824.74</v>
      </c>
      <c r="AG147" s="15" t="b">
        <f t="shared" si="47"/>
        <v>0</v>
      </c>
      <c r="AH147" s="14">
        <f t="shared" si="48"/>
        <v>697.35</v>
      </c>
      <c r="AI147" s="17" t="b">
        <f t="shared" si="49"/>
        <v>0</v>
      </c>
    </row>
    <row r="148" ht="22.5" customHeight="1" spans="1:35">
      <c r="A148" s="11" t="s">
        <v>35</v>
      </c>
      <c r="B148" s="12" t="s">
        <v>36</v>
      </c>
      <c r="C148" s="13">
        <v>41782</v>
      </c>
      <c r="D148" s="14">
        <v>704.95</v>
      </c>
      <c r="E148" s="15">
        <v>704.95</v>
      </c>
      <c r="F148" s="14">
        <v>704.95</v>
      </c>
      <c r="G148" s="15">
        <v>704.95</v>
      </c>
      <c r="H148" s="14">
        <v>48055.46</v>
      </c>
      <c r="I148" s="15">
        <v>676442</v>
      </c>
      <c r="J148" s="14">
        <v>0</v>
      </c>
      <c r="K148" s="15">
        <f t="shared" si="25"/>
        <v>6.8599999999999</v>
      </c>
      <c r="L148" s="14">
        <f t="shared" si="26"/>
        <v>0.00963740323962841</v>
      </c>
      <c r="M148" s="15">
        <f t="shared" si="27"/>
        <v>0.0112817983436539</v>
      </c>
      <c r="N148" s="14">
        <f t="shared" si="28"/>
        <v>0.0105559087204339</v>
      </c>
      <c r="O148" s="15">
        <f t="shared" si="29"/>
        <v>-6.8599999999999</v>
      </c>
      <c r="P148" s="14">
        <f t="shared" si="30"/>
        <v>-0.00963740323962841</v>
      </c>
      <c r="Q148" s="15">
        <f t="shared" si="31"/>
        <v>740.465</v>
      </c>
      <c r="R148" s="14">
        <f t="shared" si="32"/>
        <v>8.0673642697224</v>
      </c>
      <c r="S148" s="15">
        <f t="shared" si="33"/>
        <v>8.20115452398721</v>
      </c>
      <c r="T148" s="14">
        <f t="shared" si="34"/>
        <v>28.0345304044851</v>
      </c>
      <c r="U148" s="15">
        <f t="shared" si="35"/>
        <v>0.0378607096952389</v>
      </c>
      <c r="V148" s="14">
        <f t="shared" si="36"/>
        <v>-0.00963740323962841</v>
      </c>
      <c r="W148" s="15">
        <f t="shared" si="37"/>
        <v>0.0147296711845004</v>
      </c>
      <c r="X148" s="14">
        <f t="shared" si="38"/>
        <v>-0.65428502231398</v>
      </c>
      <c r="Y148" s="15">
        <f t="shared" si="39"/>
        <v>792.45</v>
      </c>
      <c r="Z148" s="14" t="b">
        <f t="shared" si="40"/>
        <v>0</v>
      </c>
      <c r="AA148" s="15">
        <f t="shared" si="41"/>
        <v>697.35</v>
      </c>
      <c r="AB148" s="14" t="b">
        <f t="shared" si="42"/>
        <v>0</v>
      </c>
      <c r="AC148" s="15">
        <f t="shared" si="43"/>
        <v>763.132545454545</v>
      </c>
      <c r="AD148" s="14">
        <f t="shared" si="44"/>
        <v>7.72980129465939</v>
      </c>
      <c r="AE148" s="15">
        <f t="shared" si="45"/>
        <v>7.7403501865291</v>
      </c>
      <c r="AF148" s="14">
        <f t="shared" si="46"/>
        <v>824.74</v>
      </c>
      <c r="AG148" s="15" t="b">
        <f t="shared" si="47"/>
        <v>0</v>
      </c>
      <c r="AH148" s="14">
        <f t="shared" si="48"/>
        <v>697.35</v>
      </c>
      <c r="AI148" s="17" t="b">
        <f t="shared" si="49"/>
        <v>0</v>
      </c>
    </row>
    <row r="149" ht="22.5" customHeight="1" spans="1:35">
      <c r="A149" s="11" t="s">
        <v>35</v>
      </c>
      <c r="B149" s="12" t="s">
        <v>36</v>
      </c>
      <c r="C149" s="13">
        <v>41785</v>
      </c>
      <c r="D149" s="14">
        <v>719.36</v>
      </c>
      <c r="E149" s="15">
        <v>719.36</v>
      </c>
      <c r="F149" s="14">
        <v>719.36</v>
      </c>
      <c r="G149" s="15">
        <v>719.36</v>
      </c>
      <c r="H149" s="14">
        <v>83803.03</v>
      </c>
      <c r="I149" s="15">
        <v>1167502</v>
      </c>
      <c r="J149" s="14">
        <v>0</v>
      </c>
      <c r="K149" s="15">
        <f t="shared" si="25"/>
        <v>14.41</v>
      </c>
      <c r="L149" s="14">
        <f t="shared" si="26"/>
        <v>0.0204411660401446</v>
      </c>
      <c r="M149" s="15">
        <f t="shared" si="27"/>
        <v>0.0117853882001737</v>
      </c>
      <c r="N149" s="14">
        <f t="shared" si="28"/>
        <v>0.010748577393322</v>
      </c>
      <c r="O149" s="15">
        <f t="shared" si="29"/>
        <v>14.41</v>
      </c>
      <c r="P149" s="14">
        <f t="shared" si="30"/>
        <v>0.0204411660401446</v>
      </c>
      <c r="Q149" s="15">
        <f t="shared" si="31"/>
        <v>736.8245</v>
      </c>
      <c r="R149" s="14">
        <f t="shared" si="32"/>
        <v>8.38449605623627</v>
      </c>
      <c r="S149" s="15">
        <f t="shared" si="33"/>
        <v>8.30728930074761</v>
      </c>
      <c r="T149" s="14">
        <f t="shared" si="34"/>
        <v>25.7154108415557</v>
      </c>
      <c r="U149" s="15">
        <f t="shared" si="35"/>
        <v>0.0349003200104715</v>
      </c>
      <c r="V149" s="14">
        <f t="shared" si="36"/>
        <v>0.0204411660401446</v>
      </c>
      <c r="W149" s="15">
        <f t="shared" si="37"/>
        <v>0.0154447299012793</v>
      </c>
      <c r="X149" s="14">
        <f t="shared" si="38"/>
        <v>1.32350427432541</v>
      </c>
      <c r="Y149" s="15">
        <f t="shared" si="39"/>
        <v>792.45</v>
      </c>
      <c r="Z149" s="14" t="b">
        <f t="shared" si="40"/>
        <v>0</v>
      </c>
      <c r="AA149" s="15">
        <f t="shared" si="41"/>
        <v>697.35</v>
      </c>
      <c r="AB149" s="14" t="b">
        <f t="shared" si="42"/>
        <v>0</v>
      </c>
      <c r="AC149" s="15">
        <f t="shared" si="43"/>
        <v>761.537818181818</v>
      </c>
      <c r="AD149" s="14">
        <f t="shared" si="44"/>
        <v>7.85125945293831</v>
      </c>
      <c r="AE149" s="15">
        <f t="shared" si="45"/>
        <v>7.71922011988643</v>
      </c>
      <c r="AF149" s="14">
        <f t="shared" si="46"/>
        <v>824.74</v>
      </c>
      <c r="AG149" s="15" t="b">
        <f t="shared" si="47"/>
        <v>0</v>
      </c>
      <c r="AH149" s="14">
        <f t="shared" si="48"/>
        <v>697.35</v>
      </c>
      <c r="AI149" s="17" t="b">
        <f t="shared" si="49"/>
        <v>0</v>
      </c>
    </row>
    <row r="150" ht="22.5" customHeight="1" spans="1:35">
      <c r="A150" s="11" t="s">
        <v>35</v>
      </c>
      <c r="B150" s="12" t="s">
        <v>36</v>
      </c>
      <c r="C150" s="13">
        <v>41786</v>
      </c>
      <c r="D150" s="14">
        <v>721.46</v>
      </c>
      <c r="E150" s="15">
        <v>721.46</v>
      </c>
      <c r="F150" s="14">
        <v>721.46</v>
      </c>
      <c r="G150" s="15">
        <v>721.46</v>
      </c>
      <c r="H150" s="14">
        <v>34669.79</v>
      </c>
      <c r="I150" s="15">
        <v>481426</v>
      </c>
      <c r="J150" s="14">
        <v>0</v>
      </c>
      <c r="K150" s="15">
        <f t="shared" si="25"/>
        <v>2.10000000000002</v>
      </c>
      <c r="L150" s="14">
        <f t="shared" si="26"/>
        <v>0.00291926156583633</v>
      </c>
      <c r="M150" s="15">
        <f t="shared" si="27"/>
        <v>0.0119136783042302</v>
      </c>
      <c r="N150" s="14">
        <f t="shared" si="28"/>
        <v>0.0106194866660281</v>
      </c>
      <c r="O150" s="15">
        <f t="shared" si="29"/>
        <v>2.10000000000002</v>
      </c>
      <c r="P150" s="14">
        <f t="shared" si="30"/>
        <v>0.00291926156583633</v>
      </c>
      <c r="Q150" s="15">
        <f t="shared" si="31"/>
        <v>733.275</v>
      </c>
      <c r="R150" s="14">
        <f t="shared" si="32"/>
        <v>8.07027125342446</v>
      </c>
      <c r="S150" s="15">
        <f t="shared" si="33"/>
        <v>8.21881530392307</v>
      </c>
      <c r="T150" s="14">
        <f t="shared" si="34"/>
        <v>22.4894860990641</v>
      </c>
      <c r="U150" s="15">
        <f t="shared" si="35"/>
        <v>0.0306699206969611</v>
      </c>
      <c r="V150" s="14">
        <f t="shared" si="36"/>
        <v>0.00291926156583633</v>
      </c>
      <c r="W150" s="15">
        <f t="shared" si="37"/>
        <v>0.0154994262612406</v>
      </c>
      <c r="X150" s="14">
        <f t="shared" si="38"/>
        <v>0.188346427579486</v>
      </c>
      <c r="Y150" s="15">
        <f t="shared" si="39"/>
        <v>769.04</v>
      </c>
      <c r="Z150" s="14" t="b">
        <f t="shared" si="40"/>
        <v>0</v>
      </c>
      <c r="AA150" s="15">
        <f t="shared" si="41"/>
        <v>697.35</v>
      </c>
      <c r="AB150" s="14" t="b">
        <f t="shared" si="42"/>
        <v>0</v>
      </c>
      <c r="AC150" s="15">
        <f t="shared" si="43"/>
        <v>760.237272727273</v>
      </c>
      <c r="AD150" s="14">
        <f t="shared" si="44"/>
        <v>7.74669109924852</v>
      </c>
      <c r="AE150" s="15">
        <f t="shared" si="45"/>
        <v>7.74020329212141</v>
      </c>
      <c r="AF150" s="14">
        <f t="shared" si="46"/>
        <v>824.74</v>
      </c>
      <c r="AG150" s="15" t="b">
        <f t="shared" si="47"/>
        <v>0</v>
      </c>
      <c r="AH150" s="14">
        <f t="shared" si="48"/>
        <v>697.35</v>
      </c>
      <c r="AI150" s="17" t="b">
        <f t="shared" si="49"/>
        <v>0</v>
      </c>
    </row>
    <row r="151" ht="22.5" customHeight="1" spans="1:35">
      <c r="A151" s="11" t="s">
        <v>35</v>
      </c>
      <c r="B151" s="12" t="s">
        <v>36</v>
      </c>
      <c r="C151" s="13">
        <v>41787</v>
      </c>
      <c r="D151" s="14">
        <v>704.72</v>
      </c>
      <c r="E151" s="15">
        <v>704.72</v>
      </c>
      <c r="F151" s="14">
        <v>704.72</v>
      </c>
      <c r="G151" s="15">
        <v>704.72</v>
      </c>
      <c r="H151" s="14">
        <v>58411.53</v>
      </c>
      <c r="I151" s="15">
        <v>823180</v>
      </c>
      <c r="J151" s="14">
        <v>0</v>
      </c>
      <c r="K151" s="15">
        <f t="shared" si="25"/>
        <v>16.74</v>
      </c>
      <c r="L151" s="14">
        <f t="shared" si="26"/>
        <v>0.023202949574474</v>
      </c>
      <c r="M151" s="15">
        <f t="shared" si="27"/>
        <v>0.0109317347992956</v>
      </c>
      <c r="N151" s="14">
        <f t="shared" si="28"/>
        <v>0.00825357944769117</v>
      </c>
      <c r="O151" s="15">
        <f t="shared" si="29"/>
        <v>-16.74</v>
      </c>
      <c r="P151" s="14">
        <f t="shared" si="30"/>
        <v>-0.023202949574474</v>
      </c>
      <c r="Q151" s="15">
        <f t="shared" si="31"/>
        <v>730.586</v>
      </c>
      <c r="R151" s="14">
        <f t="shared" si="32"/>
        <v>8.50375769075324</v>
      </c>
      <c r="S151" s="15">
        <f t="shared" si="33"/>
        <v>6.07611726784725</v>
      </c>
      <c r="T151" s="14">
        <f t="shared" si="34"/>
        <v>22.5277747236605</v>
      </c>
      <c r="U151" s="15">
        <f t="shared" si="35"/>
        <v>0.0308352127246629</v>
      </c>
      <c r="V151" s="14">
        <f t="shared" si="36"/>
        <v>-0.023202949574474</v>
      </c>
      <c r="W151" s="15">
        <f t="shared" si="37"/>
        <v>0.0134309779075215</v>
      </c>
      <c r="X151" s="14">
        <f t="shared" si="38"/>
        <v>-1.72756963299597</v>
      </c>
      <c r="Y151" s="15">
        <f t="shared" si="39"/>
        <v>769.04</v>
      </c>
      <c r="Z151" s="14" t="b">
        <f t="shared" si="40"/>
        <v>0</v>
      </c>
      <c r="AA151" s="15">
        <f t="shared" si="41"/>
        <v>697.35</v>
      </c>
      <c r="AB151" s="14" t="b">
        <f t="shared" si="42"/>
        <v>0</v>
      </c>
      <c r="AC151" s="15">
        <f t="shared" si="43"/>
        <v>759.069272727273</v>
      </c>
      <c r="AD151" s="14">
        <f t="shared" si="44"/>
        <v>7.91020580653491</v>
      </c>
      <c r="AE151" s="15">
        <f t="shared" si="45"/>
        <v>7.53267498687635</v>
      </c>
      <c r="AF151" s="14">
        <f t="shared" si="46"/>
        <v>824.74</v>
      </c>
      <c r="AG151" s="15" t="b">
        <f t="shared" si="47"/>
        <v>0</v>
      </c>
      <c r="AH151" s="14">
        <f t="shared" si="48"/>
        <v>697.35</v>
      </c>
      <c r="AI151" s="17" t="b">
        <f t="shared" si="49"/>
        <v>0</v>
      </c>
    </row>
    <row r="152" ht="22.5" customHeight="1" spans="1:35">
      <c r="A152" s="11" t="s">
        <v>35</v>
      </c>
      <c r="B152" s="12" t="s">
        <v>36</v>
      </c>
      <c r="C152" s="13">
        <v>41788</v>
      </c>
      <c r="D152" s="14">
        <v>700.77</v>
      </c>
      <c r="E152" s="15">
        <v>700.77</v>
      </c>
      <c r="F152" s="14">
        <v>700.77</v>
      </c>
      <c r="G152" s="15">
        <v>700.77</v>
      </c>
      <c r="H152" s="14">
        <v>61938.65</v>
      </c>
      <c r="I152" s="15">
        <v>882404</v>
      </c>
      <c r="J152" s="14">
        <v>0</v>
      </c>
      <c r="K152" s="15">
        <f t="shared" si="25"/>
        <v>3.95000000000005</v>
      </c>
      <c r="L152" s="14">
        <f t="shared" si="26"/>
        <v>0.00560506300374623</v>
      </c>
      <c r="M152" s="15">
        <f t="shared" si="27"/>
        <v>0.010517195596154</v>
      </c>
      <c r="N152" s="14">
        <f t="shared" si="28"/>
        <v>0.00830491457592009</v>
      </c>
      <c r="O152" s="15">
        <f t="shared" si="29"/>
        <v>-3.95000000000005</v>
      </c>
      <c r="P152" s="14">
        <f t="shared" si="30"/>
        <v>-0.00560506300374623</v>
      </c>
      <c r="Q152" s="15">
        <f t="shared" si="31"/>
        <v>727.1725</v>
      </c>
      <c r="R152" s="14">
        <f t="shared" si="32"/>
        <v>8.27606980621558</v>
      </c>
      <c r="S152" s="15">
        <f t="shared" si="33"/>
        <v>6.11011488822987</v>
      </c>
      <c r="T152" s="14">
        <f t="shared" si="34"/>
        <v>21.5954355999132</v>
      </c>
      <c r="U152" s="15">
        <f t="shared" si="35"/>
        <v>0.0296978166802419</v>
      </c>
      <c r="V152" s="14">
        <f t="shared" si="36"/>
        <v>-0.00560506300374623</v>
      </c>
      <c r="W152" s="15">
        <f t="shared" si="37"/>
        <v>0.0127876349470047</v>
      </c>
      <c r="X152" s="14">
        <f t="shared" si="38"/>
        <v>-0.438318971958072</v>
      </c>
      <c r="Y152" s="15">
        <f t="shared" si="39"/>
        <v>768.9</v>
      </c>
      <c r="Z152" s="14" t="b">
        <f t="shared" si="40"/>
        <v>0</v>
      </c>
      <c r="AA152" s="15">
        <f t="shared" si="41"/>
        <v>697.35</v>
      </c>
      <c r="AB152" s="14" t="b">
        <f t="shared" si="42"/>
        <v>0</v>
      </c>
      <c r="AC152" s="15">
        <f t="shared" si="43"/>
        <v>758.385090909091</v>
      </c>
      <c r="AD152" s="14">
        <f t="shared" si="44"/>
        <v>7.83820206459791</v>
      </c>
      <c r="AE152" s="15">
        <f t="shared" si="45"/>
        <v>6.92479059475049</v>
      </c>
      <c r="AF152" s="14">
        <f t="shared" si="46"/>
        <v>824.74</v>
      </c>
      <c r="AG152" s="15" t="b">
        <f t="shared" si="47"/>
        <v>0</v>
      </c>
      <c r="AH152" s="14">
        <f t="shared" si="48"/>
        <v>697.35</v>
      </c>
      <c r="AI152" s="17" t="b">
        <f t="shared" si="49"/>
        <v>0</v>
      </c>
    </row>
    <row r="153" ht="22.5" customHeight="1" spans="1:35">
      <c r="A153" s="11" t="s">
        <v>35</v>
      </c>
      <c r="B153" s="12" t="s">
        <v>36</v>
      </c>
      <c r="C153" s="13">
        <v>41789</v>
      </c>
      <c r="D153" s="14">
        <v>679.78</v>
      </c>
      <c r="E153" s="15">
        <v>679.78</v>
      </c>
      <c r="F153" s="14">
        <v>679.78</v>
      </c>
      <c r="G153" s="15">
        <v>679.78</v>
      </c>
      <c r="H153" s="14">
        <v>71789.66</v>
      </c>
      <c r="I153" s="15">
        <v>1047510</v>
      </c>
      <c r="J153" s="14">
        <v>0</v>
      </c>
      <c r="K153" s="15">
        <f t="shared" ref="K153:K216" si="50">MAX(E153-F153,E153-G152,G152-F153)</f>
        <v>20.99</v>
      </c>
      <c r="L153" s="14">
        <f t="shared" ref="L153:L216" si="51">K153/G152</f>
        <v>0.0299527662428472</v>
      </c>
      <c r="M153" s="15">
        <f t="shared" ref="M153:M216" si="52">SUM(L134:L153)/20</f>
        <v>0.0115987307147043</v>
      </c>
      <c r="N153" s="14">
        <f t="shared" ref="N153:N216" si="53">STDEV(L134:L153)</f>
        <v>0.00934707653416615</v>
      </c>
      <c r="O153" s="15">
        <f t="shared" ref="O153:O216" si="54">G153-G152</f>
        <v>-20.99</v>
      </c>
      <c r="P153" s="14">
        <f t="shared" ref="P153:P216" si="55">O153/G152</f>
        <v>-0.0299527662428472</v>
      </c>
      <c r="Q153" s="15">
        <f t="shared" ref="Q153:Q216" si="56">SUM(G134:G153)/20</f>
        <v>723.0295</v>
      </c>
      <c r="R153" s="14">
        <f t="shared" ref="R153:R216" si="57">(R152*19+K153)/20</f>
        <v>8.9117663159048</v>
      </c>
      <c r="S153" s="15">
        <f t="shared" ref="S153:S216" si="58">STDEV(K134:K153)</f>
        <v>6.7834311299472</v>
      </c>
      <c r="T153" s="14">
        <f t="shared" ref="T153:T216" si="59">STDEVP(G134:G153)</f>
        <v>22.3294349402308</v>
      </c>
      <c r="U153" s="15">
        <f t="shared" ref="U153:U216" si="60">T153/Q153</f>
        <v>0.0308831589032409</v>
      </c>
      <c r="V153" s="14">
        <f t="shared" ref="V153:V216" si="61">O153/G152</f>
        <v>-0.0299527662428472</v>
      </c>
      <c r="W153" s="15">
        <f t="shared" ref="W153:W216" si="62">STDEV(V134:V153)</f>
        <v>0.0139816137407899</v>
      </c>
      <c r="X153" s="14">
        <f t="shared" ref="X153:X216" si="63">V153/W153</f>
        <v>-2.14229679049587</v>
      </c>
      <c r="Y153" s="15">
        <f t="shared" ref="Y153:Y216" si="64">MAX(E134:E153)</f>
        <v>768.9</v>
      </c>
      <c r="Z153" s="14" t="b">
        <f t="shared" ref="Z153:Z216" si="65">IF(E153=MAX(E134:E153),E153)</f>
        <v>0</v>
      </c>
      <c r="AA153" s="15">
        <f t="shared" ref="AA153:AA216" si="66">MIN(F134:F153)</f>
        <v>679.78</v>
      </c>
      <c r="AB153" s="14">
        <f t="shared" ref="AB153:AB216" si="67">IF(F153=MIN(F134:F153),F153)</f>
        <v>679.78</v>
      </c>
      <c r="AC153" s="15">
        <f t="shared" si="43"/>
        <v>757.207818181818</v>
      </c>
      <c r="AD153" s="14">
        <f t="shared" si="44"/>
        <v>8.07732566342341</v>
      </c>
      <c r="AE153" s="15">
        <f t="shared" si="45"/>
        <v>7.13342123518012</v>
      </c>
      <c r="AF153" s="14">
        <f t="shared" si="46"/>
        <v>824.74</v>
      </c>
      <c r="AG153" s="15" t="b">
        <f t="shared" si="47"/>
        <v>0</v>
      </c>
      <c r="AH153" s="14">
        <f t="shared" si="48"/>
        <v>679.78</v>
      </c>
      <c r="AI153" s="17">
        <f t="shared" si="49"/>
        <v>679.78</v>
      </c>
    </row>
    <row r="154" ht="22.5" customHeight="1" spans="1:35">
      <c r="A154" s="11" t="s">
        <v>35</v>
      </c>
      <c r="B154" s="12" t="s">
        <v>36</v>
      </c>
      <c r="C154" s="13">
        <v>41793</v>
      </c>
      <c r="D154" s="14">
        <v>682.56</v>
      </c>
      <c r="E154" s="15">
        <v>682.56</v>
      </c>
      <c r="F154" s="14">
        <v>682.56</v>
      </c>
      <c r="G154" s="15">
        <v>682.56</v>
      </c>
      <c r="H154" s="14">
        <v>46000.71</v>
      </c>
      <c r="I154" s="15">
        <v>675924</v>
      </c>
      <c r="J154" s="14">
        <v>0</v>
      </c>
      <c r="K154" s="15">
        <f t="shared" si="50"/>
        <v>2.77999999999997</v>
      </c>
      <c r="L154" s="14">
        <f t="shared" si="51"/>
        <v>0.00408955838653678</v>
      </c>
      <c r="M154" s="15">
        <f t="shared" si="52"/>
        <v>0.0113927921859036</v>
      </c>
      <c r="N154" s="14">
        <f t="shared" si="53"/>
        <v>0.00947026811835155</v>
      </c>
      <c r="O154" s="15">
        <f t="shared" si="54"/>
        <v>2.77999999999997</v>
      </c>
      <c r="P154" s="14">
        <f t="shared" si="55"/>
        <v>0.00408955838653678</v>
      </c>
      <c r="Q154" s="15">
        <f t="shared" si="56"/>
        <v>718.7125</v>
      </c>
      <c r="R154" s="14">
        <f t="shared" si="57"/>
        <v>8.60517800010956</v>
      </c>
      <c r="S154" s="15">
        <f t="shared" si="58"/>
        <v>6.88526963122991</v>
      </c>
      <c r="T154" s="14">
        <f t="shared" si="59"/>
        <v>21.369395376332</v>
      </c>
      <c r="U154" s="15">
        <f t="shared" si="60"/>
        <v>0.0297328839784086</v>
      </c>
      <c r="V154" s="14">
        <f t="shared" si="61"/>
        <v>0.00408955838653678</v>
      </c>
      <c r="W154" s="15">
        <f t="shared" si="62"/>
        <v>0.0137959912665341</v>
      </c>
      <c r="X154" s="14">
        <f t="shared" si="63"/>
        <v>0.296430920223695</v>
      </c>
      <c r="Y154" s="15">
        <f t="shared" si="64"/>
        <v>765.3</v>
      </c>
      <c r="Z154" s="14" t="b">
        <f t="shared" si="65"/>
        <v>0</v>
      </c>
      <c r="AA154" s="15">
        <f t="shared" si="66"/>
        <v>679.78</v>
      </c>
      <c r="AB154" s="14" t="b">
        <f t="shared" si="67"/>
        <v>0</v>
      </c>
      <c r="AC154" s="15">
        <f t="shared" si="43"/>
        <v>756.138181818182</v>
      </c>
      <c r="AD154" s="14">
        <f t="shared" si="44"/>
        <v>7.98101065136116</v>
      </c>
      <c r="AE154" s="15">
        <f t="shared" si="45"/>
        <v>7.13846866506781</v>
      </c>
      <c r="AF154" s="14">
        <f t="shared" si="46"/>
        <v>824.74</v>
      </c>
      <c r="AG154" s="15" t="b">
        <f t="shared" si="47"/>
        <v>0</v>
      </c>
      <c r="AH154" s="14">
        <f t="shared" si="48"/>
        <v>679.78</v>
      </c>
      <c r="AI154" s="17" t="b">
        <f t="shared" si="49"/>
        <v>0</v>
      </c>
    </row>
    <row r="155" ht="22.5" customHeight="1" spans="1:35">
      <c r="A155" s="11" t="s">
        <v>35</v>
      </c>
      <c r="B155" s="12" t="s">
        <v>36</v>
      </c>
      <c r="C155" s="13">
        <v>41794</v>
      </c>
      <c r="D155" s="14">
        <v>690.82</v>
      </c>
      <c r="E155" s="15">
        <v>690.82</v>
      </c>
      <c r="F155" s="14">
        <v>690.82</v>
      </c>
      <c r="G155" s="15">
        <v>690.82</v>
      </c>
      <c r="H155" s="14">
        <v>48655.27</v>
      </c>
      <c r="I155" s="15">
        <v>707666</v>
      </c>
      <c r="J155" s="14">
        <v>0</v>
      </c>
      <c r="K155" s="15">
        <f t="shared" si="50"/>
        <v>8.2600000000001</v>
      </c>
      <c r="L155" s="14">
        <f t="shared" si="51"/>
        <v>0.0121015002344118</v>
      </c>
      <c r="M155" s="15">
        <f t="shared" si="52"/>
        <v>0.011763766534339</v>
      </c>
      <c r="N155" s="14">
        <f t="shared" si="53"/>
        <v>0.0093379499059487</v>
      </c>
      <c r="O155" s="15">
        <f t="shared" si="54"/>
        <v>8.2600000000001</v>
      </c>
      <c r="P155" s="14">
        <f t="shared" si="55"/>
        <v>0.0121015002344118</v>
      </c>
      <c r="Q155" s="15">
        <f t="shared" si="56"/>
        <v>714.9885</v>
      </c>
      <c r="R155" s="14">
        <f t="shared" si="57"/>
        <v>8.58791910010409</v>
      </c>
      <c r="S155" s="15">
        <f t="shared" si="58"/>
        <v>6.79853730398563</v>
      </c>
      <c r="T155" s="14">
        <f t="shared" si="59"/>
        <v>19.3174196711155</v>
      </c>
      <c r="U155" s="15">
        <f t="shared" si="60"/>
        <v>0.0270178047214962</v>
      </c>
      <c r="V155" s="14">
        <f t="shared" si="61"/>
        <v>0.0121015002344118</v>
      </c>
      <c r="W155" s="15">
        <f t="shared" si="62"/>
        <v>0.0143691132343819</v>
      </c>
      <c r="X155" s="14">
        <f t="shared" si="63"/>
        <v>0.84218838261054</v>
      </c>
      <c r="Y155" s="15">
        <f t="shared" si="64"/>
        <v>746.52</v>
      </c>
      <c r="Z155" s="14" t="b">
        <f t="shared" si="65"/>
        <v>0</v>
      </c>
      <c r="AA155" s="15">
        <f t="shared" si="66"/>
        <v>679.78</v>
      </c>
      <c r="AB155" s="14" t="b">
        <f t="shared" si="67"/>
        <v>0</v>
      </c>
      <c r="AC155" s="15">
        <f t="shared" si="43"/>
        <v>755.025090909091</v>
      </c>
      <c r="AD155" s="14">
        <f t="shared" si="44"/>
        <v>7.98608318497278</v>
      </c>
      <c r="AE155" s="15">
        <f t="shared" si="45"/>
        <v>7.13153809185337</v>
      </c>
      <c r="AF155" s="14">
        <f t="shared" si="46"/>
        <v>824.74</v>
      </c>
      <c r="AG155" s="15" t="b">
        <f t="shared" si="47"/>
        <v>0</v>
      </c>
      <c r="AH155" s="14">
        <f t="shared" si="48"/>
        <v>679.78</v>
      </c>
      <c r="AI155" s="17" t="b">
        <f t="shared" si="49"/>
        <v>0</v>
      </c>
    </row>
    <row r="156" ht="22.5" customHeight="1" spans="1:35">
      <c r="A156" s="11" t="s">
        <v>35</v>
      </c>
      <c r="B156" s="12" t="s">
        <v>36</v>
      </c>
      <c r="C156" s="13">
        <v>41795</v>
      </c>
      <c r="D156" s="14">
        <v>688.29</v>
      </c>
      <c r="E156" s="15">
        <v>688.29</v>
      </c>
      <c r="F156" s="14">
        <v>688.29</v>
      </c>
      <c r="G156" s="15">
        <v>688.29</v>
      </c>
      <c r="H156" s="14">
        <v>60689.68</v>
      </c>
      <c r="I156" s="15">
        <v>883968</v>
      </c>
      <c r="J156" s="14">
        <v>0</v>
      </c>
      <c r="K156" s="15">
        <f t="shared" si="50"/>
        <v>2.53000000000009</v>
      </c>
      <c r="L156" s="14">
        <f t="shared" si="51"/>
        <v>0.00366231435106118</v>
      </c>
      <c r="M156" s="15">
        <f t="shared" si="52"/>
        <v>0.0107199124361335</v>
      </c>
      <c r="N156" s="14">
        <f t="shared" si="53"/>
        <v>0.00899524156104185</v>
      </c>
      <c r="O156" s="15">
        <f t="shared" si="54"/>
        <v>-2.53000000000009</v>
      </c>
      <c r="P156" s="14">
        <f t="shared" si="55"/>
        <v>-0.00366231435106118</v>
      </c>
      <c r="Q156" s="15">
        <f t="shared" si="56"/>
        <v>712.077</v>
      </c>
      <c r="R156" s="14">
        <f t="shared" si="57"/>
        <v>8.28502314509889</v>
      </c>
      <c r="S156" s="15">
        <f t="shared" si="58"/>
        <v>6.46381203722939</v>
      </c>
      <c r="T156" s="14">
        <f t="shared" si="59"/>
        <v>18.7247053648382</v>
      </c>
      <c r="U156" s="15">
        <f t="shared" si="60"/>
        <v>0.0262958996918005</v>
      </c>
      <c r="V156" s="14">
        <f t="shared" si="61"/>
        <v>-0.00366231435106118</v>
      </c>
      <c r="W156" s="15">
        <f t="shared" si="62"/>
        <v>0.0136140057890017</v>
      </c>
      <c r="X156" s="14">
        <f t="shared" si="63"/>
        <v>-0.269010782558932</v>
      </c>
      <c r="Y156" s="15">
        <f t="shared" si="64"/>
        <v>738.76</v>
      </c>
      <c r="Z156" s="14" t="b">
        <f t="shared" si="65"/>
        <v>0</v>
      </c>
      <c r="AA156" s="15">
        <f t="shared" si="66"/>
        <v>679.78</v>
      </c>
      <c r="AB156" s="14" t="b">
        <f t="shared" si="67"/>
        <v>0</v>
      </c>
      <c r="AC156" s="15">
        <f t="shared" si="43"/>
        <v>754.021272727272</v>
      </c>
      <c r="AD156" s="14">
        <f t="shared" si="44"/>
        <v>7.88688167251873</v>
      </c>
      <c r="AE156" s="15">
        <f t="shared" si="45"/>
        <v>7.17396012713508</v>
      </c>
      <c r="AF156" s="14">
        <f t="shared" si="46"/>
        <v>824.74</v>
      </c>
      <c r="AG156" s="15" t="b">
        <f t="shared" si="47"/>
        <v>0</v>
      </c>
      <c r="AH156" s="14">
        <f t="shared" si="48"/>
        <v>679.78</v>
      </c>
      <c r="AI156" s="17" t="b">
        <f t="shared" si="49"/>
        <v>0</v>
      </c>
    </row>
    <row r="157" ht="22.5" customHeight="1" spans="1:35">
      <c r="A157" s="11" t="s">
        <v>35</v>
      </c>
      <c r="B157" s="12" t="s">
        <v>36</v>
      </c>
      <c r="C157" s="13">
        <v>41796</v>
      </c>
      <c r="D157" s="14">
        <v>689.28</v>
      </c>
      <c r="E157" s="15">
        <v>689.28</v>
      </c>
      <c r="F157" s="14">
        <v>689.28</v>
      </c>
      <c r="G157" s="15">
        <v>689.28</v>
      </c>
      <c r="H157" s="14">
        <v>57057.8</v>
      </c>
      <c r="I157" s="15">
        <v>828168</v>
      </c>
      <c r="J157" s="14">
        <v>0</v>
      </c>
      <c r="K157" s="15">
        <f t="shared" si="50"/>
        <v>0.990000000000009</v>
      </c>
      <c r="L157" s="14">
        <f t="shared" si="51"/>
        <v>0.00143834720829884</v>
      </c>
      <c r="M157" s="15">
        <f t="shared" si="52"/>
        <v>0.00991040665986088</v>
      </c>
      <c r="N157" s="14">
        <f t="shared" si="53"/>
        <v>0.0090689941353576</v>
      </c>
      <c r="O157" s="15">
        <f t="shared" si="54"/>
        <v>0.990000000000009</v>
      </c>
      <c r="P157" s="14">
        <f t="shared" si="55"/>
        <v>0.00143834720829884</v>
      </c>
      <c r="Q157" s="15">
        <f t="shared" si="56"/>
        <v>709.873</v>
      </c>
      <c r="R157" s="14">
        <f t="shared" si="57"/>
        <v>7.92027198784394</v>
      </c>
      <c r="S157" s="15">
        <f t="shared" si="58"/>
        <v>6.49093173102614</v>
      </c>
      <c r="T157" s="14">
        <f t="shared" si="59"/>
        <v>18.6840528526334</v>
      </c>
      <c r="U157" s="15">
        <f t="shared" si="60"/>
        <v>0.0263202753909973</v>
      </c>
      <c r="V157" s="14">
        <f t="shared" si="61"/>
        <v>0.00143834720829884</v>
      </c>
      <c r="W157" s="15">
        <f t="shared" si="62"/>
        <v>0.0132699936654079</v>
      </c>
      <c r="X157" s="14">
        <f t="shared" si="63"/>
        <v>0.108390949126698</v>
      </c>
      <c r="Y157" s="15">
        <f t="shared" si="64"/>
        <v>738.76</v>
      </c>
      <c r="Z157" s="14" t="b">
        <f t="shared" si="65"/>
        <v>0</v>
      </c>
      <c r="AA157" s="15">
        <f t="shared" si="66"/>
        <v>679.78</v>
      </c>
      <c r="AB157" s="14" t="b">
        <f t="shared" si="67"/>
        <v>0</v>
      </c>
      <c r="AC157" s="15">
        <f t="shared" si="43"/>
        <v>753.222</v>
      </c>
      <c r="AD157" s="14">
        <f t="shared" si="44"/>
        <v>7.76148382392748</v>
      </c>
      <c r="AE157" s="15">
        <f t="shared" si="45"/>
        <v>7.23347518829389</v>
      </c>
      <c r="AF157" s="14">
        <f t="shared" si="46"/>
        <v>824.74</v>
      </c>
      <c r="AG157" s="15" t="b">
        <f t="shared" si="47"/>
        <v>0</v>
      </c>
      <c r="AH157" s="14">
        <f t="shared" si="48"/>
        <v>679.78</v>
      </c>
      <c r="AI157" s="17" t="b">
        <f t="shared" si="49"/>
        <v>0</v>
      </c>
    </row>
    <row r="158" ht="22.5" customHeight="1" spans="1:35">
      <c r="A158" s="11" t="s">
        <v>35</v>
      </c>
      <c r="B158" s="12" t="s">
        <v>36</v>
      </c>
      <c r="C158" s="13">
        <v>41799</v>
      </c>
      <c r="D158" s="14">
        <v>690.23</v>
      </c>
      <c r="E158" s="15">
        <v>690.23</v>
      </c>
      <c r="F158" s="14">
        <v>690.23</v>
      </c>
      <c r="G158" s="15">
        <v>690.23</v>
      </c>
      <c r="H158" s="14">
        <v>40134.6</v>
      </c>
      <c r="I158" s="15">
        <v>582586</v>
      </c>
      <c r="J158" s="14">
        <v>0</v>
      </c>
      <c r="K158" s="15">
        <f t="shared" si="50"/>
        <v>0.950000000000045</v>
      </c>
      <c r="L158" s="14">
        <f t="shared" si="51"/>
        <v>0.00137824976787379</v>
      </c>
      <c r="M158" s="15">
        <f t="shared" si="52"/>
        <v>0.00997863735486524</v>
      </c>
      <c r="N158" s="14">
        <f t="shared" si="53"/>
        <v>0.00899545194581442</v>
      </c>
      <c r="O158" s="15">
        <f t="shared" si="54"/>
        <v>0.950000000000045</v>
      </c>
      <c r="P158" s="14">
        <f t="shared" si="55"/>
        <v>0.00137824976787379</v>
      </c>
      <c r="Q158" s="15">
        <f t="shared" si="56"/>
        <v>707.717</v>
      </c>
      <c r="R158" s="14">
        <f t="shared" si="57"/>
        <v>7.57175838845175</v>
      </c>
      <c r="S158" s="15">
        <f t="shared" si="58"/>
        <v>6.44051861265845</v>
      </c>
      <c r="T158" s="14">
        <f t="shared" si="59"/>
        <v>18.3351954175569</v>
      </c>
      <c r="U158" s="15">
        <f t="shared" si="60"/>
        <v>0.0259075243601</v>
      </c>
      <c r="V158" s="14">
        <f t="shared" si="61"/>
        <v>0.00137824976787379</v>
      </c>
      <c r="W158" s="15">
        <f t="shared" si="62"/>
        <v>0.0132901717422567</v>
      </c>
      <c r="X158" s="14">
        <f t="shared" si="63"/>
        <v>0.103704436225725</v>
      </c>
      <c r="Y158" s="15">
        <f t="shared" si="64"/>
        <v>738.76</v>
      </c>
      <c r="Z158" s="14" t="b">
        <f t="shared" si="65"/>
        <v>0</v>
      </c>
      <c r="AA158" s="15">
        <f t="shared" si="66"/>
        <v>679.78</v>
      </c>
      <c r="AB158" s="14" t="b">
        <f t="shared" si="67"/>
        <v>0</v>
      </c>
      <c r="AC158" s="15">
        <f t="shared" si="43"/>
        <v>752.395454545454</v>
      </c>
      <c r="AD158" s="14">
        <f t="shared" si="44"/>
        <v>7.63763866349244</v>
      </c>
      <c r="AE158" s="15">
        <f t="shared" si="45"/>
        <v>7.2577218833479</v>
      </c>
      <c r="AF158" s="14">
        <f t="shared" si="46"/>
        <v>824.74</v>
      </c>
      <c r="AG158" s="15" t="b">
        <f t="shared" si="47"/>
        <v>0</v>
      </c>
      <c r="AH158" s="14">
        <f t="shared" si="48"/>
        <v>679.78</v>
      </c>
      <c r="AI158" s="17" t="b">
        <f t="shared" si="49"/>
        <v>0</v>
      </c>
    </row>
    <row r="159" ht="22.5" customHeight="1" spans="1:35">
      <c r="A159" s="11" t="s">
        <v>35</v>
      </c>
      <c r="B159" s="12" t="s">
        <v>36</v>
      </c>
      <c r="C159" s="13">
        <v>41800</v>
      </c>
      <c r="D159" s="14">
        <v>686.23</v>
      </c>
      <c r="E159" s="15">
        <v>686.23</v>
      </c>
      <c r="F159" s="14">
        <v>686.23</v>
      </c>
      <c r="G159" s="15">
        <v>686.23</v>
      </c>
      <c r="H159" s="14">
        <v>46009.26</v>
      </c>
      <c r="I159" s="15">
        <v>671278</v>
      </c>
      <c r="J159" s="14">
        <v>0</v>
      </c>
      <c r="K159" s="15">
        <f t="shared" si="50"/>
        <v>4</v>
      </c>
      <c r="L159" s="14">
        <f t="shared" si="51"/>
        <v>0.00579516972603335</v>
      </c>
      <c r="M159" s="15">
        <f t="shared" si="52"/>
        <v>0.00989954058787721</v>
      </c>
      <c r="N159" s="14">
        <f t="shared" si="53"/>
        <v>0.00902643271514313</v>
      </c>
      <c r="O159" s="15">
        <f t="shared" si="54"/>
        <v>-4</v>
      </c>
      <c r="P159" s="14">
        <f t="shared" si="55"/>
        <v>-0.00579516972603335</v>
      </c>
      <c r="Q159" s="15">
        <f t="shared" si="56"/>
        <v>705.0905</v>
      </c>
      <c r="R159" s="14">
        <f t="shared" si="57"/>
        <v>7.39317046902916</v>
      </c>
      <c r="S159" s="15">
        <f t="shared" si="58"/>
        <v>6.46755975701239</v>
      </c>
      <c r="T159" s="14">
        <f t="shared" si="59"/>
        <v>17.4408157707717</v>
      </c>
      <c r="U159" s="15">
        <f t="shared" si="60"/>
        <v>0.0247355704987824</v>
      </c>
      <c r="V159" s="14">
        <f t="shared" si="61"/>
        <v>-0.00579516972603335</v>
      </c>
      <c r="W159" s="15">
        <f t="shared" si="62"/>
        <v>0.013076611976221</v>
      </c>
      <c r="X159" s="14">
        <f t="shared" si="63"/>
        <v>-0.443170580925051</v>
      </c>
      <c r="Y159" s="15">
        <f t="shared" si="64"/>
        <v>737.79</v>
      </c>
      <c r="Z159" s="14" t="b">
        <f t="shared" si="65"/>
        <v>0</v>
      </c>
      <c r="AA159" s="15">
        <f t="shared" si="66"/>
        <v>679.78</v>
      </c>
      <c r="AB159" s="14" t="b">
        <f t="shared" si="67"/>
        <v>0</v>
      </c>
      <c r="AC159" s="15">
        <f t="shared" si="43"/>
        <v>751.495090909091</v>
      </c>
      <c r="AD159" s="14">
        <f t="shared" si="44"/>
        <v>7.57149977870167</v>
      </c>
      <c r="AE159" s="15">
        <f t="shared" si="45"/>
        <v>7.19698064730693</v>
      </c>
      <c r="AF159" s="14">
        <f t="shared" si="46"/>
        <v>824.74</v>
      </c>
      <c r="AG159" s="15" t="b">
        <f t="shared" si="47"/>
        <v>0</v>
      </c>
      <c r="AH159" s="14">
        <f t="shared" si="48"/>
        <v>679.78</v>
      </c>
      <c r="AI159" s="17" t="b">
        <f t="shared" si="49"/>
        <v>0</v>
      </c>
    </row>
    <row r="160" ht="22.5" customHeight="1" spans="1:35">
      <c r="A160" s="11" t="s">
        <v>35</v>
      </c>
      <c r="B160" s="12" t="s">
        <v>36</v>
      </c>
      <c r="C160" s="13">
        <v>41801</v>
      </c>
      <c r="D160" s="14">
        <v>681.77</v>
      </c>
      <c r="E160" s="15">
        <v>681.77</v>
      </c>
      <c r="F160" s="14">
        <v>681.77</v>
      </c>
      <c r="G160" s="15">
        <v>681.77</v>
      </c>
      <c r="H160" s="14">
        <v>36108.7</v>
      </c>
      <c r="I160" s="15">
        <v>528608</v>
      </c>
      <c r="J160" s="14">
        <v>0</v>
      </c>
      <c r="K160" s="15">
        <f t="shared" si="50"/>
        <v>4.46000000000004</v>
      </c>
      <c r="L160" s="14">
        <f t="shared" si="51"/>
        <v>0.0064992786675022</v>
      </c>
      <c r="M160" s="15">
        <f t="shared" si="52"/>
        <v>0.0101588539716828</v>
      </c>
      <c r="N160" s="14">
        <f t="shared" si="53"/>
        <v>0.00883933102271803</v>
      </c>
      <c r="O160" s="15">
        <f t="shared" si="54"/>
        <v>-4.46000000000004</v>
      </c>
      <c r="P160" s="14">
        <f t="shared" si="55"/>
        <v>-0.0064992786675022</v>
      </c>
      <c r="Q160" s="15">
        <f t="shared" si="56"/>
        <v>702.2895</v>
      </c>
      <c r="R160" s="14">
        <f t="shared" si="57"/>
        <v>7.2465119455777</v>
      </c>
      <c r="S160" s="15">
        <f t="shared" si="58"/>
        <v>6.34154588491846</v>
      </c>
      <c r="T160" s="14">
        <f t="shared" si="59"/>
        <v>16.4336811077129</v>
      </c>
      <c r="U160" s="15">
        <f t="shared" si="60"/>
        <v>0.0234001520850204</v>
      </c>
      <c r="V160" s="14">
        <f t="shared" si="61"/>
        <v>-0.0064992786675022</v>
      </c>
      <c r="W160" s="15">
        <f t="shared" si="62"/>
        <v>0.0130803080098528</v>
      </c>
      <c r="X160" s="14">
        <f t="shared" si="63"/>
        <v>-0.496875047789899</v>
      </c>
      <c r="Y160" s="15">
        <f t="shared" si="64"/>
        <v>736.12</v>
      </c>
      <c r="Z160" s="14" t="b">
        <f t="shared" si="65"/>
        <v>0</v>
      </c>
      <c r="AA160" s="15">
        <f t="shared" si="66"/>
        <v>679.78</v>
      </c>
      <c r="AB160" s="14" t="b">
        <f t="shared" si="67"/>
        <v>0</v>
      </c>
      <c r="AC160" s="15">
        <f t="shared" si="43"/>
        <v>750.495090909091</v>
      </c>
      <c r="AD160" s="14">
        <f t="shared" si="44"/>
        <v>7.51492705545255</v>
      </c>
      <c r="AE160" s="15">
        <f t="shared" si="45"/>
        <v>7.14925633861916</v>
      </c>
      <c r="AF160" s="14">
        <f t="shared" si="46"/>
        <v>824.74</v>
      </c>
      <c r="AG160" s="15" t="b">
        <f t="shared" si="47"/>
        <v>0</v>
      </c>
      <c r="AH160" s="14">
        <f t="shared" si="48"/>
        <v>679.78</v>
      </c>
      <c r="AI160" s="17" t="b">
        <f t="shared" si="49"/>
        <v>0</v>
      </c>
    </row>
    <row r="161" ht="22.5" customHeight="1" spans="1:35">
      <c r="A161" s="11" t="s">
        <v>35</v>
      </c>
      <c r="B161" s="12" t="s">
        <v>36</v>
      </c>
      <c r="C161" s="13">
        <v>41802</v>
      </c>
      <c r="D161" s="14">
        <v>668.15</v>
      </c>
      <c r="E161" s="15">
        <v>668.15</v>
      </c>
      <c r="F161" s="14">
        <v>668.15</v>
      </c>
      <c r="G161" s="15">
        <v>668.15</v>
      </c>
      <c r="H161" s="14">
        <v>55234.3</v>
      </c>
      <c r="I161" s="15">
        <v>823082</v>
      </c>
      <c r="J161" s="14">
        <v>0</v>
      </c>
      <c r="K161" s="15">
        <f t="shared" si="50"/>
        <v>13.62</v>
      </c>
      <c r="L161" s="14">
        <f t="shared" si="51"/>
        <v>0.0199774117370961</v>
      </c>
      <c r="M161" s="15">
        <f t="shared" si="52"/>
        <v>0.0110445487225951</v>
      </c>
      <c r="N161" s="14">
        <f t="shared" si="53"/>
        <v>0.00889387816681088</v>
      </c>
      <c r="O161" s="15">
        <f t="shared" si="54"/>
        <v>-13.62</v>
      </c>
      <c r="P161" s="14">
        <f t="shared" si="55"/>
        <v>-0.0199774117370961</v>
      </c>
      <c r="Q161" s="15">
        <f t="shared" si="56"/>
        <v>698.891</v>
      </c>
      <c r="R161" s="14">
        <f t="shared" si="57"/>
        <v>7.56518634829882</v>
      </c>
      <c r="S161" s="15">
        <f t="shared" si="58"/>
        <v>6.35643004325044</v>
      </c>
      <c r="T161" s="14">
        <f t="shared" si="59"/>
        <v>16.111058593401</v>
      </c>
      <c r="U161" s="15">
        <f t="shared" si="60"/>
        <v>0.0230523194509602</v>
      </c>
      <c r="V161" s="14">
        <f t="shared" si="61"/>
        <v>-0.0199774117370961</v>
      </c>
      <c r="W161" s="15">
        <f t="shared" si="62"/>
        <v>0.0135576224439267</v>
      </c>
      <c r="X161" s="14">
        <f t="shared" si="63"/>
        <v>-1.47351881347346</v>
      </c>
      <c r="Y161" s="15">
        <f t="shared" si="64"/>
        <v>735.12</v>
      </c>
      <c r="Z161" s="14" t="b">
        <f t="shared" si="65"/>
        <v>0</v>
      </c>
      <c r="AA161" s="15">
        <f t="shared" si="66"/>
        <v>668.15</v>
      </c>
      <c r="AB161" s="14">
        <f t="shared" si="67"/>
        <v>668.15</v>
      </c>
      <c r="AC161" s="15">
        <f t="shared" si="43"/>
        <v>749.253636363636</v>
      </c>
      <c r="AD161" s="14">
        <f t="shared" si="44"/>
        <v>7.62592838171705</v>
      </c>
      <c r="AE161" s="15">
        <f t="shared" si="45"/>
        <v>7.10488804566365</v>
      </c>
      <c r="AF161" s="14">
        <f t="shared" si="46"/>
        <v>824.74</v>
      </c>
      <c r="AG161" s="15" t="b">
        <f t="shared" si="47"/>
        <v>0</v>
      </c>
      <c r="AH161" s="14">
        <f t="shared" si="48"/>
        <v>668.15</v>
      </c>
      <c r="AI161" s="17">
        <f t="shared" si="49"/>
        <v>668.15</v>
      </c>
    </row>
    <row r="162" ht="22.5" customHeight="1" spans="1:35">
      <c r="A162" s="11" t="s">
        <v>35</v>
      </c>
      <c r="B162" s="12" t="s">
        <v>36</v>
      </c>
      <c r="C162" s="13">
        <v>41803</v>
      </c>
      <c r="D162" s="14">
        <v>667.85</v>
      </c>
      <c r="E162" s="15">
        <v>667.85</v>
      </c>
      <c r="F162" s="14">
        <v>667.85</v>
      </c>
      <c r="G162" s="15">
        <v>667.85</v>
      </c>
      <c r="H162" s="14">
        <v>52999.07</v>
      </c>
      <c r="I162" s="15">
        <v>796214</v>
      </c>
      <c r="J162" s="14">
        <v>0</v>
      </c>
      <c r="K162" s="15">
        <f t="shared" si="50"/>
        <v>0.299999999999955</v>
      </c>
      <c r="L162" s="14">
        <f t="shared" si="51"/>
        <v>0.000449000972835373</v>
      </c>
      <c r="M162" s="15">
        <f t="shared" si="52"/>
        <v>0.0109990750631458</v>
      </c>
      <c r="N162" s="14">
        <f t="shared" si="53"/>
        <v>0.00894816812397031</v>
      </c>
      <c r="O162" s="15">
        <f t="shared" si="54"/>
        <v>-0.299999999999955</v>
      </c>
      <c r="P162" s="14">
        <f t="shared" si="55"/>
        <v>-0.000449000972835373</v>
      </c>
      <c r="Q162" s="15">
        <f t="shared" si="56"/>
        <v>695.5275</v>
      </c>
      <c r="R162" s="14">
        <f t="shared" si="57"/>
        <v>7.20192703088388</v>
      </c>
      <c r="S162" s="15">
        <f t="shared" si="58"/>
        <v>6.39759928246114</v>
      </c>
      <c r="T162" s="14">
        <f t="shared" si="59"/>
        <v>15.1922098046993</v>
      </c>
      <c r="U162" s="15">
        <f t="shared" si="60"/>
        <v>0.0218427162185525</v>
      </c>
      <c r="V162" s="14">
        <f t="shared" si="61"/>
        <v>-0.000449000972835373</v>
      </c>
      <c r="W162" s="15">
        <f t="shared" si="62"/>
        <v>0.0135710954756466</v>
      </c>
      <c r="X162" s="14">
        <f t="shared" si="63"/>
        <v>-0.0330850942461577</v>
      </c>
      <c r="Y162" s="15">
        <f t="shared" si="64"/>
        <v>721.46</v>
      </c>
      <c r="Z162" s="14" t="b">
        <f t="shared" si="65"/>
        <v>0</v>
      </c>
      <c r="AA162" s="15">
        <f t="shared" si="66"/>
        <v>667.85</v>
      </c>
      <c r="AB162" s="14">
        <f t="shared" si="67"/>
        <v>667.85</v>
      </c>
      <c r="AC162" s="15">
        <f t="shared" si="43"/>
        <v>747.824909090909</v>
      </c>
      <c r="AD162" s="14">
        <f t="shared" si="44"/>
        <v>7.49272968386764</v>
      </c>
      <c r="AE162" s="15">
        <f t="shared" si="45"/>
        <v>7.18404572154806</v>
      </c>
      <c r="AF162" s="14">
        <f t="shared" si="46"/>
        <v>824.74</v>
      </c>
      <c r="AG162" s="15" t="b">
        <f t="shared" si="47"/>
        <v>0</v>
      </c>
      <c r="AH162" s="14">
        <f t="shared" si="48"/>
        <v>667.85</v>
      </c>
      <c r="AI162" s="17">
        <f t="shared" si="49"/>
        <v>667.85</v>
      </c>
    </row>
    <row r="163" ht="22.5" customHeight="1" spans="1:35">
      <c r="A163" s="11" t="s">
        <v>35</v>
      </c>
      <c r="B163" s="12" t="s">
        <v>36</v>
      </c>
      <c r="C163" s="13">
        <v>41806</v>
      </c>
      <c r="D163" s="14">
        <v>662.25</v>
      </c>
      <c r="E163" s="15">
        <v>662.25</v>
      </c>
      <c r="F163" s="14">
        <v>662.25</v>
      </c>
      <c r="G163" s="15">
        <v>662.25</v>
      </c>
      <c r="H163" s="14">
        <v>45464.69</v>
      </c>
      <c r="I163" s="15">
        <v>686854</v>
      </c>
      <c r="J163" s="14">
        <v>0</v>
      </c>
      <c r="K163" s="15">
        <f t="shared" si="50"/>
        <v>5.60000000000002</v>
      </c>
      <c r="L163" s="14">
        <f t="shared" si="51"/>
        <v>0.00838511641835745</v>
      </c>
      <c r="M163" s="15">
        <f t="shared" si="52"/>
        <v>0.0100301221562369</v>
      </c>
      <c r="N163" s="14">
        <f t="shared" si="53"/>
        <v>0.00804039592760145</v>
      </c>
      <c r="O163" s="15">
        <f t="shared" si="54"/>
        <v>-5.60000000000002</v>
      </c>
      <c r="P163" s="14">
        <f t="shared" si="55"/>
        <v>-0.00838511641835745</v>
      </c>
      <c r="Q163" s="15">
        <f t="shared" si="56"/>
        <v>692.9045</v>
      </c>
      <c r="R163" s="14">
        <f t="shared" si="57"/>
        <v>7.12183067933968</v>
      </c>
      <c r="S163" s="15">
        <f t="shared" si="58"/>
        <v>5.67213001855285</v>
      </c>
      <c r="T163" s="14">
        <f t="shared" si="59"/>
        <v>16.1522225947391</v>
      </c>
      <c r="U163" s="15">
        <f t="shared" si="60"/>
        <v>0.0233108929076649</v>
      </c>
      <c r="V163" s="14">
        <f t="shared" si="61"/>
        <v>-0.00838511641835745</v>
      </c>
      <c r="W163" s="15">
        <f t="shared" si="62"/>
        <v>0.0124860411135683</v>
      </c>
      <c r="X163" s="14">
        <f t="shared" si="63"/>
        <v>-0.67155925101396</v>
      </c>
      <c r="Y163" s="15">
        <f t="shared" si="64"/>
        <v>721.46</v>
      </c>
      <c r="Z163" s="14" t="b">
        <f t="shared" si="65"/>
        <v>0</v>
      </c>
      <c r="AA163" s="15">
        <f t="shared" si="66"/>
        <v>662.25</v>
      </c>
      <c r="AB163" s="14">
        <f t="shared" si="67"/>
        <v>662.25</v>
      </c>
      <c r="AC163" s="15">
        <f t="shared" si="43"/>
        <v>746.030363636364</v>
      </c>
      <c r="AD163" s="14">
        <f t="shared" si="44"/>
        <v>7.45831641688823</v>
      </c>
      <c r="AE163" s="15">
        <f t="shared" si="45"/>
        <v>7.13950963146474</v>
      </c>
      <c r="AF163" s="14">
        <f t="shared" si="46"/>
        <v>824.74</v>
      </c>
      <c r="AG163" s="15" t="b">
        <f t="shared" si="47"/>
        <v>0</v>
      </c>
      <c r="AH163" s="14">
        <f t="shared" si="48"/>
        <v>662.25</v>
      </c>
      <c r="AI163" s="17">
        <f t="shared" si="49"/>
        <v>662.25</v>
      </c>
    </row>
    <row r="164" ht="22.5" customHeight="1" spans="1:35">
      <c r="A164" s="11" t="s">
        <v>35</v>
      </c>
      <c r="B164" s="12" t="s">
        <v>36</v>
      </c>
      <c r="C164" s="13">
        <v>41807</v>
      </c>
      <c r="D164" s="14">
        <v>669.41</v>
      </c>
      <c r="E164" s="15">
        <v>669.41</v>
      </c>
      <c r="F164" s="14">
        <v>669.41</v>
      </c>
      <c r="G164" s="15">
        <v>669.41</v>
      </c>
      <c r="H164" s="14">
        <v>45187.2</v>
      </c>
      <c r="I164" s="15">
        <v>680096</v>
      </c>
      <c r="J164" s="14">
        <v>0</v>
      </c>
      <c r="K164" s="15">
        <f t="shared" si="50"/>
        <v>7.15999999999997</v>
      </c>
      <c r="L164" s="14">
        <f t="shared" si="51"/>
        <v>0.0108116270290675</v>
      </c>
      <c r="M164" s="15">
        <f t="shared" si="52"/>
        <v>0.00985642778746811</v>
      </c>
      <c r="N164" s="14">
        <f t="shared" si="53"/>
        <v>0.00798093240425522</v>
      </c>
      <c r="O164" s="15">
        <f t="shared" si="54"/>
        <v>7.15999999999997</v>
      </c>
      <c r="P164" s="14">
        <f t="shared" si="55"/>
        <v>0.0108116270290675</v>
      </c>
      <c r="Q164" s="15">
        <f t="shared" si="56"/>
        <v>691.15</v>
      </c>
      <c r="R164" s="14">
        <f t="shared" si="57"/>
        <v>7.1237391453727</v>
      </c>
      <c r="S164" s="15">
        <f t="shared" si="58"/>
        <v>5.62257805169198</v>
      </c>
      <c r="T164" s="14">
        <f t="shared" si="59"/>
        <v>16.6940953633313</v>
      </c>
      <c r="U164" s="15">
        <f t="shared" si="60"/>
        <v>0.0241540842991121</v>
      </c>
      <c r="V164" s="14">
        <f t="shared" si="61"/>
        <v>0.0108116270290675</v>
      </c>
      <c r="W164" s="15">
        <f t="shared" si="62"/>
        <v>0.0126296830346047</v>
      </c>
      <c r="X164" s="14">
        <f t="shared" si="63"/>
        <v>0.856048960171383</v>
      </c>
      <c r="Y164" s="15">
        <f t="shared" si="64"/>
        <v>721.46</v>
      </c>
      <c r="Z164" s="14" t="b">
        <f t="shared" si="65"/>
        <v>0</v>
      </c>
      <c r="AA164" s="15">
        <f t="shared" si="66"/>
        <v>662.25</v>
      </c>
      <c r="AB164" s="14" t="b">
        <f t="shared" si="67"/>
        <v>0</v>
      </c>
      <c r="AC164" s="15">
        <f t="shared" si="43"/>
        <v>744.378363636364</v>
      </c>
      <c r="AD164" s="14">
        <f t="shared" si="44"/>
        <v>7.45289248203572</v>
      </c>
      <c r="AE164" s="15">
        <f t="shared" si="45"/>
        <v>7.06878628874573</v>
      </c>
      <c r="AF164" s="14">
        <f t="shared" si="46"/>
        <v>824.74</v>
      </c>
      <c r="AG164" s="15" t="b">
        <f t="shared" si="47"/>
        <v>0</v>
      </c>
      <c r="AH164" s="14">
        <f t="shared" si="48"/>
        <v>662.25</v>
      </c>
      <c r="AI164" s="17" t="b">
        <f t="shared" si="49"/>
        <v>0</v>
      </c>
    </row>
    <row r="165" ht="22.5" customHeight="1" spans="1:35">
      <c r="A165" s="11" t="s">
        <v>35</v>
      </c>
      <c r="B165" s="12" t="s">
        <v>36</v>
      </c>
      <c r="C165" s="13">
        <v>41808</v>
      </c>
      <c r="D165" s="14">
        <v>666.66</v>
      </c>
      <c r="E165" s="15">
        <v>666.66</v>
      </c>
      <c r="F165" s="14">
        <v>666.66</v>
      </c>
      <c r="G165" s="15">
        <v>666.66</v>
      </c>
      <c r="H165" s="14">
        <v>36864.5</v>
      </c>
      <c r="I165" s="15">
        <v>551478</v>
      </c>
      <c r="J165" s="14">
        <v>0</v>
      </c>
      <c r="K165" s="15">
        <f t="shared" si="50"/>
        <v>2.75</v>
      </c>
      <c r="L165" s="14">
        <f t="shared" si="51"/>
        <v>0.00410809518830015</v>
      </c>
      <c r="M165" s="15">
        <f t="shared" si="52"/>
        <v>0.00955438045319965</v>
      </c>
      <c r="N165" s="14">
        <f t="shared" si="53"/>
        <v>0.00808293658077887</v>
      </c>
      <c r="O165" s="15">
        <f t="shared" si="54"/>
        <v>-2.75</v>
      </c>
      <c r="P165" s="14">
        <f t="shared" si="55"/>
        <v>-0.00410809518830015</v>
      </c>
      <c r="Q165" s="15">
        <f t="shared" si="56"/>
        <v>689.6155</v>
      </c>
      <c r="R165" s="14">
        <f t="shared" si="57"/>
        <v>6.90505218810406</v>
      </c>
      <c r="S165" s="15">
        <f t="shared" si="58"/>
        <v>5.69645640080882</v>
      </c>
      <c r="T165" s="14">
        <f t="shared" si="59"/>
        <v>17.4471812838063</v>
      </c>
      <c r="U165" s="15">
        <f t="shared" si="60"/>
        <v>0.0252998682364394</v>
      </c>
      <c r="V165" s="14">
        <f t="shared" si="61"/>
        <v>-0.00410809518830015</v>
      </c>
      <c r="W165" s="15">
        <f t="shared" si="62"/>
        <v>0.01250814871776</v>
      </c>
      <c r="X165" s="14">
        <f t="shared" si="63"/>
        <v>-0.328433510105868</v>
      </c>
      <c r="Y165" s="15">
        <f t="shared" si="64"/>
        <v>721.46</v>
      </c>
      <c r="Z165" s="14" t="b">
        <f t="shared" si="65"/>
        <v>0</v>
      </c>
      <c r="AA165" s="15">
        <f t="shared" si="66"/>
        <v>662.25</v>
      </c>
      <c r="AB165" s="14" t="b">
        <f t="shared" si="67"/>
        <v>0</v>
      </c>
      <c r="AC165" s="15">
        <f t="shared" si="43"/>
        <v>742.706727272727</v>
      </c>
      <c r="AD165" s="14">
        <f t="shared" si="44"/>
        <v>7.36738534599871</v>
      </c>
      <c r="AE165" s="15">
        <f t="shared" si="45"/>
        <v>7.05188727514941</v>
      </c>
      <c r="AF165" s="14">
        <f t="shared" si="46"/>
        <v>824.74</v>
      </c>
      <c r="AG165" s="15" t="b">
        <f t="shared" si="47"/>
        <v>0</v>
      </c>
      <c r="AH165" s="14">
        <f t="shared" si="48"/>
        <v>662.25</v>
      </c>
      <c r="AI165" s="17" t="b">
        <f t="shared" si="49"/>
        <v>0</v>
      </c>
    </row>
    <row r="166" ht="22.5" customHeight="1" spans="1:35">
      <c r="A166" s="11" t="s">
        <v>35</v>
      </c>
      <c r="B166" s="12" t="s">
        <v>36</v>
      </c>
      <c r="C166" s="13">
        <v>41809</v>
      </c>
      <c r="D166" s="14">
        <v>665.29</v>
      </c>
      <c r="E166" s="15">
        <v>665.29</v>
      </c>
      <c r="F166" s="14">
        <v>665.29</v>
      </c>
      <c r="G166" s="15">
        <v>665.29</v>
      </c>
      <c r="H166" s="14">
        <v>43937.94</v>
      </c>
      <c r="I166" s="15">
        <v>659612</v>
      </c>
      <c r="J166" s="14">
        <v>0</v>
      </c>
      <c r="K166" s="15">
        <f t="shared" si="50"/>
        <v>1.37</v>
      </c>
      <c r="L166" s="14">
        <f t="shared" si="51"/>
        <v>0.00205502055020551</v>
      </c>
      <c r="M166" s="15">
        <f t="shared" si="52"/>
        <v>0.00903979441897622</v>
      </c>
      <c r="N166" s="14">
        <f t="shared" si="53"/>
        <v>0.00822221175295224</v>
      </c>
      <c r="O166" s="15">
        <f t="shared" si="54"/>
        <v>-1.37</v>
      </c>
      <c r="P166" s="14">
        <f t="shared" si="55"/>
        <v>-0.00205502055020551</v>
      </c>
      <c r="Q166" s="15">
        <f t="shared" si="56"/>
        <v>687.582</v>
      </c>
      <c r="R166" s="14">
        <f t="shared" si="57"/>
        <v>6.62829957869886</v>
      </c>
      <c r="S166" s="15">
        <f t="shared" si="58"/>
        <v>5.79425057594527</v>
      </c>
      <c r="T166" s="14">
        <f t="shared" si="59"/>
        <v>17.7904012321252</v>
      </c>
      <c r="U166" s="15">
        <f t="shared" si="60"/>
        <v>0.025873861200737</v>
      </c>
      <c r="V166" s="14">
        <f t="shared" si="61"/>
        <v>-0.00205502055020551</v>
      </c>
      <c r="W166" s="15">
        <f t="shared" si="62"/>
        <v>0.0120338124439375</v>
      </c>
      <c r="X166" s="14">
        <f t="shared" si="63"/>
        <v>-0.170770531764504</v>
      </c>
      <c r="Y166" s="15">
        <f t="shared" si="64"/>
        <v>721.46</v>
      </c>
      <c r="Z166" s="14" t="b">
        <f t="shared" si="65"/>
        <v>0</v>
      </c>
      <c r="AA166" s="15">
        <f t="shared" si="66"/>
        <v>662.25</v>
      </c>
      <c r="AB166" s="14" t="b">
        <f t="shared" si="67"/>
        <v>0</v>
      </c>
      <c r="AC166" s="15">
        <f t="shared" si="43"/>
        <v>740.574</v>
      </c>
      <c r="AD166" s="14">
        <f t="shared" si="44"/>
        <v>7.25834197607146</v>
      </c>
      <c r="AE166" s="15">
        <f t="shared" si="45"/>
        <v>6.76693477599912</v>
      </c>
      <c r="AF166" s="14">
        <f t="shared" si="46"/>
        <v>824.74</v>
      </c>
      <c r="AG166" s="15" t="b">
        <f t="shared" si="47"/>
        <v>0</v>
      </c>
      <c r="AH166" s="14">
        <f t="shared" si="48"/>
        <v>662.25</v>
      </c>
      <c r="AI166" s="17" t="b">
        <f t="shared" si="49"/>
        <v>0</v>
      </c>
    </row>
    <row r="167" ht="22.5" customHeight="1" spans="1:35">
      <c r="A167" s="11" t="s">
        <v>35</v>
      </c>
      <c r="B167" s="12" t="s">
        <v>36</v>
      </c>
      <c r="C167" s="13">
        <v>41810</v>
      </c>
      <c r="D167" s="14">
        <v>677.72</v>
      </c>
      <c r="E167" s="15">
        <v>677.72</v>
      </c>
      <c r="F167" s="14">
        <v>677.72</v>
      </c>
      <c r="G167" s="15">
        <v>677.72</v>
      </c>
      <c r="H167" s="14">
        <v>81933.54</v>
      </c>
      <c r="I167" s="15">
        <v>1216196</v>
      </c>
      <c r="J167" s="14">
        <v>0</v>
      </c>
      <c r="K167" s="15">
        <f t="shared" si="50"/>
        <v>12.4300000000001</v>
      </c>
      <c r="L167" s="14">
        <f t="shared" si="51"/>
        <v>0.0186835815959958</v>
      </c>
      <c r="M167" s="15">
        <f t="shared" si="52"/>
        <v>0.00955964407501263</v>
      </c>
      <c r="N167" s="14">
        <f t="shared" si="53"/>
        <v>0.0084961941780817</v>
      </c>
      <c r="O167" s="15">
        <f t="shared" si="54"/>
        <v>12.4300000000001</v>
      </c>
      <c r="P167" s="14">
        <f t="shared" si="55"/>
        <v>0.0186835815959958</v>
      </c>
      <c r="Q167" s="15">
        <f t="shared" si="56"/>
        <v>685.8775</v>
      </c>
      <c r="R167" s="14">
        <f t="shared" si="57"/>
        <v>6.91838459976392</v>
      </c>
      <c r="S167" s="15">
        <f t="shared" si="58"/>
        <v>5.95297437818847</v>
      </c>
      <c r="T167" s="14">
        <f t="shared" si="59"/>
        <v>17.0031234998162</v>
      </c>
      <c r="U167" s="15">
        <f t="shared" si="60"/>
        <v>0.0247903211576647</v>
      </c>
      <c r="V167" s="14">
        <f t="shared" si="61"/>
        <v>0.0186835815959958</v>
      </c>
      <c r="W167" s="15">
        <f t="shared" si="62"/>
        <v>0.0127456998320998</v>
      </c>
      <c r="X167" s="14">
        <f t="shared" si="63"/>
        <v>1.46587334097901</v>
      </c>
      <c r="Y167" s="15">
        <f t="shared" si="64"/>
        <v>721.46</v>
      </c>
      <c r="Z167" s="14" t="b">
        <f t="shared" si="65"/>
        <v>0</v>
      </c>
      <c r="AA167" s="15">
        <f t="shared" si="66"/>
        <v>662.25</v>
      </c>
      <c r="AB167" s="14" t="b">
        <f t="shared" si="67"/>
        <v>0</v>
      </c>
      <c r="AC167" s="15">
        <f t="shared" si="43"/>
        <v>738.45</v>
      </c>
      <c r="AD167" s="14">
        <f t="shared" si="44"/>
        <v>7.35237212196107</v>
      </c>
      <c r="AE167" s="15">
        <f t="shared" si="45"/>
        <v>6.7727270815538</v>
      </c>
      <c r="AF167" s="14">
        <f t="shared" si="46"/>
        <v>824.74</v>
      </c>
      <c r="AG167" s="15" t="b">
        <f t="shared" si="47"/>
        <v>0</v>
      </c>
      <c r="AH167" s="14">
        <f t="shared" si="48"/>
        <v>662.25</v>
      </c>
      <c r="AI167" s="17" t="b">
        <f t="shared" si="49"/>
        <v>0</v>
      </c>
    </row>
    <row r="168" ht="22.5" customHeight="1" spans="1:35">
      <c r="A168" s="11" t="s">
        <v>35</v>
      </c>
      <c r="B168" s="12" t="s">
        <v>36</v>
      </c>
      <c r="C168" s="13">
        <v>41813</v>
      </c>
      <c r="D168" s="14">
        <v>690.18</v>
      </c>
      <c r="E168" s="15">
        <v>690.18</v>
      </c>
      <c r="F168" s="14">
        <v>690.18</v>
      </c>
      <c r="G168" s="15">
        <v>690.18</v>
      </c>
      <c r="H168" s="14">
        <v>76701.3</v>
      </c>
      <c r="I168" s="15">
        <v>1111380</v>
      </c>
      <c r="J168" s="14">
        <v>0</v>
      </c>
      <c r="K168" s="15">
        <f t="shared" si="50"/>
        <v>12.4599999999999</v>
      </c>
      <c r="L168" s="14">
        <f t="shared" si="51"/>
        <v>0.0183851738180959</v>
      </c>
      <c r="M168" s="15">
        <f t="shared" si="52"/>
        <v>0.009997032603936</v>
      </c>
      <c r="N168" s="14">
        <f t="shared" si="53"/>
        <v>0.00872256224118449</v>
      </c>
      <c r="O168" s="15">
        <f t="shared" si="54"/>
        <v>12.4599999999999</v>
      </c>
      <c r="P168" s="14">
        <f t="shared" si="55"/>
        <v>0.0183851738180959</v>
      </c>
      <c r="Q168" s="15">
        <f t="shared" si="56"/>
        <v>685.139</v>
      </c>
      <c r="R168" s="14">
        <f t="shared" si="57"/>
        <v>7.19546536977572</v>
      </c>
      <c r="S168" s="15">
        <f t="shared" si="58"/>
        <v>6.09522753342404</v>
      </c>
      <c r="T168" s="14">
        <f t="shared" si="59"/>
        <v>16.4711380602556</v>
      </c>
      <c r="U168" s="15">
        <f t="shared" si="60"/>
        <v>0.0240405787150572</v>
      </c>
      <c r="V168" s="14">
        <f t="shared" si="61"/>
        <v>0.0183851738180959</v>
      </c>
      <c r="W168" s="15">
        <f t="shared" si="62"/>
        <v>0.0134271701230594</v>
      </c>
      <c r="X168" s="14">
        <f t="shared" si="63"/>
        <v>1.36925157345863</v>
      </c>
      <c r="Y168" s="15">
        <f t="shared" si="64"/>
        <v>721.46</v>
      </c>
      <c r="Z168" s="14" t="b">
        <f t="shared" si="65"/>
        <v>0</v>
      </c>
      <c r="AA168" s="15">
        <f t="shared" si="66"/>
        <v>662.25</v>
      </c>
      <c r="AB168" s="14" t="b">
        <f t="shared" si="67"/>
        <v>0</v>
      </c>
      <c r="AC168" s="15">
        <f t="shared" si="43"/>
        <v>736.434727272728</v>
      </c>
      <c r="AD168" s="14">
        <f t="shared" si="44"/>
        <v>7.44523808337996</v>
      </c>
      <c r="AE168" s="15">
        <f t="shared" si="45"/>
        <v>6.79937136626843</v>
      </c>
      <c r="AF168" s="14">
        <f t="shared" si="46"/>
        <v>824.74</v>
      </c>
      <c r="AG168" s="15" t="b">
        <f t="shared" si="47"/>
        <v>0</v>
      </c>
      <c r="AH168" s="14">
        <f t="shared" si="48"/>
        <v>662.25</v>
      </c>
      <c r="AI168" s="17" t="b">
        <f t="shared" si="49"/>
        <v>0</v>
      </c>
    </row>
    <row r="169" ht="22.5" customHeight="1" spans="1:35">
      <c r="A169" s="11" t="s">
        <v>35</v>
      </c>
      <c r="B169" s="12" t="s">
        <v>36</v>
      </c>
      <c r="C169" s="13">
        <v>41814</v>
      </c>
      <c r="D169" s="14">
        <v>683</v>
      </c>
      <c r="E169" s="15">
        <v>683</v>
      </c>
      <c r="F169" s="14">
        <v>683</v>
      </c>
      <c r="G169" s="15">
        <v>683</v>
      </c>
      <c r="H169" s="14">
        <v>33497.88</v>
      </c>
      <c r="I169" s="15">
        <v>489588</v>
      </c>
      <c r="J169" s="14">
        <v>0</v>
      </c>
      <c r="K169" s="15">
        <f t="shared" si="50"/>
        <v>7.17999999999995</v>
      </c>
      <c r="L169" s="14">
        <f t="shared" si="51"/>
        <v>0.0104030832536439</v>
      </c>
      <c r="M169" s="15">
        <f t="shared" si="52"/>
        <v>0.00949512846461097</v>
      </c>
      <c r="N169" s="14">
        <f t="shared" si="53"/>
        <v>0.00837171160129778</v>
      </c>
      <c r="O169" s="15">
        <f t="shared" si="54"/>
        <v>-7.17999999999995</v>
      </c>
      <c r="P169" s="14">
        <f t="shared" si="55"/>
        <v>-0.0104030832536439</v>
      </c>
      <c r="Q169" s="15">
        <f t="shared" si="56"/>
        <v>683.321</v>
      </c>
      <c r="R169" s="14">
        <f t="shared" si="57"/>
        <v>7.19469210128693</v>
      </c>
      <c r="S169" s="15">
        <f t="shared" si="58"/>
        <v>5.83474339849798</v>
      </c>
      <c r="T169" s="14">
        <f t="shared" si="59"/>
        <v>14.4799236531137</v>
      </c>
      <c r="U169" s="15">
        <f t="shared" si="60"/>
        <v>0.0211905146382354</v>
      </c>
      <c r="V169" s="14">
        <f t="shared" si="61"/>
        <v>-0.0104030832536439</v>
      </c>
      <c r="W169" s="15">
        <f t="shared" si="62"/>
        <v>0.0125830521818704</v>
      </c>
      <c r="X169" s="14">
        <f t="shared" si="63"/>
        <v>-0.826753565294166</v>
      </c>
      <c r="Y169" s="15">
        <f t="shared" si="64"/>
        <v>721.46</v>
      </c>
      <c r="Z169" s="14" t="b">
        <f t="shared" si="65"/>
        <v>0</v>
      </c>
      <c r="AA169" s="15">
        <f t="shared" si="66"/>
        <v>662.25</v>
      </c>
      <c r="AB169" s="14" t="b">
        <f t="shared" si="67"/>
        <v>0</v>
      </c>
      <c r="AC169" s="15">
        <f t="shared" si="43"/>
        <v>734.577090909091</v>
      </c>
      <c r="AD169" s="14">
        <f t="shared" si="44"/>
        <v>7.44041557277305</v>
      </c>
      <c r="AE169" s="15">
        <f t="shared" si="45"/>
        <v>6.71138132274268</v>
      </c>
      <c r="AF169" s="14">
        <f t="shared" si="46"/>
        <v>824.74</v>
      </c>
      <c r="AG169" s="15" t="b">
        <f t="shared" si="47"/>
        <v>0</v>
      </c>
      <c r="AH169" s="14">
        <f t="shared" si="48"/>
        <v>662.25</v>
      </c>
      <c r="AI169" s="17" t="b">
        <f t="shared" si="49"/>
        <v>0</v>
      </c>
    </row>
    <row r="170" ht="22.5" customHeight="1" spans="1:35">
      <c r="A170" s="11" t="s">
        <v>35</v>
      </c>
      <c r="B170" s="12" t="s">
        <v>36</v>
      </c>
      <c r="C170" s="13">
        <v>41815</v>
      </c>
      <c r="D170" s="14">
        <v>691.28</v>
      </c>
      <c r="E170" s="15">
        <v>691.28</v>
      </c>
      <c r="F170" s="14">
        <v>691.28</v>
      </c>
      <c r="G170" s="15">
        <v>691.28</v>
      </c>
      <c r="H170" s="14">
        <v>48704.28</v>
      </c>
      <c r="I170" s="15">
        <v>704746</v>
      </c>
      <c r="J170" s="14">
        <v>0</v>
      </c>
      <c r="K170" s="15">
        <f t="shared" si="50"/>
        <v>8.27999999999997</v>
      </c>
      <c r="L170" s="14">
        <f t="shared" si="51"/>
        <v>0.0121229868228404</v>
      </c>
      <c r="M170" s="15">
        <f t="shared" si="52"/>
        <v>0.00995531472746117</v>
      </c>
      <c r="N170" s="14">
        <f t="shared" si="53"/>
        <v>0.00824319091806261</v>
      </c>
      <c r="O170" s="15">
        <f t="shared" si="54"/>
        <v>8.27999999999997</v>
      </c>
      <c r="P170" s="14">
        <f t="shared" si="55"/>
        <v>0.0121229868228404</v>
      </c>
      <c r="Q170" s="15">
        <f t="shared" si="56"/>
        <v>681.812</v>
      </c>
      <c r="R170" s="14">
        <f t="shared" si="57"/>
        <v>7.24895749622258</v>
      </c>
      <c r="S170" s="15">
        <f t="shared" si="58"/>
        <v>5.75077111534206</v>
      </c>
      <c r="T170" s="14">
        <f t="shared" si="59"/>
        <v>11.7400692502217</v>
      </c>
      <c r="U170" s="15">
        <f t="shared" si="60"/>
        <v>0.0172189243519059</v>
      </c>
      <c r="V170" s="14">
        <f t="shared" si="61"/>
        <v>0.0121229868228404</v>
      </c>
      <c r="W170" s="15">
        <f t="shared" si="62"/>
        <v>0.0129550311331226</v>
      </c>
      <c r="X170" s="14">
        <f t="shared" si="63"/>
        <v>0.935774426033226</v>
      </c>
      <c r="Y170" s="15">
        <f t="shared" si="64"/>
        <v>704.72</v>
      </c>
      <c r="Z170" s="14" t="b">
        <f t="shared" si="65"/>
        <v>0</v>
      </c>
      <c r="AA170" s="15">
        <f t="shared" si="66"/>
        <v>662.25</v>
      </c>
      <c r="AB170" s="14" t="b">
        <f t="shared" si="67"/>
        <v>0</v>
      </c>
      <c r="AC170" s="15">
        <f t="shared" si="43"/>
        <v>732.600727272727</v>
      </c>
      <c r="AD170" s="14">
        <f t="shared" si="44"/>
        <v>7.45568074417717</v>
      </c>
      <c r="AE170" s="15">
        <f t="shared" si="45"/>
        <v>6.64127884119201</v>
      </c>
      <c r="AF170" s="14">
        <f t="shared" si="46"/>
        <v>824.74</v>
      </c>
      <c r="AG170" s="15" t="b">
        <f t="shared" si="47"/>
        <v>0</v>
      </c>
      <c r="AH170" s="14">
        <f t="shared" si="48"/>
        <v>662.25</v>
      </c>
      <c r="AI170" s="17" t="b">
        <f t="shared" si="49"/>
        <v>0</v>
      </c>
    </row>
    <row r="171" ht="22.5" customHeight="1" spans="1:35">
      <c r="A171" s="11" t="s">
        <v>35</v>
      </c>
      <c r="B171" s="12" t="s">
        <v>36</v>
      </c>
      <c r="C171" s="13">
        <v>41816</v>
      </c>
      <c r="D171" s="14">
        <v>714.3</v>
      </c>
      <c r="E171" s="15">
        <v>714.3</v>
      </c>
      <c r="F171" s="14">
        <v>714.3</v>
      </c>
      <c r="G171" s="15">
        <v>714.3</v>
      </c>
      <c r="H171" s="14">
        <v>101528.09</v>
      </c>
      <c r="I171" s="15">
        <v>1434332</v>
      </c>
      <c r="J171" s="14">
        <v>0</v>
      </c>
      <c r="K171" s="15">
        <f t="shared" si="50"/>
        <v>23.02</v>
      </c>
      <c r="L171" s="14">
        <f t="shared" si="51"/>
        <v>0.0333005439185279</v>
      </c>
      <c r="M171" s="15">
        <f t="shared" si="52"/>
        <v>0.0104601944446639</v>
      </c>
      <c r="N171" s="14">
        <f t="shared" si="53"/>
        <v>0.00933430447353305</v>
      </c>
      <c r="O171" s="15">
        <f t="shared" si="54"/>
        <v>23.02</v>
      </c>
      <c r="P171" s="14">
        <f t="shared" si="55"/>
        <v>0.0333005439185279</v>
      </c>
      <c r="Q171" s="15">
        <f t="shared" si="56"/>
        <v>682.291</v>
      </c>
      <c r="R171" s="14">
        <f t="shared" si="57"/>
        <v>8.03750962141145</v>
      </c>
      <c r="S171" s="15">
        <f t="shared" si="58"/>
        <v>6.44885334564868</v>
      </c>
      <c r="T171" s="14">
        <f t="shared" si="59"/>
        <v>12.8114975315144</v>
      </c>
      <c r="U171" s="15">
        <f t="shared" si="60"/>
        <v>0.0187771750345738</v>
      </c>
      <c r="V171" s="14">
        <f t="shared" si="61"/>
        <v>0.0333005439185279</v>
      </c>
      <c r="W171" s="15">
        <f t="shared" si="62"/>
        <v>0.014201336584639</v>
      </c>
      <c r="X171" s="14">
        <f t="shared" si="63"/>
        <v>2.34488801248101</v>
      </c>
      <c r="Y171" s="15">
        <f t="shared" si="64"/>
        <v>714.3</v>
      </c>
      <c r="Z171" s="14">
        <f t="shared" si="65"/>
        <v>714.3</v>
      </c>
      <c r="AA171" s="15">
        <f t="shared" si="66"/>
        <v>662.25</v>
      </c>
      <c r="AB171" s="14" t="b">
        <f t="shared" si="67"/>
        <v>0</v>
      </c>
      <c r="AC171" s="15">
        <f t="shared" si="43"/>
        <v>730.898545454545</v>
      </c>
      <c r="AD171" s="14">
        <f t="shared" si="44"/>
        <v>7.73866836701031</v>
      </c>
      <c r="AE171" s="15">
        <f t="shared" si="45"/>
        <v>6.95863583326019</v>
      </c>
      <c r="AF171" s="14">
        <f t="shared" si="46"/>
        <v>824.74</v>
      </c>
      <c r="AG171" s="15" t="b">
        <f t="shared" si="47"/>
        <v>0</v>
      </c>
      <c r="AH171" s="14">
        <f t="shared" si="48"/>
        <v>662.25</v>
      </c>
      <c r="AI171" s="17" t="b">
        <f t="shared" si="49"/>
        <v>0</v>
      </c>
    </row>
    <row r="172" ht="22.5" customHeight="1" spans="1:35">
      <c r="A172" s="11" t="s">
        <v>35</v>
      </c>
      <c r="B172" s="12" t="s">
        <v>36</v>
      </c>
      <c r="C172" s="13">
        <v>41817</v>
      </c>
      <c r="D172" s="14">
        <v>705.03</v>
      </c>
      <c r="E172" s="15">
        <v>705.03</v>
      </c>
      <c r="F172" s="14">
        <v>705.03</v>
      </c>
      <c r="G172" s="15">
        <v>705.03</v>
      </c>
      <c r="H172" s="14">
        <v>55658.25</v>
      </c>
      <c r="I172" s="15">
        <v>780538</v>
      </c>
      <c r="J172" s="14">
        <v>0</v>
      </c>
      <c r="K172" s="15">
        <f t="shared" si="50"/>
        <v>9.26999999999998</v>
      </c>
      <c r="L172" s="14">
        <f t="shared" si="51"/>
        <v>0.0129777404451911</v>
      </c>
      <c r="M172" s="15">
        <f t="shared" si="52"/>
        <v>0.0108288283167361</v>
      </c>
      <c r="N172" s="14">
        <f t="shared" si="53"/>
        <v>0.00927788394094474</v>
      </c>
      <c r="O172" s="15">
        <f t="shared" si="54"/>
        <v>-9.26999999999998</v>
      </c>
      <c r="P172" s="14">
        <f t="shared" si="55"/>
        <v>-0.0129777404451911</v>
      </c>
      <c r="Q172" s="15">
        <f t="shared" si="56"/>
        <v>682.504</v>
      </c>
      <c r="R172" s="14">
        <f t="shared" si="57"/>
        <v>8.09913414034088</v>
      </c>
      <c r="S172" s="15">
        <f t="shared" si="58"/>
        <v>6.41939167473711</v>
      </c>
      <c r="T172" s="14">
        <f t="shared" si="59"/>
        <v>13.1479479007182</v>
      </c>
      <c r="U172" s="15">
        <f t="shared" si="60"/>
        <v>0.0192642796243219</v>
      </c>
      <c r="V172" s="14">
        <f t="shared" si="61"/>
        <v>-0.0129777404451911</v>
      </c>
      <c r="W172" s="15">
        <f t="shared" si="62"/>
        <v>0.0144687259229787</v>
      </c>
      <c r="X172" s="14">
        <f t="shared" si="63"/>
        <v>-0.896951156188554</v>
      </c>
      <c r="Y172" s="15">
        <f t="shared" si="64"/>
        <v>714.3</v>
      </c>
      <c r="Z172" s="14" t="b">
        <f t="shared" si="65"/>
        <v>0</v>
      </c>
      <c r="AA172" s="15">
        <f t="shared" si="66"/>
        <v>662.25</v>
      </c>
      <c r="AB172" s="14" t="b">
        <f t="shared" si="67"/>
        <v>0</v>
      </c>
      <c r="AC172" s="15">
        <f t="shared" si="43"/>
        <v>728.722</v>
      </c>
      <c r="AD172" s="14">
        <f t="shared" si="44"/>
        <v>7.7665107603374</v>
      </c>
      <c r="AE172" s="15">
        <f t="shared" si="45"/>
        <v>6.85286630783037</v>
      </c>
      <c r="AF172" s="14">
        <f t="shared" si="46"/>
        <v>818.66</v>
      </c>
      <c r="AG172" s="15" t="b">
        <f t="shared" si="47"/>
        <v>0</v>
      </c>
      <c r="AH172" s="14">
        <f t="shared" si="48"/>
        <v>662.25</v>
      </c>
      <c r="AI172" s="17" t="b">
        <f t="shared" si="49"/>
        <v>0</v>
      </c>
    </row>
    <row r="173" ht="22.5" customHeight="1" spans="1:35">
      <c r="A173" s="11" t="s">
        <v>35</v>
      </c>
      <c r="B173" s="12" t="s">
        <v>36</v>
      </c>
      <c r="C173" s="13">
        <v>41820</v>
      </c>
      <c r="D173" s="14">
        <v>693.89</v>
      </c>
      <c r="E173" s="15">
        <v>693.89</v>
      </c>
      <c r="F173" s="14">
        <v>693.89</v>
      </c>
      <c r="G173" s="15">
        <v>693.89</v>
      </c>
      <c r="H173" s="14">
        <v>50573.61</v>
      </c>
      <c r="I173" s="15">
        <v>723168</v>
      </c>
      <c r="J173" s="14">
        <v>0</v>
      </c>
      <c r="K173" s="15">
        <f t="shared" si="50"/>
        <v>11.14</v>
      </c>
      <c r="L173" s="14">
        <f t="shared" si="51"/>
        <v>0.0158007460675432</v>
      </c>
      <c r="M173" s="15">
        <f t="shared" si="52"/>
        <v>0.0101212273079709</v>
      </c>
      <c r="N173" s="14">
        <f t="shared" si="53"/>
        <v>0.00822219223737325</v>
      </c>
      <c r="O173" s="15">
        <f t="shared" si="54"/>
        <v>-11.14</v>
      </c>
      <c r="P173" s="14">
        <f t="shared" si="55"/>
        <v>-0.0158007460675432</v>
      </c>
      <c r="Q173" s="15">
        <f t="shared" si="56"/>
        <v>683.2095</v>
      </c>
      <c r="R173" s="14">
        <f t="shared" si="57"/>
        <v>8.25117743332384</v>
      </c>
      <c r="S173" s="15">
        <f t="shared" si="58"/>
        <v>5.65594970851607</v>
      </c>
      <c r="T173" s="14">
        <f t="shared" si="59"/>
        <v>13.359709755455</v>
      </c>
      <c r="U173" s="15">
        <f t="shared" si="60"/>
        <v>0.0195543383917452</v>
      </c>
      <c r="V173" s="14">
        <f t="shared" si="61"/>
        <v>-0.0158007460675432</v>
      </c>
      <c r="W173" s="15">
        <f t="shared" si="62"/>
        <v>0.0131961526090683</v>
      </c>
      <c r="X173" s="14">
        <f t="shared" si="63"/>
        <v>-1.19737521500661</v>
      </c>
      <c r="Y173" s="15">
        <f t="shared" si="64"/>
        <v>714.3</v>
      </c>
      <c r="Z173" s="14" t="b">
        <f t="shared" si="65"/>
        <v>0</v>
      </c>
      <c r="AA173" s="15">
        <f t="shared" si="66"/>
        <v>662.25</v>
      </c>
      <c r="AB173" s="14" t="b">
        <f t="shared" si="67"/>
        <v>0</v>
      </c>
      <c r="AC173" s="15">
        <f t="shared" si="43"/>
        <v>726.453454545455</v>
      </c>
      <c r="AD173" s="14">
        <f t="shared" si="44"/>
        <v>7.82784692833126</v>
      </c>
      <c r="AE173" s="15">
        <f t="shared" si="45"/>
        <v>6.86395785052162</v>
      </c>
      <c r="AF173" s="14">
        <f t="shared" si="46"/>
        <v>816.14</v>
      </c>
      <c r="AG173" s="15" t="b">
        <f t="shared" si="47"/>
        <v>0</v>
      </c>
      <c r="AH173" s="14">
        <f t="shared" si="48"/>
        <v>662.25</v>
      </c>
      <c r="AI173" s="17" t="b">
        <f t="shared" si="49"/>
        <v>0</v>
      </c>
    </row>
    <row r="174" ht="22.5" customHeight="1" spans="1:35">
      <c r="A174" s="11" t="s">
        <v>35</v>
      </c>
      <c r="B174" s="12" t="s">
        <v>36</v>
      </c>
      <c r="C174" s="13">
        <v>41821</v>
      </c>
      <c r="D174" s="14">
        <v>700.19</v>
      </c>
      <c r="E174" s="15">
        <v>700.19</v>
      </c>
      <c r="F174" s="14">
        <v>700.19</v>
      </c>
      <c r="G174" s="15">
        <v>700.19</v>
      </c>
      <c r="H174" s="14">
        <v>49455.26</v>
      </c>
      <c r="I174" s="15">
        <v>710416</v>
      </c>
      <c r="J174" s="14">
        <v>0</v>
      </c>
      <c r="K174" s="15">
        <f t="shared" si="50"/>
        <v>6.30000000000007</v>
      </c>
      <c r="L174" s="14">
        <f t="shared" si="51"/>
        <v>0.00907924887229974</v>
      </c>
      <c r="M174" s="15">
        <f t="shared" si="52"/>
        <v>0.0103707118322591</v>
      </c>
      <c r="N174" s="14">
        <f t="shared" si="53"/>
        <v>0.00810439873123986</v>
      </c>
      <c r="O174" s="15">
        <f t="shared" si="54"/>
        <v>6.30000000000007</v>
      </c>
      <c r="P174" s="14">
        <f t="shared" si="55"/>
        <v>0.00907924887229974</v>
      </c>
      <c r="Q174" s="15">
        <f t="shared" si="56"/>
        <v>684.091</v>
      </c>
      <c r="R174" s="14">
        <f t="shared" si="57"/>
        <v>8.15361856165765</v>
      </c>
      <c r="S174" s="15">
        <f t="shared" si="58"/>
        <v>5.57427387293863</v>
      </c>
      <c r="T174" s="14">
        <f t="shared" si="59"/>
        <v>13.8600353174153</v>
      </c>
      <c r="U174" s="15">
        <f t="shared" si="60"/>
        <v>0.0202605140506385</v>
      </c>
      <c r="V174" s="14">
        <f t="shared" si="61"/>
        <v>0.00907924887229974</v>
      </c>
      <c r="W174" s="15">
        <f t="shared" si="62"/>
        <v>0.0133021910376749</v>
      </c>
      <c r="X174" s="14">
        <f t="shared" si="63"/>
        <v>0.682537850086894</v>
      </c>
      <c r="Y174" s="15">
        <f t="shared" si="64"/>
        <v>714.3</v>
      </c>
      <c r="Z174" s="14" t="b">
        <f t="shared" si="65"/>
        <v>0</v>
      </c>
      <c r="AA174" s="15">
        <f t="shared" si="66"/>
        <v>662.25</v>
      </c>
      <c r="AB174" s="14" t="b">
        <f t="shared" si="67"/>
        <v>0</v>
      </c>
      <c r="AC174" s="15">
        <f t="shared" si="43"/>
        <v>724.345272727273</v>
      </c>
      <c r="AD174" s="14">
        <f t="shared" si="44"/>
        <v>7.8000678932707</v>
      </c>
      <c r="AE174" s="15">
        <f t="shared" si="45"/>
        <v>6.82849331918111</v>
      </c>
      <c r="AF174" s="14">
        <f t="shared" si="46"/>
        <v>813.85</v>
      </c>
      <c r="AG174" s="15" t="b">
        <f t="shared" si="47"/>
        <v>0</v>
      </c>
      <c r="AH174" s="14">
        <f t="shared" si="48"/>
        <v>662.25</v>
      </c>
      <c r="AI174" s="17" t="b">
        <f t="shared" si="49"/>
        <v>0</v>
      </c>
    </row>
    <row r="175" ht="22.5" customHeight="1" spans="1:35">
      <c r="A175" s="11" t="s">
        <v>35</v>
      </c>
      <c r="B175" s="12" t="s">
        <v>36</v>
      </c>
      <c r="C175" s="13">
        <v>41822</v>
      </c>
      <c r="D175" s="14">
        <v>714.85</v>
      </c>
      <c r="E175" s="15">
        <v>714.85</v>
      </c>
      <c r="F175" s="14">
        <v>714.85</v>
      </c>
      <c r="G175" s="15">
        <v>714.85</v>
      </c>
      <c r="H175" s="14">
        <v>91293.34</v>
      </c>
      <c r="I175" s="15">
        <v>1287892</v>
      </c>
      <c r="J175" s="14">
        <v>0</v>
      </c>
      <c r="K175" s="15">
        <f t="shared" si="50"/>
        <v>14.66</v>
      </c>
      <c r="L175" s="14">
        <f t="shared" si="51"/>
        <v>0.0209371741955754</v>
      </c>
      <c r="M175" s="15">
        <f t="shared" si="52"/>
        <v>0.0108124955303172</v>
      </c>
      <c r="N175" s="14">
        <f t="shared" si="53"/>
        <v>0.00843768282848617</v>
      </c>
      <c r="O175" s="15">
        <f t="shared" si="54"/>
        <v>14.66</v>
      </c>
      <c r="P175" s="14">
        <f t="shared" si="55"/>
        <v>0.0209371741955754</v>
      </c>
      <c r="Q175" s="15">
        <f t="shared" si="56"/>
        <v>685.2925</v>
      </c>
      <c r="R175" s="14">
        <f t="shared" si="57"/>
        <v>8.47893763357476</v>
      </c>
      <c r="S175" s="15">
        <f t="shared" si="58"/>
        <v>5.82234016526</v>
      </c>
      <c r="T175" s="14">
        <f t="shared" si="59"/>
        <v>15.3524854258195</v>
      </c>
      <c r="U175" s="15">
        <f t="shared" si="60"/>
        <v>0.0224028213147225</v>
      </c>
      <c r="V175" s="14">
        <f t="shared" si="61"/>
        <v>0.0209371741955754</v>
      </c>
      <c r="W175" s="15">
        <f t="shared" si="62"/>
        <v>0.0138145808951687</v>
      </c>
      <c r="X175" s="14">
        <f t="shared" si="63"/>
        <v>1.51558518889977</v>
      </c>
      <c r="Y175" s="15">
        <f t="shared" si="64"/>
        <v>714.85</v>
      </c>
      <c r="Z175" s="14">
        <f t="shared" si="65"/>
        <v>714.85</v>
      </c>
      <c r="AA175" s="15">
        <f t="shared" si="66"/>
        <v>662.25</v>
      </c>
      <c r="AB175" s="14" t="b">
        <f t="shared" si="67"/>
        <v>0</v>
      </c>
      <c r="AC175" s="15">
        <f t="shared" si="43"/>
        <v>722.545272727273</v>
      </c>
      <c r="AD175" s="14">
        <f t="shared" si="44"/>
        <v>7.92479393157487</v>
      </c>
      <c r="AE175" s="15">
        <f t="shared" si="45"/>
        <v>6.84356055554717</v>
      </c>
      <c r="AF175" s="14">
        <f t="shared" si="46"/>
        <v>811.34</v>
      </c>
      <c r="AG175" s="15" t="b">
        <f t="shared" si="47"/>
        <v>0</v>
      </c>
      <c r="AH175" s="14">
        <f t="shared" si="48"/>
        <v>662.25</v>
      </c>
      <c r="AI175" s="17" t="b">
        <f t="shared" si="49"/>
        <v>0</v>
      </c>
    </row>
    <row r="176" ht="22.5" customHeight="1" spans="1:35">
      <c r="A176" s="11" t="s">
        <v>35</v>
      </c>
      <c r="B176" s="12" t="s">
        <v>36</v>
      </c>
      <c r="C176" s="13">
        <v>41823</v>
      </c>
      <c r="D176" s="14">
        <v>711.14</v>
      </c>
      <c r="E176" s="15">
        <v>711.14</v>
      </c>
      <c r="F176" s="14">
        <v>711.14</v>
      </c>
      <c r="G176" s="15">
        <v>711.14</v>
      </c>
      <c r="H176" s="14">
        <v>63817.68</v>
      </c>
      <c r="I176" s="15">
        <v>891502</v>
      </c>
      <c r="J176" s="14">
        <v>0</v>
      </c>
      <c r="K176" s="15">
        <f t="shared" si="50"/>
        <v>3.71000000000004</v>
      </c>
      <c r="L176" s="14">
        <f t="shared" si="51"/>
        <v>0.00518989997901663</v>
      </c>
      <c r="M176" s="15">
        <f t="shared" si="52"/>
        <v>0.010888874811715</v>
      </c>
      <c r="N176" s="14">
        <f t="shared" si="53"/>
        <v>0.00837624194314918</v>
      </c>
      <c r="O176" s="15">
        <f t="shared" si="54"/>
        <v>-3.71000000000004</v>
      </c>
      <c r="P176" s="14">
        <f t="shared" si="55"/>
        <v>-0.00518989997901663</v>
      </c>
      <c r="Q176" s="15">
        <f t="shared" si="56"/>
        <v>686.435</v>
      </c>
      <c r="R176" s="14">
        <f t="shared" si="57"/>
        <v>8.24049075189603</v>
      </c>
      <c r="S176" s="15">
        <f t="shared" si="58"/>
        <v>5.77593635607886</v>
      </c>
      <c r="T176" s="14">
        <f t="shared" si="59"/>
        <v>16.3508077782108</v>
      </c>
      <c r="U176" s="15">
        <f t="shared" si="60"/>
        <v>0.0238198923105769</v>
      </c>
      <c r="V176" s="14">
        <f t="shared" si="61"/>
        <v>-0.00518989997901663</v>
      </c>
      <c r="W176" s="15">
        <f t="shared" si="62"/>
        <v>0.0138505539849109</v>
      </c>
      <c r="X176" s="14">
        <f t="shared" si="63"/>
        <v>-0.374707032272544</v>
      </c>
      <c r="Y176" s="15">
        <f t="shared" si="64"/>
        <v>714.85</v>
      </c>
      <c r="Z176" s="14" t="b">
        <f t="shared" si="65"/>
        <v>0</v>
      </c>
      <c r="AA176" s="15">
        <f t="shared" si="66"/>
        <v>662.25</v>
      </c>
      <c r="AB176" s="14" t="b">
        <f t="shared" si="67"/>
        <v>0</v>
      </c>
      <c r="AC176" s="15">
        <f t="shared" si="43"/>
        <v>720.880909090909</v>
      </c>
      <c r="AD176" s="14">
        <f t="shared" si="44"/>
        <v>7.84816131463714</v>
      </c>
      <c r="AE176" s="15">
        <f t="shared" si="45"/>
        <v>6.85626631222182</v>
      </c>
      <c r="AF176" s="14">
        <f t="shared" si="46"/>
        <v>811.34</v>
      </c>
      <c r="AG176" s="15" t="b">
        <f t="shared" si="47"/>
        <v>0</v>
      </c>
      <c r="AH176" s="14">
        <f t="shared" si="48"/>
        <v>662.25</v>
      </c>
      <c r="AI176" s="17" t="b">
        <f t="shared" si="49"/>
        <v>0</v>
      </c>
    </row>
    <row r="177" ht="22.5" customHeight="1" spans="1:35">
      <c r="A177" s="11" t="s">
        <v>35</v>
      </c>
      <c r="B177" s="12" t="s">
        <v>36</v>
      </c>
      <c r="C177" s="13">
        <v>41824</v>
      </c>
      <c r="D177" s="14">
        <v>709.48</v>
      </c>
      <c r="E177" s="15">
        <v>709.48</v>
      </c>
      <c r="F177" s="14">
        <v>709.48</v>
      </c>
      <c r="G177" s="15">
        <v>709.48</v>
      </c>
      <c r="H177" s="14">
        <v>52176.34</v>
      </c>
      <c r="I177" s="15">
        <v>732768</v>
      </c>
      <c r="J177" s="14">
        <v>0</v>
      </c>
      <c r="K177" s="15">
        <f t="shared" si="50"/>
        <v>1.65999999999997</v>
      </c>
      <c r="L177" s="14">
        <f t="shared" si="51"/>
        <v>0.00233428016986805</v>
      </c>
      <c r="M177" s="15">
        <f t="shared" si="52"/>
        <v>0.0109336714597935</v>
      </c>
      <c r="N177" s="14">
        <f t="shared" si="53"/>
        <v>0.00832528057192152</v>
      </c>
      <c r="O177" s="15">
        <f t="shared" si="54"/>
        <v>-1.65999999999997</v>
      </c>
      <c r="P177" s="14">
        <f t="shared" si="55"/>
        <v>-0.00233428016986805</v>
      </c>
      <c r="Q177" s="15">
        <f t="shared" si="56"/>
        <v>687.445</v>
      </c>
      <c r="R177" s="14">
        <f t="shared" si="57"/>
        <v>7.91146621430123</v>
      </c>
      <c r="S177" s="15">
        <f t="shared" si="58"/>
        <v>5.73811760808459</v>
      </c>
      <c r="T177" s="14">
        <f t="shared" si="59"/>
        <v>17.1019798561453</v>
      </c>
      <c r="U177" s="15">
        <f t="shared" si="60"/>
        <v>0.0248775972712658</v>
      </c>
      <c r="V177" s="14">
        <f t="shared" si="61"/>
        <v>-0.00233428016986805</v>
      </c>
      <c r="W177" s="15">
        <f t="shared" si="62"/>
        <v>0.0138803186079726</v>
      </c>
      <c r="X177" s="14">
        <f t="shared" si="63"/>
        <v>-0.168171944448543</v>
      </c>
      <c r="Y177" s="15">
        <f t="shared" si="64"/>
        <v>714.85</v>
      </c>
      <c r="Z177" s="14" t="b">
        <f t="shared" si="65"/>
        <v>0</v>
      </c>
      <c r="AA177" s="15">
        <f t="shared" si="66"/>
        <v>662.25</v>
      </c>
      <c r="AB177" s="14" t="b">
        <f t="shared" si="67"/>
        <v>0</v>
      </c>
      <c r="AC177" s="15">
        <f t="shared" si="43"/>
        <v>719.028909090909</v>
      </c>
      <c r="AD177" s="14">
        <f t="shared" si="44"/>
        <v>7.73564929073465</v>
      </c>
      <c r="AE177" s="15">
        <f t="shared" si="45"/>
        <v>6.90859981331032</v>
      </c>
      <c r="AF177" s="14">
        <f t="shared" si="46"/>
        <v>796.55</v>
      </c>
      <c r="AG177" s="15" t="b">
        <f t="shared" si="47"/>
        <v>0</v>
      </c>
      <c r="AH177" s="14">
        <f t="shared" si="48"/>
        <v>662.25</v>
      </c>
      <c r="AI177" s="17" t="b">
        <f t="shared" si="49"/>
        <v>0</v>
      </c>
    </row>
    <row r="178" ht="22.5" customHeight="1" spans="1:35">
      <c r="A178" s="11" t="s">
        <v>35</v>
      </c>
      <c r="B178" s="12" t="s">
        <v>36</v>
      </c>
      <c r="C178" s="13">
        <v>41827</v>
      </c>
      <c r="D178" s="14">
        <v>704.67</v>
      </c>
      <c r="E178" s="15">
        <v>704.67</v>
      </c>
      <c r="F178" s="14">
        <v>704.67</v>
      </c>
      <c r="G178" s="15">
        <v>704.67</v>
      </c>
      <c r="H178" s="14">
        <v>81836.74</v>
      </c>
      <c r="I178" s="15">
        <v>1164798</v>
      </c>
      <c r="J178" s="14">
        <v>0</v>
      </c>
      <c r="K178" s="15">
        <f t="shared" si="50"/>
        <v>4.81000000000006</v>
      </c>
      <c r="L178" s="14">
        <f t="shared" si="51"/>
        <v>0.00677961323786443</v>
      </c>
      <c r="M178" s="15">
        <f t="shared" si="52"/>
        <v>0.011203739633293</v>
      </c>
      <c r="N178" s="14">
        <f t="shared" si="53"/>
        <v>0.00808307854021071</v>
      </c>
      <c r="O178" s="15">
        <f t="shared" si="54"/>
        <v>-4.81000000000006</v>
      </c>
      <c r="P178" s="14">
        <f t="shared" si="55"/>
        <v>-0.00677961323786443</v>
      </c>
      <c r="Q178" s="15">
        <f t="shared" si="56"/>
        <v>688.167</v>
      </c>
      <c r="R178" s="14">
        <f t="shared" si="57"/>
        <v>7.75639290358617</v>
      </c>
      <c r="S178" s="15">
        <f t="shared" si="58"/>
        <v>5.56804312218631</v>
      </c>
      <c r="T178" s="14">
        <f t="shared" si="59"/>
        <v>17.5043894780709</v>
      </c>
      <c r="U178" s="15">
        <f t="shared" si="60"/>
        <v>0.0254362523603586</v>
      </c>
      <c r="V178" s="14">
        <f t="shared" si="61"/>
        <v>-0.00677961323786443</v>
      </c>
      <c r="W178" s="15">
        <f t="shared" si="62"/>
        <v>0.0140045137532308</v>
      </c>
      <c r="X178" s="14">
        <f t="shared" si="63"/>
        <v>-0.484102008632779</v>
      </c>
      <c r="Y178" s="15">
        <f t="shared" si="64"/>
        <v>714.85</v>
      </c>
      <c r="Z178" s="14" t="b">
        <f t="shared" si="65"/>
        <v>0</v>
      </c>
      <c r="AA178" s="15">
        <f t="shared" si="66"/>
        <v>662.25</v>
      </c>
      <c r="AB178" s="14" t="b">
        <f t="shared" si="67"/>
        <v>0</v>
      </c>
      <c r="AC178" s="15">
        <f t="shared" si="43"/>
        <v>717.358363636364</v>
      </c>
      <c r="AD178" s="14">
        <f t="shared" si="44"/>
        <v>7.68245566726675</v>
      </c>
      <c r="AE178" s="15">
        <f t="shared" si="45"/>
        <v>6.8544617040673</v>
      </c>
      <c r="AF178" s="14">
        <f t="shared" si="46"/>
        <v>794.32</v>
      </c>
      <c r="AG178" s="15" t="b">
        <f t="shared" si="47"/>
        <v>0</v>
      </c>
      <c r="AH178" s="14">
        <f t="shared" si="48"/>
        <v>662.25</v>
      </c>
      <c r="AI178" s="17" t="b">
        <f t="shared" si="49"/>
        <v>0</v>
      </c>
    </row>
    <row r="179" ht="22.5" customHeight="1" spans="1:35">
      <c r="A179" s="11" t="s">
        <v>35</v>
      </c>
      <c r="B179" s="12" t="s">
        <v>36</v>
      </c>
      <c r="C179" s="13">
        <v>41828</v>
      </c>
      <c r="D179" s="14">
        <v>717</v>
      </c>
      <c r="E179" s="15">
        <v>717</v>
      </c>
      <c r="F179" s="14">
        <v>717</v>
      </c>
      <c r="G179" s="15">
        <v>717</v>
      </c>
      <c r="H179" s="14">
        <v>97451.29</v>
      </c>
      <c r="I179" s="15">
        <v>1374442</v>
      </c>
      <c r="J179" s="14">
        <v>0</v>
      </c>
      <c r="K179" s="15">
        <f t="shared" si="50"/>
        <v>12.33</v>
      </c>
      <c r="L179" s="14">
        <f t="shared" si="51"/>
        <v>0.0174975520456384</v>
      </c>
      <c r="M179" s="15">
        <f t="shared" si="52"/>
        <v>0.0117888587492733</v>
      </c>
      <c r="N179" s="14">
        <f t="shared" si="53"/>
        <v>0.00809450487318875</v>
      </c>
      <c r="O179" s="15">
        <f t="shared" si="54"/>
        <v>12.33</v>
      </c>
      <c r="P179" s="14">
        <f t="shared" si="55"/>
        <v>0.0174975520456384</v>
      </c>
      <c r="Q179" s="15">
        <f t="shared" si="56"/>
        <v>689.7055</v>
      </c>
      <c r="R179" s="14">
        <f t="shared" si="57"/>
        <v>7.98507325840686</v>
      </c>
      <c r="S179" s="15">
        <f t="shared" si="58"/>
        <v>5.58751660776997</v>
      </c>
      <c r="T179" s="14">
        <f t="shared" si="59"/>
        <v>18.5853750231197</v>
      </c>
      <c r="U179" s="15">
        <f t="shared" si="60"/>
        <v>0.0269468273387985</v>
      </c>
      <c r="V179" s="14">
        <f t="shared" si="61"/>
        <v>0.0174975520456384</v>
      </c>
      <c r="W179" s="15">
        <f t="shared" si="62"/>
        <v>0.0143624005082381</v>
      </c>
      <c r="X179" s="14">
        <f t="shared" si="63"/>
        <v>1.21828882543709</v>
      </c>
      <c r="Y179" s="15">
        <f t="shared" si="64"/>
        <v>717</v>
      </c>
      <c r="Z179" s="14">
        <f t="shared" si="65"/>
        <v>717</v>
      </c>
      <c r="AA179" s="15">
        <f t="shared" si="66"/>
        <v>662.25</v>
      </c>
      <c r="AB179" s="14" t="b">
        <f t="shared" si="67"/>
        <v>0</v>
      </c>
      <c r="AC179" s="15">
        <f t="shared" si="43"/>
        <v>715.952545454546</v>
      </c>
      <c r="AD179" s="14">
        <f t="shared" si="44"/>
        <v>7.76695647331644</v>
      </c>
      <c r="AE179" s="15">
        <f t="shared" si="45"/>
        <v>6.84066048162864</v>
      </c>
      <c r="AF179" s="14">
        <f t="shared" si="46"/>
        <v>792.45</v>
      </c>
      <c r="AG179" s="15" t="b">
        <f t="shared" si="47"/>
        <v>0</v>
      </c>
      <c r="AH179" s="14">
        <f t="shared" si="48"/>
        <v>662.25</v>
      </c>
      <c r="AI179" s="17" t="b">
        <f t="shared" si="49"/>
        <v>0</v>
      </c>
    </row>
    <row r="180" ht="22.5" customHeight="1" spans="1:35">
      <c r="A180" s="11" t="s">
        <v>35</v>
      </c>
      <c r="B180" s="12" t="s">
        <v>36</v>
      </c>
      <c r="C180" s="13">
        <v>41829</v>
      </c>
      <c r="D180" s="14">
        <v>698.51</v>
      </c>
      <c r="E180" s="15">
        <v>698.51</v>
      </c>
      <c r="F180" s="14">
        <v>698.51</v>
      </c>
      <c r="G180" s="15">
        <v>698.51</v>
      </c>
      <c r="H180" s="14">
        <v>73328.02</v>
      </c>
      <c r="I180" s="15">
        <v>1034984</v>
      </c>
      <c r="J180" s="14">
        <v>0</v>
      </c>
      <c r="K180" s="15">
        <f t="shared" si="50"/>
        <v>18.49</v>
      </c>
      <c r="L180" s="14">
        <f t="shared" si="51"/>
        <v>0.0257880055788006</v>
      </c>
      <c r="M180" s="15">
        <f t="shared" si="52"/>
        <v>0.0127532950948382</v>
      </c>
      <c r="N180" s="14">
        <f t="shared" si="53"/>
        <v>0.00856643658311999</v>
      </c>
      <c r="O180" s="15">
        <f t="shared" si="54"/>
        <v>-18.49</v>
      </c>
      <c r="P180" s="14">
        <f t="shared" si="55"/>
        <v>-0.0257880055788006</v>
      </c>
      <c r="Q180" s="15">
        <f t="shared" si="56"/>
        <v>690.5425</v>
      </c>
      <c r="R180" s="14">
        <f t="shared" si="57"/>
        <v>8.51031959548652</v>
      </c>
      <c r="S180" s="15">
        <f t="shared" si="58"/>
        <v>5.9706802045716</v>
      </c>
      <c r="T180" s="14">
        <f t="shared" si="59"/>
        <v>18.5860955757254</v>
      </c>
      <c r="U180" s="15">
        <f t="shared" si="60"/>
        <v>0.0269152088042741</v>
      </c>
      <c r="V180" s="14">
        <f t="shared" si="61"/>
        <v>-0.0257880055788006</v>
      </c>
      <c r="W180" s="15">
        <f t="shared" si="62"/>
        <v>0.0155798886597658</v>
      </c>
      <c r="X180" s="14">
        <f t="shared" si="63"/>
        <v>-1.65521115984587</v>
      </c>
      <c r="Y180" s="15">
        <f t="shared" si="64"/>
        <v>717</v>
      </c>
      <c r="Z180" s="14" t="b">
        <f t="shared" si="65"/>
        <v>0</v>
      </c>
      <c r="AA180" s="15">
        <f t="shared" si="66"/>
        <v>662.25</v>
      </c>
      <c r="AB180" s="14" t="b">
        <f t="shared" si="67"/>
        <v>0</v>
      </c>
      <c r="AC180" s="15">
        <f t="shared" si="43"/>
        <v>714.478</v>
      </c>
      <c r="AD180" s="14">
        <f t="shared" si="44"/>
        <v>7.96192090107432</v>
      </c>
      <c r="AE180" s="15">
        <f t="shared" si="45"/>
        <v>6.92899936416162</v>
      </c>
      <c r="AF180" s="14">
        <f t="shared" si="46"/>
        <v>792.45</v>
      </c>
      <c r="AG180" s="15" t="b">
        <f t="shared" si="47"/>
        <v>0</v>
      </c>
      <c r="AH180" s="14">
        <f t="shared" si="48"/>
        <v>662.25</v>
      </c>
      <c r="AI180" s="17" t="b">
        <f t="shared" si="49"/>
        <v>0</v>
      </c>
    </row>
    <row r="181" ht="22.5" customHeight="1" spans="1:35">
      <c r="A181" s="11" t="s">
        <v>35</v>
      </c>
      <c r="B181" s="12" t="s">
        <v>36</v>
      </c>
      <c r="C181" s="13">
        <v>41830</v>
      </c>
      <c r="D181" s="14">
        <v>703.26</v>
      </c>
      <c r="E181" s="15">
        <v>703.26</v>
      </c>
      <c r="F181" s="14">
        <v>703.26</v>
      </c>
      <c r="G181" s="15">
        <v>703.26</v>
      </c>
      <c r="H181" s="14">
        <v>75917.14</v>
      </c>
      <c r="I181" s="15">
        <v>1074124</v>
      </c>
      <c r="J181" s="14">
        <v>0</v>
      </c>
      <c r="K181" s="15">
        <f t="shared" si="50"/>
        <v>4.75</v>
      </c>
      <c r="L181" s="14">
        <f t="shared" si="51"/>
        <v>0.00680018897367253</v>
      </c>
      <c r="M181" s="15">
        <f t="shared" si="52"/>
        <v>0.012094433956667</v>
      </c>
      <c r="N181" s="14">
        <f t="shared" si="53"/>
        <v>0.00848795595678086</v>
      </c>
      <c r="O181" s="15">
        <f t="shared" si="54"/>
        <v>4.75</v>
      </c>
      <c r="P181" s="14">
        <f t="shared" si="55"/>
        <v>0.00680018897367253</v>
      </c>
      <c r="Q181" s="15">
        <f t="shared" si="56"/>
        <v>692.298</v>
      </c>
      <c r="R181" s="14">
        <f t="shared" si="57"/>
        <v>8.32230361571219</v>
      </c>
      <c r="S181" s="15">
        <f t="shared" si="58"/>
        <v>5.92517667957762</v>
      </c>
      <c r="T181" s="14">
        <f t="shared" si="59"/>
        <v>18.0382012961382</v>
      </c>
      <c r="U181" s="15">
        <f t="shared" si="60"/>
        <v>0.0260555444275993</v>
      </c>
      <c r="V181" s="14">
        <f t="shared" si="61"/>
        <v>0.00680018897367253</v>
      </c>
      <c r="W181" s="15">
        <f t="shared" si="62"/>
        <v>0.0147827629498058</v>
      </c>
      <c r="X181" s="14">
        <f t="shared" si="63"/>
        <v>0.460007983403526</v>
      </c>
      <c r="Y181" s="15">
        <f t="shared" si="64"/>
        <v>717</v>
      </c>
      <c r="Z181" s="14" t="b">
        <f t="shared" si="65"/>
        <v>0</v>
      </c>
      <c r="AA181" s="15">
        <f t="shared" si="66"/>
        <v>662.25</v>
      </c>
      <c r="AB181" s="14" t="b">
        <f t="shared" si="67"/>
        <v>0</v>
      </c>
      <c r="AC181" s="15">
        <f t="shared" si="43"/>
        <v>713.091090909091</v>
      </c>
      <c r="AD181" s="14">
        <f t="shared" si="44"/>
        <v>7.90352233923661</v>
      </c>
      <c r="AE181" s="15">
        <f t="shared" si="45"/>
        <v>6.85887132295947</v>
      </c>
      <c r="AF181" s="14">
        <f t="shared" si="46"/>
        <v>792.45</v>
      </c>
      <c r="AG181" s="15" t="b">
        <f t="shared" si="47"/>
        <v>0</v>
      </c>
      <c r="AH181" s="14">
        <f t="shared" si="48"/>
        <v>662.25</v>
      </c>
      <c r="AI181" s="17" t="b">
        <f t="shared" si="49"/>
        <v>0</v>
      </c>
    </row>
    <row r="182" ht="22.5" customHeight="1" spans="1:35">
      <c r="A182" s="11" t="s">
        <v>35</v>
      </c>
      <c r="B182" s="12" t="s">
        <v>36</v>
      </c>
      <c r="C182" s="13">
        <v>41831</v>
      </c>
      <c r="D182" s="14">
        <v>709.37</v>
      </c>
      <c r="E182" s="15">
        <v>709.37</v>
      </c>
      <c r="F182" s="14">
        <v>709.37</v>
      </c>
      <c r="G182" s="15">
        <v>709.37</v>
      </c>
      <c r="H182" s="14">
        <v>67247.8</v>
      </c>
      <c r="I182" s="15">
        <v>951176</v>
      </c>
      <c r="J182" s="14">
        <v>0</v>
      </c>
      <c r="K182" s="15">
        <f t="shared" si="50"/>
        <v>6.11000000000001</v>
      </c>
      <c r="L182" s="14">
        <f t="shared" si="51"/>
        <v>0.00868810966072294</v>
      </c>
      <c r="M182" s="15">
        <f t="shared" si="52"/>
        <v>0.0125063893910614</v>
      </c>
      <c r="N182" s="14">
        <f t="shared" si="53"/>
        <v>0.00808330091638072</v>
      </c>
      <c r="O182" s="15">
        <f t="shared" si="54"/>
        <v>6.11000000000001</v>
      </c>
      <c r="P182" s="14">
        <f t="shared" si="55"/>
        <v>0.00868810966072294</v>
      </c>
      <c r="Q182" s="15">
        <f t="shared" si="56"/>
        <v>694.374</v>
      </c>
      <c r="R182" s="14">
        <f t="shared" si="57"/>
        <v>8.21168843492658</v>
      </c>
      <c r="S182" s="15">
        <f t="shared" si="58"/>
        <v>5.64374213294316</v>
      </c>
      <c r="T182" s="14">
        <f t="shared" si="59"/>
        <v>17.485832951278</v>
      </c>
      <c r="U182" s="15">
        <f t="shared" si="60"/>
        <v>0.0251821539275348</v>
      </c>
      <c r="V182" s="14">
        <f t="shared" si="61"/>
        <v>0.00868810966072294</v>
      </c>
      <c r="W182" s="15">
        <f t="shared" si="62"/>
        <v>0.0148225195985796</v>
      </c>
      <c r="X182" s="14">
        <f t="shared" si="63"/>
        <v>0.586142565232669</v>
      </c>
      <c r="Y182" s="15">
        <f t="shared" si="64"/>
        <v>717</v>
      </c>
      <c r="Z182" s="14" t="b">
        <f t="shared" si="65"/>
        <v>0</v>
      </c>
      <c r="AA182" s="15">
        <f t="shared" si="66"/>
        <v>662.25</v>
      </c>
      <c r="AB182" s="14" t="b">
        <f t="shared" si="67"/>
        <v>0</v>
      </c>
      <c r="AC182" s="15">
        <f t="shared" si="43"/>
        <v>711.856181818182</v>
      </c>
      <c r="AD182" s="14">
        <f t="shared" si="44"/>
        <v>7.87091284215958</v>
      </c>
      <c r="AE182" s="15">
        <f t="shared" si="45"/>
        <v>6.81825210379036</v>
      </c>
      <c r="AF182" s="14">
        <f t="shared" si="46"/>
        <v>792.45</v>
      </c>
      <c r="AG182" s="15" t="b">
        <f t="shared" si="47"/>
        <v>0</v>
      </c>
      <c r="AH182" s="14">
        <f t="shared" si="48"/>
        <v>662.25</v>
      </c>
      <c r="AI182" s="17" t="b">
        <f t="shared" si="49"/>
        <v>0</v>
      </c>
    </row>
    <row r="183" ht="22.5" customHeight="1" spans="1:35">
      <c r="A183" s="11" t="s">
        <v>35</v>
      </c>
      <c r="B183" s="12" t="s">
        <v>36</v>
      </c>
      <c r="C183" s="13">
        <v>41834</v>
      </c>
      <c r="D183" s="14">
        <v>711.76</v>
      </c>
      <c r="E183" s="15">
        <v>711.76</v>
      </c>
      <c r="F183" s="14">
        <v>711.76</v>
      </c>
      <c r="G183" s="15">
        <v>711.76</v>
      </c>
      <c r="H183" s="14">
        <v>56586.09</v>
      </c>
      <c r="I183" s="15">
        <v>792600</v>
      </c>
      <c r="J183" s="14">
        <v>0</v>
      </c>
      <c r="K183" s="15">
        <f t="shared" si="50"/>
        <v>2.38999999999999</v>
      </c>
      <c r="L183" s="14">
        <f t="shared" si="51"/>
        <v>0.00336918674316645</v>
      </c>
      <c r="M183" s="15">
        <f t="shared" si="52"/>
        <v>0.0122555929073018</v>
      </c>
      <c r="N183" s="14">
        <f t="shared" si="53"/>
        <v>0.00829299299719284</v>
      </c>
      <c r="O183" s="15">
        <f t="shared" si="54"/>
        <v>2.38999999999999</v>
      </c>
      <c r="P183" s="14">
        <f t="shared" si="55"/>
        <v>0.00336918674316645</v>
      </c>
      <c r="Q183" s="15">
        <f t="shared" si="56"/>
        <v>696.8495</v>
      </c>
      <c r="R183" s="14">
        <f t="shared" si="57"/>
        <v>7.92060401318025</v>
      </c>
      <c r="S183" s="15">
        <f t="shared" si="58"/>
        <v>5.7797680476132</v>
      </c>
      <c r="T183" s="14">
        <f t="shared" si="59"/>
        <v>16.2216625149829</v>
      </c>
      <c r="U183" s="15">
        <f t="shared" si="60"/>
        <v>0.0232785738024966</v>
      </c>
      <c r="V183" s="14">
        <f t="shared" si="61"/>
        <v>0.00336918674316645</v>
      </c>
      <c r="W183" s="15">
        <f t="shared" si="62"/>
        <v>0.0145730852147439</v>
      </c>
      <c r="X183" s="14">
        <f t="shared" si="63"/>
        <v>0.231192413515689</v>
      </c>
      <c r="Y183" s="15">
        <f t="shared" si="64"/>
        <v>717</v>
      </c>
      <c r="Z183" s="14" t="b">
        <f t="shared" si="65"/>
        <v>0</v>
      </c>
      <c r="AA183" s="15">
        <f t="shared" si="66"/>
        <v>665.29</v>
      </c>
      <c r="AB183" s="14" t="b">
        <f t="shared" si="67"/>
        <v>0</v>
      </c>
      <c r="AC183" s="15">
        <f t="shared" si="43"/>
        <v>710.542</v>
      </c>
      <c r="AD183" s="14">
        <f t="shared" si="44"/>
        <v>7.77125988139304</v>
      </c>
      <c r="AE183" s="15">
        <f t="shared" si="45"/>
        <v>6.85947279339797</v>
      </c>
      <c r="AF183" s="14">
        <f t="shared" si="46"/>
        <v>792.45</v>
      </c>
      <c r="AG183" s="15" t="b">
        <f t="shared" si="47"/>
        <v>0</v>
      </c>
      <c r="AH183" s="14">
        <f t="shared" si="48"/>
        <v>662.25</v>
      </c>
      <c r="AI183" s="17" t="b">
        <f t="shared" si="49"/>
        <v>0</v>
      </c>
    </row>
    <row r="184" ht="22.5" customHeight="1" spans="1:35">
      <c r="A184" s="11" t="s">
        <v>35</v>
      </c>
      <c r="B184" s="12" t="s">
        <v>36</v>
      </c>
      <c r="C184" s="13">
        <v>41835</v>
      </c>
      <c r="D184" s="14">
        <v>714.08</v>
      </c>
      <c r="E184" s="15">
        <v>714.08</v>
      </c>
      <c r="F184" s="14">
        <v>714.08</v>
      </c>
      <c r="G184" s="15">
        <v>714.08</v>
      </c>
      <c r="H184" s="14">
        <v>58188.56</v>
      </c>
      <c r="I184" s="15">
        <v>811210</v>
      </c>
      <c r="J184" s="14">
        <v>0</v>
      </c>
      <c r="K184" s="15">
        <f t="shared" si="50"/>
        <v>2.32000000000005</v>
      </c>
      <c r="L184" s="14">
        <f t="shared" si="51"/>
        <v>0.0032595256828145</v>
      </c>
      <c r="M184" s="15">
        <f t="shared" si="52"/>
        <v>0.0118779878399892</v>
      </c>
      <c r="N184" s="14">
        <f t="shared" si="53"/>
        <v>0.00853072897635085</v>
      </c>
      <c r="O184" s="15">
        <f t="shared" si="54"/>
        <v>2.32000000000005</v>
      </c>
      <c r="P184" s="14">
        <f t="shared" si="55"/>
        <v>0.0032595256828145</v>
      </c>
      <c r="Q184" s="15">
        <f t="shared" si="56"/>
        <v>699.083</v>
      </c>
      <c r="R184" s="14">
        <f t="shared" si="57"/>
        <v>7.64057381252124</v>
      </c>
      <c r="S184" s="15">
        <f t="shared" si="58"/>
        <v>5.9385664360845</v>
      </c>
      <c r="T184" s="14">
        <f t="shared" si="59"/>
        <v>15.3411867533122</v>
      </c>
      <c r="U184" s="15">
        <f t="shared" si="60"/>
        <v>0.0219447286707189</v>
      </c>
      <c r="V184" s="14">
        <f t="shared" si="61"/>
        <v>0.0032595256828145</v>
      </c>
      <c r="W184" s="15">
        <f t="shared" si="62"/>
        <v>0.0144769670407544</v>
      </c>
      <c r="X184" s="14">
        <f t="shared" si="63"/>
        <v>0.225152524947977</v>
      </c>
      <c r="Y184" s="15">
        <f t="shared" si="64"/>
        <v>717</v>
      </c>
      <c r="Z184" s="14" t="b">
        <f t="shared" si="65"/>
        <v>0</v>
      </c>
      <c r="AA184" s="15">
        <f t="shared" si="66"/>
        <v>665.29</v>
      </c>
      <c r="AB184" s="14" t="b">
        <f t="shared" si="67"/>
        <v>0</v>
      </c>
      <c r="AC184" s="15">
        <f t="shared" si="43"/>
        <v>709.122181818182</v>
      </c>
      <c r="AD184" s="14">
        <f t="shared" si="44"/>
        <v>7.67214606536772</v>
      </c>
      <c r="AE184" s="15">
        <f t="shared" si="45"/>
        <v>6.90237894870422</v>
      </c>
      <c r="AF184" s="14">
        <f t="shared" si="46"/>
        <v>792.45</v>
      </c>
      <c r="AG184" s="15" t="b">
        <f t="shared" si="47"/>
        <v>0</v>
      </c>
      <c r="AH184" s="14">
        <f t="shared" si="48"/>
        <v>662.25</v>
      </c>
      <c r="AI184" s="17" t="b">
        <f t="shared" si="49"/>
        <v>0</v>
      </c>
    </row>
    <row r="185" ht="22.5" customHeight="1" spans="1:35">
      <c r="A185" s="11" t="s">
        <v>35</v>
      </c>
      <c r="B185" s="12" t="s">
        <v>36</v>
      </c>
      <c r="C185" s="13">
        <v>41836</v>
      </c>
      <c r="D185" s="14">
        <v>714.31</v>
      </c>
      <c r="E185" s="15">
        <v>714.31</v>
      </c>
      <c r="F185" s="14">
        <v>714.31</v>
      </c>
      <c r="G185" s="15">
        <v>714.31</v>
      </c>
      <c r="H185" s="14">
        <v>45505.99</v>
      </c>
      <c r="I185" s="15">
        <v>635156</v>
      </c>
      <c r="J185" s="14">
        <v>0</v>
      </c>
      <c r="K185" s="15">
        <f t="shared" si="50"/>
        <v>0.229999999999905</v>
      </c>
      <c r="L185" s="14">
        <f t="shared" si="51"/>
        <v>0.000322092762715528</v>
      </c>
      <c r="M185" s="15">
        <f t="shared" si="52"/>
        <v>0.0116886877187099</v>
      </c>
      <c r="N185" s="14">
        <f t="shared" si="53"/>
        <v>0.00875137339294133</v>
      </c>
      <c r="O185" s="15">
        <f t="shared" si="54"/>
        <v>0.229999999999905</v>
      </c>
      <c r="P185" s="14">
        <f t="shared" si="55"/>
        <v>0.000322092762715528</v>
      </c>
      <c r="Q185" s="15">
        <f t="shared" si="56"/>
        <v>701.4655</v>
      </c>
      <c r="R185" s="14">
        <f t="shared" si="57"/>
        <v>7.27004512189518</v>
      </c>
      <c r="S185" s="15">
        <f t="shared" si="58"/>
        <v>6.08676776640158</v>
      </c>
      <c r="T185" s="14">
        <f t="shared" si="59"/>
        <v>13.737038791166</v>
      </c>
      <c r="U185" s="15">
        <f t="shared" si="60"/>
        <v>0.0195833420049397</v>
      </c>
      <c r="V185" s="14">
        <f t="shared" si="61"/>
        <v>0.000322092762715528</v>
      </c>
      <c r="W185" s="15">
        <f t="shared" si="62"/>
        <v>0.0143907342051164</v>
      </c>
      <c r="X185" s="14">
        <f t="shared" si="63"/>
        <v>0.0223819548137449</v>
      </c>
      <c r="Y185" s="15">
        <f t="shared" si="64"/>
        <v>717</v>
      </c>
      <c r="Z185" s="14" t="b">
        <f t="shared" si="65"/>
        <v>0</v>
      </c>
      <c r="AA185" s="15">
        <f t="shared" si="66"/>
        <v>665.29</v>
      </c>
      <c r="AB185" s="14" t="b">
        <f t="shared" si="67"/>
        <v>0</v>
      </c>
      <c r="AC185" s="15">
        <f t="shared" si="43"/>
        <v>707.701454545455</v>
      </c>
      <c r="AD185" s="14">
        <f t="shared" si="44"/>
        <v>7.53683431872467</v>
      </c>
      <c r="AE185" s="15">
        <f t="shared" si="45"/>
        <v>6.903406527469</v>
      </c>
      <c r="AF185" s="14">
        <f t="shared" si="46"/>
        <v>769.04</v>
      </c>
      <c r="AG185" s="15" t="b">
        <f t="shared" si="47"/>
        <v>0</v>
      </c>
      <c r="AH185" s="14">
        <f t="shared" si="48"/>
        <v>662.25</v>
      </c>
      <c r="AI185" s="17" t="b">
        <f t="shared" si="49"/>
        <v>0</v>
      </c>
    </row>
    <row r="186" ht="22.5" customHeight="1" spans="1:35">
      <c r="A186" s="11" t="s">
        <v>35</v>
      </c>
      <c r="B186" s="12" t="s">
        <v>36</v>
      </c>
      <c r="C186" s="13">
        <v>41837</v>
      </c>
      <c r="D186" s="14">
        <v>706.25</v>
      </c>
      <c r="E186" s="15">
        <v>706.25</v>
      </c>
      <c r="F186" s="14">
        <v>706.25</v>
      </c>
      <c r="G186" s="15">
        <v>706.25</v>
      </c>
      <c r="H186" s="14">
        <v>40779.8</v>
      </c>
      <c r="I186" s="15">
        <v>573586</v>
      </c>
      <c r="J186" s="14">
        <v>0</v>
      </c>
      <c r="K186" s="15">
        <f t="shared" si="50"/>
        <v>8.05999999999995</v>
      </c>
      <c r="L186" s="14">
        <f t="shared" si="51"/>
        <v>0.0112836163570438</v>
      </c>
      <c r="M186" s="15">
        <f t="shared" si="52"/>
        <v>0.0121501175090519</v>
      </c>
      <c r="N186" s="14">
        <f t="shared" si="53"/>
        <v>0.00845496546619724</v>
      </c>
      <c r="O186" s="15">
        <f t="shared" si="54"/>
        <v>-8.05999999999995</v>
      </c>
      <c r="P186" s="14">
        <f t="shared" si="55"/>
        <v>-0.0112836163570438</v>
      </c>
      <c r="Q186" s="15">
        <f t="shared" si="56"/>
        <v>703.5135</v>
      </c>
      <c r="R186" s="14">
        <f t="shared" si="57"/>
        <v>7.30954286580041</v>
      </c>
      <c r="S186" s="15">
        <f t="shared" si="58"/>
        <v>5.87496114208874</v>
      </c>
      <c r="T186" s="14">
        <f t="shared" si="59"/>
        <v>10.9646323581778</v>
      </c>
      <c r="U186" s="15">
        <f t="shared" si="60"/>
        <v>0.0155855322721992</v>
      </c>
      <c r="V186" s="14">
        <f t="shared" si="61"/>
        <v>-0.0112836163570438</v>
      </c>
      <c r="W186" s="15">
        <f t="shared" si="62"/>
        <v>0.0147242029725536</v>
      </c>
      <c r="X186" s="14">
        <f t="shared" si="63"/>
        <v>-0.766331215215982</v>
      </c>
      <c r="Y186" s="15">
        <f t="shared" si="64"/>
        <v>717</v>
      </c>
      <c r="Z186" s="14" t="b">
        <f t="shared" si="65"/>
        <v>0</v>
      </c>
      <c r="AA186" s="15">
        <f t="shared" si="66"/>
        <v>677.72</v>
      </c>
      <c r="AB186" s="14" t="b">
        <f t="shared" si="67"/>
        <v>0</v>
      </c>
      <c r="AC186" s="15">
        <f t="shared" si="43"/>
        <v>706.751454545455</v>
      </c>
      <c r="AD186" s="14">
        <f t="shared" si="44"/>
        <v>7.54634642202058</v>
      </c>
      <c r="AE186" s="15">
        <f t="shared" si="45"/>
        <v>5.90590721797591</v>
      </c>
      <c r="AF186" s="14">
        <f t="shared" si="46"/>
        <v>769.04</v>
      </c>
      <c r="AG186" s="15" t="b">
        <f t="shared" si="47"/>
        <v>0</v>
      </c>
      <c r="AH186" s="14">
        <f t="shared" si="48"/>
        <v>662.25</v>
      </c>
      <c r="AI186" s="17" t="b">
        <f t="shared" si="49"/>
        <v>0</v>
      </c>
    </row>
    <row r="187" ht="22.5" customHeight="1" spans="1:35">
      <c r="A187" s="11" t="s">
        <v>35</v>
      </c>
      <c r="B187" s="12" t="s">
        <v>36</v>
      </c>
      <c r="C187" s="13">
        <v>41838</v>
      </c>
      <c r="D187" s="14">
        <v>680.73</v>
      </c>
      <c r="E187" s="15">
        <v>680.73</v>
      </c>
      <c r="F187" s="14">
        <v>680.73</v>
      </c>
      <c r="G187" s="15">
        <v>680.73</v>
      </c>
      <c r="H187" s="14">
        <v>85321.74</v>
      </c>
      <c r="I187" s="15">
        <v>1230092</v>
      </c>
      <c r="J187" s="14">
        <v>0</v>
      </c>
      <c r="K187" s="15">
        <f t="shared" si="50"/>
        <v>25.52</v>
      </c>
      <c r="L187" s="14">
        <f t="shared" si="51"/>
        <v>0.0361345132743363</v>
      </c>
      <c r="M187" s="15">
        <f t="shared" si="52"/>
        <v>0.0130226640929689</v>
      </c>
      <c r="N187" s="14">
        <f t="shared" si="53"/>
        <v>0.00993553091338426</v>
      </c>
      <c r="O187" s="15">
        <f t="shared" si="54"/>
        <v>-25.52</v>
      </c>
      <c r="P187" s="14">
        <f t="shared" si="55"/>
        <v>-0.0361345132743363</v>
      </c>
      <c r="Q187" s="15">
        <f t="shared" si="56"/>
        <v>703.664</v>
      </c>
      <c r="R187" s="14">
        <f t="shared" si="57"/>
        <v>8.22006572251039</v>
      </c>
      <c r="S187" s="15">
        <f t="shared" si="58"/>
        <v>6.96600729482671</v>
      </c>
      <c r="T187" s="14">
        <f t="shared" si="59"/>
        <v>10.6249552469646</v>
      </c>
      <c r="U187" s="15">
        <f t="shared" si="60"/>
        <v>0.0150994725422426</v>
      </c>
      <c r="V187" s="14">
        <f t="shared" si="61"/>
        <v>-0.0361345132743363</v>
      </c>
      <c r="W187" s="15">
        <f t="shared" si="62"/>
        <v>0.0166462843507881</v>
      </c>
      <c r="X187" s="14">
        <f t="shared" si="63"/>
        <v>-2.1707254611823</v>
      </c>
      <c r="Y187" s="15">
        <f t="shared" si="64"/>
        <v>717</v>
      </c>
      <c r="Z187" s="14" t="b">
        <f t="shared" si="65"/>
        <v>0</v>
      </c>
      <c r="AA187" s="15">
        <f t="shared" si="66"/>
        <v>680.73</v>
      </c>
      <c r="AB187" s="14">
        <f t="shared" si="67"/>
        <v>680.73</v>
      </c>
      <c r="AC187" s="15">
        <f t="shared" ref="AC187:AC250" si="68">SUM(G133:G187)/55</f>
        <v>705.145818181818</v>
      </c>
      <c r="AD187" s="14">
        <f t="shared" ref="AD187:AD250" si="69">(AD186*54+K187)/55</f>
        <v>7.87314012343839</v>
      </c>
      <c r="AE187" s="15">
        <f t="shared" ref="AE187:AE250" si="70">STDEV(K133:K187)</f>
        <v>6.37786417074488</v>
      </c>
      <c r="AF187" s="14">
        <f t="shared" ref="AF187:AF250" si="71">MAX(E133:E187)</f>
        <v>768.9</v>
      </c>
      <c r="AG187" s="15" t="b">
        <f t="shared" ref="AG187:AG250" si="72">IF(E187=MAX(E133:E187),E187)</f>
        <v>0</v>
      </c>
      <c r="AH187" s="14">
        <f t="shared" ref="AH187:AH250" si="73">MIN(E133:E187)</f>
        <v>662.25</v>
      </c>
      <c r="AI187" s="17" t="b">
        <f t="shared" ref="AI187:AI250" si="74">IF(E187=MIN(E133:E187),E187)</f>
        <v>0</v>
      </c>
    </row>
    <row r="188" ht="22.5" customHeight="1" spans="1:35">
      <c r="A188" s="11" t="s">
        <v>35</v>
      </c>
      <c r="B188" s="12" t="s">
        <v>36</v>
      </c>
      <c r="C188" s="13">
        <v>41841</v>
      </c>
      <c r="D188" s="14">
        <v>680.73</v>
      </c>
      <c r="E188" s="15">
        <v>680.73</v>
      </c>
      <c r="F188" s="14">
        <v>680.73</v>
      </c>
      <c r="G188" s="15">
        <v>680.73</v>
      </c>
      <c r="H188" s="14">
        <v>44396.82</v>
      </c>
      <c r="I188" s="15">
        <v>650558</v>
      </c>
      <c r="J188" s="14">
        <v>0</v>
      </c>
      <c r="K188" s="15">
        <f t="shared" si="50"/>
        <v>0</v>
      </c>
      <c r="L188" s="14">
        <f t="shared" si="51"/>
        <v>0</v>
      </c>
      <c r="M188" s="15">
        <f t="shared" si="52"/>
        <v>0.0121034054020641</v>
      </c>
      <c r="N188" s="14">
        <f t="shared" si="53"/>
        <v>0.0102585349697744</v>
      </c>
      <c r="O188" s="15">
        <f t="shared" si="54"/>
        <v>0</v>
      </c>
      <c r="P188" s="14">
        <f t="shared" si="55"/>
        <v>0</v>
      </c>
      <c r="Q188" s="15">
        <f t="shared" si="56"/>
        <v>703.1915</v>
      </c>
      <c r="R188" s="14">
        <f t="shared" si="57"/>
        <v>7.80906243638487</v>
      </c>
      <c r="S188" s="15">
        <f t="shared" si="58"/>
        <v>7.20598236482058</v>
      </c>
      <c r="T188" s="14">
        <f t="shared" si="59"/>
        <v>11.3962240566777</v>
      </c>
      <c r="U188" s="15">
        <f t="shared" si="60"/>
        <v>0.0162064303346638</v>
      </c>
      <c r="V188" s="14">
        <f t="shared" si="61"/>
        <v>0</v>
      </c>
      <c r="W188" s="15">
        <f t="shared" si="62"/>
        <v>0.0160966821786221</v>
      </c>
      <c r="X188" s="14">
        <f t="shared" si="63"/>
        <v>0</v>
      </c>
      <c r="Y188" s="15">
        <f t="shared" si="64"/>
        <v>717</v>
      </c>
      <c r="Z188" s="14" t="b">
        <f t="shared" si="65"/>
        <v>0</v>
      </c>
      <c r="AA188" s="15">
        <f t="shared" si="66"/>
        <v>680.73</v>
      </c>
      <c r="AB188" s="14">
        <f t="shared" si="67"/>
        <v>680.73</v>
      </c>
      <c r="AC188" s="15">
        <f t="shared" si="68"/>
        <v>703.656545454545</v>
      </c>
      <c r="AD188" s="14">
        <f t="shared" si="69"/>
        <v>7.72999212119405</v>
      </c>
      <c r="AE188" s="15">
        <f t="shared" si="70"/>
        <v>6.46018845562224</v>
      </c>
      <c r="AF188" s="14">
        <f t="shared" si="71"/>
        <v>768.9</v>
      </c>
      <c r="AG188" s="15" t="b">
        <f t="shared" si="72"/>
        <v>0</v>
      </c>
      <c r="AH188" s="14">
        <f t="shared" si="73"/>
        <v>662.25</v>
      </c>
      <c r="AI188" s="17" t="b">
        <f t="shared" si="74"/>
        <v>0</v>
      </c>
    </row>
    <row r="189" ht="22.5" customHeight="1" spans="1:35">
      <c r="A189" s="11" t="s">
        <v>35</v>
      </c>
      <c r="B189" s="12" t="s">
        <v>36</v>
      </c>
      <c r="C189" s="13">
        <v>41842</v>
      </c>
      <c r="D189" s="14">
        <v>677.82</v>
      </c>
      <c r="E189" s="15">
        <v>677.82</v>
      </c>
      <c r="F189" s="14">
        <v>677.82</v>
      </c>
      <c r="G189" s="15">
        <v>677.82</v>
      </c>
      <c r="H189" s="14">
        <v>50730.48</v>
      </c>
      <c r="I189" s="15">
        <v>746710</v>
      </c>
      <c r="J189" s="14">
        <v>0</v>
      </c>
      <c r="K189" s="15">
        <f t="shared" si="50"/>
        <v>2.90999999999997</v>
      </c>
      <c r="L189" s="14">
        <f t="shared" si="51"/>
        <v>0.00427482261689652</v>
      </c>
      <c r="M189" s="15">
        <f t="shared" si="52"/>
        <v>0.0117969923702267</v>
      </c>
      <c r="N189" s="14">
        <f t="shared" si="53"/>
        <v>0.0104025075137271</v>
      </c>
      <c r="O189" s="15">
        <f t="shared" si="54"/>
        <v>-2.90999999999997</v>
      </c>
      <c r="P189" s="14">
        <f t="shared" si="55"/>
        <v>-0.00427482261689652</v>
      </c>
      <c r="Q189" s="15">
        <f t="shared" si="56"/>
        <v>702.9325</v>
      </c>
      <c r="R189" s="14">
        <f t="shared" si="57"/>
        <v>7.56410931456563</v>
      </c>
      <c r="S189" s="15">
        <f t="shared" si="58"/>
        <v>7.31001375187705</v>
      </c>
      <c r="T189" s="14">
        <f t="shared" si="59"/>
        <v>11.8999016277446</v>
      </c>
      <c r="U189" s="15">
        <f t="shared" si="60"/>
        <v>0.0169289393046198</v>
      </c>
      <c r="V189" s="14">
        <f t="shared" si="61"/>
        <v>-0.00427482261689652</v>
      </c>
      <c r="W189" s="15">
        <f t="shared" si="62"/>
        <v>0.0159572893968933</v>
      </c>
      <c r="X189" s="14">
        <f t="shared" si="63"/>
        <v>-0.267891526597793</v>
      </c>
      <c r="Y189" s="15">
        <f t="shared" si="64"/>
        <v>717</v>
      </c>
      <c r="Z189" s="14" t="b">
        <f t="shared" si="65"/>
        <v>0</v>
      </c>
      <c r="AA189" s="15">
        <f t="shared" si="66"/>
        <v>677.82</v>
      </c>
      <c r="AB189" s="14">
        <f t="shared" si="67"/>
        <v>677.82</v>
      </c>
      <c r="AC189" s="15">
        <f t="shared" si="68"/>
        <v>702.000545454545</v>
      </c>
      <c r="AD189" s="14">
        <f t="shared" si="69"/>
        <v>7.64235590080871</v>
      </c>
      <c r="AE189" s="15">
        <f t="shared" si="70"/>
        <v>6.48879089451396</v>
      </c>
      <c r="AF189" s="14">
        <f t="shared" si="71"/>
        <v>765.3</v>
      </c>
      <c r="AG189" s="15" t="b">
        <f t="shared" si="72"/>
        <v>0</v>
      </c>
      <c r="AH189" s="14">
        <f t="shared" si="73"/>
        <v>662.25</v>
      </c>
      <c r="AI189" s="17" t="b">
        <f t="shared" si="74"/>
        <v>0</v>
      </c>
    </row>
    <row r="190" ht="22.5" customHeight="1" spans="1:35">
      <c r="A190" s="11" t="s">
        <v>35</v>
      </c>
      <c r="B190" s="12" t="s">
        <v>36</v>
      </c>
      <c r="C190" s="13">
        <v>41843</v>
      </c>
      <c r="D190" s="14">
        <v>674.98</v>
      </c>
      <c r="E190" s="15">
        <v>674.98</v>
      </c>
      <c r="F190" s="14">
        <v>674.98</v>
      </c>
      <c r="G190" s="15">
        <v>674.98</v>
      </c>
      <c r="H190" s="14">
        <v>44653.2</v>
      </c>
      <c r="I190" s="15">
        <v>661662</v>
      </c>
      <c r="J190" s="14">
        <v>0</v>
      </c>
      <c r="K190" s="15">
        <f t="shared" si="50"/>
        <v>2.84000000000003</v>
      </c>
      <c r="L190" s="14">
        <f t="shared" si="51"/>
        <v>0.00418990292408019</v>
      </c>
      <c r="M190" s="15">
        <f t="shared" si="52"/>
        <v>0.0114003381752887</v>
      </c>
      <c r="N190" s="14">
        <f t="shared" si="53"/>
        <v>0.0105397641423254</v>
      </c>
      <c r="O190" s="15">
        <f t="shared" si="54"/>
        <v>-2.84000000000003</v>
      </c>
      <c r="P190" s="14">
        <f t="shared" si="55"/>
        <v>-0.00418990292408019</v>
      </c>
      <c r="Q190" s="15">
        <f t="shared" si="56"/>
        <v>702.1175</v>
      </c>
      <c r="R190" s="14">
        <f t="shared" si="57"/>
        <v>7.32790384883735</v>
      </c>
      <c r="S190" s="15">
        <f t="shared" si="58"/>
        <v>7.41122718725128</v>
      </c>
      <c r="T190" s="14">
        <f t="shared" si="59"/>
        <v>13.1613642434969</v>
      </c>
      <c r="U190" s="15">
        <f t="shared" si="60"/>
        <v>0.018745244554504</v>
      </c>
      <c r="V190" s="14">
        <f t="shared" si="61"/>
        <v>-0.00418990292408019</v>
      </c>
      <c r="W190" s="15">
        <f t="shared" si="62"/>
        <v>0.015705997316292</v>
      </c>
      <c r="X190" s="14">
        <f t="shared" si="63"/>
        <v>-0.266770892653468</v>
      </c>
      <c r="Y190" s="15">
        <f t="shared" si="64"/>
        <v>717</v>
      </c>
      <c r="Z190" s="14" t="b">
        <f t="shared" si="65"/>
        <v>0</v>
      </c>
      <c r="AA190" s="15">
        <f t="shared" si="66"/>
        <v>674.98</v>
      </c>
      <c r="AB190" s="14">
        <f t="shared" si="67"/>
        <v>674.98</v>
      </c>
      <c r="AC190" s="15">
        <f t="shared" si="68"/>
        <v>700.358363636364</v>
      </c>
      <c r="AD190" s="14">
        <f t="shared" si="69"/>
        <v>7.55504033897582</v>
      </c>
      <c r="AE190" s="15">
        <f t="shared" si="70"/>
        <v>6.49813839179518</v>
      </c>
      <c r="AF190" s="14">
        <f t="shared" si="71"/>
        <v>746.52</v>
      </c>
      <c r="AG190" s="15" t="b">
        <f t="shared" si="72"/>
        <v>0</v>
      </c>
      <c r="AH190" s="14">
        <f t="shared" si="73"/>
        <v>662.25</v>
      </c>
      <c r="AI190" s="17" t="b">
        <f t="shared" si="74"/>
        <v>0</v>
      </c>
    </row>
    <row r="191" ht="22.5" customHeight="1" spans="1:35">
      <c r="A191" s="11" t="s">
        <v>35</v>
      </c>
      <c r="B191" s="12" t="s">
        <v>36</v>
      </c>
      <c r="C191" s="13">
        <v>41844</v>
      </c>
      <c r="D191" s="14">
        <v>666.37</v>
      </c>
      <c r="E191" s="15">
        <v>666.37</v>
      </c>
      <c r="F191" s="14">
        <v>666.37</v>
      </c>
      <c r="G191" s="15">
        <v>666.37</v>
      </c>
      <c r="H191" s="14">
        <v>50597.33</v>
      </c>
      <c r="I191" s="15">
        <v>757260</v>
      </c>
      <c r="J191" s="14">
        <v>0</v>
      </c>
      <c r="K191" s="15">
        <f t="shared" si="50"/>
        <v>8.61000000000001</v>
      </c>
      <c r="L191" s="14">
        <f t="shared" si="51"/>
        <v>0.012755933509141</v>
      </c>
      <c r="M191" s="15">
        <f t="shared" si="52"/>
        <v>0.0103731076548194</v>
      </c>
      <c r="N191" s="14">
        <f t="shared" si="53"/>
        <v>0.00921029318811698</v>
      </c>
      <c r="O191" s="15">
        <f t="shared" si="54"/>
        <v>-8.61000000000001</v>
      </c>
      <c r="P191" s="14">
        <f t="shared" si="55"/>
        <v>-0.012755933509141</v>
      </c>
      <c r="Q191" s="15">
        <f t="shared" si="56"/>
        <v>699.721</v>
      </c>
      <c r="R191" s="14">
        <f t="shared" si="57"/>
        <v>7.39200865639548</v>
      </c>
      <c r="S191" s="15">
        <f t="shared" si="58"/>
        <v>6.524198256854</v>
      </c>
      <c r="T191" s="14">
        <f t="shared" si="59"/>
        <v>14.9650198462949</v>
      </c>
      <c r="U191" s="15">
        <f t="shared" si="60"/>
        <v>0.0213871240770177</v>
      </c>
      <c r="V191" s="14">
        <f t="shared" si="61"/>
        <v>-0.012755933509141</v>
      </c>
      <c r="W191" s="15">
        <f t="shared" si="62"/>
        <v>0.013641263129217</v>
      </c>
      <c r="X191" s="14">
        <f t="shared" si="63"/>
        <v>-0.935099146487414</v>
      </c>
      <c r="Y191" s="15">
        <f t="shared" si="64"/>
        <v>717</v>
      </c>
      <c r="Z191" s="14" t="b">
        <f t="shared" si="65"/>
        <v>0</v>
      </c>
      <c r="AA191" s="15">
        <f t="shared" si="66"/>
        <v>666.37</v>
      </c>
      <c r="AB191" s="14">
        <f t="shared" si="67"/>
        <v>666.37</v>
      </c>
      <c r="AC191" s="15">
        <f t="shared" si="68"/>
        <v>698.901090909091</v>
      </c>
      <c r="AD191" s="14">
        <f t="shared" si="69"/>
        <v>7.57422142372172</v>
      </c>
      <c r="AE191" s="15">
        <f t="shared" si="70"/>
        <v>6.31405201609496</v>
      </c>
      <c r="AF191" s="14">
        <f t="shared" si="71"/>
        <v>738.76</v>
      </c>
      <c r="AG191" s="15" t="b">
        <f t="shared" si="72"/>
        <v>0</v>
      </c>
      <c r="AH191" s="14">
        <f t="shared" si="73"/>
        <v>662.25</v>
      </c>
      <c r="AI191" s="17" t="b">
        <f t="shared" si="74"/>
        <v>0</v>
      </c>
    </row>
    <row r="192" ht="22.5" customHeight="1" spans="1:35">
      <c r="A192" s="11" t="s">
        <v>35</v>
      </c>
      <c r="B192" s="12" t="s">
        <v>36</v>
      </c>
      <c r="C192" s="13">
        <v>41845</v>
      </c>
      <c r="D192" s="14">
        <v>672.02</v>
      </c>
      <c r="E192" s="15">
        <v>672.02</v>
      </c>
      <c r="F192" s="14">
        <v>672.02</v>
      </c>
      <c r="G192" s="15">
        <v>672.02</v>
      </c>
      <c r="H192" s="14">
        <v>48610.7</v>
      </c>
      <c r="I192" s="15">
        <v>725532</v>
      </c>
      <c r="J192" s="14">
        <v>0</v>
      </c>
      <c r="K192" s="15">
        <f t="shared" si="50"/>
        <v>5.64999999999998</v>
      </c>
      <c r="L192" s="14">
        <f t="shared" si="51"/>
        <v>0.008478773054009</v>
      </c>
      <c r="M192" s="15">
        <f t="shared" si="52"/>
        <v>0.0101481592852603</v>
      </c>
      <c r="N192" s="14">
        <f t="shared" si="53"/>
        <v>0.00919826318799888</v>
      </c>
      <c r="O192" s="15">
        <f t="shared" si="54"/>
        <v>5.64999999999998</v>
      </c>
      <c r="P192" s="14">
        <f t="shared" si="55"/>
        <v>0.008478773054009</v>
      </c>
      <c r="Q192" s="15">
        <f t="shared" si="56"/>
        <v>698.0705</v>
      </c>
      <c r="R192" s="14">
        <f t="shared" si="57"/>
        <v>7.30490822357571</v>
      </c>
      <c r="S192" s="15">
        <f t="shared" si="58"/>
        <v>6.51703958864759</v>
      </c>
      <c r="T192" s="14">
        <f t="shared" si="59"/>
        <v>16.0681568560305</v>
      </c>
      <c r="U192" s="15">
        <f t="shared" si="60"/>
        <v>0.0230179571490709</v>
      </c>
      <c r="V192" s="14">
        <f t="shared" si="61"/>
        <v>0.008478773054009</v>
      </c>
      <c r="W192" s="15">
        <f t="shared" si="62"/>
        <v>0.0136901760679492</v>
      </c>
      <c r="X192" s="14">
        <f t="shared" si="63"/>
        <v>0.619332652255591</v>
      </c>
      <c r="Y192" s="15">
        <f t="shared" si="64"/>
        <v>717</v>
      </c>
      <c r="Z192" s="14" t="b">
        <f t="shared" si="65"/>
        <v>0</v>
      </c>
      <c r="AA192" s="15">
        <f t="shared" si="66"/>
        <v>666.37</v>
      </c>
      <c r="AB192" s="14" t="b">
        <f t="shared" si="67"/>
        <v>0</v>
      </c>
      <c r="AC192" s="15">
        <f t="shared" si="68"/>
        <v>697.785818181818</v>
      </c>
      <c r="AD192" s="14">
        <f t="shared" si="69"/>
        <v>7.53923557965405</v>
      </c>
      <c r="AE192" s="15">
        <f t="shared" si="70"/>
        <v>6.26690831792837</v>
      </c>
      <c r="AF192" s="14">
        <f t="shared" si="71"/>
        <v>738.76</v>
      </c>
      <c r="AG192" s="15" t="b">
        <f t="shared" si="72"/>
        <v>0</v>
      </c>
      <c r="AH192" s="14">
        <f t="shared" si="73"/>
        <v>662.25</v>
      </c>
      <c r="AI192" s="17" t="b">
        <f t="shared" si="74"/>
        <v>0</v>
      </c>
    </row>
    <row r="193" ht="22.5" customHeight="1" spans="1:35">
      <c r="A193" s="11" t="s">
        <v>35</v>
      </c>
      <c r="B193" s="12" t="s">
        <v>36</v>
      </c>
      <c r="C193" s="13">
        <v>41848</v>
      </c>
      <c r="D193" s="14">
        <v>684.38</v>
      </c>
      <c r="E193" s="15">
        <v>684.38</v>
      </c>
      <c r="F193" s="14">
        <v>684.38</v>
      </c>
      <c r="G193" s="15">
        <v>684.38</v>
      </c>
      <c r="H193" s="14">
        <v>57199.31</v>
      </c>
      <c r="I193" s="15">
        <v>842346</v>
      </c>
      <c r="J193" s="14">
        <v>0</v>
      </c>
      <c r="K193" s="15">
        <f t="shared" si="50"/>
        <v>12.36</v>
      </c>
      <c r="L193" s="14">
        <f t="shared" si="51"/>
        <v>0.018392309752686</v>
      </c>
      <c r="M193" s="15">
        <f t="shared" si="52"/>
        <v>0.0102777374695174</v>
      </c>
      <c r="N193" s="14">
        <f t="shared" si="53"/>
        <v>0.00929977740910705</v>
      </c>
      <c r="O193" s="15">
        <f t="shared" si="54"/>
        <v>12.36</v>
      </c>
      <c r="P193" s="14">
        <f t="shared" si="55"/>
        <v>0.018392309752686</v>
      </c>
      <c r="Q193" s="15">
        <f t="shared" si="56"/>
        <v>697.595</v>
      </c>
      <c r="R193" s="14">
        <f t="shared" si="57"/>
        <v>7.55766281239692</v>
      </c>
      <c r="S193" s="15">
        <f t="shared" si="58"/>
        <v>6.56215663763386</v>
      </c>
      <c r="T193" s="14">
        <f t="shared" si="59"/>
        <v>16.3235175437159</v>
      </c>
      <c r="U193" s="15">
        <f t="shared" si="60"/>
        <v>0.0233997054791331</v>
      </c>
      <c r="V193" s="14">
        <f t="shared" si="61"/>
        <v>0.018392309752686</v>
      </c>
      <c r="W193" s="15">
        <f t="shared" si="62"/>
        <v>0.0140465034762845</v>
      </c>
      <c r="X193" s="14">
        <f t="shared" si="63"/>
        <v>1.30938705021778</v>
      </c>
      <c r="Y193" s="15">
        <f t="shared" si="64"/>
        <v>717</v>
      </c>
      <c r="Z193" s="14" t="b">
        <f t="shared" si="65"/>
        <v>0</v>
      </c>
      <c r="AA193" s="15">
        <f t="shared" si="66"/>
        <v>666.37</v>
      </c>
      <c r="AB193" s="14" t="b">
        <f t="shared" si="67"/>
        <v>0</v>
      </c>
      <c r="AC193" s="15">
        <f t="shared" si="68"/>
        <v>696.895454545454</v>
      </c>
      <c r="AD193" s="14">
        <f t="shared" si="69"/>
        <v>7.62688584184216</v>
      </c>
      <c r="AE193" s="15">
        <f t="shared" si="70"/>
        <v>6.22547355709596</v>
      </c>
      <c r="AF193" s="14">
        <f t="shared" si="71"/>
        <v>738.76</v>
      </c>
      <c r="AG193" s="15" t="b">
        <f t="shared" si="72"/>
        <v>0</v>
      </c>
      <c r="AH193" s="14">
        <f t="shared" si="73"/>
        <v>662.25</v>
      </c>
      <c r="AI193" s="17" t="b">
        <f t="shared" si="74"/>
        <v>0</v>
      </c>
    </row>
    <row r="194" ht="22.5" customHeight="1" spans="1:35">
      <c r="A194" s="11" t="s">
        <v>35</v>
      </c>
      <c r="B194" s="12" t="s">
        <v>36</v>
      </c>
      <c r="C194" s="13">
        <v>41849</v>
      </c>
      <c r="D194" s="14">
        <v>686.44</v>
      </c>
      <c r="E194" s="15">
        <v>686.44</v>
      </c>
      <c r="F194" s="14">
        <v>686.44</v>
      </c>
      <c r="G194" s="15">
        <v>686.44</v>
      </c>
      <c r="H194" s="14">
        <v>35327.71</v>
      </c>
      <c r="I194" s="15">
        <v>514792</v>
      </c>
      <c r="J194" s="14">
        <v>0</v>
      </c>
      <c r="K194" s="15">
        <f t="shared" si="50"/>
        <v>2.06000000000006</v>
      </c>
      <c r="L194" s="14">
        <f t="shared" si="51"/>
        <v>0.00301002367106002</v>
      </c>
      <c r="M194" s="15">
        <f t="shared" si="52"/>
        <v>0.00997427620945541</v>
      </c>
      <c r="N194" s="14">
        <f t="shared" si="53"/>
        <v>0.00943892514936581</v>
      </c>
      <c r="O194" s="15">
        <f t="shared" si="54"/>
        <v>2.06000000000006</v>
      </c>
      <c r="P194" s="14">
        <f t="shared" si="55"/>
        <v>0.00301002367106002</v>
      </c>
      <c r="Q194" s="15">
        <f t="shared" si="56"/>
        <v>696.9075</v>
      </c>
      <c r="R194" s="14">
        <f t="shared" si="57"/>
        <v>7.28277967177708</v>
      </c>
      <c r="S194" s="15">
        <f t="shared" si="58"/>
        <v>6.66002945702352</v>
      </c>
      <c r="T194" s="14">
        <f t="shared" si="59"/>
        <v>16.4884677502186</v>
      </c>
      <c r="U194" s="15">
        <f t="shared" si="60"/>
        <v>0.0236594781233071</v>
      </c>
      <c r="V194" s="14">
        <f t="shared" si="61"/>
        <v>0.00301002367106002</v>
      </c>
      <c r="W194" s="15">
        <f t="shared" si="62"/>
        <v>0.0138911944239375</v>
      </c>
      <c r="X194" s="14">
        <f t="shared" si="63"/>
        <v>0.21668573480428</v>
      </c>
      <c r="Y194" s="15">
        <f t="shared" si="64"/>
        <v>717</v>
      </c>
      <c r="Z194" s="14" t="b">
        <f t="shared" si="65"/>
        <v>0</v>
      </c>
      <c r="AA194" s="15">
        <f t="shared" si="66"/>
        <v>666.37</v>
      </c>
      <c r="AB194" s="14" t="b">
        <f t="shared" si="67"/>
        <v>0</v>
      </c>
      <c r="AC194" s="15">
        <f t="shared" si="68"/>
        <v>695.944181818182</v>
      </c>
      <c r="AD194" s="14">
        <f t="shared" si="69"/>
        <v>7.52566973562685</v>
      </c>
      <c r="AE194" s="15">
        <f t="shared" si="70"/>
        <v>6.26187358070575</v>
      </c>
      <c r="AF194" s="14">
        <f t="shared" si="71"/>
        <v>737.79</v>
      </c>
      <c r="AG194" s="15" t="b">
        <f t="shared" si="72"/>
        <v>0</v>
      </c>
      <c r="AH194" s="14">
        <f t="shared" si="73"/>
        <v>662.25</v>
      </c>
      <c r="AI194" s="17" t="b">
        <f t="shared" si="74"/>
        <v>0</v>
      </c>
    </row>
    <row r="195" ht="22.5" customHeight="1" spans="1:35">
      <c r="A195" s="11" t="s">
        <v>35</v>
      </c>
      <c r="B195" s="12" t="s">
        <v>36</v>
      </c>
      <c r="C195" s="13">
        <v>41850</v>
      </c>
      <c r="D195" s="14">
        <v>679.19</v>
      </c>
      <c r="E195" s="15">
        <v>679.19</v>
      </c>
      <c r="F195" s="14">
        <v>679.19</v>
      </c>
      <c r="G195" s="15">
        <v>679.19</v>
      </c>
      <c r="H195" s="14">
        <v>38645.47</v>
      </c>
      <c r="I195" s="15">
        <v>569248</v>
      </c>
      <c r="J195" s="14">
        <v>0</v>
      </c>
      <c r="K195" s="15">
        <f t="shared" si="50"/>
        <v>7.25</v>
      </c>
      <c r="L195" s="14">
        <f t="shared" si="51"/>
        <v>0.0105617388264087</v>
      </c>
      <c r="M195" s="15">
        <f t="shared" si="52"/>
        <v>0.00945550444099708</v>
      </c>
      <c r="N195" s="14">
        <f t="shared" si="53"/>
        <v>0.00908309693490442</v>
      </c>
      <c r="O195" s="15">
        <f t="shared" si="54"/>
        <v>-7.25</v>
      </c>
      <c r="P195" s="14">
        <f t="shared" si="55"/>
        <v>-0.0105617388264087</v>
      </c>
      <c r="Q195" s="15">
        <f t="shared" si="56"/>
        <v>695.1245</v>
      </c>
      <c r="R195" s="14">
        <f t="shared" si="57"/>
        <v>7.28114068818823</v>
      </c>
      <c r="S195" s="15">
        <f t="shared" si="58"/>
        <v>6.4113904395553</v>
      </c>
      <c r="T195" s="14">
        <f t="shared" si="59"/>
        <v>16.3795392105517</v>
      </c>
      <c r="U195" s="15">
        <f t="shared" si="60"/>
        <v>0.0235634612368744</v>
      </c>
      <c r="V195" s="14">
        <f t="shared" si="61"/>
        <v>-0.0105617388264087</v>
      </c>
      <c r="W195" s="15">
        <f t="shared" si="62"/>
        <v>0.0130450535262365</v>
      </c>
      <c r="X195" s="14">
        <f t="shared" si="63"/>
        <v>-0.809635530062539</v>
      </c>
      <c r="Y195" s="15">
        <f t="shared" si="64"/>
        <v>717</v>
      </c>
      <c r="Z195" s="14" t="b">
        <f t="shared" si="65"/>
        <v>0</v>
      </c>
      <c r="AA195" s="15">
        <f t="shared" si="66"/>
        <v>666.37</v>
      </c>
      <c r="AB195" s="14" t="b">
        <f t="shared" si="67"/>
        <v>0</v>
      </c>
      <c r="AC195" s="15">
        <f t="shared" si="68"/>
        <v>694.878727272727</v>
      </c>
      <c r="AD195" s="14">
        <f t="shared" si="69"/>
        <v>7.52065755861545</v>
      </c>
      <c r="AE195" s="15">
        <f t="shared" si="70"/>
        <v>6.19999960899314</v>
      </c>
      <c r="AF195" s="14">
        <f t="shared" si="71"/>
        <v>736.12</v>
      </c>
      <c r="AG195" s="15" t="b">
        <f t="shared" si="72"/>
        <v>0</v>
      </c>
      <c r="AH195" s="14">
        <f t="shared" si="73"/>
        <v>662.25</v>
      </c>
      <c r="AI195" s="17" t="b">
        <f t="shared" si="74"/>
        <v>0</v>
      </c>
    </row>
    <row r="196" ht="22.5" customHeight="1" spans="1:35">
      <c r="A196" s="11" t="s">
        <v>35</v>
      </c>
      <c r="B196" s="12" t="s">
        <v>36</v>
      </c>
      <c r="C196" s="13">
        <v>41851</v>
      </c>
      <c r="D196" s="14">
        <v>682.05</v>
      </c>
      <c r="E196" s="15">
        <v>682.05</v>
      </c>
      <c r="F196" s="14">
        <v>682.05</v>
      </c>
      <c r="G196" s="15">
        <v>682.05</v>
      </c>
      <c r="H196" s="14">
        <v>33361.81</v>
      </c>
      <c r="I196" s="15">
        <v>491072</v>
      </c>
      <c r="J196" s="14">
        <v>0</v>
      </c>
      <c r="K196" s="15">
        <f t="shared" si="50"/>
        <v>2.8599999999999</v>
      </c>
      <c r="L196" s="14">
        <f t="shared" si="51"/>
        <v>0.00421089827588731</v>
      </c>
      <c r="M196" s="15">
        <f t="shared" si="52"/>
        <v>0.00940655435584061</v>
      </c>
      <c r="N196" s="14">
        <f t="shared" si="53"/>
        <v>0.00910989323073615</v>
      </c>
      <c r="O196" s="15">
        <f t="shared" si="54"/>
        <v>2.8599999999999</v>
      </c>
      <c r="P196" s="14">
        <f t="shared" si="55"/>
        <v>0.00421089827588731</v>
      </c>
      <c r="Q196" s="15">
        <f t="shared" si="56"/>
        <v>693.67</v>
      </c>
      <c r="R196" s="14">
        <f t="shared" si="57"/>
        <v>7.06008365377881</v>
      </c>
      <c r="S196" s="15">
        <f t="shared" si="58"/>
        <v>6.43435309388925</v>
      </c>
      <c r="T196" s="14">
        <f t="shared" si="59"/>
        <v>16.1832027114536</v>
      </c>
      <c r="U196" s="15">
        <f t="shared" si="60"/>
        <v>0.0233298293301622</v>
      </c>
      <c r="V196" s="14">
        <f t="shared" si="61"/>
        <v>0.00421089827588731</v>
      </c>
      <c r="W196" s="15">
        <f t="shared" si="62"/>
        <v>0.0131112304217296</v>
      </c>
      <c r="X196" s="14">
        <f t="shared" si="63"/>
        <v>0.321167284872706</v>
      </c>
      <c r="Y196" s="15">
        <f t="shared" si="64"/>
        <v>717</v>
      </c>
      <c r="Z196" s="14" t="b">
        <f t="shared" si="65"/>
        <v>0</v>
      </c>
      <c r="AA196" s="15">
        <f t="shared" si="66"/>
        <v>666.37</v>
      </c>
      <c r="AB196" s="14" t="b">
        <f t="shared" si="67"/>
        <v>0</v>
      </c>
      <c r="AC196" s="15">
        <f t="shared" si="68"/>
        <v>693.895636363636</v>
      </c>
      <c r="AD196" s="14">
        <f t="shared" si="69"/>
        <v>7.43591833027698</v>
      </c>
      <c r="AE196" s="15">
        <f t="shared" si="70"/>
        <v>6.18138947909415</v>
      </c>
      <c r="AF196" s="14">
        <f t="shared" si="71"/>
        <v>735.12</v>
      </c>
      <c r="AG196" s="15" t="b">
        <f t="shared" si="72"/>
        <v>0</v>
      </c>
      <c r="AH196" s="14">
        <f t="shared" si="73"/>
        <v>662.25</v>
      </c>
      <c r="AI196" s="17" t="b">
        <f t="shared" si="74"/>
        <v>0</v>
      </c>
    </row>
    <row r="197" ht="22.5" customHeight="1" spans="1:35">
      <c r="A197" s="11" t="s">
        <v>35</v>
      </c>
      <c r="B197" s="12" t="s">
        <v>36</v>
      </c>
      <c r="C197" s="13">
        <v>41852</v>
      </c>
      <c r="D197" s="14">
        <v>674.78</v>
      </c>
      <c r="E197" s="15">
        <v>674.78</v>
      </c>
      <c r="F197" s="14">
        <v>674.78</v>
      </c>
      <c r="G197" s="15">
        <v>674.78</v>
      </c>
      <c r="H197" s="14">
        <v>47664.83</v>
      </c>
      <c r="I197" s="15">
        <v>705934</v>
      </c>
      <c r="J197" s="14">
        <v>0</v>
      </c>
      <c r="K197" s="15">
        <f t="shared" si="50"/>
        <v>7.26999999999998</v>
      </c>
      <c r="L197" s="14">
        <f t="shared" si="51"/>
        <v>0.0106590425921853</v>
      </c>
      <c r="M197" s="15">
        <f t="shared" si="52"/>
        <v>0.00982279247695647</v>
      </c>
      <c r="N197" s="14">
        <f t="shared" si="53"/>
        <v>0.00895867565395937</v>
      </c>
      <c r="O197" s="15">
        <f t="shared" si="54"/>
        <v>-7.26999999999998</v>
      </c>
      <c r="P197" s="14">
        <f t="shared" si="55"/>
        <v>-0.0106590425921853</v>
      </c>
      <c r="Q197" s="15">
        <f t="shared" si="56"/>
        <v>691.935</v>
      </c>
      <c r="R197" s="14">
        <f t="shared" si="57"/>
        <v>7.07057947108987</v>
      </c>
      <c r="S197" s="15">
        <f t="shared" si="58"/>
        <v>6.33092651405115</v>
      </c>
      <c r="T197" s="14">
        <f t="shared" si="59"/>
        <v>16.2551414943088</v>
      </c>
      <c r="U197" s="15">
        <f t="shared" si="60"/>
        <v>0.0234922955108627</v>
      </c>
      <c r="V197" s="14">
        <f t="shared" si="61"/>
        <v>-0.0106590425921853</v>
      </c>
      <c r="W197" s="15">
        <f t="shared" si="62"/>
        <v>0.0132536463380698</v>
      </c>
      <c r="X197" s="14">
        <f t="shared" si="63"/>
        <v>-0.804234723056421</v>
      </c>
      <c r="Y197" s="15">
        <f t="shared" si="64"/>
        <v>717</v>
      </c>
      <c r="Z197" s="14" t="b">
        <f t="shared" si="65"/>
        <v>0</v>
      </c>
      <c r="AA197" s="15">
        <f t="shared" si="66"/>
        <v>666.37</v>
      </c>
      <c r="AB197" s="14" t="b">
        <f t="shared" si="67"/>
        <v>0</v>
      </c>
      <c r="AC197" s="15">
        <f t="shared" si="68"/>
        <v>692.798545454545</v>
      </c>
      <c r="AD197" s="14">
        <f t="shared" si="69"/>
        <v>7.43290163336286</v>
      </c>
      <c r="AE197" s="15">
        <f t="shared" si="70"/>
        <v>6.11670048156232</v>
      </c>
      <c r="AF197" s="14">
        <f t="shared" si="71"/>
        <v>721.46</v>
      </c>
      <c r="AG197" s="15" t="b">
        <f t="shared" si="72"/>
        <v>0</v>
      </c>
      <c r="AH197" s="14">
        <f t="shared" si="73"/>
        <v>662.25</v>
      </c>
      <c r="AI197" s="17" t="b">
        <f t="shared" si="74"/>
        <v>0</v>
      </c>
    </row>
    <row r="198" ht="22.5" customHeight="1" spans="1:35">
      <c r="A198" s="11" t="s">
        <v>35</v>
      </c>
      <c r="B198" s="12" t="s">
        <v>36</v>
      </c>
      <c r="C198" s="13">
        <v>41855</v>
      </c>
      <c r="D198" s="14">
        <v>686.24</v>
      </c>
      <c r="E198" s="15">
        <v>686.24</v>
      </c>
      <c r="F198" s="14">
        <v>686.24</v>
      </c>
      <c r="G198" s="15">
        <v>686.24</v>
      </c>
      <c r="H198" s="14">
        <v>50456.43</v>
      </c>
      <c r="I198" s="15">
        <v>744786</v>
      </c>
      <c r="J198" s="14">
        <v>0</v>
      </c>
      <c r="K198" s="15">
        <f t="shared" si="50"/>
        <v>11.46</v>
      </c>
      <c r="L198" s="14">
        <f t="shared" si="51"/>
        <v>0.0169833130798187</v>
      </c>
      <c r="M198" s="15">
        <f t="shared" si="52"/>
        <v>0.0103329774690542</v>
      </c>
      <c r="N198" s="14">
        <f t="shared" si="53"/>
        <v>0.00906614831721068</v>
      </c>
      <c r="O198" s="15">
        <f t="shared" si="54"/>
        <v>11.46</v>
      </c>
      <c r="P198" s="14">
        <f t="shared" si="55"/>
        <v>0.0169833130798187</v>
      </c>
      <c r="Q198" s="15">
        <f t="shared" si="56"/>
        <v>691.0135</v>
      </c>
      <c r="R198" s="14">
        <f t="shared" si="57"/>
        <v>7.29005049753538</v>
      </c>
      <c r="S198" s="15">
        <f t="shared" si="58"/>
        <v>6.39296922613553</v>
      </c>
      <c r="T198" s="14">
        <f t="shared" si="59"/>
        <v>16.0278851614928</v>
      </c>
      <c r="U198" s="15">
        <f t="shared" si="60"/>
        <v>0.0231947496850536</v>
      </c>
      <c r="V198" s="14">
        <f t="shared" si="61"/>
        <v>0.0169833130798187</v>
      </c>
      <c r="W198" s="15">
        <f t="shared" si="62"/>
        <v>0.0138920058120631</v>
      </c>
      <c r="X198" s="14">
        <f t="shared" si="63"/>
        <v>1.22252418474165</v>
      </c>
      <c r="Y198" s="15">
        <f t="shared" si="64"/>
        <v>717</v>
      </c>
      <c r="Z198" s="14" t="b">
        <f t="shared" si="65"/>
        <v>0</v>
      </c>
      <c r="AA198" s="15">
        <f t="shared" si="66"/>
        <v>666.37</v>
      </c>
      <c r="AB198" s="14" t="b">
        <f t="shared" si="67"/>
        <v>0</v>
      </c>
      <c r="AC198" s="15">
        <f t="shared" si="68"/>
        <v>692.280909090909</v>
      </c>
      <c r="AD198" s="14">
        <f t="shared" si="69"/>
        <v>7.50612160366535</v>
      </c>
      <c r="AE198" s="15">
        <f t="shared" si="70"/>
        <v>5.8847313015619</v>
      </c>
      <c r="AF198" s="14">
        <f t="shared" si="71"/>
        <v>721.46</v>
      </c>
      <c r="AG198" s="15" t="b">
        <f t="shared" si="72"/>
        <v>0</v>
      </c>
      <c r="AH198" s="14">
        <f t="shared" si="73"/>
        <v>662.25</v>
      </c>
      <c r="AI198" s="17" t="b">
        <f t="shared" si="74"/>
        <v>0</v>
      </c>
    </row>
    <row r="199" ht="22.5" customHeight="1" spans="1:35">
      <c r="A199" s="11" t="s">
        <v>35</v>
      </c>
      <c r="B199" s="12" t="s">
        <v>36</v>
      </c>
      <c r="C199" s="13">
        <v>41856</v>
      </c>
      <c r="D199" s="14">
        <v>684.59</v>
      </c>
      <c r="E199" s="15">
        <v>684.59</v>
      </c>
      <c r="F199" s="14">
        <v>684.59</v>
      </c>
      <c r="G199" s="15">
        <v>684.59</v>
      </c>
      <c r="H199" s="14">
        <v>54529.28</v>
      </c>
      <c r="I199" s="15">
        <v>795324</v>
      </c>
      <c r="J199" s="14">
        <v>0</v>
      </c>
      <c r="K199" s="15">
        <f t="shared" si="50"/>
        <v>1.64999999999998</v>
      </c>
      <c r="L199" s="14">
        <f t="shared" si="51"/>
        <v>0.00240440662159008</v>
      </c>
      <c r="M199" s="15">
        <f t="shared" si="52"/>
        <v>0.00957832019785177</v>
      </c>
      <c r="N199" s="14">
        <f t="shared" si="53"/>
        <v>0.00906655744963709</v>
      </c>
      <c r="O199" s="15">
        <f t="shared" si="54"/>
        <v>-1.64999999999998</v>
      </c>
      <c r="P199" s="14">
        <f t="shared" si="55"/>
        <v>-0.00240440662159008</v>
      </c>
      <c r="Q199" s="15">
        <f t="shared" si="56"/>
        <v>689.393</v>
      </c>
      <c r="R199" s="14">
        <f t="shared" si="57"/>
        <v>7.0080479726586</v>
      </c>
      <c r="S199" s="15">
        <f t="shared" si="58"/>
        <v>6.385623223098</v>
      </c>
      <c r="T199" s="14">
        <f t="shared" si="59"/>
        <v>14.91862061318</v>
      </c>
      <c r="U199" s="15">
        <f t="shared" si="60"/>
        <v>0.021640226421185</v>
      </c>
      <c r="V199" s="14">
        <f t="shared" si="61"/>
        <v>-0.00240440662159008</v>
      </c>
      <c r="W199" s="15">
        <f t="shared" si="62"/>
        <v>0.0131740403757376</v>
      </c>
      <c r="X199" s="14">
        <f t="shared" si="63"/>
        <v>-0.182510949793218</v>
      </c>
      <c r="Y199" s="15">
        <f t="shared" si="64"/>
        <v>714.31</v>
      </c>
      <c r="Z199" s="14" t="b">
        <f t="shared" si="65"/>
        <v>0</v>
      </c>
      <c r="AA199" s="15">
        <f t="shared" si="66"/>
        <v>666.37</v>
      </c>
      <c r="AB199" s="14" t="b">
        <f t="shared" si="67"/>
        <v>0</v>
      </c>
      <c r="AC199" s="15">
        <f t="shared" si="68"/>
        <v>691.918909090909</v>
      </c>
      <c r="AD199" s="14">
        <f t="shared" si="69"/>
        <v>7.39964666541689</v>
      </c>
      <c r="AE199" s="15">
        <f t="shared" si="70"/>
        <v>5.92358857018459</v>
      </c>
      <c r="AF199" s="14">
        <f t="shared" si="71"/>
        <v>721.46</v>
      </c>
      <c r="AG199" s="15" t="b">
        <f t="shared" si="72"/>
        <v>0</v>
      </c>
      <c r="AH199" s="14">
        <f t="shared" si="73"/>
        <v>662.25</v>
      </c>
      <c r="AI199" s="17" t="b">
        <f t="shared" si="74"/>
        <v>0</v>
      </c>
    </row>
    <row r="200" ht="22.5" customHeight="1" spans="1:35">
      <c r="A200" s="11" t="s">
        <v>35</v>
      </c>
      <c r="B200" s="12" t="s">
        <v>36</v>
      </c>
      <c r="C200" s="13">
        <v>41857</v>
      </c>
      <c r="D200" s="14">
        <v>680.25</v>
      </c>
      <c r="E200" s="15">
        <v>680.25</v>
      </c>
      <c r="F200" s="14">
        <v>680.25</v>
      </c>
      <c r="G200" s="15">
        <v>680.25</v>
      </c>
      <c r="H200" s="14">
        <v>45590.51</v>
      </c>
      <c r="I200" s="15">
        <v>669128</v>
      </c>
      <c r="J200" s="14">
        <v>0</v>
      </c>
      <c r="K200" s="15">
        <f t="shared" si="50"/>
        <v>4.34000000000003</v>
      </c>
      <c r="L200" s="14">
        <f t="shared" si="51"/>
        <v>0.00633956090506731</v>
      </c>
      <c r="M200" s="15">
        <f t="shared" si="52"/>
        <v>0.0086058979641651</v>
      </c>
      <c r="N200" s="14">
        <f t="shared" si="53"/>
        <v>0.00824196698980515</v>
      </c>
      <c r="O200" s="15">
        <f t="shared" si="54"/>
        <v>-4.34000000000003</v>
      </c>
      <c r="P200" s="14">
        <f t="shared" si="55"/>
        <v>-0.00633956090506731</v>
      </c>
      <c r="Q200" s="15">
        <f t="shared" si="56"/>
        <v>688.48</v>
      </c>
      <c r="R200" s="14">
        <f t="shared" si="57"/>
        <v>6.87464557402568</v>
      </c>
      <c r="S200" s="15">
        <f t="shared" si="58"/>
        <v>5.75641390560404</v>
      </c>
      <c r="T200" s="14">
        <f t="shared" si="59"/>
        <v>14.8914542607497</v>
      </c>
      <c r="U200" s="15">
        <f t="shared" si="60"/>
        <v>0.021629465286936</v>
      </c>
      <c r="V200" s="14">
        <f t="shared" si="61"/>
        <v>-0.00633956090506731</v>
      </c>
      <c r="W200" s="15">
        <f t="shared" si="62"/>
        <v>0.0120097039398713</v>
      </c>
      <c r="X200" s="14">
        <f t="shared" si="63"/>
        <v>-0.527869873962543</v>
      </c>
      <c r="Y200" s="15">
        <f t="shared" si="64"/>
        <v>714.31</v>
      </c>
      <c r="Z200" s="14" t="b">
        <f t="shared" si="65"/>
        <v>0</v>
      </c>
      <c r="AA200" s="15">
        <f t="shared" si="66"/>
        <v>666.37</v>
      </c>
      <c r="AB200" s="14" t="b">
        <f t="shared" si="67"/>
        <v>0</v>
      </c>
      <c r="AC200" s="15">
        <f t="shared" si="68"/>
        <v>691.608</v>
      </c>
      <c r="AD200" s="14">
        <f t="shared" si="69"/>
        <v>7.34401672604568</v>
      </c>
      <c r="AE200" s="15">
        <f t="shared" si="70"/>
        <v>5.9370044085213</v>
      </c>
      <c r="AF200" s="14">
        <f t="shared" si="71"/>
        <v>721.46</v>
      </c>
      <c r="AG200" s="15" t="b">
        <f t="shared" si="72"/>
        <v>0</v>
      </c>
      <c r="AH200" s="14">
        <f t="shared" si="73"/>
        <v>662.25</v>
      </c>
      <c r="AI200" s="17" t="b">
        <f t="shared" si="74"/>
        <v>0</v>
      </c>
    </row>
    <row r="201" ht="22.5" customHeight="1" spans="1:35">
      <c r="A201" s="11" t="s">
        <v>35</v>
      </c>
      <c r="B201" s="12" t="s">
        <v>36</v>
      </c>
      <c r="C201" s="13">
        <v>41858</v>
      </c>
      <c r="D201" s="14">
        <v>678.62</v>
      </c>
      <c r="E201" s="15">
        <v>678.62</v>
      </c>
      <c r="F201" s="14">
        <v>678.62</v>
      </c>
      <c r="G201" s="15">
        <v>678.62</v>
      </c>
      <c r="H201" s="14">
        <v>43548.02</v>
      </c>
      <c r="I201" s="15">
        <v>637532</v>
      </c>
      <c r="J201" s="14">
        <v>0</v>
      </c>
      <c r="K201" s="15">
        <f t="shared" si="50"/>
        <v>1.63</v>
      </c>
      <c r="L201" s="14">
        <f t="shared" si="51"/>
        <v>0.00239617787578096</v>
      </c>
      <c r="M201" s="15">
        <f t="shared" si="52"/>
        <v>0.00838569740927053</v>
      </c>
      <c r="N201" s="14">
        <f t="shared" si="53"/>
        <v>0.00835086081377538</v>
      </c>
      <c r="O201" s="15">
        <f t="shared" si="54"/>
        <v>-1.63</v>
      </c>
      <c r="P201" s="14">
        <f t="shared" si="55"/>
        <v>-0.00239617787578096</v>
      </c>
      <c r="Q201" s="15">
        <f t="shared" si="56"/>
        <v>687.248</v>
      </c>
      <c r="R201" s="14">
        <f t="shared" si="57"/>
        <v>6.61241329532439</v>
      </c>
      <c r="S201" s="15">
        <f t="shared" si="58"/>
        <v>5.83191347130958</v>
      </c>
      <c r="T201" s="14">
        <f t="shared" si="59"/>
        <v>14.6347581462763</v>
      </c>
      <c r="U201" s="15">
        <f t="shared" si="60"/>
        <v>0.0212947264252152</v>
      </c>
      <c r="V201" s="14">
        <f t="shared" si="61"/>
        <v>-0.00239617787578096</v>
      </c>
      <c r="W201" s="15">
        <f t="shared" si="62"/>
        <v>0.01186020403321</v>
      </c>
      <c r="X201" s="14">
        <f t="shared" si="63"/>
        <v>-0.202035131020628</v>
      </c>
      <c r="Y201" s="15">
        <f t="shared" si="64"/>
        <v>714.31</v>
      </c>
      <c r="Z201" s="14" t="b">
        <f t="shared" si="65"/>
        <v>0</v>
      </c>
      <c r="AA201" s="15">
        <f t="shared" si="66"/>
        <v>666.37</v>
      </c>
      <c r="AB201" s="14" t="b">
        <f t="shared" si="67"/>
        <v>0</v>
      </c>
      <c r="AC201" s="15">
        <f t="shared" si="68"/>
        <v>691.110909090909</v>
      </c>
      <c r="AD201" s="14">
        <f t="shared" si="69"/>
        <v>7.24012551284484</v>
      </c>
      <c r="AE201" s="15">
        <f t="shared" si="70"/>
        <v>5.98179225532437</v>
      </c>
      <c r="AF201" s="14">
        <f t="shared" si="71"/>
        <v>721.46</v>
      </c>
      <c r="AG201" s="15" t="b">
        <f t="shared" si="72"/>
        <v>0</v>
      </c>
      <c r="AH201" s="14">
        <f t="shared" si="73"/>
        <v>662.25</v>
      </c>
      <c r="AI201" s="17" t="b">
        <f t="shared" si="74"/>
        <v>0</v>
      </c>
    </row>
    <row r="202" ht="22.5" customHeight="1" spans="1:35">
      <c r="A202" s="11" t="s">
        <v>35</v>
      </c>
      <c r="B202" s="12" t="s">
        <v>36</v>
      </c>
      <c r="C202" s="13">
        <v>41859</v>
      </c>
      <c r="D202" s="14">
        <v>675.61</v>
      </c>
      <c r="E202" s="15">
        <v>675.61</v>
      </c>
      <c r="F202" s="14">
        <v>675.61</v>
      </c>
      <c r="G202" s="15">
        <v>675.61</v>
      </c>
      <c r="H202" s="14">
        <v>46721.14</v>
      </c>
      <c r="I202" s="15">
        <v>693834</v>
      </c>
      <c r="J202" s="14">
        <v>0</v>
      </c>
      <c r="K202" s="15">
        <f t="shared" si="50"/>
        <v>3.00999999999999</v>
      </c>
      <c r="L202" s="14">
        <f t="shared" si="51"/>
        <v>0.00443547198726827</v>
      </c>
      <c r="M202" s="15">
        <f t="shared" si="52"/>
        <v>0.00817306552559779</v>
      </c>
      <c r="N202" s="14">
        <f t="shared" si="53"/>
        <v>0.00839677015488586</v>
      </c>
      <c r="O202" s="15">
        <f t="shared" si="54"/>
        <v>-3.00999999999999</v>
      </c>
      <c r="P202" s="14">
        <f t="shared" si="55"/>
        <v>-0.00443547198726827</v>
      </c>
      <c r="Q202" s="15">
        <f t="shared" si="56"/>
        <v>685.56</v>
      </c>
      <c r="R202" s="14">
        <f t="shared" si="57"/>
        <v>6.43229263055817</v>
      </c>
      <c r="S202" s="15">
        <f t="shared" si="58"/>
        <v>5.86367847542461</v>
      </c>
      <c r="T202" s="14">
        <f t="shared" si="59"/>
        <v>13.9150928850655</v>
      </c>
      <c r="U202" s="15">
        <f t="shared" si="60"/>
        <v>0.0202974107081298</v>
      </c>
      <c r="V202" s="14">
        <f t="shared" si="61"/>
        <v>-0.00443547198726827</v>
      </c>
      <c r="W202" s="15">
        <f t="shared" si="62"/>
        <v>0.0116148912215381</v>
      </c>
      <c r="X202" s="14">
        <f t="shared" si="63"/>
        <v>-0.381878047987512</v>
      </c>
      <c r="Y202" s="15">
        <f t="shared" si="64"/>
        <v>714.31</v>
      </c>
      <c r="Z202" s="14" t="b">
        <f t="shared" si="65"/>
        <v>0</v>
      </c>
      <c r="AA202" s="15">
        <f t="shared" si="66"/>
        <v>666.37</v>
      </c>
      <c r="AB202" s="14" t="b">
        <f t="shared" si="67"/>
        <v>0</v>
      </c>
      <c r="AC202" s="15">
        <f t="shared" si="68"/>
        <v>690.452727272727</v>
      </c>
      <c r="AD202" s="14">
        <f t="shared" si="69"/>
        <v>7.16321413988403</v>
      </c>
      <c r="AE202" s="15">
        <f t="shared" si="70"/>
        <v>6.0051830979916</v>
      </c>
      <c r="AF202" s="14">
        <f t="shared" si="71"/>
        <v>721.46</v>
      </c>
      <c r="AG202" s="15" t="b">
        <f t="shared" si="72"/>
        <v>0</v>
      </c>
      <c r="AH202" s="14">
        <f t="shared" si="73"/>
        <v>662.25</v>
      </c>
      <c r="AI202" s="17" t="b">
        <f t="shared" si="74"/>
        <v>0</v>
      </c>
    </row>
    <row r="203" ht="22.5" customHeight="1" spans="1:35">
      <c r="A203" s="11" t="s">
        <v>35</v>
      </c>
      <c r="B203" s="12" t="s">
        <v>36</v>
      </c>
      <c r="C203" s="13">
        <v>41862</v>
      </c>
      <c r="D203" s="14">
        <v>671.46</v>
      </c>
      <c r="E203" s="15">
        <v>671.46</v>
      </c>
      <c r="F203" s="14">
        <v>671.46</v>
      </c>
      <c r="G203" s="15">
        <v>671.46</v>
      </c>
      <c r="H203" s="14">
        <v>39198.78</v>
      </c>
      <c r="I203" s="15">
        <v>581388</v>
      </c>
      <c r="J203" s="14">
        <v>0</v>
      </c>
      <c r="K203" s="15">
        <f t="shared" si="50"/>
        <v>4.14999999999998</v>
      </c>
      <c r="L203" s="14">
        <f t="shared" si="51"/>
        <v>0.00614259706043424</v>
      </c>
      <c r="M203" s="15">
        <f t="shared" si="52"/>
        <v>0.00831173604146118</v>
      </c>
      <c r="N203" s="14">
        <f t="shared" si="53"/>
        <v>0.00833594055008977</v>
      </c>
      <c r="O203" s="15">
        <f t="shared" si="54"/>
        <v>-4.14999999999998</v>
      </c>
      <c r="P203" s="14">
        <f t="shared" si="55"/>
        <v>-0.00614259706043424</v>
      </c>
      <c r="Q203" s="15">
        <f t="shared" si="56"/>
        <v>683.545</v>
      </c>
      <c r="R203" s="14">
        <f t="shared" si="57"/>
        <v>6.31817799903026</v>
      </c>
      <c r="S203" s="15">
        <f t="shared" si="58"/>
        <v>5.82572055629173</v>
      </c>
      <c r="T203" s="14">
        <f t="shared" si="59"/>
        <v>12.8525516921738</v>
      </c>
      <c r="U203" s="15">
        <f t="shared" si="60"/>
        <v>0.0188027879542295</v>
      </c>
      <c r="V203" s="14">
        <f t="shared" si="61"/>
        <v>-0.00614259706043424</v>
      </c>
      <c r="W203" s="15">
        <f t="shared" si="62"/>
        <v>0.0115621209224929</v>
      </c>
      <c r="X203" s="14">
        <f t="shared" si="63"/>
        <v>-0.531269055358561</v>
      </c>
      <c r="Y203" s="15">
        <f t="shared" si="64"/>
        <v>714.31</v>
      </c>
      <c r="Z203" s="14" t="b">
        <f t="shared" si="65"/>
        <v>0</v>
      </c>
      <c r="AA203" s="15">
        <f t="shared" si="66"/>
        <v>666.37</v>
      </c>
      <c r="AB203" s="14" t="b">
        <f t="shared" si="67"/>
        <v>0</v>
      </c>
      <c r="AC203" s="15">
        <f t="shared" si="68"/>
        <v>689.843818181818</v>
      </c>
      <c r="AD203" s="14">
        <f t="shared" si="69"/>
        <v>7.10842842824977</v>
      </c>
      <c r="AE203" s="15">
        <f t="shared" si="70"/>
        <v>6.01804059972452</v>
      </c>
      <c r="AF203" s="14">
        <f t="shared" si="71"/>
        <v>721.46</v>
      </c>
      <c r="AG203" s="15" t="b">
        <f t="shared" si="72"/>
        <v>0</v>
      </c>
      <c r="AH203" s="14">
        <f t="shared" si="73"/>
        <v>662.25</v>
      </c>
      <c r="AI203" s="17" t="b">
        <f t="shared" si="74"/>
        <v>0</v>
      </c>
    </row>
    <row r="204" ht="22.5" customHeight="1" spans="1:35">
      <c r="A204" s="11" t="s">
        <v>35</v>
      </c>
      <c r="B204" s="12" t="s">
        <v>36</v>
      </c>
      <c r="C204" s="13">
        <v>41863</v>
      </c>
      <c r="D204" s="14">
        <v>668</v>
      </c>
      <c r="E204" s="15">
        <v>668</v>
      </c>
      <c r="F204" s="14">
        <v>668</v>
      </c>
      <c r="G204" s="15">
        <v>668</v>
      </c>
      <c r="H204" s="14">
        <v>34170.14</v>
      </c>
      <c r="I204" s="15">
        <v>512430</v>
      </c>
      <c r="J204" s="14">
        <v>0</v>
      </c>
      <c r="K204" s="15">
        <f t="shared" si="50"/>
        <v>3.46000000000004</v>
      </c>
      <c r="L204" s="14">
        <f t="shared" si="51"/>
        <v>0.00515295028743341</v>
      </c>
      <c r="M204" s="15">
        <f t="shared" si="52"/>
        <v>0.00840640727169213</v>
      </c>
      <c r="N204" s="14">
        <f t="shared" si="53"/>
        <v>0.00828614581643471</v>
      </c>
      <c r="O204" s="15">
        <f t="shared" si="54"/>
        <v>-3.46000000000004</v>
      </c>
      <c r="P204" s="14">
        <f t="shared" si="55"/>
        <v>-0.00515295028743341</v>
      </c>
      <c r="Q204" s="15">
        <f t="shared" si="56"/>
        <v>681.241</v>
      </c>
      <c r="R204" s="14">
        <f t="shared" si="57"/>
        <v>6.17526909907875</v>
      </c>
      <c r="S204" s="15">
        <f t="shared" si="58"/>
        <v>5.79631952190354</v>
      </c>
      <c r="T204" s="14">
        <f t="shared" si="59"/>
        <v>11.195655809286</v>
      </c>
      <c r="U204" s="15">
        <f t="shared" si="60"/>
        <v>0.0164342072912318</v>
      </c>
      <c r="V204" s="14">
        <f t="shared" si="61"/>
        <v>-0.00515295028743341</v>
      </c>
      <c r="W204" s="15">
        <f t="shared" si="62"/>
        <v>0.0114810496926621</v>
      </c>
      <c r="X204" s="14">
        <f t="shared" si="63"/>
        <v>-0.448822226658146</v>
      </c>
      <c r="Y204" s="15">
        <f t="shared" si="64"/>
        <v>714.31</v>
      </c>
      <c r="Z204" s="14" t="b">
        <f t="shared" si="65"/>
        <v>0</v>
      </c>
      <c r="AA204" s="15">
        <f t="shared" si="66"/>
        <v>666.37</v>
      </c>
      <c r="AB204" s="14" t="b">
        <f t="shared" si="67"/>
        <v>0</v>
      </c>
      <c r="AC204" s="15">
        <f t="shared" si="68"/>
        <v>688.91</v>
      </c>
      <c r="AD204" s="14">
        <f t="shared" si="69"/>
        <v>7.04209336591796</v>
      </c>
      <c r="AE204" s="15">
        <f t="shared" si="70"/>
        <v>5.94979190989431</v>
      </c>
      <c r="AF204" s="14">
        <f t="shared" si="71"/>
        <v>721.46</v>
      </c>
      <c r="AG204" s="15" t="b">
        <f t="shared" si="72"/>
        <v>0</v>
      </c>
      <c r="AH204" s="14">
        <f t="shared" si="73"/>
        <v>662.25</v>
      </c>
      <c r="AI204" s="17" t="b">
        <f t="shared" si="74"/>
        <v>0</v>
      </c>
    </row>
    <row r="205" ht="22.5" customHeight="1" spans="1:35">
      <c r="A205" s="11" t="s">
        <v>35</v>
      </c>
      <c r="B205" s="12" t="s">
        <v>36</v>
      </c>
      <c r="C205" s="13">
        <v>41864</v>
      </c>
      <c r="D205" s="14">
        <v>661.79</v>
      </c>
      <c r="E205" s="15">
        <v>661.79</v>
      </c>
      <c r="F205" s="14">
        <v>661.79</v>
      </c>
      <c r="G205" s="15">
        <v>661.79</v>
      </c>
      <c r="H205" s="14">
        <v>58277.4</v>
      </c>
      <c r="I205" s="15">
        <v>876626</v>
      </c>
      <c r="J205" s="14">
        <v>0</v>
      </c>
      <c r="K205" s="15">
        <f t="shared" si="50"/>
        <v>6.21000000000004</v>
      </c>
      <c r="L205" s="14">
        <f t="shared" si="51"/>
        <v>0.0092964071856288</v>
      </c>
      <c r="M205" s="15">
        <f t="shared" si="52"/>
        <v>0.00885512299283779</v>
      </c>
      <c r="N205" s="14">
        <f t="shared" si="53"/>
        <v>0.00806536807047281</v>
      </c>
      <c r="O205" s="15">
        <f t="shared" si="54"/>
        <v>-6.21000000000004</v>
      </c>
      <c r="P205" s="14">
        <f t="shared" si="55"/>
        <v>-0.0092964071856288</v>
      </c>
      <c r="Q205" s="15">
        <f t="shared" si="56"/>
        <v>678.615</v>
      </c>
      <c r="R205" s="14">
        <f t="shared" si="57"/>
        <v>6.17700564412481</v>
      </c>
      <c r="S205" s="15">
        <f t="shared" si="58"/>
        <v>5.64805928476415</v>
      </c>
      <c r="T205" s="14">
        <f t="shared" si="59"/>
        <v>9.09318233623411</v>
      </c>
      <c r="U205" s="15">
        <f t="shared" si="60"/>
        <v>0.0133996188357671</v>
      </c>
      <c r="V205" s="14">
        <f t="shared" si="61"/>
        <v>-0.0092964071856288</v>
      </c>
      <c r="W205" s="15">
        <f t="shared" si="62"/>
        <v>0.0115241813204563</v>
      </c>
      <c r="X205" s="14">
        <f t="shared" si="63"/>
        <v>-0.806686993819416</v>
      </c>
      <c r="Y205" s="15">
        <f t="shared" si="64"/>
        <v>706.25</v>
      </c>
      <c r="Z205" s="14" t="b">
        <f t="shared" si="65"/>
        <v>0</v>
      </c>
      <c r="AA205" s="15">
        <f t="shared" si="66"/>
        <v>661.79</v>
      </c>
      <c r="AB205" s="14">
        <f t="shared" si="67"/>
        <v>661.79</v>
      </c>
      <c r="AC205" s="15">
        <f t="shared" si="68"/>
        <v>687.825090909091</v>
      </c>
      <c r="AD205" s="14">
        <f t="shared" si="69"/>
        <v>7.02696439562854</v>
      </c>
      <c r="AE205" s="15">
        <f t="shared" si="70"/>
        <v>5.91510292039983</v>
      </c>
      <c r="AF205" s="14">
        <f t="shared" si="71"/>
        <v>717</v>
      </c>
      <c r="AG205" s="15" t="b">
        <f t="shared" si="72"/>
        <v>0</v>
      </c>
      <c r="AH205" s="14">
        <f t="shared" si="73"/>
        <v>661.79</v>
      </c>
      <c r="AI205" s="17">
        <f t="shared" si="74"/>
        <v>661.79</v>
      </c>
    </row>
    <row r="206" ht="22.5" customHeight="1" spans="1:35">
      <c r="A206" s="11" t="s">
        <v>35</v>
      </c>
      <c r="B206" s="12" t="s">
        <v>36</v>
      </c>
      <c r="C206" s="13">
        <v>41865</v>
      </c>
      <c r="D206" s="14">
        <v>653.02</v>
      </c>
      <c r="E206" s="15">
        <v>653.02</v>
      </c>
      <c r="F206" s="14">
        <v>653.02</v>
      </c>
      <c r="G206" s="15">
        <v>653.02</v>
      </c>
      <c r="H206" s="14">
        <v>51012.12</v>
      </c>
      <c r="I206" s="15">
        <v>777126</v>
      </c>
      <c r="J206" s="14">
        <v>0</v>
      </c>
      <c r="K206" s="15">
        <f t="shared" si="50"/>
        <v>8.76999999999998</v>
      </c>
      <c r="L206" s="14">
        <f t="shared" si="51"/>
        <v>0.0132519379259281</v>
      </c>
      <c r="M206" s="15">
        <f t="shared" si="52"/>
        <v>0.00895353907128201</v>
      </c>
      <c r="N206" s="14">
        <f t="shared" si="53"/>
        <v>0.00810845486993529</v>
      </c>
      <c r="O206" s="15">
        <f t="shared" si="54"/>
        <v>-8.76999999999998</v>
      </c>
      <c r="P206" s="14">
        <f t="shared" si="55"/>
        <v>-0.0132519379259281</v>
      </c>
      <c r="Q206" s="15">
        <f t="shared" si="56"/>
        <v>675.9535</v>
      </c>
      <c r="R206" s="14">
        <f t="shared" si="57"/>
        <v>6.30665536191857</v>
      </c>
      <c r="S206" s="15">
        <f t="shared" si="58"/>
        <v>5.6634687854892</v>
      </c>
      <c r="T206" s="14">
        <f t="shared" si="59"/>
        <v>8.37692800195872</v>
      </c>
      <c r="U206" s="15">
        <f t="shared" si="60"/>
        <v>0.0123927577887513</v>
      </c>
      <c r="V206" s="14">
        <f t="shared" si="61"/>
        <v>-0.0132519379259281</v>
      </c>
      <c r="W206" s="15">
        <f t="shared" si="62"/>
        <v>0.0116000806803458</v>
      </c>
      <c r="X206" s="14">
        <f t="shared" si="63"/>
        <v>-1.14240049626388</v>
      </c>
      <c r="Y206" s="15">
        <f t="shared" si="64"/>
        <v>686.44</v>
      </c>
      <c r="Z206" s="14" t="b">
        <f t="shared" si="65"/>
        <v>0</v>
      </c>
      <c r="AA206" s="15">
        <f t="shared" si="66"/>
        <v>653.02</v>
      </c>
      <c r="AB206" s="14">
        <f t="shared" si="67"/>
        <v>653.02</v>
      </c>
      <c r="AC206" s="15">
        <f t="shared" si="68"/>
        <v>686.885090909091</v>
      </c>
      <c r="AD206" s="14">
        <f t="shared" si="69"/>
        <v>7.05865595207166</v>
      </c>
      <c r="AE206" s="15">
        <f t="shared" si="70"/>
        <v>5.76520760428787</v>
      </c>
      <c r="AF206" s="14">
        <f t="shared" si="71"/>
        <v>717</v>
      </c>
      <c r="AG206" s="15" t="b">
        <f t="shared" si="72"/>
        <v>0</v>
      </c>
      <c r="AH206" s="14">
        <f t="shared" si="73"/>
        <v>653.02</v>
      </c>
      <c r="AI206" s="17">
        <f t="shared" si="74"/>
        <v>653.02</v>
      </c>
    </row>
    <row r="207" ht="22.5" customHeight="1" spans="1:35">
      <c r="A207" s="11" t="s">
        <v>35</v>
      </c>
      <c r="B207" s="12" t="s">
        <v>36</v>
      </c>
      <c r="C207" s="13">
        <v>41866</v>
      </c>
      <c r="D207" s="14">
        <v>665.37</v>
      </c>
      <c r="E207" s="15">
        <v>665.37</v>
      </c>
      <c r="F207" s="14">
        <v>665.37</v>
      </c>
      <c r="G207" s="15">
        <v>665.37</v>
      </c>
      <c r="H207" s="14">
        <v>43765.06</v>
      </c>
      <c r="I207" s="15">
        <v>664058</v>
      </c>
      <c r="J207" s="14">
        <v>0</v>
      </c>
      <c r="K207" s="15">
        <f t="shared" si="50"/>
        <v>12.35</v>
      </c>
      <c r="L207" s="14">
        <f t="shared" si="51"/>
        <v>0.0189121313282901</v>
      </c>
      <c r="M207" s="15">
        <f t="shared" si="52"/>
        <v>0.0080924199739797</v>
      </c>
      <c r="N207" s="14">
        <f t="shared" si="53"/>
        <v>0.00559478820584619</v>
      </c>
      <c r="O207" s="15">
        <f t="shared" si="54"/>
        <v>12.35</v>
      </c>
      <c r="P207" s="14">
        <f t="shared" si="55"/>
        <v>0.0189121313282901</v>
      </c>
      <c r="Q207" s="15">
        <f t="shared" si="56"/>
        <v>675.1855</v>
      </c>
      <c r="R207" s="14">
        <f t="shared" si="57"/>
        <v>6.60882259382265</v>
      </c>
      <c r="S207" s="15">
        <f t="shared" si="58"/>
        <v>3.71830125333147</v>
      </c>
      <c r="T207" s="14">
        <f t="shared" si="59"/>
        <v>8.60481695040633</v>
      </c>
      <c r="U207" s="15">
        <f t="shared" si="60"/>
        <v>0.0127443746206136</v>
      </c>
      <c r="V207" s="14">
        <f t="shared" si="61"/>
        <v>0.0189121313282901</v>
      </c>
      <c r="W207" s="15">
        <f t="shared" si="62"/>
        <v>0.00994869513888041</v>
      </c>
      <c r="X207" s="14">
        <f t="shared" si="63"/>
        <v>1.90096601255574</v>
      </c>
      <c r="Y207" s="15">
        <f t="shared" si="64"/>
        <v>686.44</v>
      </c>
      <c r="Z207" s="14" t="b">
        <f t="shared" si="65"/>
        <v>0</v>
      </c>
      <c r="AA207" s="15">
        <f t="shared" si="66"/>
        <v>653.02</v>
      </c>
      <c r="AB207" s="14" t="b">
        <f t="shared" si="67"/>
        <v>0</v>
      </c>
      <c r="AC207" s="15">
        <f t="shared" si="68"/>
        <v>686.241454545454</v>
      </c>
      <c r="AD207" s="14">
        <f t="shared" si="69"/>
        <v>7.15486220748854</v>
      </c>
      <c r="AE207" s="15">
        <f t="shared" si="70"/>
        <v>5.80077759793812</v>
      </c>
      <c r="AF207" s="14">
        <f t="shared" si="71"/>
        <v>717</v>
      </c>
      <c r="AG207" s="15" t="b">
        <f t="shared" si="72"/>
        <v>0</v>
      </c>
      <c r="AH207" s="14">
        <f t="shared" si="73"/>
        <v>653.02</v>
      </c>
      <c r="AI207" s="17" t="b">
        <f t="shared" si="74"/>
        <v>0</v>
      </c>
    </row>
    <row r="208" ht="22.5" customHeight="1" spans="1:35">
      <c r="A208" s="11" t="s">
        <v>35</v>
      </c>
      <c r="B208" s="12" t="s">
        <v>36</v>
      </c>
      <c r="C208" s="13">
        <v>41869</v>
      </c>
      <c r="D208" s="14">
        <v>649.8</v>
      </c>
      <c r="E208" s="15">
        <v>649.8</v>
      </c>
      <c r="F208" s="14">
        <v>649.8</v>
      </c>
      <c r="G208" s="15">
        <v>649.8</v>
      </c>
      <c r="H208" s="14">
        <v>60096.83</v>
      </c>
      <c r="I208" s="15">
        <v>915020</v>
      </c>
      <c r="J208" s="14">
        <v>0</v>
      </c>
      <c r="K208" s="15">
        <f t="shared" si="50"/>
        <v>15.57</v>
      </c>
      <c r="L208" s="14">
        <f t="shared" si="51"/>
        <v>0.0234005139997296</v>
      </c>
      <c r="M208" s="15">
        <f t="shared" si="52"/>
        <v>0.00926244567396618</v>
      </c>
      <c r="N208" s="14">
        <f t="shared" si="53"/>
        <v>0.0062247499429404</v>
      </c>
      <c r="O208" s="15">
        <f t="shared" si="54"/>
        <v>-15.57</v>
      </c>
      <c r="P208" s="14">
        <f t="shared" si="55"/>
        <v>-0.0234005139997296</v>
      </c>
      <c r="Q208" s="15">
        <f t="shared" si="56"/>
        <v>673.639</v>
      </c>
      <c r="R208" s="14">
        <f t="shared" si="57"/>
        <v>7.05688146413152</v>
      </c>
      <c r="S208" s="15">
        <f t="shared" si="58"/>
        <v>4.12648247682927</v>
      </c>
      <c r="T208" s="14">
        <f t="shared" si="59"/>
        <v>10.1160920814315</v>
      </c>
      <c r="U208" s="15">
        <f t="shared" si="60"/>
        <v>0.0150170819703602</v>
      </c>
      <c r="V208" s="14">
        <f t="shared" si="61"/>
        <v>-0.0234005139997296</v>
      </c>
      <c r="W208" s="15">
        <f t="shared" si="62"/>
        <v>0.0111203320189869</v>
      </c>
      <c r="X208" s="14">
        <f t="shared" si="63"/>
        <v>-2.10429993994562</v>
      </c>
      <c r="Y208" s="15">
        <f t="shared" si="64"/>
        <v>686.44</v>
      </c>
      <c r="Z208" s="14" t="b">
        <f t="shared" si="65"/>
        <v>0</v>
      </c>
      <c r="AA208" s="15">
        <f t="shared" si="66"/>
        <v>649.8</v>
      </c>
      <c r="AB208" s="14">
        <f t="shared" si="67"/>
        <v>649.8</v>
      </c>
      <c r="AC208" s="15">
        <f t="shared" si="68"/>
        <v>685.696363636364</v>
      </c>
      <c r="AD208" s="14">
        <f t="shared" si="69"/>
        <v>7.30786471280693</v>
      </c>
      <c r="AE208" s="15">
        <f t="shared" si="70"/>
        <v>5.59959847045331</v>
      </c>
      <c r="AF208" s="14">
        <f t="shared" si="71"/>
        <v>717</v>
      </c>
      <c r="AG208" s="15" t="b">
        <f t="shared" si="72"/>
        <v>0</v>
      </c>
      <c r="AH208" s="14">
        <f t="shared" si="73"/>
        <v>649.8</v>
      </c>
      <c r="AI208" s="17">
        <f t="shared" si="74"/>
        <v>649.8</v>
      </c>
    </row>
    <row r="209" ht="22.5" customHeight="1" spans="1:35">
      <c r="A209" s="11" t="s">
        <v>35</v>
      </c>
      <c r="B209" s="12" t="s">
        <v>36</v>
      </c>
      <c r="C209" s="13">
        <v>41870</v>
      </c>
      <c r="D209" s="14">
        <v>653.76</v>
      </c>
      <c r="E209" s="15">
        <v>653.76</v>
      </c>
      <c r="F209" s="14">
        <v>653.76</v>
      </c>
      <c r="G209" s="15">
        <v>653.76</v>
      </c>
      <c r="H209" s="14">
        <v>33537.19</v>
      </c>
      <c r="I209" s="15">
        <v>514012</v>
      </c>
      <c r="J209" s="14">
        <v>0</v>
      </c>
      <c r="K209" s="15">
        <f t="shared" si="50"/>
        <v>3.96000000000004</v>
      </c>
      <c r="L209" s="14">
        <f t="shared" si="51"/>
        <v>0.00609418282548482</v>
      </c>
      <c r="M209" s="15">
        <f t="shared" si="52"/>
        <v>0.0093534136843956</v>
      </c>
      <c r="N209" s="14">
        <f t="shared" si="53"/>
        <v>0.00616099243257131</v>
      </c>
      <c r="O209" s="15">
        <f t="shared" si="54"/>
        <v>3.96000000000004</v>
      </c>
      <c r="P209" s="14">
        <f t="shared" si="55"/>
        <v>0.00609418282548482</v>
      </c>
      <c r="Q209" s="15">
        <f t="shared" si="56"/>
        <v>672.436</v>
      </c>
      <c r="R209" s="14">
        <f t="shared" si="57"/>
        <v>6.90203739092494</v>
      </c>
      <c r="S209" s="15">
        <f t="shared" si="58"/>
        <v>4.08865323342026</v>
      </c>
      <c r="T209" s="14">
        <f t="shared" si="59"/>
        <v>10.944076205875</v>
      </c>
      <c r="U209" s="15">
        <f t="shared" si="60"/>
        <v>0.0162752681383433</v>
      </c>
      <c r="V209" s="14">
        <f t="shared" si="61"/>
        <v>0.00609418282548482</v>
      </c>
      <c r="W209" s="15">
        <f t="shared" si="62"/>
        <v>0.011262438020634</v>
      </c>
      <c r="X209" s="14">
        <f t="shared" si="63"/>
        <v>0.541106891271643</v>
      </c>
      <c r="Y209" s="15">
        <f t="shared" si="64"/>
        <v>686.44</v>
      </c>
      <c r="Z209" s="14" t="b">
        <f t="shared" si="65"/>
        <v>0</v>
      </c>
      <c r="AA209" s="15">
        <f t="shared" si="66"/>
        <v>649.8</v>
      </c>
      <c r="AB209" s="14" t="b">
        <f t="shared" si="67"/>
        <v>0</v>
      </c>
      <c r="AC209" s="15">
        <f t="shared" si="68"/>
        <v>685.172727272727</v>
      </c>
      <c r="AD209" s="14">
        <f t="shared" si="69"/>
        <v>7.24699444530135</v>
      </c>
      <c r="AE209" s="15">
        <f t="shared" si="70"/>
        <v>5.58613391543849</v>
      </c>
      <c r="AF209" s="14">
        <f t="shared" si="71"/>
        <v>717</v>
      </c>
      <c r="AG209" s="15" t="b">
        <f t="shared" si="72"/>
        <v>0</v>
      </c>
      <c r="AH209" s="14">
        <f t="shared" si="73"/>
        <v>649.8</v>
      </c>
      <c r="AI209" s="17" t="b">
        <f t="shared" si="74"/>
        <v>0</v>
      </c>
    </row>
    <row r="210" ht="22.5" customHeight="1" spans="1:35">
      <c r="A210" s="11" t="s">
        <v>35</v>
      </c>
      <c r="B210" s="12" t="s">
        <v>36</v>
      </c>
      <c r="C210" s="13">
        <v>41871</v>
      </c>
      <c r="D210" s="14">
        <v>651.96</v>
      </c>
      <c r="E210" s="15">
        <v>656.52</v>
      </c>
      <c r="F210" s="14">
        <v>644.82</v>
      </c>
      <c r="G210" s="15">
        <v>645.72</v>
      </c>
      <c r="H210" s="14">
        <v>0</v>
      </c>
      <c r="I210" s="15">
        <v>647854</v>
      </c>
      <c r="J210" s="14">
        <v>0</v>
      </c>
      <c r="K210" s="15">
        <f t="shared" si="50"/>
        <v>11.6999999999999</v>
      </c>
      <c r="L210" s="14">
        <f t="shared" si="51"/>
        <v>0.017896475770925</v>
      </c>
      <c r="M210" s="15">
        <f t="shared" si="52"/>
        <v>0.0100387423267378</v>
      </c>
      <c r="N210" s="14">
        <f t="shared" si="53"/>
        <v>0.0063167583575752</v>
      </c>
      <c r="O210" s="15">
        <f t="shared" si="54"/>
        <v>-8.03999999999996</v>
      </c>
      <c r="P210" s="14">
        <f t="shared" si="55"/>
        <v>-0.0122980910425844</v>
      </c>
      <c r="Q210" s="15">
        <f t="shared" si="56"/>
        <v>670.973</v>
      </c>
      <c r="R210" s="14">
        <f t="shared" si="57"/>
        <v>7.14193552137869</v>
      </c>
      <c r="S210" s="15">
        <f t="shared" si="58"/>
        <v>4.17616343701149</v>
      </c>
      <c r="T210" s="14">
        <f t="shared" si="59"/>
        <v>12.3691580554216</v>
      </c>
      <c r="U210" s="15">
        <f t="shared" si="60"/>
        <v>0.0184346584071514</v>
      </c>
      <c r="V210" s="14">
        <f t="shared" si="61"/>
        <v>-0.0122980910425844</v>
      </c>
      <c r="W210" s="15">
        <f t="shared" si="62"/>
        <v>0.0114985277678917</v>
      </c>
      <c r="X210" s="14">
        <f t="shared" si="63"/>
        <v>-1.06953614330743</v>
      </c>
      <c r="Y210" s="15">
        <f t="shared" si="64"/>
        <v>686.44</v>
      </c>
      <c r="Z210" s="14" t="b">
        <f t="shared" si="65"/>
        <v>0</v>
      </c>
      <c r="AA210" s="15">
        <f t="shared" si="66"/>
        <v>644.82</v>
      </c>
      <c r="AB210" s="14">
        <f t="shared" si="67"/>
        <v>644.82</v>
      </c>
      <c r="AC210" s="15">
        <f t="shared" si="68"/>
        <v>684.352727272727</v>
      </c>
      <c r="AD210" s="14">
        <f t="shared" si="69"/>
        <v>7.32795818265951</v>
      </c>
      <c r="AE210" s="15">
        <f t="shared" si="70"/>
        <v>5.62162208638706</v>
      </c>
      <c r="AF210" s="14">
        <f t="shared" si="71"/>
        <v>717</v>
      </c>
      <c r="AG210" s="15" t="b">
        <f t="shared" si="72"/>
        <v>0</v>
      </c>
      <c r="AH210" s="14">
        <f t="shared" si="73"/>
        <v>649.8</v>
      </c>
      <c r="AI210" s="17" t="b">
        <f t="shared" si="74"/>
        <v>0</v>
      </c>
    </row>
    <row r="211" ht="22.5" customHeight="1" spans="1:35">
      <c r="A211" s="11" t="s">
        <v>35</v>
      </c>
      <c r="B211" s="12" t="s">
        <v>36</v>
      </c>
      <c r="C211" s="13">
        <v>41872</v>
      </c>
      <c r="D211" s="14">
        <v>646.76</v>
      </c>
      <c r="E211" s="15">
        <v>648.51</v>
      </c>
      <c r="F211" s="14">
        <v>643.75</v>
      </c>
      <c r="G211" s="15">
        <v>646.38</v>
      </c>
      <c r="H211" s="14">
        <v>0</v>
      </c>
      <c r="I211" s="15">
        <v>440278</v>
      </c>
      <c r="J211" s="14">
        <v>0</v>
      </c>
      <c r="K211" s="15">
        <f t="shared" si="50"/>
        <v>4.75999999999999</v>
      </c>
      <c r="L211" s="14">
        <f t="shared" si="51"/>
        <v>0.00737161618038777</v>
      </c>
      <c r="M211" s="15">
        <f t="shared" si="52"/>
        <v>0.00976952646030017</v>
      </c>
      <c r="N211" s="14">
        <f t="shared" si="53"/>
        <v>0.00630959243456429</v>
      </c>
      <c r="O211" s="15">
        <f t="shared" si="54"/>
        <v>0.659999999999968</v>
      </c>
      <c r="P211" s="14">
        <f t="shared" si="55"/>
        <v>0.00102211484854111</v>
      </c>
      <c r="Q211" s="15">
        <f t="shared" si="56"/>
        <v>669.9735</v>
      </c>
      <c r="R211" s="14">
        <f t="shared" si="57"/>
        <v>7.02283874530976</v>
      </c>
      <c r="S211" s="15">
        <f t="shared" si="58"/>
        <v>4.1729962415007</v>
      </c>
      <c r="T211" s="14">
        <f t="shared" si="59"/>
        <v>13.4602553003277</v>
      </c>
      <c r="U211" s="15">
        <f t="shared" si="60"/>
        <v>0.0200907279173396</v>
      </c>
      <c r="V211" s="14">
        <f t="shared" si="61"/>
        <v>0.00102211484854111</v>
      </c>
      <c r="W211" s="15">
        <f t="shared" si="62"/>
        <v>0.011239520536627</v>
      </c>
      <c r="X211" s="14">
        <f t="shared" si="63"/>
        <v>0.0909393639355238</v>
      </c>
      <c r="Y211" s="15">
        <f t="shared" si="64"/>
        <v>686.44</v>
      </c>
      <c r="Z211" s="14" t="b">
        <f t="shared" si="65"/>
        <v>0</v>
      </c>
      <c r="AA211" s="15">
        <f t="shared" si="66"/>
        <v>643.75</v>
      </c>
      <c r="AB211" s="14">
        <f t="shared" si="67"/>
        <v>643.75</v>
      </c>
      <c r="AC211" s="15">
        <f t="shared" si="68"/>
        <v>683.590727272727</v>
      </c>
      <c r="AD211" s="14">
        <f t="shared" si="69"/>
        <v>7.28126803388388</v>
      </c>
      <c r="AE211" s="15">
        <f t="shared" si="70"/>
        <v>5.59758810494239</v>
      </c>
      <c r="AF211" s="14">
        <f t="shared" si="71"/>
        <v>717</v>
      </c>
      <c r="AG211" s="15" t="b">
        <f t="shared" si="72"/>
        <v>0</v>
      </c>
      <c r="AH211" s="14">
        <f t="shared" si="73"/>
        <v>648.51</v>
      </c>
      <c r="AI211" s="17">
        <f t="shared" si="74"/>
        <v>648.51</v>
      </c>
    </row>
    <row r="212" ht="22.5" customHeight="1" spans="1:35">
      <c r="A212" s="11" t="s">
        <v>35</v>
      </c>
      <c r="B212" s="12" t="s">
        <v>36</v>
      </c>
      <c r="C212" s="13">
        <v>41873</v>
      </c>
      <c r="D212" s="14">
        <v>645.57</v>
      </c>
      <c r="E212" s="15">
        <v>650.49</v>
      </c>
      <c r="F212" s="14">
        <v>641.6</v>
      </c>
      <c r="G212" s="15">
        <v>642.81</v>
      </c>
      <c r="H212" s="14">
        <v>0</v>
      </c>
      <c r="I212" s="15">
        <v>551470</v>
      </c>
      <c r="J212" s="14">
        <v>0</v>
      </c>
      <c r="K212" s="15">
        <f t="shared" si="50"/>
        <v>8.88999999999999</v>
      </c>
      <c r="L212" s="14">
        <f t="shared" si="51"/>
        <v>0.0137535196014728</v>
      </c>
      <c r="M212" s="15">
        <f t="shared" si="52"/>
        <v>0.0100332637876734</v>
      </c>
      <c r="N212" s="14">
        <f t="shared" si="53"/>
        <v>0.00636281626885109</v>
      </c>
      <c r="O212" s="15">
        <f t="shared" si="54"/>
        <v>-3.57000000000005</v>
      </c>
      <c r="P212" s="14">
        <f t="shared" si="55"/>
        <v>-0.00552306692657578</v>
      </c>
      <c r="Q212" s="15">
        <f t="shared" si="56"/>
        <v>668.513</v>
      </c>
      <c r="R212" s="14">
        <f t="shared" si="57"/>
        <v>7.11619680804427</v>
      </c>
      <c r="S212" s="15">
        <f t="shared" si="58"/>
        <v>4.20010335085874</v>
      </c>
      <c r="T212" s="14">
        <f t="shared" si="59"/>
        <v>14.6877088410685</v>
      </c>
      <c r="U212" s="15">
        <f t="shared" si="60"/>
        <v>0.0219707153653982</v>
      </c>
      <c r="V212" s="14">
        <f t="shared" si="61"/>
        <v>-0.00552306692657578</v>
      </c>
      <c r="W212" s="15">
        <f t="shared" si="62"/>
        <v>0.0110217180987768</v>
      </c>
      <c r="X212" s="14">
        <f t="shared" si="63"/>
        <v>-0.501107620162118</v>
      </c>
      <c r="Y212" s="15">
        <f t="shared" si="64"/>
        <v>686.44</v>
      </c>
      <c r="Z212" s="14" t="b">
        <f t="shared" si="65"/>
        <v>0</v>
      </c>
      <c r="AA212" s="15">
        <f t="shared" si="66"/>
        <v>641.6</v>
      </c>
      <c r="AB212" s="14">
        <f t="shared" si="67"/>
        <v>641.6</v>
      </c>
      <c r="AC212" s="15">
        <f t="shared" si="68"/>
        <v>682.745818181818</v>
      </c>
      <c r="AD212" s="14">
        <f t="shared" si="69"/>
        <v>7.31051770599508</v>
      </c>
      <c r="AE212" s="15">
        <f t="shared" si="70"/>
        <v>5.54343935344474</v>
      </c>
      <c r="AF212" s="14">
        <f t="shared" si="71"/>
        <v>717</v>
      </c>
      <c r="AG212" s="15" t="b">
        <f t="shared" si="72"/>
        <v>0</v>
      </c>
      <c r="AH212" s="14">
        <f t="shared" si="73"/>
        <v>648.51</v>
      </c>
      <c r="AI212" s="17" t="b">
        <f t="shared" si="74"/>
        <v>0</v>
      </c>
    </row>
    <row r="213" ht="22.5" customHeight="1" spans="1:35">
      <c r="A213" s="11" t="s">
        <v>35</v>
      </c>
      <c r="B213" s="12" t="s">
        <v>36</v>
      </c>
      <c r="C213" s="13">
        <v>41876</v>
      </c>
      <c r="D213" s="14">
        <v>641.85</v>
      </c>
      <c r="E213" s="15">
        <v>646.17</v>
      </c>
      <c r="F213" s="14">
        <v>638.33</v>
      </c>
      <c r="G213" s="15">
        <v>644.24</v>
      </c>
      <c r="H213" s="14">
        <v>0</v>
      </c>
      <c r="I213" s="15">
        <v>618120</v>
      </c>
      <c r="J213" s="14">
        <v>0</v>
      </c>
      <c r="K213" s="15">
        <f t="shared" si="50"/>
        <v>7.83999999999992</v>
      </c>
      <c r="L213" s="14">
        <f t="shared" si="51"/>
        <v>0.012196449961886</v>
      </c>
      <c r="M213" s="15">
        <f t="shared" si="52"/>
        <v>0.00972347079813336</v>
      </c>
      <c r="N213" s="14">
        <f t="shared" si="53"/>
        <v>0.00607890865206868</v>
      </c>
      <c r="O213" s="15">
        <f t="shared" si="54"/>
        <v>1.43000000000006</v>
      </c>
      <c r="P213" s="14">
        <f t="shared" si="55"/>
        <v>0.00222460758233392</v>
      </c>
      <c r="Q213" s="15">
        <f t="shared" si="56"/>
        <v>666.506</v>
      </c>
      <c r="R213" s="14">
        <f t="shared" si="57"/>
        <v>7.15238696764205</v>
      </c>
      <c r="S213" s="15">
        <f t="shared" si="58"/>
        <v>3.99531235192866</v>
      </c>
      <c r="T213" s="14">
        <f t="shared" si="59"/>
        <v>15.1185840606851</v>
      </c>
      <c r="U213" s="15">
        <f t="shared" si="60"/>
        <v>0.0226833427766368</v>
      </c>
      <c r="V213" s="14">
        <f t="shared" si="61"/>
        <v>0.00222460758233392</v>
      </c>
      <c r="W213" s="15">
        <f t="shared" si="62"/>
        <v>0.00997835800617221</v>
      </c>
      <c r="X213" s="14">
        <f t="shared" si="63"/>
        <v>0.222943251881508</v>
      </c>
      <c r="Y213" s="15">
        <f t="shared" si="64"/>
        <v>686.44</v>
      </c>
      <c r="Z213" s="14" t="b">
        <f t="shared" si="65"/>
        <v>0</v>
      </c>
      <c r="AA213" s="15">
        <f t="shared" si="66"/>
        <v>638.33</v>
      </c>
      <c r="AB213" s="14">
        <f t="shared" si="67"/>
        <v>638.33</v>
      </c>
      <c r="AC213" s="15">
        <f t="shared" si="68"/>
        <v>681.909636363636</v>
      </c>
      <c r="AD213" s="14">
        <f t="shared" si="69"/>
        <v>7.32014465679517</v>
      </c>
      <c r="AE213" s="15">
        <f t="shared" si="70"/>
        <v>5.47998062740806</v>
      </c>
      <c r="AF213" s="14">
        <f t="shared" si="71"/>
        <v>717</v>
      </c>
      <c r="AG213" s="15" t="b">
        <f t="shared" si="72"/>
        <v>0</v>
      </c>
      <c r="AH213" s="14">
        <f t="shared" si="73"/>
        <v>646.17</v>
      </c>
      <c r="AI213" s="17">
        <f t="shared" si="74"/>
        <v>646.17</v>
      </c>
    </row>
    <row r="214" ht="22.5" customHeight="1" spans="1:35">
      <c r="A214" s="11" t="s">
        <v>35</v>
      </c>
      <c r="B214" s="12" t="s">
        <v>36</v>
      </c>
      <c r="C214" s="13">
        <v>41877</v>
      </c>
      <c r="D214" s="14">
        <v>647.17</v>
      </c>
      <c r="E214" s="15">
        <v>649.38</v>
      </c>
      <c r="F214" s="14">
        <v>641.2</v>
      </c>
      <c r="G214" s="15">
        <v>647.36</v>
      </c>
      <c r="H214" s="14">
        <v>0</v>
      </c>
      <c r="I214" s="15">
        <v>425386</v>
      </c>
      <c r="J214" s="14">
        <v>0</v>
      </c>
      <c r="K214" s="15">
        <f t="shared" si="50"/>
        <v>8.17999999999995</v>
      </c>
      <c r="L214" s="14">
        <f t="shared" si="51"/>
        <v>0.0126971315037873</v>
      </c>
      <c r="M214" s="15">
        <f t="shared" si="52"/>
        <v>0.0102078261897697</v>
      </c>
      <c r="N214" s="14">
        <f t="shared" si="53"/>
        <v>0.00589910680286213</v>
      </c>
      <c r="O214" s="15">
        <f t="shared" si="54"/>
        <v>3.12</v>
      </c>
      <c r="P214" s="14">
        <f t="shared" si="55"/>
        <v>0.00484291568359618</v>
      </c>
      <c r="Q214" s="15">
        <f t="shared" si="56"/>
        <v>664.552</v>
      </c>
      <c r="R214" s="14">
        <f t="shared" si="57"/>
        <v>7.20376761925995</v>
      </c>
      <c r="S214" s="15">
        <f t="shared" si="58"/>
        <v>3.87311716566223</v>
      </c>
      <c r="T214" s="14">
        <f t="shared" si="59"/>
        <v>14.940338550381</v>
      </c>
      <c r="U214" s="15">
        <f t="shared" si="60"/>
        <v>0.0224818201591162</v>
      </c>
      <c r="V214" s="14">
        <f t="shared" si="61"/>
        <v>0.00484291568359618</v>
      </c>
      <c r="W214" s="15">
        <f t="shared" si="62"/>
        <v>0.0100443720694667</v>
      </c>
      <c r="X214" s="14">
        <f t="shared" si="63"/>
        <v>0.482152159448361</v>
      </c>
      <c r="Y214" s="15">
        <f t="shared" si="64"/>
        <v>686.24</v>
      </c>
      <c r="Z214" s="14" t="b">
        <f t="shared" si="65"/>
        <v>0</v>
      </c>
      <c r="AA214" s="15">
        <f t="shared" si="66"/>
        <v>638.33</v>
      </c>
      <c r="AB214" s="14" t="b">
        <f t="shared" si="67"/>
        <v>0</v>
      </c>
      <c r="AC214" s="15">
        <f t="shared" si="68"/>
        <v>681.202909090909</v>
      </c>
      <c r="AD214" s="14">
        <f t="shared" si="69"/>
        <v>7.33577839030798</v>
      </c>
      <c r="AE214" s="15">
        <f t="shared" si="70"/>
        <v>5.46375595705456</v>
      </c>
      <c r="AF214" s="14">
        <f t="shared" si="71"/>
        <v>717</v>
      </c>
      <c r="AG214" s="15" t="b">
        <f t="shared" si="72"/>
        <v>0</v>
      </c>
      <c r="AH214" s="14">
        <f t="shared" si="73"/>
        <v>646.17</v>
      </c>
      <c r="AI214" s="17" t="b">
        <f t="shared" si="74"/>
        <v>0</v>
      </c>
    </row>
    <row r="215" ht="22.5" customHeight="1" spans="1:35">
      <c r="A215" s="11" t="s">
        <v>35</v>
      </c>
      <c r="B215" s="12" t="s">
        <v>36</v>
      </c>
      <c r="C215" s="13">
        <v>41878</v>
      </c>
      <c r="D215" s="14">
        <v>648.37</v>
      </c>
      <c r="E215" s="15">
        <v>648.37</v>
      </c>
      <c r="F215" s="14">
        <v>635.3</v>
      </c>
      <c r="G215" s="15">
        <v>636.61</v>
      </c>
      <c r="H215" s="14">
        <v>0</v>
      </c>
      <c r="I215" s="15">
        <v>678092</v>
      </c>
      <c r="J215" s="14">
        <v>0</v>
      </c>
      <c r="K215" s="15">
        <f t="shared" si="50"/>
        <v>13.07</v>
      </c>
      <c r="L215" s="14">
        <f t="shared" si="51"/>
        <v>0.0201896935244687</v>
      </c>
      <c r="M215" s="15">
        <f t="shared" si="52"/>
        <v>0.0106892239246727</v>
      </c>
      <c r="N215" s="14">
        <f t="shared" si="53"/>
        <v>0.00630817058353969</v>
      </c>
      <c r="O215" s="15">
        <f t="shared" si="54"/>
        <v>-10.75</v>
      </c>
      <c r="P215" s="14">
        <f t="shared" si="55"/>
        <v>-0.0166059070687098</v>
      </c>
      <c r="Q215" s="15">
        <f t="shared" si="56"/>
        <v>662.423</v>
      </c>
      <c r="R215" s="14">
        <f t="shared" si="57"/>
        <v>7.49707923829695</v>
      </c>
      <c r="S215" s="15">
        <f t="shared" si="58"/>
        <v>4.12207187940087</v>
      </c>
      <c r="T215" s="14">
        <f t="shared" si="59"/>
        <v>15.7164019737343</v>
      </c>
      <c r="U215" s="15">
        <f t="shared" si="60"/>
        <v>0.0237256284484904</v>
      </c>
      <c r="V215" s="14">
        <f t="shared" si="61"/>
        <v>-0.0166059070687098</v>
      </c>
      <c r="W215" s="15">
        <f t="shared" si="62"/>
        <v>0.0103732465985468</v>
      </c>
      <c r="X215" s="14">
        <f t="shared" si="63"/>
        <v>-1.60083990204535</v>
      </c>
      <c r="Y215" s="15">
        <f t="shared" si="64"/>
        <v>686.24</v>
      </c>
      <c r="Z215" s="14" t="b">
        <f t="shared" si="65"/>
        <v>0</v>
      </c>
      <c r="AA215" s="15">
        <f t="shared" si="66"/>
        <v>635.3</v>
      </c>
      <c r="AB215" s="14">
        <f t="shared" si="67"/>
        <v>635.3</v>
      </c>
      <c r="AC215" s="15">
        <f t="shared" si="68"/>
        <v>680.381818181818</v>
      </c>
      <c r="AD215" s="14">
        <f t="shared" si="69"/>
        <v>7.44003696502966</v>
      </c>
      <c r="AE215" s="15">
        <f t="shared" si="70"/>
        <v>5.50480174843403</v>
      </c>
      <c r="AF215" s="14">
        <f t="shared" si="71"/>
        <v>717</v>
      </c>
      <c r="AG215" s="15" t="b">
        <f t="shared" si="72"/>
        <v>0</v>
      </c>
      <c r="AH215" s="14">
        <f t="shared" si="73"/>
        <v>646.17</v>
      </c>
      <c r="AI215" s="17" t="b">
        <f t="shared" si="74"/>
        <v>0</v>
      </c>
    </row>
    <row r="216" ht="22.5" customHeight="1" spans="1:35">
      <c r="A216" s="11" t="s">
        <v>35</v>
      </c>
      <c r="B216" s="12" t="s">
        <v>36</v>
      </c>
      <c r="C216" s="13">
        <v>41879</v>
      </c>
      <c r="D216" s="14">
        <v>625.99</v>
      </c>
      <c r="E216" s="15">
        <v>625.99</v>
      </c>
      <c r="F216" s="14">
        <v>625.99</v>
      </c>
      <c r="G216" s="15">
        <v>625.99</v>
      </c>
      <c r="H216" s="14">
        <v>0</v>
      </c>
      <c r="I216" s="15">
        <v>1309014</v>
      </c>
      <c r="J216" s="14">
        <v>0</v>
      </c>
      <c r="K216" s="15">
        <f t="shared" si="50"/>
        <v>10.62</v>
      </c>
      <c r="L216" s="14">
        <f t="shared" si="51"/>
        <v>0.0166821130676552</v>
      </c>
      <c r="M216" s="15">
        <f t="shared" si="52"/>
        <v>0.0113127846642611</v>
      </c>
      <c r="N216" s="14">
        <f t="shared" si="53"/>
        <v>0.00625020742080621</v>
      </c>
      <c r="O216" s="15">
        <f t="shared" si="54"/>
        <v>-10.62</v>
      </c>
      <c r="P216" s="14">
        <f t="shared" si="55"/>
        <v>-0.0166821130676552</v>
      </c>
      <c r="Q216" s="15">
        <f t="shared" si="56"/>
        <v>659.62</v>
      </c>
      <c r="R216" s="14">
        <f t="shared" si="57"/>
        <v>7.6532252763821</v>
      </c>
      <c r="S216" s="15">
        <f t="shared" si="58"/>
        <v>4.07117657246779</v>
      </c>
      <c r="T216" s="14">
        <f t="shared" si="59"/>
        <v>16.9190927652756</v>
      </c>
      <c r="U216" s="15">
        <f t="shared" si="60"/>
        <v>0.0256497570802516</v>
      </c>
      <c r="V216" s="14">
        <f t="shared" si="61"/>
        <v>-0.0166821130676552</v>
      </c>
      <c r="W216" s="15">
        <f t="shared" si="62"/>
        <v>0.0106383197056942</v>
      </c>
      <c r="X216" s="14">
        <f t="shared" si="63"/>
        <v>-1.56811541006106</v>
      </c>
      <c r="Y216" s="15">
        <f t="shared" si="64"/>
        <v>686.24</v>
      </c>
      <c r="Z216" s="14" t="b">
        <f t="shared" si="65"/>
        <v>0</v>
      </c>
      <c r="AA216" s="15">
        <f t="shared" si="66"/>
        <v>625.99</v>
      </c>
      <c r="AB216" s="14">
        <f t="shared" si="67"/>
        <v>625.99</v>
      </c>
      <c r="AC216" s="15">
        <f t="shared" si="68"/>
        <v>679.615272727273</v>
      </c>
      <c r="AD216" s="14">
        <f t="shared" si="69"/>
        <v>7.49785447475639</v>
      </c>
      <c r="AE216" s="15">
        <f t="shared" si="70"/>
        <v>5.45700123617198</v>
      </c>
      <c r="AF216" s="14">
        <f t="shared" si="71"/>
        <v>717</v>
      </c>
      <c r="AG216" s="15" t="b">
        <f t="shared" si="72"/>
        <v>0</v>
      </c>
      <c r="AH216" s="14">
        <f t="shared" si="73"/>
        <v>625.99</v>
      </c>
      <c r="AI216" s="17">
        <f t="shared" si="74"/>
        <v>625.99</v>
      </c>
    </row>
    <row r="217" ht="22.5" customHeight="1" spans="1:35">
      <c r="A217" s="11" t="s">
        <v>35</v>
      </c>
      <c r="B217" s="12" t="s">
        <v>36</v>
      </c>
      <c r="C217" s="13">
        <v>41880</v>
      </c>
      <c r="D217" s="14">
        <v>625.92</v>
      </c>
      <c r="E217" s="15">
        <v>631.1</v>
      </c>
      <c r="F217" s="14">
        <v>624.21</v>
      </c>
      <c r="G217" s="15">
        <v>627.2</v>
      </c>
      <c r="H217" s="14">
        <v>0</v>
      </c>
      <c r="I217" s="15">
        <v>734170</v>
      </c>
      <c r="J217" s="14">
        <v>0</v>
      </c>
      <c r="K217" s="15">
        <f t="shared" ref="K217:K280" si="75">MAX(E217-F217,E217-G216,G216-F217)</f>
        <v>6.88999999999999</v>
      </c>
      <c r="L217" s="14">
        <f t="shared" ref="L217:L280" si="76">K217/G216</f>
        <v>0.0110065656000894</v>
      </c>
      <c r="M217" s="15">
        <f t="shared" ref="M217:M280" si="77">SUM(L198:L217)/20</f>
        <v>0.0113301608146563</v>
      </c>
      <c r="N217" s="14">
        <f t="shared" ref="N217:N280" si="78">STDEV(L198:L217)</f>
        <v>0.00624877721118439</v>
      </c>
      <c r="O217" s="15">
        <f t="shared" ref="O217:O280" si="79">G217-G216</f>
        <v>1.21000000000004</v>
      </c>
      <c r="P217" s="14">
        <f t="shared" ref="P217:P280" si="80">O217/G216</f>
        <v>0.00193293822585031</v>
      </c>
      <c r="Q217" s="15">
        <f t="shared" ref="Q217:Q280" si="81">SUM(G198:G217)/20</f>
        <v>657.241</v>
      </c>
      <c r="R217" s="14">
        <f t="shared" ref="R217:R280" si="82">(R216*19+K217)/20</f>
        <v>7.615064012563</v>
      </c>
      <c r="S217" s="15">
        <f t="shared" ref="S217:S280" si="83">STDEV(K198:K217)</f>
        <v>4.0729201666876</v>
      </c>
      <c r="T217" s="14">
        <f t="shared" ref="T217:T280" si="84">STDEVP(G198:G217)</f>
        <v>17.9348152764393</v>
      </c>
      <c r="U217" s="15">
        <f t="shared" ref="U217:U280" si="85">T217/Q217</f>
        <v>0.0272880347946024</v>
      </c>
      <c r="V217" s="14">
        <f t="shared" ref="V217:V280" si="86">O217/G216</f>
        <v>0.00193293822585031</v>
      </c>
      <c r="W217" s="15">
        <f t="shared" ref="W217:W280" si="87">STDEV(V198:V217)</f>
        <v>0.0106100989223759</v>
      </c>
      <c r="X217" s="14">
        <f t="shared" ref="X217:X280" si="88">V217/W217</f>
        <v>0.182179095594848</v>
      </c>
      <c r="Y217" s="15">
        <f t="shared" ref="Y217:Y280" si="89">MAX(E198:E217)</f>
        <v>686.24</v>
      </c>
      <c r="Z217" s="14" t="b">
        <f t="shared" ref="Z217:Z280" si="90">IF(E217=MAX(E198:E217),E217)</f>
        <v>0</v>
      </c>
      <c r="AA217" s="15">
        <f t="shared" ref="AA217:AA280" si="91">MIN(F198:F217)</f>
        <v>624.21</v>
      </c>
      <c r="AB217" s="14">
        <f t="shared" ref="AB217:AB280" si="92">IF(F217=MIN(F198:F217),F217)</f>
        <v>624.21</v>
      </c>
      <c r="AC217" s="15">
        <f t="shared" si="68"/>
        <v>678.876181818181</v>
      </c>
      <c r="AD217" s="14">
        <f t="shared" si="69"/>
        <v>7.48680257521537</v>
      </c>
      <c r="AE217" s="15">
        <f t="shared" si="70"/>
        <v>5.37039796254377</v>
      </c>
      <c r="AF217" s="14">
        <f t="shared" si="71"/>
        <v>717</v>
      </c>
      <c r="AG217" s="15" t="b">
        <f t="shared" si="72"/>
        <v>0</v>
      </c>
      <c r="AH217" s="14">
        <f t="shared" si="73"/>
        <v>625.99</v>
      </c>
      <c r="AI217" s="17" t="b">
        <f t="shared" si="74"/>
        <v>0</v>
      </c>
    </row>
    <row r="218" ht="22.5" customHeight="1" spans="1:35">
      <c r="A218" s="11" t="s">
        <v>35</v>
      </c>
      <c r="B218" s="12" t="s">
        <v>36</v>
      </c>
      <c r="C218" s="13">
        <v>41883</v>
      </c>
      <c r="D218" s="14">
        <v>626.43</v>
      </c>
      <c r="E218" s="15">
        <v>627.26</v>
      </c>
      <c r="F218" s="14">
        <v>617.42</v>
      </c>
      <c r="G218" s="15">
        <v>619.29</v>
      </c>
      <c r="H218" s="14">
        <v>0</v>
      </c>
      <c r="I218" s="15">
        <v>786268</v>
      </c>
      <c r="J218" s="14">
        <v>0</v>
      </c>
      <c r="K218" s="15">
        <f t="shared" si="75"/>
        <v>9.84000000000003</v>
      </c>
      <c r="L218" s="14">
        <f t="shared" si="76"/>
        <v>0.0156887755102041</v>
      </c>
      <c r="M218" s="15">
        <f t="shared" si="77"/>
        <v>0.0112654339361756</v>
      </c>
      <c r="N218" s="14">
        <f t="shared" si="78"/>
        <v>0.00619359905666839</v>
      </c>
      <c r="O218" s="15">
        <f t="shared" si="79"/>
        <v>-7.91000000000008</v>
      </c>
      <c r="P218" s="14">
        <f t="shared" si="80"/>
        <v>-0.0126116071428573</v>
      </c>
      <c r="Q218" s="15">
        <f t="shared" si="81"/>
        <v>653.8935</v>
      </c>
      <c r="R218" s="14">
        <f t="shared" si="82"/>
        <v>7.72631081193485</v>
      </c>
      <c r="S218" s="15">
        <f t="shared" si="83"/>
        <v>4.00398679607687</v>
      </c>
      <c r="T218" s="14">
        <f t="shared" si="84"/>
        <v>18.4504380097059</v>
      </c>
      <c r="U218" s="15">
        <f t="shared" si="85"/>
        <v>0.028216273765844</v>
      </c>
      <c r="V218" s="14">
        <f t="shared" si="86"/>
        <v>-0.0126116071428573</v>
      </c>
      <c r="W218" s="15">
        <f t="shared" si="87"/>
        <v>0.00960509389840482</v>
      </c>
      <c r="X218" s="14">
        <f t="shared" si="88"/>
        <v>-1.31301237408536</v>
      </c>
      <c r="Y218" s="15">
        <f t="shared" si="89"/>
        <v>684.59</v>
      </c>
      <c r="Z218" s="14" t="b">
        <f t="shared" si="90"/>
        <v>0</v>
      </c>
      <c r="AA218" s="15">
        <f t="shared" si="91"/>
        <v>617.42</v>
      </c>
      <c r="AB218" s="14">
        <f t="shared" si="92"/>
        <v>617.42</v>
      </c>
      <c r="AC218" s="15">
        <f t="shared" si="68"/>
        <v>678.095090909091</v>
      </c>
      <c r="AD218" s="14">
        <f t="shared" si="69"/>
        <v>7.52958798293872</v>
      </c>
      <c r="AE218" s="15">
        <f t="shared" si="70"/>
        <v>5.37309810999793</v>
      </c>
      <c r="AF218" s="14">
        <f t="shared" si="71"/>
        <v>717</v>
      </c>
      <c r="AG218" s="15" t="b">
        <f t="shared" si="72"/>
        <v>0</v>
      </c>
      <c r="AH218" s="14">
        <f t="shared" si="73"/>
        <v>625.99</v>
      </c>
      <c r="AI218" s="17" t="b">
        <f t="shared" si="74"/>
        <v>0</v>
      </c>
    </row>
    <row r="219" ht="22.5" customHeight="1" spans="1:35">
      <c r="A219" s="11" t="s">
        <v>35</v>
      </c>
      <c r="B219" s="12" t="s">
        <v>36</v>
      </c>
      <c r="C219" s="13">
        <v>41884</v>
      </c>
      <c r="D219" s="14">
        <v>619.33</v>
      </c>
      <c r="E219" s="15">
        <v>631.79</v>
      </c>
      <c r="F219" s="14">
        <v>617.45</v>
      </c>
      <c r="G219" s="15">
        <v>627.39</v>
      </c>
      <c r="H219" s="14">
        <v>0</v>
      </c>
      <c r="I219" s="15">
        <v>1051956</v>
      </c>
      <c r="J219" s="14">
        <v>0</v>
      </c>
      <c r="K219" s="15">
        <f t="shared" si="75"/>
        <v>14.3399999999999</v>
      </c>
      <c r="L219" s="14">
        <f t="shared" si="76"/>
        <v>0.0231555490965459</v>
      </c>
      <c r="M219" s="15">
        <f t="shared" si="77"/>
        <v>0.0123029910599234</v>
      </c>
      <c r="N219" s="14">
        <f t="shared" si="78"/>
        <v>0.00636676921281921</v>
      </c>
      <c r="O219" s="15">
        <f t="shared" si="79"/>
        <v>8.10000000000002</v>
      </c>
      <c r="P219" s="14">
        <f t="shared" si="80"/>
        <v>0.0130794942595553</v>
      </c>
      <c r="Q219" s="15">
        <f t="shared" si="81"/>
        <v>651.0335</v>
      </c>
      <c r="R219" s="14">
        <f t="shared" si="82"/>
        <v>8.0569952713381</v>
      </c>
      <c r="S219" s="15">
        <f t="shared" si="83"/>
        <v>4.05919476069616</v>
      </c>
      <c r="T219" s="14">
        <f t="shared" si="84"/>
        <v>17.8954486602041</v>
      </c>
      <c r="U219" s="15">
        <f t="shared" si="85"/>
        <v>0.027487753948459</v>
      </c>
      <c r="V219" s="14">
        <f t="shared" si="86"/>
        <v>0.0130794942595553</v>
      </c>
      <c r="W219" s="15">
        <f t="shared" si="87"/>
        <v>0.0104210900412169</v>
      </c>
      <c r="X219" s="14">
        <f t="shared" si="88"/>
        <v>1.25509847893302</v>
      </c>
      <c r="Y219" s="15">
        <f t="shared" si="89"/>
        <v>680.25</v>
      </c>
      <c r="Z219" s="14" t="b">
        <f t="shared" si="90"/>
        <v>0</v>
      </c>
      <c r="AA219" s="15">
        <f t="shared" si="91"/>
        <v>617.42</v>
      </c>
      <c r="AB219" s="14" t="b">
        <f t="shared" si="92"/>
        <v>0</v>
      </c>
      <c r="AC219" s="15">
        <f t="shared" si="68"/>
        <v>677.331090909091</v>
      </c>
      <c r="AD219" s="14">
        <f t="shared" si="69"/>
        <v>7.6534136559762</v>
      </c>
      <c r="AE219" s="15">
        <f t="shared" si="70"/>
        <v>5.44953710696007</v>
      </c>
      <c r="AF219" s="14">
        <f t="shared" si="71"/>
        <v>717</v>
      </c>
      <c r="AG219" s="15" t="b">
        <f t="shared" si="72"/>
        <v>0</v>
      </c>
      <c r="AH219" s="14">
        <f t="shared" si="73"/>
        <v>625.99</v>
      </c>
      <c r="AI219" s="17" t="b">
        <f t="shared" si="74"/>
        <v>0</v>
      </c>
    </row>
    <row r="220" ht="22.5" customHeight="1" spans="1:35">
      <c r="A220" s="11" t="s">
        <v>35</v>
      </c>
      <c r="B220" s="12" t="s">
        <v>36</v>
      </c>
      <c r="C220" s="13">
        <v>41885</v>
      </c>
      <c r="D220" s="14">
        <v>625.54</v>
      </c>
      <c r="E220" s="15">
        <v>625.57</v>
      </c>
      <c r="F220" s="14">
        <v>602.79</v>
      </c>
      <c r="G220" s="15">
        <v>604.78</v>
      </c>
      <c r="H220" s="14">
        <v>0</v>
      </c>
      <c r="I220" s="15">
        <v>1280058</v>
      </c>
      <c r="J220" s="14">
        <v>0</v>
      </c>
      <c r="K220" s="15">
        <f t="shared" si="75"/>
        <v>24.6</v>
      </c>
      <c r="L220" s="14">
        <f t="shared" si="76"/>
        <v>0.039210060727777</v>
      </c>
      <c r="M220" s="15">
        <f t="shared" si="77"/>
        <v>0.0139465160510589</v>
      </c>
      <c r="N220" s="14">
        <f t="shared" si="78"/>
        <v>0.00859799139623807</v>
      </c>
      <c r="O220" s="15">
        <f t="shared" si="79"/>
        <v>-22.61</v>
      </c>
      <c r="P220" s="14">
        <f t="shared" si="80"/>
        <v>-0.0360381899615869</v>
      </c>
      <c r="Q220" s="15">
        <f t="shared" si="81"/>
        <v>647.26</v>
      </c>
      <c r="R220" s="14">
        <f t="shared" si="82"/>
        <v>8.8841455077712</v>
      </c>
      <c r="S220" s="15">
        <f t="shared" si="83"/>
        <v>5.40738345130745</v>
      </c>
      <c r="T220" s="14">
        <f t="shared" si="84"/>
        <v>19.2431000621002</v>
      </c>
      <c r="U220" s="15">
        <f t="shared" si="85"/>
        <v>0.02973009310339</v>
      </c>
      <c r="V220" s="14">
        <f t="shared" si="86"/>
        <v>-0.0360381899615869</v>
      </c>
      <c r="W220" s="15">
        <f t="shared" si="87"/>
        <v>0.0126123425168052</v>
      </c>
      <c r="X220" s="14">
        <f t="shared" si="88"/>
        <v>-2.85737482260478</v>
      </c>
      <c r="Y220" s="15">
        <f t="shared" si="89"/>
        <v>678.62</v>
      </c>
      <c r="Z220" s="14" t="b">
        <f t="shared" si="90"/>
        <v>0</v>
      </c>
      <c r="AA220" s="15">
        <f t="shared" si="91"/>
        <v>602.79</v>
      </c>
      <c r="AB220" s="14">
        <f t="shared" si="92"/>
        <v>602.79</v>
      </c>
      <c r="AC220" s="15">
        <f t="shared" si="68"/>
        <v>676.206</v>
      </c>
      <c r="AD220" s="14">
        <f t="shared" si="69"/>
        <v>7.96153340768572</v>
      </c>
      <c r="AE220" s="15">
        <f t="shared" si="70"/>
        <v>5.86246527704678</v>
      </c>
      <c r="AF220" s="14">
        <f t="shared" si="71"/>
        <v>717</v>
      </c>
      <c r="AG220" s="15" t="b">
        <f t="shared" si="72"/>
        <v>0</v>
      </c>
      <c r="AH220" s="14">
        <f t="shared" si="73"/>
        <v>625.57</v>
      </c>
      <c r="AI220" s="17">
        <f t="shared" si="74"/>
        <v>625.57</v>
      </c>
    </row>
    <row r="221" ht="22.5" customHeight="1" spans="1:35">
      <c r="A221" s="11" t="s">
        <v>35</v>
      </c>
      <c r="B221" s="12" t="s">
        <v>36</v>
      </c>
      <c r="C221" s="13">
        <v>41886</v>
      </c>
      <c r="D221" s="14">
        <v>604.74</v>
      </c>
      <c r="E221" s="15">
        <v>608.76</v>
      </c>
      <c r="F221" s="14">
        <v>593.98</v>
      </c>
      <c r="G221" s="15">
        <v>593.98</v>
      </c>
      <c r="H221" s="14">
        <v>0</v>
      </c>
      <c r="I221" s="15">
        <v>1097938</v>
      </c>
      <c r="J221" s="14">
        <v>0</v>
      </c>
      <c r="K221" s="15">
        <f t="shared" si="75"/>
        <v>14.78</v>
      </c>
      <c r="L221" s="14">
        <f t="shared" si="76"/>
        <v>0.0244386388438771</v>
      </c>
      <c r="M221" s="15">
        <f t="shared" si="77"/>
        <v>0.0150486390994637</v>
      </c>
      <c r="N221" s="14">
        <f t="shared" si="78"/>
        <v>0.00845098714073869</v>
      </c>
      <c r="O221" s="15">
        <f t="shared" si="79"/>
        <v>-10.8</v>
      </c>
      <c r="P221" s="14">
        <f t="shared" si="80"/>
        <v>-0.0178577333906544</v>
      </c>
      <c r="Q221" s="15">
        <f t="shared" si="81"/>
        <v>643.028</v>
      </c>
      <c r="R221" s="14">
        <f t="shared" si="82"/>
        <v>9.17893823238264</v>
      </c>
      <c r="S221" s="15">
        <f t="shared" si="83"/>
        <v>5.26263839673</v>
      </c>
      <c r="T221" s="14">
        <f t="shared" si="84"/>
        <v>21.0986377759324</v>
      </c>
      <c r="U221" s="15">
        <f t="shared" si="85"/>
        <v>0.0328113826706339</v>
      </c>
      <c r="V221" s="14">
        <f t="shared" si="86"/>
        <v>-0.0178577333906544</v>
      </c>
      <c r="W221" s="15">
        <f t="shared" si="87"/>
        <v>0.0128649361947069</v>
      </c>
      <c r="X221" s="14">
        <f t="shared" si="88"/>
        <v>-1.38809342855518</v>
      </c>
      <c r="Y221" s="15">
        <f t="shared" si="89"/>
        <v>675.61</v>
      </c>
      <c r="Z221" s="14" t="b">
        <f t="shared" si="90"/>
        <v>0</v>
      </c>
      <c r="AA221" s="15">
        <f t="shared" si="91"/>
        <v>593.98</v>
      </c>
      <c r="AB221" s="14">
        <f t="shared" si="92"/>
        <v>593.98</v>
      </c>
      <c r="AC221" s="15">
        <f t="shared" si="68"/>
        <v>674.909454545455</v>
      </c>
      <c r="AD221" s="14">
        <f t="shared" si="69"/>
        <v>8.08550552754598</v>
      </c>
      <c r="AE221" s="15">
        <f t="shared" si="70"/>
        <v>5.85616952869549</v>
      </c>
      <c r="AF221" s="14">
        <f t="shared" si="71"/>
        <v>717</v>
      </c>
      <c r="AG221" s="15" t="b">
        <f t="shared" si="72"/>
        <v>0</v>
      </c>
      <c r="AH221" s="14">
        <f t="shared" si="73"/>
        <v>608.76</v>
      </c>
      <c r="AI221" s="17">
        <f t="shared" si="74"/>
        <v>608.76</v>
      </c>
    </row>
    <row r="222" ht="22.5" customHeight="1" spans="1:35">
      <c r="A222" s="11" t="s">
        <v>35</v>
      </c>
      <c r="B222" s="12" t="s">
        <v>36</v>
      </c>
      <c r="C222" s="13">
        <v>41887</v>
      </c>
      <c r="D222" s="14">
        <v>594.58</v>
      </c>
      <c r="E222" s="15">
        <v>596.57</v>
      </c>
      <c r="F222" s="14">
        <v>583.72</v>
      </c>
      <c r="G222" s="15">
        <v>584.71</v>
      </c>
      <c r="H222" s="14">
        <v>0</v>
      </c>
      <c r="I222" s="15">
        <v>1127502</v>
      </c>
      <c r="J222" s="14">
        <v>0</v>
      </c>
      <c r="K222" s="15">
        <f t="shared" si="75"/>
        <v>12.85</v>
      </c>
      <c r="L222" s="14">
        <f t="shared" si="76"/>
        <v>0.0216337250412472</v>
      </c>
      <c r="M222" s="15">
        <f t="shared" si="77"/>
        <v>0.0159085517521626</v>
      </c>
      <c r="N222" s="14">
        <f t="shared" si="78"/>
        <v>0.00818502977105969</v>
      </c>
      <c r="O222" s="15">
        <f t="shared" si="79"/>
        <v>-9.26999999999998</v>
      </c>
      <c r="P222" s="14">
        <f t="shared" si="80"/>
        <v>-0.0156065860803394</v>
      </c>
      <c r="Q222" s="15">
        <f t="shared" si="81"/>
        <v>638.483</v>
      </c>
      <c r="R222" s="14">
        <f t="shared" si="82"/>
        <v>9.36249132076351</v>
      </c>
      <c r="S222" s="15">
        <f t="shared" si="83"/>
        <v>5.06552254799152</v>
      </c>
      <c r="T222" s="14">
        <f t="shared" si="84"/>
        <v>23.2694136367894</v>
      </c>
      <c r="U222" s="15">
        <f t="shared" si="85"/>
        <v>0.03644484447791</v>
      </c>
      <c r="V222" s="14">
        <f t="shared" si="86"/>
        <v>-0.0156065860803394</v>
      </c>
      <c r="W222" s="15">
        <f t="shared" si="87"/>
        <v>0.0130095626223346</v>
      </c>
      <c r="X222" s="14">
        <f t="shared" si="88"/>
        <v>-1.19962419440191</v>
      </c>
      <c r="Y222" s="15">
        <f t="shared" si="89"/>
        <v>671.46</v>
      </c>
      <c r="Z222" s="14" t="b">
        <f t="shared" si="90"/>
        <v>0</v>
      </c>
      <c r="AA222" s="15">
        <f t="shared" si="91"/>
        <v>583.72</v>
      </c>
      <c r="AB222" s="14">
        <f t="shared" si="92"/>
        <v>583.72</v>
      </c>
      <c r="AC222" s="15">
        <f t="shared" si="68"/>
        <v>673.218363636364</v>
      </c>
      <c r="AD222" s="14">
        <f t="shared" si="69"/>
        <v>8.17213269977242</v>
      </c>
      <c r="AE222" s="15">
        <f t="shared" si="70"/>
        <v>5.86186541941097</v>
      </c>
      <c r="AF222" s="14">
        <f t="shared" si="71"/>
        <v>717</v>
      </c>
      <c r="AG222" s="15" t="b">
        <f t="shared" si="72"/>
        <v>0</v>
      </c>
      <c r="AH222" s="14">
        <f t="shared" si="73"/>
        <v>596.57</v>
      </c>
      <c r="AI222" s="17">
        <f t="shared" si="74"/>
        <v>596.57</v>
      </c>
    </row>
    <row r="223" ht="22.5" customHeight="1" spans="1:35">
      <c r="A223" s="11" t="s">
        <v>35</v>
      </c>
      <c r="B223" s="12" t="s">
        <v>36</v>
      </c>
      <c r="C223" s="13">
        <v>41891</v>
      </c>
      <c r="D223" s="14">
        <v>589.27</v>
      </c>
      <c r="E223" s="15">
        <v>592.29</v>
      </c>
      <c r="F223" s="14">
        <v>583.06</v>
      </c>
      <c r="G223" s="15">
        <v>583.82</v>
      </c>
      <c r="H223" s="14">
        <v>0</v>
      </c>
      <c r="I223" s="15">
        <v>689812</v>
      </c>
      <c r="J223" s="14">
        <v>0</v>
      </c>
      <c r="K223" s="15">
        <f t="shared" si="75"/>
        <v>9.23000000000002</v>
      </c>
      <c r="L223" s="14">
        <f t="shared" si="76"/>
        <v>0.0157856031194952</v>
      </c>
      <c r="M223" s="15">
        <f t="shared" si="77"/>
        <v>0.0163907020551157</v>
      </c>
      <c r="N223" s="14">
        <f t="shared" si="78"/>
        <v>0.00785691583304049</v>
      </c>
      <c r="O223" s="15">
        <f t="shared" si="79"/>
        <v>-0.889999999999986</v>
      </c>
      <c r="P223" s="14">
        <f t="shared" si="80"/>
        <v>-0.0015221220776111</v>
      </c>
      <c r="Q223" s="15">
        <f t="shared" si="81"/>
        <v>634.101</v>
      </c>
      <c r="R223" s="14">
        <f t="shared" si="82"/>
        <v>9.35586675472533</v>
      </c>
      <c r="S223" s="15">
        <f t="shared" si="83"/>
        <v>4.87298295654077</v>
      </c>
      <c r="T223" s="14">
        <f t="shared" si="84"/>
        <v>24.845356487682</v>
      </c>
      <c r="U223" s="15">
        <f t="shared" si="85"/>
        <v>0.0391820175140584</v>
      </c>
      <c r="V223" s="14">
        <f t="shared" si="86"/>
        <v>-0.0015221220776111</v>
      </c>
      <c r="W223" s="15">
        <f t="shared" si="87"/>
        <v>0.0130686856673681</v>
      </c>
      <c r="X223" s="14">
        <f t="shared" si="88"/>
        <v>-0.116470937962168</v>
      </c>
      <c r="Y223" s="15">
        <f t="shared" si="89"/>
        <v>668</v>
      </c>
      <c r="Z223" s="14" t="b">
        <f t="shared" si="90"/>
        <v>0</v>
      </c>
      <c r="AA223" s="15">
        <f t="shared" si="91"/>
        <v>583.06</v>
      </c>
      <c r="AB223" s="14">
        <f t="shared" si="92"/>
        <v>583.06</v>
      </c>
      <c r="AC223" s="15">
        <f t="shared" si="68"/>
        <v>671.284545454546</v>
      </c>
      <c r="AD223" s="14">
        <f t="shared" si="69"/>
        <v>8.19136665068565</v>
      </c>
      <c r="AE223" s="15">
        <f t="shared" si="70"/>
        <v>5.83608149983594</v>
      </c>
      <c r="AF223" s="14">
        <f t="shared" si="71"/>
        <v>717</v>
      </c>
      <c r="AG223" s="15" t="b">
        <f t="shared" si="72"/>
        <v>0</v>
      </c>
      <c r="AH223" s="14">
        <f t="shared" si="73"/>
        <v>592.29</v>
      </c>
      <c r="AI223" s="17">
        <f t="shared" si="74"/>
        <v>592.29</v>
      </c>
    </row>
    <row r="224" ht="22.5" customHeight="1" spans="1:35">
      <c r="A224" s="11" t="s">
        <v>35</v>
      </c>
      <c r="B224" s="12" t="s">
        <v>36</v>
      </c>
      <c r="C224" s="13">
        <v>41892</v>
      </c>
      <c r="D224" s="14">
        <v>582.05</v>
      </c>
      <c r="E224" s="15">
        <v>593.81</v>
      </c>
      <c r="F224" s="14">
        <v>568.28</v>
      </c>
      <c r="G224" s="15">
        <v>588.74</v>
      </c>
      <c r="H224" s="14">
        <v>0</v>
      </c>
      <c r="I224" s="15">
        <v>1450628</v>
      </c>
      <c r="J224" s="14">
        <v>0</v>
      </c>
      <c r="K224" s="15">
        <f t="shared" si="75"/>
        <v>25.53</v>
      </c>
      <c r="L224" s="14">
        <f t="shared" si="76"/>
        <v>0.0437292316124833</v>
      </c>
      <c r="M224" s="15">
        <f t="shared" si="77"/>
        <v>0.0183195161213682</v>
      </c>
      <c r="N224" s="14">
        <f t="shared" si="78"/>
        <v>0.0095134062228706</v>
      </c>
      <c r="O224" s="15">
        <f t="shared" si="79"/>
        <v>4.91999999999996</v>
      </c>
      <c r="P224" s="14">
        <f t="shared" si="80"/>
        <v>0.00842725497584865</v>
      </c>
      <c r="Q224" s="15">
        <f t="shared" si="81"/>
        <v>630.138</v>
      </c>
      <c r="R224" s="14">
        <f t="shared" si="82"/>
        <v>10.1645734169891</v>
      </c>
      <c r="S224" s="15">
        <f t="shared" si="83"/>
        <v>5.65578874391446</v>
      </c>
      <c r="T224" s="14">
        <f t="shared" si="84"/>
        <v>25.4363966787751</v>
      </c>
      <c r="U224" s="15">
        <f t="shared" si="85"/>
        <v>0.0403663906616885</v>
      </c>
      <c r="V224" s="14">
        <f t="shared" si="86"/>
        <v>0.00842725497584865</v>
      </c>
      <c r="W224" s="15">
        <f t="shared" si="87"/>
        <v>0.0135088999148697</v>
      </c>
      <c r="X224" s="14">
        <f t="shared" si="88"/>
        <v>0.623829847652695</v>
      </c>
      <c r="Y224" s="15">
        <f t="shared" si="89"/>
        <v>665.37</v>
      </c>
      <c r="Z224" s="14" t="b">
        <f t="shared" si="90"/>
        <v>0</v>
      </c>
      <c r="AA224" s="15">
        <f t="shared" si="91"/>
        <v>568.28</v>
      </c>
      <c r="AB224" s="14">
        <f t="shared" si="92"/>
        <v>568.28</v>
      </c>
      <c r="AC224" s="15">
        <f t="shared" si="68"/>
        <v>669.570727272727</v>
      </c>
      <c r="AD224" s="14">
        <f t="shared" si="69"/>
        <v>8.50661452976409</v>
      </c>
      <c r="AE224" s="15">
        <f t="shared" si="70"/>
        <v>6.27891073355881</v>
      </c>
      <c r="AF224" s="14">
        <f t="shared" si="71"/>
        <v>717</v>
      </c>
      <c r="AG224" s="15" t="b">
        <f t="shared" si="72"/>
        <v>0</v>
      </c>
      <c r="AH224" s="14">
        <f t="shared" si="73"/>
        <v>592.29</v>
      </c>
      <c r="AI224" s="17" t="b">
        <f t="shared" si="74"/>
        <v>0</v>
      </c>
    </row>
    <row r="225" ht="22.5" customHeight="1" spans="1:35">
      <c r="A225" s="11" t="s">
        <v>35</v>
      </c>
      <c r="B225" s="12" t="s">
        <v>36</v>
      </c>
      <c r="C225" s="13">
        <v>41893</v>
      </c>
      <c r="D225" s="14">
        <v>586.23</v>
      </c>
      <c r="E225" s="15">
        <v>587.82</v>
      </c>
      <c r="F225" s="14">
        <v>577.19</v>
      </c>
      <c r="G225" s="15">
        <v>583.85</v>
      </c>
      <c r="H225" s="14">
        <v>0</v>
      </c>
      <c r="I225" s="15">
        <v>928564</v>
      </c>
      <c r="J225" s="14">
        <v>0</v>
      </c>
      <c r="K225" s="15">
        <f t="shared" si="75"/>
        <v>11.55</v>
      </c>
      <c r="L225" s="14">
        <f t="shared" si="76"/>
        <v>0.0196181676121887</v>
      </c>
      <c r="M225" s="15">
        <f t="shared" si="77"/>
        <v>0.0188356041426962</v>
      </c>
      <c r="N225" s="14">
        <f t="shared" si="78"/>
        <v>0.00927513973558786</v>
      </c>
      <c r="O225" s="15">
        <f t="shared" si="79"/>
        <v>-4.88999999999999</v>
      </c>
      <c r="P225" s="14">
        <f t="shared" si="80"/>
        <v>-0.00830587356048508</v>
      </c>
      <c r="Q225" s="15">
        <f t="shared" si="81"/>
        <v>626.241</v>
      </c>
      <c r="R225" s="14">
        <f t="shared" si="82"/>
        <v>10.2338447461396</v>
      </c>
      <c r="S225" s="15">
        <f t="shared" si="83"/>
        <v>5.51731380102196</v>
      </c>
      <c r="T225" s="14">
        <f t="shared" si="84"/>
        <v>26.2461456027356</v>
      </c>
      <c r="U225" s="15">
        <f t="shared" si="85"/>
        <v>0.0419106152467431</v>
      </c>
      <c r="V225" s="14">
        <f t="shared" si="86"/>
        <v>-0.00830587356048508</v>
      </c>
      <c r="W225" s="15">
        <f t="shared" si="87"/>
        <v>0.0134987928951227</v>
      </c>
      <c r="X225" s="14">
        <f t="shared" si="88"/>
        <v>-0.615304910966233</v>
      </c>
      <c r="Y225" s="15">
        <f t="shared" si="89"/>
        <v>665.37</v>
      </c>
      <c r="Z225" s="14" t="b">
        <f t="shared" si="90"/>
        <v>0</v>
      </c>
      <c r="AA225" s="15">
        <f t="shared" si="91"/>
        <v>568.28</v>
      </c>
      <c r="AB225" s="14" t="b">
        <f t="shared" si="92"/>
        <v>0</v>
      </c>
      <c r="AC225" s="15">
        <f t="shared" si="68"/>
        <v>667.617454545455</v>
      </c>
      <c r="AD225" s="14">
        <f t="shared" si="69"/>
        <v>8.56194881104111</v>
      </c>
      <c r="AE225" s="15">
        <f t="shared" si="70"/>
        <v>6.29102453476138</v>
      </c>
      <c r="AF225" s="14">
        <f t="shared" si="71"/>
        <v>717</v>
      </c>
      <c r="AG225" s="15" t="b">
        <f t="shared" si="72"/>
        <v>0</v>
      </c>
      <c r="AH225" s="14">
        <f t="shared" si="73"/>
        <v>587.82</v>
      </c>
      <c r="AI225" s="17">
        <f t="shared" si="74"/>
        <v>587.82</v>
      </c>
    </row>
    <row r="226" ht="22.5" customHeight="1" spans="1:35">
      <c r="A226" s="11" t="s">
        <v>35</v>
      </c>
      <c r="B226" s="12" t="s">
        <v>36</v>
      </c>
      <c r="C226" s="13">
        <v>41894</v>
      </c>
      <c r="D226" s="14">
        <v>586.13</v>
      </c>
      <c r="E226" s="15">
        <v>590.24</v>
      </c>
      <c r="F226" s="14">
        <v>583.29</v>
      </c>
      <c r="G226" s="15">
        <v>588.82</v>
      </c>
      <c r="H226" s="14">
        <v>0</v>
      </c>
      <c r="I226" s="15">
        <v>695620</v>
      </c>
      <c r="J226" s="14">
        <v>0</v>
      </c>
      <c r="K226" s="15">
        <f t="shared" si="75"/>
        <v>6.95000000000005</v>
      </c>
      <c r="L226" s="14">
        <f t="shared" si="76"/>
        <v>0.011903742399589</v>
      </c>
      <c r="M226" s="15">
        <f t="shared" si="77"/>
        <v>0.0187681943663792</v>
      </c>
      <c r="N226" s="14">
        <f t="shared" si="78"/>
        <v>0.00932263409361536</v>
      </c>
      <c r="O226" s="15">
        <f t="shared" si="79"/>
        <v>4.97000000000003</v>
      </c>
      <c r="P226" s="14">
        <f t="shared" si="80"/>
        <v>0.00851246039222408</v>
      </c>
      <c r="Q226" s="15">
        <f t="shared" si="81"/>
        <v>623.031</v>
      </c>
      <c r="R226" s="14">
        <f t="shared" si="82"/>
        <v>10.0696525088326</v>
      </c>
      <c r="S226" s="15">
        <f t="shared" si="83"/>
        <v>5.58393607639478</v>
      </c>
      <c r="T226" s="14">
        <f t="shared" si="84"/>
        <v>26.696757836861</v>
      </c>
      <c r="U226" s="15">
        <f t="shared" si="85"/>
        <v>0.0428498065695944</v>
      </c>
      <c r="V226" s="14">
        <f t="shared" si="86"/>
        <v>0.00851246039222408</v>
      </c>
      <c r="W226" s="15">
        <f t="shared" si="87"/>
        <v>0.0137713707964157</v>
      </c>
      <c r="X226" s="14">
        <f t="shared" si="88"/>
        <v>0.618127310495453</v>
      </c>
      <c r="Y226" s="15">
        <f t="shared" si="89"/>
        <v>665.37</v>
      </c>
      <c r="Z226" s="14" t="b">
        <f t="shared" si="90"/>
        <v>0</v>
      </c>
      <c r="AA226" s="15">
        <f t="shared" si="91"/>
        <v>568.28</v>
      </c>
      <c r="AB226" s="14" t="b">
        <f t="shared" si="92"/>
        <v>0</v>
      </c>
      <c r="AC226" s="15">
        <f t="shared" si="68"/>
        <v>665.336</v>
      </c>
      <c r="AD226" s="14">
        <f t="shared" si="69"/>
        <v>8.53264065084036</v>
      </c>
      <c r="AE226" s="15">
        <f t="shared" si="70"/>
        <v>5.9784473565143</v>
      </c>
      <c r="AF226" s="14">
        <f t="shared" si="71"/>
        <v>717</v>
      </c>
      <c r="AG226" s="15" t="b">
        <f t="shared" si="72"/>
        <v>0</v>
      </c>
      <c r="AH226" s="14">
        <f t="shared" si="73"/>
        <v>587.82</v>
      </c>
      <c r="AI226" s="17" t="b">
        <f t="shared" si="74"/>
        <v>0</v>
      </c>
    </row>
    <row r="227" ht="22.5" customHeight="1" spans="1:35">
      <c r="A227" s="11" t="s">
        <v>35</v>
      </c>
      <c r="B227" s="12" t="s">
        <v>36</v>
      </c>
      <c r="C227" s="13">
        <v>41897</v>
      </c>
      <c r="D227" s="14">
        <v>595.94</v>
      </c>
      <c r="E227" s="15">
        <v>601.47</v>
      </c>
      <c r="F227" s="14">
        <v>586.96</v>
      </c>
      <c r="G227" s="15">
        <v>596.78</v>
      </c>
      <c r="H227" s="14">
        <v>0</v>
      </c>
      <c r="I227" s="15">
        <v>1261612</v>
      </c>
      <c r="J227" s="14">
        <v>0</v>
      </c>
      <c r="K227" s="15">
        <f t="shared" si="75"/>
        <v>14.51</v>
      </c>
      <c r="L227" s="14">
        <f t="shared" si="76"/>
        <v>0.0246425053496824</v>
      </c>
      <c r="M227" s="15">
        <f t="shared" si="77"/>
        <v>0.0190547130674488</v>
      </c>
      <c r="N227" s="14">
        <f t="shared" si="78"/>
        <v>0.00941489182872049</v>
      </c>
      <c r="O227" s="15">
        <f t="shared" si="79"/>
        <v>7.95999999999992</v>
      </c>
      <c r="P227" s="14">
        <f t="shared" si="80"/>
        <v>0.0135185625488263</v>
      </c>
      <c r="Q227" s="15">
        <f t="shared" si="81"/>
        <v>619.6015</v>
      </c>
      <c r="R227" s="14">
        <f t="shared" si="82"/>
        <v>10.291669883391</v>
      </c>
      <c r="S227" s="15">
        <f t="shared" si="83"/>
        <v>5.61846026856769</v>
      </c>
      <c r="T227" s="14">
        <f t="shared" si="84"/>
        <v>25.4122335254105</v>
      </c>
      <c r="U227" s="15">
        <f t="shared" si="85"/>
        <v>0.0410138347396037</v>
      </c>
      <c r="V227" s="14">
        <f t="shared" si="86"/>
        <v>0.0135185625488263</v>
      </c>
      <c r="W227" s="15">
        <f t="shared" si="87"/>
        <v>0.0133225134465295</v>
      </c>
      <c r="X227" s="14">
        <f t="shared" si="88"/>
        <v>1.01471562427643</v>
      </c>
      <c r="Y227" s="15">
        <f t="shared" si="89"/>
        <v>656.52</v>
      </c>
      <c r="Z227" s="14" t="b">
        <f t="shared" si="90"/>
        <v>0</v>
      </c>
      <c r="AA227" s="15">
        <f t="shared" si="91"/>
        <v>568.28</v>
      </c>
      <c r="AB227" s="14" t="b">
        <f t="shared" si="92"/>
        <v>0</v>
      </c>
      <c r="AC227" s="15">
        <f t="shared" si="68"/>
        <v>663.367818181818</v>
      </c>
      <c r="AD227" s="14">
        <f t="shared" si="69"/>
        <v>8.64131991173417</v>
      </c>
      <c r="AE227" s="15">
        <f t="shared" si="70"/>
        <v>6.0341381962169</v>
      </c>
      <c r="AF227" s="14">
        <f t="shared" si="71"/>
        <v>717</v>
      </c>
      <c r="AG227" s="15" t="b">
        <f t="shared" si="72"/>
        <v>0</v>
      </c>
      <c r="AH227" s="14">
        <f t="shared" si="73"/>
        <v>587.82</v>
      </c>
      <c r="AI227" s="17" t="b">
        <f t="shared" si="74"/>
        <v>0</v>
      </c>
    </row>
    <row r="228" ht="22.5" customHeight="1" spans="1:35">
      <c r="A228" s="11" t="s">
        <v>35</v>
      </c>
      <c r="B228" s="12" t="s">
        <v>36</v>
      </c>
      <c r="C228" s="13">
        <v>41898</v>
      </c>
      <c r="D228" s="14">
        <v>598.18</v>
      </c>
      <c r="E228" s="15">
        <v>601.9</v>
      </c>
      <c r="F228" s="14">
        <v>589.16</v>
      </c>
      <c r="G228" s="15">
        <v>596.68</v>
      </c>
      <c r="H228" s="14">
        <v>0</v>
      </c>
      <c r="I228" s="15">
        <v>1127464</v>
      </c>
      <c r="J228" s="14">
        <v>0</v>
      </c>
      <c r="K228" s="15">
        <f t="shared" si="75"/>
        <v>12.74</v>
      </c>
      <c r="L228" s="14">
        <f t="shared" si="76"/>
        <v>0.0213479003988069</v>
      </c>
      <c r="M228" s="15">
        <f t="shared" si="77"/>
        <v>0.0189520823874027</v>
      </c>
      <c r="N228" s="14">
        <f t="shared" si="78"/>
        <v>0.00937613329584498</v>
      </c>
      <c r="O228" s="15">
        <f t="shared" si="79"/>
        <v>-0.100000000000023</v>
      </c>
      <c r="P228" s="14">
        <f t="shared" si="80"/>
        <v>-0.000167565937196325</v>
      </c>
      <c r="Q228" s="15">
        <f t="shared" si="81"/>
        <v>616.9455</v>
      </c>
      <c r="R228" s="14">
        <f t="shared" si="82"/>
        <v>10.4140863892214</v>
      </c>
      <c r="S228" s="15">
        <f t="shared" si="83"/>
        <v>5.55332453770285</v>
      </c>
      <c r="T228" s="14">
        <f t="shared" si="84"/>
        <v>24.8877392454598</v>
      </c>
      <c r="U228" s="15">
        <f t="shared" si="85"/>
        <v>0.0403402557364626</v>
      </c>
      <c r="V228" s="14">
        <f t="shared" si="86"/>
        <v>-0.000167565937196325</v>
      </c>
      <c r="W228" s="15">
        <f t="shared" si="87"/>
        <v>0.0126613273704711</v>
      </c>
      <c r="X228" s="14">
        <f t="shared" si="88"/>
        <v>-0.0132344684165678</v>
      </c>
      <c r="Y228" s="15">
        <f t="shared" si="89"/>
        <v>656.52</v>
      </c>
      <c r="Z228" s="14" t="b">
        <f t="shared" si="90"/>
        <v>0</v>
      </c>
      <c r="AA228" s="15">
        <f t="shared" si="91"/>
        <v>568.28</v>
      </c>
      <c r="AB228" s="14" t="b">
        <f t="shared" si="92"/>
        <v>0</v>
      </c>
      <c r="AC228" s="15">
        <f t="shared" si="68"/>
        <v>661.600363636364</v>
      </c>
      <c r="AD228" s="14">
        <f t="shared" si="69"/>
        <v>8.71584136788446</v>
      </c>
      <c r="AE228" s="15">
        <f t="shared" si="70"/>
        <v>6.05098123773277</v>
      </c>
      <c r="AF228" s="14">
        <f t="shared" si="71"/>
        <v>717</v>
      </c>
      <c r="AG228" s="15" t="b">
        <f t="shared" si="72"/>
        <v>0</v>
      </c>
      <c r="AH228" s="14">
        <f t="shared" si="73"/>
        <v>587.82</v>
      </c>
      <c r="AI228" s="17" t="b">
        <f t="shared" si="74"/>
        <v>0</v>
      </c>
    </row>
    <row r="229" ht="22.5" customHeight="1" spans="1:35">
      <c r="A229" s="11" t="s">
        <v>35</v>
      </c>
      <c r="B229" s="12" t="s">
        <v>36</v>
      </c>
      <c r="C229" s="13">
        <v>41899</v>
      </c>
      <c r="D229" s="14">
        <v>596.11</v>
      </c>
      <c r="E229" s="15">
        <v>596.11</v>
      </c>
      <c r="F229" s="14">
        <v>596.11</v>
      </c>
      <c r="G229" s="15">
        <v>596.11</v>
      </c>
      <c r="H229" s="14">
        <v>0</v>
      </c>
      <c r="I229" s="15">
        <v>962312</v>
      </c>
      <c r="J229" s="14">
        <v>0</v>
      </c>
      <c r="K229" s="15">
        <f t="shared" si="75"/>
        <v>0.569999999999936</v>
      </c>
      <c r="L229" s="14">
        <f t="shared" si="76"/>
        <v>0.000955285915398432</v>
      </c>
      <c r="M229" s="15">
        <f t="shared" si="77"/>
        <v>0.0186951375418984</v>
      </c>
      <c r="N229" s="14">
        <f t="shared" si="78"/>
        <v>0.00980752752007987</v>
      </c>
      <c r="O229" s="15">
        <f t="shared" si="79"/>
        <v>-0.569999999999936</v>
      </c>
      <c r="P229" s="14">
        <f t="shared" si="80"/>
        <v>-0.000955285915398432</v>
      </c>
      <c r="Q229" s="15">
        <f t="shared" si="81"/>
        <v>614.063</v>
      </c>
      <c r="R229" s="14">
        <f t="shared" si="82"/>
        <v>9.92188206976037</v>
      </c>
      <c r="S229" s="15">
        <f t="shared" si="83"/>
        <v>5.84423656713447</v>
      </c>
      <c r="T229" s="14">
        <f t="shared" si="84"/>
        <v>23.7703868500283</v>
      </c>
      <c r="U229" s="15">
        <f t="shared" si="85"/>
        <v>0.038710013223445</v>
      </c>
      <c r="V229" s="14">
        <f t="shared" si="86"/>
        <v>-0.000955285915398432</v>
      </c>
      <c r="W229" s="15">
        <f t="shared" si="87"/>
        <v>0.0124567786484274</v>
      </c>
      <c r="X229" s="14">
        <f t="shared" si="88"/>
        <v>-0.0766880380843107</v>
      </c>
      <c r="Y229" s="15">
        <f t="shared" si="89"/>
        <v>656.52</v>
      </c>
      <c r="Z229" s="14" t="b">
        <f t="shared" si="90"/>
        <v>0</v>
      </c>
      <c r="AA229" s="15">
        <f t="shared" si="91"/>
        <v>568.28</v>
      </c>
      <c r="AB229" s="14" t="b">
        <f t="shared" si="92"/>
        <v>0</v>
      </c>
      <c r="AC229" s="15">
        <f t="shared" si="68"/>
        <v>659.708</v>
      </c>
      <c r="AD229" s="14">
        <f t="shared" si="69"/>
        <v>8.56773516119565</v>
      </c>
      <c r="AE229" s="15">
        <f t="shared" si="70"/>
        <v>6.13859853054359</v>
      </c>
      <c r="AF229" s="14">
        <f t="shared" si="71"/>
        <v>717</v>
      </c>
      <c r="AG229" s="15" t="b">
        <f t="shared" si="72"/>
        <v>0</v>
      </c>
      <c r="AH229" s="14">
        <f t="shared" si="73"/>
        <v>587.82</v>
      </c>
      <c r="AI229" s="17" t="b">
        <f t="shared" si="74"/>
        <v>0</v>
      </c>
    </row>
    <row r="230" ht="22.5" customHeight="1" spans="1:35">
      <c r="A230" s="11" t="s">
        <v>35</v>
      </c>
      <c r="B230" s="12" t="s">
        <v>36</v>
      </c>
      <c r="C230" s="13">
        <v>41900</v>
      </c>
      <c r="D230" s="14">
        <v>594.8</v>
      </c>
      <c r="E230" s="15">
        <v>594.81</v>
      </c>
      <c r="F230" s="14">
        <v>589.09</v>
      </c>
      <c r="G230" s="15">
        <v>589.77</v>
      </c>
      <c r="H230" s="14">
        <v>0</v>
      </c>
      <c r="I230" s="15">
        <v>598164</v>
      </c>
      <c r="J230" s="14">
        <v>0</v>
      </c>
      <c r="K230" s="15">
        <f t="shared" si="75"/>
        <v>7.01999999999998</v>
      </c>
      <c r="L230" s="14">
        <f t="shared" si="76"/>
        <v>0.0117763500025163</v>
      </c>
      <c r="M230" s="15">
        <f t="shared" si="77"/>
        <v>0.0183891312534779</v>
      </c>
      <c r="N230" s="14">
        <f t="shared" si="78"/>
        <v>0.00992848981070714</v>
      </c>
      <c r="O230" s="15">
        <f t="shared" si="79"/>
        <v>-6.34000000000003</v>
      </c>
      <c r="P230" s="14">
        <f t="shared" si="80"/>
        <v>-0.0106356209424436</v>
      </c>
      <c r="Q230" s="15">
        <f t="shared" si="81"/>
        <v>611.2655</v>
      </c>
      <c r="R230" s="14">
        <f t="shared" si="82"/>
        <v>9.77678796627236</v>
      </c>
      <c r="S230" s="15">
        <f t="shared" si="83"/>
        <v>5.92772309176396</v>
      </c>
      <c r="T230" s="14">
        <f t="shared" si="84"/>
        <v>23.1647252250054</v>
      </c>
      <c r="U230" s="15">
        <f t="shared" si="85"/>
        <v>0.0378963400110187</v>
      </c>
      <c r="V230" s="14">
        <f t="shared" si="86"/>
        <v>-0.0106356209424436</v>
      </c>
      <c r="W230" s="15">
        <f t="shared" si="87"/>
        <v>0.0124076691544543</v>
      </c>
      <c r="X230" s="14">
        <f t="shared" si="88"/>
        <v>-0.857181216717516</v>
      </c>
      <c r="Y230" s="15">
        <f t="shared" si="89"/>
        <v>650.49</v>
      </c>
      <c r="Z230" s="14" t="b">
        <f t="shared" si="90"/>
        <v>0</v>
      </c>
      <c r="AA230" s="15">
        <f t="shared" si="91"/>
        <v>568.28</v>
      </c>
      <c r="AB230" s="14" t="b">
        <f t="shared" si="92"/>
        <v>0</v>
      </c>
      <c r="AC230" s="15">
        <f t="shared" si="68"/>
        <v>657.433818181818</v>
      </c>
      <c r="AD230" s="14">
        <f t="shared" si="69"/>
        <v>8.53959452190118</v>
      </c>
      <c r="AE230" s="15">
        <f t="shared" si="70"/>
        <v>6.08084552423118</v>
      </c>
      <c r="AF230" s="14">
        <f t="shared" si="71"/>
        <v>717</v>
      </c>
      <c r="AG230" s="15" t="b">
        <f t="shared" si="72"/>
        <v>0</v>
      </c>
      <c r="AH230" s="14">
        <f t="shared" si="73"/>
        <v>587.82</v>
      </c>
      <c r="AI230" s="17" t="b">
        <f t="shared" si="74"/>
        <v>0</v>
      </c>
    </row>
    <row r="231" ht="22.5" customHeight="1" spans="1:35">
      <c r="A231" s="11" t="s">
        <v>35</v>
      </c>
      <c r="B231" s="12" t="s">
        <v>36</v>
      </c>
      <c r="C231" s="13">
        <v>41901</v>
      </c>
      <c r="D231" s="14">
        <v>586.09</v>
      </c>
      <c r="E231" s="15">
        <v>586.09</v>
      </c>
      <c r="F231" s="14">
        <v>572.21</v>
      </c>
      <c r="G231" s="15">
        <v>574.45</v>
      </c>
      <c r="H231" s="14">
        <v>0</v>
      </c>
      <c r="I231" s="15">
        <v>947366</v>
      </c>
      <c r="J231" s="14">
        <v>0</v>
      </c>
      <c r="K231" s="15">
        <f t="shared" si="75"/>
        <v>17.5599999999999</v>
      </c>
      <c r="L231" s="14">
        <f t="shared" si="76"/>
        <v>0.0297743188022449</v>
      </c>
      <c r="M231" s="15">
        <f t="shared" si="77"/>
        <v>0.0195092663845708</v>
      </c>
      <c r="N231" s="14">
        <f t="shared" si="78"/>
        <v>0.00988370826264817</v>
      </c>
      <c r="O231" s="15">
        <f t="shared" si="79"/>
        <v>-15.3199999999999</v>
      </c>
      <c r="P231" s="14">
        <f t="shared" si="80"/>
        <v>-0.0259762280210929</v>
      </c>
      <c r="Q231" s="15">
        <f t="shared" si="81"/>
        <v>607.669</v>
      </c>
      <c r="R231" s="14">
        <f t="shared" si="82"/>
        <v>10.1659485679587</v>
      </c>
      <c r="S231" s="15">
        <f t="shared" si="83"/>
        <v>5.88231658626537</v>
      </c>
      <c r="T231" s="14">
        <f t="shared" si="84"/>
        <v>23.0171094840338</v>
      </c>
      <c r="U231" s="15">
        <f t="shared" si="85"/>
        <v>0.0378777088909156</v>
      </c>
      <c r="V231" s="14">
        <f t="shared" si="86"/>
        <v>-0.0259762280210929</v>
      </c>
      <c r="W231" s="15">
        <f t="shared" si="87"/>
        <v>0.0132231359594355</v>
      </c>
      <c r="X231" s="14">
        <f t="shared" si="88"/>
        <v>-1.96445291803548</v>
      </c>
      <c r="Y231" s="15">
        <f t="shared" si="89"/>
        <v>650.49</v>
      </c>
      <c r="Z231" s="14" t="b">
        <f t="shared" si="90"/>
        <v>0</v>
      </c>
      <c r="AA231" s="15">
        <f t="shared" si="91"/>
        <v>568.28</v>
      </c>
      <c r="AB231" s="14" t="b">
        <f t="shared" si="92"/>
        <v>0</v>
      </c>
      <c r="AC231" s="15">
        <f t="shared" si="68"/>
        <v>654.948545454545</v>
      </c>
      <c r="AD231" s="14">
        <f t="shared" si="69"/>
        <v>8.70360189423025</v>
      </c>
      <c r="AE231" s="15">
        <f t="shared" si="70"/>
        <v>6.174293111027</v>
      </c>
      <c r="AF231" s="14">
        <f t="shared" si="71"/>
        <v>717</v>
      </c>
      <c r="AG231" s="15" t="b">
        <f t="shared" si="72"/>
        <v>0</v>
      </c>
      <c r="AH231" s="14">
        <f t="shared" si="73"/>
        <v>586.09</v>
      </c>
      <c r="AI231" s="17">
        <f t="shared" si="74"/>
        <v>586.09</v>
      </c>
    </row>
    <row r="232" ht="22.5" customHeight="1" spans="1:35">
      <c r="A232" s="11" t="s">
        <v>35</v>
      </c>
      <c r="B232" s="12" t="s">
        <v>36</v>
      </c>
      <c r="C232" s="13">
        <v>41904</v>
      </c>
      <c r="D232" s="14">
        <v>571.01</v>
      </c>
      <c r="E232" s="15">
        <v>571.01</v>
      </c>
      <c r="F232" s="14">
        <v>554.13</v>
      </c>
      <c r="G232" s="15">
        <v>554.13</v>
      </c>
      <c r="H232" s="14">
        <v>0</v>
      </c>
      <c r="I232" s="15">
        <v>1281092</v>
      </c>
      <c r="J232" s="14">
        <v>0</v>
      </c>
      <c r="K232" s="15">
        <f t="shared" si="75"/>
        <v>20.3200000000001</v>
      </c>
      <c r="L232" s="14">
        <f t="shared" si="76"/>
        <v>0.0353729654452085</v>
      </c>
      <c r="M232" s="15">
        <f t="shared" si="77"/>
        <v>0.0205902386767576</v>
      </c>
      <c r="N232" s="14">
        <f t="shared" si="78"/>
        <v>0.0103903406466813</v>
      </c>
      <c r="O232" s="15">
        <f t="shared" si="79"/>
        <v>-20.3200000000001</v>
      </c>
      <c r="P232" s="14">
        <f t="shared" si="80"/>
        <v>-0.0353729654452085</v>
      </c>
      <c r="Q232" s="15">
        <f t="shared" si="81"/>
        <v>603.235</v>
      </c>
      <c r="R232" s="14">
        <f t="shared" si="82"/>
        <v>10.6736511395608</v>
      </c>
      <c r="S232" s="15">
        <f t="shared" si="83"/>
        <v>6.12689624782231</v>
      </c>
      <c r="T232" s="14">
        <f t="shared" si="84"/>
        <v>24.3249605343976</v>
      </c>
      <c r="U232" s="15">
        <f t="shared" si="85"/>
        <v>0.0403241863194237</v>
      </c>
      <c r="V232" s="14">
        <f t="shared" si="86"/>
        <v>-0.0353729654452085</v>
      </c>
      <c r="W232" s="15">
        <f t="shared" si="87"/>
        <v>0.0147830952244051</v>
      </c>
      <c r="X232" s="14">
        <f t="shared" si="88"/>
        <v>-2.39279832188404</v>
      </c>
      <c r="Y232" s="15">
        <f t="shared" si="89"/>
        <v>649.38</v>
      </c>
      <c r="Z232" s="14" t="b">
        <f t="shared" si="90"/>
        <v>0</v>
      </c>
      <c r="AA232" s="15">
        <f t="shared" si="91"/>
        <v>554.13</v>
      </c>
      <c r="AB232" s="14">
        <f t="shared" si="92"/>
        <v>554.13</v>
      </c>
      <c r="AC232" s="15">
        <f t="shared" si="68"/>
        <v>652.124</v>
      </c>
      <c r="AD232" s="14">
        <f t="shared" si="69"/>
        <v>8.91480913251698</v>
      </c>
      <c r="AE232" s="15">
        <f t="shared" si="70"/>
        <v>6.30126353103424</v>
      </c>
      <c r="AF232" s="14">
        <f t="shared" si="71"/>
        <v>717</v>
      </c>
      <c r="AG232" s="15" t="b">
        <f t="shared" si="72"/>
        <v>0</v>
      </c>
      <c r="AH232" s="14">
        <f t="shared" si="73"/>
        <v>571.01</v>
      </c>
      <c r="AI232" s="17">
        <f t="shared" si="74"/>
        <v>571.01</v>
      </c>
    </row>
    <row r="233" ht="22.5" customHeight="1" spans="1:35">
      <c r="A233" s="11" t="s">
        <v>35</v>
      </c>
      <c r="B233" s="12" t="s">
        <v>36</v>
      </c>
      <c r="C233" s="13">
        <v>41905</v>
      </c>
      <c r="D233" s="14">
        <v>550.93</v>
      </c>
      <c r="E233" s="15">
        <v>557.02</v>
      </c>
      <c r="F233" s="14">
        <v>550.13</v>
      </c>
      <c r="G233" s="15">
        <v>557.02</v>
      </c>
      <c r="H233" s="14">
        <v>0</v>
      </c>
      <c r="I233" s="15">
        <v>1290248</v>
      </c>
      <c r="J233" s="14">
        <v>0</v>
      </c>
      <c r="K233" s="15">
        <f t="shared" si="75"/>
        <v>6.88999999999999</v>
      </c>
      <c r="L233" s="14">
        <f t="shared" si="76"/>
        <v>0.0124339054012596</v>
      </c>
      <c r="M233" s="15">
        <f t="shared" si="77"/>
        <v>0.0206021114487263</v>
      </c>
      <c r="N233" s="14">
        <f t="shared" si="78"/>
        <v>0.0103803753623041</v>
      </c>
      <c r="O233" s="15">
        <f t="shared" si="79"/>
        <v>2.88999999999999</v>
      </c>
      <c r="P233" s="14">
        <f t="shared" si="80"/>
        <v>0.00521538267193616</v>
      </c>
      <c r="Q233" s="15">
        <f t="shared" si="81"/>
        <v>598.874</v>
      </c>
      <c r="R233" s="14">
        <f t="shared" si="82"/>
        <v>10.4844685825828</v>
      </c>
      <c r="S233" s="15">
        <f t="shared" si="83"/>
        <v>6.16805744392665</v>
      </c>
      <c r="T233" s="14">
        <f t="shared" si="84"/>
        <v>24.4009465799997</v>
      </c>
      <c r="U233" s="15">
        <f t="shared" si="85"/>
        <v>0.0407447085363528</v>
      </c>
      <c r="V233" s="14">
        <f t="shared" si="86"/>
        <v>0.00521538267193616</v>
      </c>
      <c r="W233" s="15">
        <f t="shared" si="87"/>
        <v>0.0148990774269149</v>
      </c>
      <c r="X233" s="14">
        <f t="shared" si="88"/>
        <v>0.350047356792352</v>
      </c>
      <c r="Y233" s="15">
        <f t="shared" si="89"/>
        <v>649.38</v>
      </c>
      <c r="Z233" s="14" t="b">
        <f t="shared" si="90"/>
        <v>0</v>
      </c>
      <c r="AA233" s="15">
        <f t="shared" si="91"/>
        <v>550.13</v>
      </c>
      <c r="AB233" s="14">
        <f t="shared" si="92"/>
        <v>550.13</v>
      </c>
      <c r="AC233" s="15">
        <f t="shared" si="68"/>
        <v>649.439454545454</v>
      </c>
      <c r="AD233" s="14">
        <f t="shared" si="69"/>
        <v>8.87799442101667</v>
      </c>
      <c r="AE233" s="15">
        <f t="shared" si="70"/>
        <v>6.28267424134784</v>
      </c>
      <c r="AF233" s="14">
        <f t="shared" si="71"/>
        <v>717</v>
      </c>
      <c r="AG233" s="15" t="b">
        <f t="shared" si="72"/>
        <v>0</v>
      </c>
      <c r="AH233" s="14">
        <f t="shared" si="73"/>
        <v>557.02</v>
      </c>
      <c r="AI233" s="17">
        <f t="shared" si="74"/>
        <v>557.02</v>
      </c>
    </row>
    <row r="234" ht="22.5" customHeight="1" spans="1:35">
      <c r="A234" s="11" t="s">
        <v>35</v>
      </c>
      <c r="B234" s="12" t="s">
        <v>36</v>
      </c>
      <c r="C234" s="13">
        <v>41906</v>
      </c>
      <c r="D234" s="14">
        <v>555.34</v>
      </c>
      <c r="E234" s="15">
        <v>563.75</v>
      </c>
      <c r="F234" s="14">
        <v>554.38</v>
      </c>
      <c r="G234" s="15">
        <v>558.65</v>
      </c>
      <c r="H234" s="14">
        <v>0</v>
      </c>
      <c r="I234" s="15">
        <v>720062</v>
      </c>
      <c r="J234" s="14">
        <v>0</v>
      </c>
      <c r="K234" s="15">
        <f t="shared" si="75"/>
        <v>9.37</v>
      </c>
      <c r="L234" s="14">
        <f t="shared" si="76"/>
        <v>0.0168216581092241</v>
      </c>
      <c r="M234" s="15">
        <f t="shared" si="77"/>
        <v>0.0208083377789981</v>
      </c>
      <c r="N234" s="14">
        <f t="shared" si="78"/>
        <v>0.0102552789849413</v>
      </c>
      <c r="O234" s="15">
        <f t="shared" si="79"/>
        <v>1.63</v>
      </c>
      <c r="P234" s="14">
        <f t="shared" si="80"/>
        <v>0.00292628630928871</v>
      </c>
      <c r="Q234" s="15">
        <f t="shared" si="81"/>
        <v>594.4385</v>
      </c>
      <c r="R234" s="14">
        <f t="shared" si="82"/>
        <v>10.4287451534536</v>
      </c>
      <c r="S234" s="15">
        <f t="shared" si="83"/>
        <v>6.13081369631694</v>
      </c>
      <c r="T234" s="14">
        <f t="shared" si="84"/>
        <v>23.2182349189166</v>
      </c>
      <c r="U234" s="15">
        <f t="shared" si="85"/>
        <v>0.0390591035387456</v>
      </c>
      <c r="V234" s="14">
        <f t="shared" si="86"/>
        <v>0.00292628630928871</v>
      </c>
      <c r="W234" s="15">
        <f t="shared" si="87"/>
        <v>0.0148239176386184</v>
      </c>
      <c r="X234" s="14">
        <f t="shared" si="88"/>
        <v>0.19740303343735</v>
      </c>
      <c r="Y234" s="15">
        <f t="shared" si="89"/>
        <v>648.37</v>
      </c>
      <c r="Z234" s="14" t="b">
        <f t="shared" si="90"/>
        <v>0</v>
      </c>
      <c r="AA234" s="15">
        <f t="shared" si="91"/>
        <v>550.13</v>
      </c>
      <c r="AB234" s="14" t="b">
        <f t="shared" si="92"/>
        <v>0</v>
      </c>
      <c r="AC234" s="15">
        <f t="shared" si="68"/>
        <v>646.560363636363</v>
      </c>
      <c r="AD234" s="14">
        <f t="shared" si="69"/>
        <v>8.88693997699818</v>
      </c>
      <c r="AE234" s="15">
        <f t="shared" si="70"/>
        <v>6.26545016668761</v>
      </c>
      <c r="AF234" s="14">
        <f t="shared" si="71"/>
        <v>714.31</v>
      </c>
      <c r="AG234" s="15" t="b">
        <f t="shared" si="72"/>
        <v>0</v>
      </c>
      <c r="AH234" s="14">
        <f t="shared" si="73"/>
        <v>557.02</v>
      </c>
      <c r="AI234" s="17" t="b">
        <f t="shared" si="74"/>
        <v>0</v>
      </c>
    </row>
    <row r="235" ht="22.5" customHeight="1" spans="1:35">
      <c r="A235" s="11" t="s">
        <v>35</v>
      </c>
      <c r="B235" s="12" t="s">
        <v>36</v>
      </c>
      <c r="C235" s="13">
        <v>41907</v>
      </c>
      <c r="D235" s="14">
        <v>558.63</v>
      </c>
      <c r="E235" s="15">
        <v>560.64</v>
      </c>
      <c r="F235" s="14">
        <v>546.36</v>
      </c>
      <c r="G235" s="15">
        <v>548.27</v>
      </c>
      <c r="H235" s="14">
        <v>0</v>
      </c>
      <c r="I235" s="15">
        <v>1400686</v>
      </c>
      <c r="J235" s="14">
        <v>0</v>
      </c>
      <c r="K235" s="15">
        <f t="shared" si="75"/>
        <v>14.28</v>
      </c>
      <c r="L235" s="14">
        <f t="shared" si="76"/>
        <v>0.0255616217667591</v>
      </c>
      <c r="M235" s="15">
        <f t="shared" si="77"/>
        <v>0.0210769341911126</v>
      </c>
      <c r="N235" s="14">
        <f t="shared" si="78"/>
        <v>0.0103084336995523</v>
      </c>
      <c r="O235" s="15">
        <f t="shared" si="79"/>
        <v>-10.38</v>
      </c>
      <c r="P235" s="14">
        <f t="shared" si="80"/>
        <v>-0.0185805065783585</v>
      </c>
      <c r="Q235" s="15">
        <f t="shared" si="81"/>
        <v>590.0215</v>
      </c>
      <c r="R235" s="14">
        <f t="shared" si="82"/>
        <v>10.6213078957809</v>
      </c>
      <c r="S235" s="15">
        <f t="shared" si="83"/>
        <v>6.14309248368913</v>
      </c>
      <c r="T235" s="14">
        <f t="shared" si="84"/>
        <v>23.1782504246977</v>
      </c>
      <c r="U235" s="15">
        <f t="shared" si="85"/>
        <v>0.0392837386852813</v>
      </c>
      <c r="V235" s="14">
        <f t="shared" si="86"/>
        <v>-0.0185805065783585</v>
      </c>
      <c r="W235" s="15">
        <f t="shared" si="87"/>
        <v>0.0148960058188743</v>
      </c>
      <c r="X235" s="14">
        <f t="shared" si="88"/>
        <v>-1.24734823578114</v>
      </c>
      <c r="Y235" s="15">
        <f t="shared" si="89"/>
        <v>631.79</v>
      </c>
      <c r="Z235" s="14" t="b">
        <f t="shared" si="90"/>
        <v>0</v>
      </c>
      <c r="AA235" s="15">
        <f t="shared" si="91"/>
        <v>546.36</v>
      </c>
      <c r="AB235" s="14">
        <f t="shared" si="92"/>
        <v>546.36</v>
      </c>
      <c r="AC235" s="15">
        <f t="shared" si="68"/>
        <v>643.828727272727</v>
      </c>
      <c r="AD235" s="14">
        <f t="shared" si="69"/>
        <v>8.98499561378003</v>
      </c>
      <c r="AE235" s="15">
        <f t="shared" si="70"/>
        <v>6.17051467711336</v>
      </c>
      <c r="AF235" s="14">
        <f t="shared" si="71"/>
        <v>714.31</v>
      </c>
      <c r="AG235" s="15" t="b">
        <f t="shared" si="72"/>
        <v>0</v>
      </c>
      <c r="AH235" s="14">
        <f t="shared" si="73"/>
        <v>557.02</v>
      </c>
      <c r="AI235" s="17" t="b">
        <f t="shared" si="74"/>
        <v>0</v>
      </c>
    </row>
    <row r="236" ht="22.5" customHeight="1" spans="1:35">
      <c r="A236" s="11" t="s">
        <v>35</v>
      </c>
      <c r="B236" s="12" t="s">
        <v>36</v>
      </c>
      <c r="C236" s="13">
        <v>41908</v>
      </c>
      <c r="D236" s="14">
        <v>546.08</v>
      </c>
      <c r="E236" s="15">
        <v>559.51</v>
      </c>
      <c r="F236" s="14">
        <v>545.28</v>
      </c>
      <c r="G236" s="15">
        <v>554.52</v>
      </c>
      <c r="H236" s="14">
        <v>0</v>
      </c>
      <c r="I236" s="15">
        <v>1440782</v>
      </c>
      <c r="J236" s="14">
        <v>0</v>
      </c>
      <c r="K236" s="15">
        <f t="shared" si="75"/>
        <v>14.23</v>
      </c>
      <c r="L236" s="14">
        <f t="shared" si="76"/>
        <v>0.0259543655498204</v>
      </c>
      <c r="M236" s="15">
        <f t="shared" si="77"/>
        <v>0.0215405468152209</v>
      </c>
      <c r="N236" s="14">
        <f t="shared" si="78"/>
        <v>0.0103088833742919</v>
      </c>
      <c r="O236" s="15">
        <f t="shared" si="79"/>
        <v>6.25</v>
      </c>
      <c r="P236" s="14">
        <f t="shared" si="80"/>
        <v>0.0113994929505536</v>
      </c>
      <c r="Q236" s="15">
        <f t="shared" si="81"/>
        <v>586.448</v>
      </c>
      <c r="R236" s="14">
        <f t="shared" si="82"/>
        <v>10.8017425009919</v>
      </c>
      <c r="S236" s="15">
        <f t="shared" si="83"/>
        <v>6.13729828696292</v>
      </c>
      <c r="T236" s="14">
        <f t="shared" si="84"/>
        <v>22.8646575745188</v>
      </c>
      <c r="U236" s="15">
        <f t="shared" si="85"/>
        <v>0.0389883801709935</v>
      </c>
      <c r="V236" s="14">
        <f t="shared" si="86"/>
        <v>0.0113994929505536</v>
      </c>
      <c r="W236" s="15">
        <f t="shared" si="87"/>
        <v>0.0152869272048599</v>
      </c>
      <c r="X236" s="14">
        <f t="shared" si="88"/>
        <v>0.745702049717977</v>
      </c>
      <c r="Y236" s="15">
        <f t="shared" si="89"/>
        <v>631.79</v>
      </c>
      <c r="Z236" s="14" t="b">
        <f t="shared" si="90"/>
        <v>0</v>
      </c>
      <c r="AA236" s="15">
        <f t="shared" si="91"/>
        <v>545.28</v>
      </c>
      <c r="AB236" s="14">
        <f t="shared" si="92"/>
        <v>545.28</v>
      </c>
      <c r="AC236" s="15">
        <f t="shared" si="68"/>
        <v>641.124363636364</v>
      </c>
      <c r="AD236" s="14">
        <f t="shared" si="69"/>
        <v>9.08035932989313</v>
      </c>
      <c r="AE236" s="15">
        <f t="shared" si="70"/>
        <v>6.1883765651247</v>
      </c>
      <c r="AF236" s="14">
        <f t="shared" si="71"/>
        <v>714.31</v>
      </c>
      <c r="AG236" s="15" t="b">
        <f t="shared" si="72"/>
        <v>0</v>
      </c>
      <c r="AH236" s="14">
        <f t="shared" si="73"/>
        <v>557.02</v>
      </c>
      <c r="AI236" s="17" t="b">
        <f t="shared" si="74"/>
        <v>0</v>
      </c>
    </row>
    <row r="237" ht="22.5" customHeight="1" spans="1:35">
      <c r="A237" s="11" t="s">
        <v>35</v>
      </c>
      <c r="B237" s="12" t="s">
        <v>36</v>
      </c>
      <c r="C237" s="13">
        <v>41911</v>
      </c>
      <c r="D237" s="14">
        <v>553.38</v>
      </c>
      <c r="E237" s="15">
        <v>556.7</v>
      </c>
      <c r="F237" s="14">
        <v>531.29</v>
      </c>
      <c r="G237" s="15">
        <v>534.28</v>
      </c>
      <c r="H237" s="14">
        <v>0</v>
      </c>
      <c r="I237" s="15">
        <v>1346724</v>
      </c>
      <c r="J237" s="14">
        <v>0</v>
      </c>
      <c r="K237" s="15">
        <f t="shared" si="75"/>
        <v>25.4100000000001</v>
      </c>
      <c r="L237" s="14">
        <f t="shared" si="76"/>
        <v>0.0458234148452717</v>
      </c>
      <c r="M237" s="15">
        <f t="shared" si="77"/>
        <v>0.02328138927748</v>
      </c>
      <c r="N237" s="14">
        <f t="shared" si="78"/>
        <v>0.0113259616113793</v>
      </c>
      <c r="O237" s="15">
        <f t="shared" si="79"/>
        <v>-20.24</v>
      </c>
      <c r="P237" s="14">
        <f t="shared" si="80"/>
        <v>-0.0365000360672293</v>
      </c>
      <c r="Q237" s="15">
        <f t="shared" si="81"/>
        <v>581.802</v>
      </c>
      <c r="R237" s="14">
        <f t="shared" si="82"/>
        <v>11.5321553759423</v>
      </c>
      <c r="S237" s="15">
        <f t="shared" si="83"/>
        <v>6.59428801870864</v>
      </c>
      <c r="T237" s="14">
        <f t="shared" si="84"/>
        <v>23.5424294838065</v>
      </c>
      <c r="U237" s="15">
        <f t="shared" si="85"/>
        <v>0.0404646760990964</v>
      </c>
      <c r="V237" s="14">
        <f t="shared" si="86"/>
        <v>-0.0365000360672293</v>
      </c>
      <c r="W237" s="15">
        <f t="shared" si="87"/>
        <v>0.0166051491544172</v>
      </c>
      <c r="X237" s="14">
        <f t="shared" si="88"/>
        <v>-2.19811551993917</v>
      </c>
      <c r="Y237" s="15">
        <f t="shared" si="89"/>
        <v>631.79</v>
      </c>
      <c r="Z237" s="14" t="b">
        <f t="shared" si="90"/>
        <v>0</v>
      </c>
      <c r="AA237" s="15">
        <f t="shared" si="91"/>
        <v>531.29</v>
      </c>
      <c r="AB237" s="14">
        <f t="shared" si="92"/>
        <v>531.29</v>
      </c>
      <c r="AC237" s="15">
        <f t="shared" si="68"/>
        <v>637.940909090909</v>
      </c>
      <c r="AD237" s="14">
        <f t="shared" si="69"/>
        <v>9.37726188753143</v>
      </c>
      <c r="AE237" s="15">
        <f t="shared" si="70"/>
        <v>6.5605103018649</v>
      </c>
      <c r="AF237" s="14">
        <f t="shared" si="71"/>
        <v>714.31</v>
      </c>
      <c r="AG237" s="15" t="b">
        <f t="shared" si="72"/>
        <v>0</v>
      </c>
      <c r="AH237" s="14">
        <f t="shared" si="73"/>
        <v>556.7</v>
      </c>
      <c r="AI237" s="17">
        <f t="shared" si="74"/>
        <v>556.7</v>
      </c>
    </row>
    <row r="238" ht="22.5" customHeight="1" spans="1:35">
      <c r="A238" s="11" t="s">
        <v>35</v>
      </c>
      <c r="B238" s="12" t="s">
        <v>36</v>
      </c>
      <c r="C238" s="13">
        <v>41912</v>
      </c>
      <c r="D238" s="14">
        <v>535.3</v>
      </c>
      <c r="E238" s="15">
        <v>543.87</v>
      </c>
      <c r="F238" s="14">
        <v>535.3</v>
      </c>
      <c r="G238" s="15">
        <v>539.91</v>
      </c>
      <c r="H238" s="14">
        <v>0</v>
      </c>
      <c r="I238" s="15">
        <v>628158</v>
      </c>
      <c r="J238" s="14">
        <v>0</v>
      </c>
      <c r="K238" s="15">
        <f t="shared" si="75"/>
        <v>9.59000000000003</v>
      </c>
      <c r="L238" s="14">
        <f t="shared" si="76"/>
        <v>0.0179493898330464</v>
      </c>
      <c r="M238" s="15">
        <f t="shared" si="77"/>
        <v>0.0233944199936221</v>
      </c>
      <c r="N238" s="14">
        <f t="shared" si="78"/>
        <v>0.0112572728244243</v>
      </c>
      <c r="O238" s="15">
        <f t="shared" si="79"/>
        <v>5.63</v>
      </c>
      <c r="P238" s="14">
        <f t="shared" si="80"/>
        <v>0.0105375458561054</v>
      </c>
      <c r="Q238" s="15">
        <f t="shared" si="81"/>
        <v>577.833</v>
      </c>
      <c r="R238" s="14">
        <f t="shared" si="82"/>
        <v>11.4350476071452</v>
      </c>
      <c r="S238" s="15">
        <f t="shared" si="83"/>
        <v>6.60207973612145</v>
      </c>
      <c r="T238" s="14">
        <f t="shared" si="84"/>
        <v>23.5790691292086</v>
      </c>
      <c r="U238" s="15">
        <f t="shared" si="85"/>
        <v>0.0408060272244899</v>
      </c>
      <c r="V238" s="14">
        <f t="shared" si="86"/>
        <v>0.0105375458561054</v>
      </c>
      <c r="W238" s="15">
        <f t="shared" si="87"/>
        <v>0.0170566275477463</v>
      </c>
      <c r="X238" s="14">
        <f t="shared" si="88"/>
        <v>0.617797734435359</v>
      </c>
      <c r="Y238" s="15">
        <f t="shared" si="89"/>
        <v>631.79</v>
      </c>
      <c r="Z238" s="14" t="b">
        <f t="shared" si="90"/>
        <v>0</v>
      </c>
      <c r="AA238" s="15">
        <f t="shared" si="91"/>
        <v>531.29</v>
      </c>
      <c r="AB238" s="14" t="b">
        <f t="shared" si="92"/>
        <v>0</v>
      </c>
      <c r="AC238" s="15">
        <f t="shared" si="68"/>
        <v>634.816363636364</v>
      </c>
      <c r="AD238" s="14">
        <f t="shared" si="69"/>
        <v>9.38112985321268</v>
      </c>
      <c r="AE238" s="15">
        <f t="shared" si="70"/>
        <v>6.49157997504388</v>
      </c>
      <c r="AF238" s="14">
        <f t="shared" si="71"/>
        <v>714.31</v>
      </c>
      <c r="AG238" s="15" t="b">
        <f t="shared" si="72"/>
        <v>0</v>
      </c>
      <c r="AH238" s="14">
        <f t="shared" si="73"/>
        <v>543.87</v>
      </c>
      <c r="AI238" s="17">
        <f t="shared" si="74"/>
        <v>543.87</v>
      </c>
    </row>
    <row r="239" ht="22.5" customHeight="1" spans="1:35">
      <c r="A239" s="11" t="s">
        <v>35</v>
      </c>
      <c r="B239" s="12" t="s">
        <v>36</v>
      </c>
      <c r="C239" s="13">
        <v>41920</v>
      </c>
      <c r="D239" s="14">
        <v>548.22</v>
      </c>
      <c r="E239" s="15">
        <v>548.22</v>
      </c>
      <c r="F239" s="14">
        <v>531.22</v>
      </c>
      <c r="G239" s="15">
        <v>534.63</v>
      </c>
      <c r="H239" s="14">
        <v>0</v>
      </c>
      <c r="I239" s="15">
        <v>663480</v>
      </c>
      <c r="J239" s="14">
        <v>0</v>
      </c>
      <c r="K239" s="15">
        <f t="shared" si="75"/>
        <v>17</v>
      </c>
      <c r="L239" s="14">
        <f t="shared" si="76"/>
        <v>0.0314867292696931</v>
      </c>
      <c r="M239" s="15">
        <f t="shared" si="77"/>
        <v>0.0238109790022795</v>
      </c>
      <c r="N239" s="14">
        <f t="shared" si="78"/>
        <v>0.0114011901949964</v>
      </c>
      <c r="O239" s="15">
        <f t="shared" si="79"/>
        <v>-5.27999999999997</v>
      </c>
      <c r="P239" s="14">
        <f t="shared" si="80"/>
        <v>-0.00977940767905757</v>
      </c>
      <c r="Q239" s="15">
        <f t="shared" si="81"/>
        <v>573.195</v>
      </c>
      <c r="R239" s="14">
        <f t="shared" si="82"/>
        <v>11.7132952267879</v>
      </c>
      <c r="S239" s="15">
        <f t="shared" si="83"/>
        <v>6.64409187489949</v>
      </c>
      <c r="T239" s="14">
        <f t="shared" si="84"/>
        <v>22.4720182671695</v>
      </c>
      <c r="U239" s="15">
        <f t="shared" si="85"/>
        <v>0.0392048400058785</v>
      </c>
      <c r="V239" s="14">
        <f t="shared" si="86"/>
        <v>-0.00977940767905757</v>
      </c>
      <c r="W239" s="15">
        <f t="shared" si="87"/>
        <v>0.0164156435237161</v>
      </c>
      <c r="X239" s="14">
        <f t="shared" si="88"/>
        <v>-0.595737088523458</v>
      </c>
      <c r="Y239" s="15">
        <f t="shared" si="89"/>
        <v>625.57</v>
      </c>
      <c r="Z239" s="14" t="b">
        <f t="shared" si="90"/>
        <v>0</v>
      </c>
      <c r="AA239" s="15">
        <f t="shared" si="91"/>
        <v>531.22</v>
      </c>
      <c r="AB239" s="14">
        <f t="shared" si="92"/>
        <v>531.22</v>
      </c>
      <c r="AC239" s="15">
        <f t="shared" si="68"/>
        <v>631.553636363637</v>
      </c>
      <c r="AD239" s="14">
        <f t="shared" si="69"/>
        <v>9.51965476497245</v>
      </c>
      <c r="AE239" s="15">
        <f t="shared" si="70"/>
        <v>6.49565224704019</v>
      </c>
      <c r="AF239" s="14">
        <f t="shared" si="71"/>
        <v>714.31</v>
      </c>
      <c r="AG239" s="15" t="b">
        <f t="shared" si="72"/>
        <v>0</v>
      </c>
      <c r="AH239" s="14">
        <f t="shared" si="73"/>
        <v>543.87</v>
      </c>
      <c r="AI239" s="17" t="b">
        <f t="shared" si="74"/>
        <v>0</v>
      </c>
    </row>
    <row r="240" ht="22.5" customHeight="1" spans="1:35">
      <c r="A240" s="11" t="s">
        <v>35</v>
      </c>
      <c r="B240" s="12" t="s">
        <v>36</v>
      </c>
      <c r="C240" s="13">
        <v>41921</v>
      </c>
      <c r="D240" s="14">
        <v>535.27</v>
      </c>
      <c r="E240" s="15">
        <v>548.42</v>
      </c>
      <c r="F240" s="14">
        <v>534.5</v>
      </c>
      <c r="G240" s="15">
        <v>548.05</v>
      </c>
      <c r="H240" s="14">
        <v>0</v>
      </c>
      <c r="I240" s="15">
        <v>1305606</v>
      </c>
      <c r="J240" s="14">
        <v>0</v>
      </c>
      <c r="K240" s="15">
        <f t="shared" si="75"/>
        <v>13.92</v>
      </c>
      <c r="L240" s="14">
        <f t="shared" si="76"/>
        <v>0.0260366982773132</v>
      </c>
      <c r="M240" s="15">
        <f t="shared" si="77"/>
        <v>0.0231523108797563</v>
      </c>
      <c r="N240" s="14">
        <f t="shared" si="78"/>
        <v>0.0108310004732452</v>
      </c>
      <c r="O240" s="15">
        <f t="shared" si="79"/>
        <v>13.42</v>
      </c>
      <c r="P240" s="14">
        <f t="shared" si="80"/>
        <v>0.0251014720460879</v>
      </c>
      <c r="Q240" s="15">
        <f t="shared" si="81"/>
        <v>570.3585</v>
      </c>
      <c r="R240" s="14">
        <f t="shared" si="82"/>
        <v>11.8236304654485</v>
      </c>
      <c r="S240" s="15">
        <f t="shared" si="83"/>
        <v>6.13581848012576</v>
      </c>
      <c r="T240" s="14">
        <f t="shared" si="84"/>
        <v>21.8787296877584</v>
      </c>
      <c r="U240" s="15">
        <f t="shared" si="85"/>
        <v>0.0383596101184753</v>
      </c>
      <c r="V240" s="14">
        <f t="shared" si="86"/>
        <v>0.0251014720460879</v>
      </c>
      <c r="W240" s="15">
        <f t="shared" si="87"/>
        <v>0.0165797210155451</v>
      </c>
      <c r="X240" s="14">
        <f t="shared" si="88"/>
        <v>1.51398639473805</v>
      </c>
      <c r="Y240" s="15">
        <f t="shared" si="89"/>
        <v>608.76</v>
      </c>
      <c r="Z240" s="14" t="b">
        <f t="shared" si="90"/>
        <v>0</v>
      </c>
      <c r="AA240" s="15">
        <f t="shared" si="91"/>
        <v>531.22</v>
      </c>
      <c r="AB240" s="14" t="b">
        <f t="shared" si="92"/>
        <v>0</v>
      </c>
      <c r="AC240" s="15">
        <f t="shared" si="68"/>
        <v>628.530727272728</v>
      </c>
      <c r="AD240" s="14">
        <f t="shared" si="69"/>
        <v>9.59966104197295</v>
      </c>
      <c r="AE240" s="15">
        <f t="shared" si="70"/>
        <v>6.38759413142999</v>
      </c>
      <c r="AF240" s="14">
        <f t="shared" si="71"/>
        <v>706.25</v>
      </c>
      <c r="AG240" s="15" t="b">
        <f t="shared" si="72"/>
        <v>0</v>
      </c>
      <c r="AH240" s="14">
        <f t="shared" si="73"/>
        <v>543.87</v>
      </c>
      <c r="AI240" s="17" t="b">
        <f t="shared" si="74"/>
        <v>0</v>
      </c>
    </row>
    <row r="241" ht="22.5" customHeight="1" spans="1:35">
      <c r="A241" s="11" t="s">
        <v>35</v>
      </c>
      <c r="B241" s="12" t="s">
        <v>36</v>
      </c>
      <c r="C241" s="13">
        <v>41922</v>
      </c>
      <c r="D241" s="14">
        <v>544.98</v>
      </c>
      <c r="E241" s="15">
        <v>557.45</v>
      </c>
      <c r="F241" s="14">
        <v>539.54</v>
      </c>
      <c r="G241" s="15">
        <v>555.64</v>
      </c>
      <c r="H241" s="14">
        <v>0</v>
      </c>
      <c r="I241" s="15">
        <v>1361030</v>
      </c>
      <c r="J241" s="14">
        <v>0</v>
      </c>
      <c r="K241" s="15">
        <f t="shared" si="75"/>
        <v>17.9100000000001</v>
      </c>
      <c r="L241" s="14">
        <f t="shared" si="76"/>
        <v>0.0326795000456164</v>
      </c>
      <c r="M241" s="15">
        <f t="shared" si="77"/>
        <v>0.0235643539398432</v>
      </c>
      <c r="N241" s="14">
        <f t="shared" si="78"/>
        <v>0.011037300294148</v>
      </c>
      <c r="O241" s="15">
        <f t="shared" si="79"/>
        <v>7.59000000000003</v>
      </c>
      <c r="P241" s="14">
        <f t="shared" si="80"/>
        <v>0.0138491013593651</v>
      </c>
      <c r="Q241" s="15">
        <f t="shared" si="81"/>
        <v>568.4415</v>
      </c>
      <c r="R241" s="14">
        <f t="shared" si="82"/>
        <v>12.1279489421761</v>
      </c>
      <c r="S241" s="15">
        <f t="shared" si="83"/>
        <v>6.21721318090688</v>
      </c>
      <c r="T241" s="14">
        <f t="shared" si="84"/>
        <v>21.3994596368694</v>
      </c>
      <c r="U241" s="15">
        <f t="shared" si="85"/>
        <v>0.0376458433046661</v>
      </c>
      <c r="V241" s="14">
        <f t="shared" si="86"/>
        <v>0.0138491013593651</v>
      </c>
      <c r="W241" s="15">
        <f t="shared" si="87"/>
        <v>0.0167782347348238</v>
      </c>
      <c r="X241" s="14">
        <f t="shared" si="88"/>
        <v>0.825420646346113</v>
      </c>
      <c r="Y241" s="15">
        <f t="shared" si="89"/>
        <v>601.9</v>
      </c>
      <c r="Z241" s="14" t="b">
        <f t="shared" si="90"/>
        <v>0</v>
      </c>
      <c r="AA241" s="15">
        <f t="shared" si="91"/>
        <v>531.22</v>
      </c>
      <c r="AB241" s="14" t="b">
        <f t="shared" si="92"/>
        <v>0</v>
      </c>
      <c r="AC241" s="15">
        <f t="shared" si="68"/>
        <v>625.792363636364</v>
      </c>
      <c r="AD241" s="14">
        <f t="shared" si="69"/>
        <v>9.75075811393708</v>
      </c>
      <c r="AE241" s="15">
        <f t="shared" si="70"/>
        <v>6.47129779499562</v>
      </c>
      <c r="AF241" s="14">
        <f t="shared" si="71"/>
        <v>686.44</v>
      </c>
      <c r="AG241" s="15" t="b">
        <f t="shared" si="72"/>
        <v>0</v>
      </c>
      <c r="AH241" s="14">
        <f t="shared" si="73"/>
        <v>543.87</v>
      </c>
      <c r="AI241" s="17" t="b">
        <f t="shared" si="74"/>
        <v>0</v>
      </c>
    </row>
    <row r="242" ht="22.5" customHeight="1" spans="1:35">
      <c r="A242" s="11" t="s">
        <v>35</v>
      </c>
      <c r="B242" s="12" t="s">
        <v>36</v>
      </c>
      <c r="C242" s="13">
        <v>41925</v>
      </c>
      <c r="D242" s="14">
        <v>561.47</v>
      </c>
      <c r="E242" s="15">
        <v>570.6</v>
      </c>
      <c r="F242" s="14">
        <v>561.47</v>
      </c>
      <c r="G242" s="15">
        <v>569.91</v>
      </c>
      <c r="H242" s="14">
        <v>0</v>
      </c>
      <c r="I242" s="15">
        <v>1036612</v>
      </c>
      <c r="J242" s="14">
        <v>0</v>
      </c>
      <c r="K242" s="15">
        <f t="shared" si="75"/>
        <v>14.96</v>
      </c>
      <c r="L242" s="14">
        <f t="shared" si="76"/>
        <v>0.02692390756605</v>
      </c>
      <c r="M242" s="15">
        <f t="shared" si="77"/>
        <v>0.0238288630660834</v>
      </c>
      <c r="N242" s="14">
        <f t="shared" si="78"/>
        <v>0.0110519775057078</v>
      </c>
      <c r="O242" s="15">
        <f t="shared" si="79"/>
        <v>14.27</v>
      </c>
      <c r="P242" s="14">
        <f t="shared" si="80"/>
        <v>0.0256820963213591</v>
      </c>
      <c r="Q242" s="15">
        <f t="shared" si="81"/>
        <v>567.7015</v>
      </c>
      <c r="R242" s="14">
        <f t="shared" si="82"/>
        <v>12.2695514950673</v>
      </c>
      <c r="S242" s="15">
        <f t="shared" si="83"/>
        <v>6.22579447477231</v>
      </c>
      <c r="T242" s="14">
        <f t="shared" si="84"/>
        <v>21.0775684733795</v>
      </c>
      <c r="U242" s="15">
        <f t="shared" si="85"/>
        <v>0.0371279069605761</v>
      </c>
      <c r="V242" s="14">
        <f t="shared" si="86"/>
        <v>0.0256820963213591</v>
      </c>
      <c r="W242" s="15">
        <f t="shared" si="87"/>
        <v>0.0176863550691725</v>
      </c>
      <c r="X242" s="14">
        <f t="shared" si="88"/>
        <v>1.45208530649276</v>
      </c>
      <c r="Y242" s="15">
        <f t="shared" si="89"/>
        <v>601.9</v>
      </c>
      <c r="Z242" s="14" t="b">
        <f t="shared" si="90"/>
        <v>0</v>
      </c>
      <c r="AA242" s="15">
        <f t="shared" si="91"/>
        <v>531.22</v>
      </c>
      <c r="AB242" s="14" t="b">
        <f t="shared" si="92"/>
        <v>0</v>
      </c>
      <c r="AC242" s="15">
        <f t="shared" si="68"/>
        <v>623.777454545455</v>
      </c>
      <c r="AD242" s="14">
        <f t="shared" si="69"/>
        <v>9.84547160277459</v>
      </c>
      <c r="AE242" s="15">
        <f t="shared" si="70"/>
        <v>6.1549768152252</v>
      </c>
      <c r="AF242" s="14">
        <f t="shared" si="71"/>
        <v>686.44</v>
      </c>
      <c r="AG242" s="15" t="b">
        <f t="shared" si="72"/>
        <v>0</v>
      </c>
      <c r="AH242" s="14">
        <f t="shared" si="73"/>
        <v>543.87</v>
      </c>
      <c r="AI242" s="17" t="b">
        <f t="shared" si="74"/>
        <v>0</v>
      </c>
    </row>
    <row r="243" ht="22.5" customHeight="1" spans="1:35">
      <c r="A243" s="11" t="s">
        <v>35</v>
      </c>
      <c r="B243" s="12" t="s">
        <v>36</v>
      </c>
      <c r="C243" s="13">
        <v>41926</v>
      </c>
      <c r="D243" s="14">
        <v>571.76</v>
      </c>
      <c r="E243" s="15">
        <v>575.87</v>
      </c>
      <c r="F243" s="14">
        <v>567.56</v>
      </c>
      <c r="G243" s="15">
        <v>573.36</v>
      </c>
      <c r="H243" s="14">
        <v>0</v>
      </c>
      <c r="I243" s="15">
        <v>1100686</v>
      </c>
      <c r="J243" s="14">
        <v>0</v>
      </c>
      <c r="K243" s="15">
        <f t="shared" si="75"/>
        <v>8.31000000000006</v>
      </c>
      <c r="L243" s="14">
        <f t="shared" si="76"/>
        <v>0.0145812496710008</v>
      </c>
      <c r="M243" s="15">
        <f t="shared" si="77"/>
        <v>0.0237686453936587</v>
      </c>
      <c r="N243" s="14">
        <f t="shared" si="78"/>
        <v>0.0111012795102325</v>
      </c>
      <c r="O243" s="15">
        <f t="shared" si="79"/>
        <v>3.45000000000005</v>
      </c>
      <c r="P243" s="14">
        <f t="shared" si="80"/>
        <v>0.00605358740853827</v>
      </c>
      <c r="Q243" s="15">
        <f t="shared" si="81"/>
        <v>567.1785</v>
      </c>
      <c r="R243" s="14">
        <f t="shared" si="82"/>
        <v>12.0715739203139</v>
      </c>
      <c r="S243" s="15">
        <f t="shared" si="83"/>
        <v>6.2621182728497</v>
      </c>
      <c r="T243" s="14">
        <f t="shared" si="84"/>
        <v>20.7990623045848</v>
      </c>
      <c r="U243" s="15">
        <f t="shared" si="85"/>
        <v>0.0366711049600519</v>
      </c>
      <c r="V243" s="14">
        <f t="shared" si="86"/>
        <v>0.00605358740853827</v>
      </c>
      <c r="W243" s="15">
        <f t="shared" si="87"/>
        <v>0.0177585208914027</v>
      </c>
      <c r="X243" s="14">
        <f t="shared" si="88"/>
        <v>0.340883536729061</v>
      </c>
      <c r="Y243" s="15">
        <f t="shared" si="89"/>
        <v>601.9</v>
      </c>
      <c r="Z243" s="14" t="b">
        <f t="shared" si="90"/>
        <v>0</v>
      </c>
      <c r="AA243" s="15">
        <f t="shared" si="91"/>
        <v>531.22</v>
      </c>
      <c r="AB243" s="14" t="b">
        <f t="shared" si="92"/>
        <v>0</v>
      </c>
      <c r="AC243" s="15">
        <f t="shared" si="68"/>
        <v>621.825272727273</v>
      </c>
      <c r="AD243" s="14">
        <f t="shared" si="69"/>
        <v>9.8175539372696</v>
      </c>
      <c r="AE243" s="15">
        <f t="shared" si="70"/>
        <v>6.0068627587136</v>
      </c>
      <c r="AF243" s="14">
        <f t="shared" si="71"/>
        <v>686.44</v>
      </c>
      <c r="AG243" s="15" t="b">
        <f t="shared" si="72"/>
        <v>0</v>
      </c>
      <c r="AH243" s="14">
        <f t="shared" si="73"/>
        <v>543.87</v>
      </c>
      <c r="AI243" s="17" t="b">
        <f t="shared" si="74"/>
        <v>0</v>
      </c>
    </row>
    <row r="244" ht="22.5" customHeight="1" spans="1:35">
      <c r="A244" s="11" t="s">
        <v>35</v>
      </c>
      <c r="B244" s="12" t="s">
        <v>36</v>
      </c>
      <c r="C244" s="13">
        <v>41927</v>
      </c>
      <c r="D244" s="14">
        <v>574.32</v>
      </c>
      <c r="E244" s="15">
        <v>575.2</v>
      </c>
      <c r="F244" s="14">
        <v>563.01</v>
      </c>
      <c r="G244" s="15">
        <v>564.23</v>
      </c>
      <c r="H244" s="14">
        <v>0</v>
      </c>
      <c r="I244" s="15">
        <v>1439726</v>
      </c>
      <c r="J244" s="14">
        <v>0</v>
      </c>
      <c r="K244" s="15">
        <f t="shared" si="75"/>
        <v>12.1900000000001</v>
      </c>
      <c r="L244" s="14">
        <f t="shared" si="76"/>
        <v>0.0212606390400447</v>
      </c>
      <c r="M244" s="15">
        <f t="shared" si="77"/>
        <v>0.0226452157650367</v>
      </c>
      <c r="N244" s="14">
        <f t="shared" si="78"/>
        <v>0.0100633596450928</v>
      </c>
      <c r="O244" s="15">
        <f t="shared" si="79"/>
        <v>-9.13</v>
      </c>
      <c r="P244" s="14">
        <f t="shared" si="80"/>
        <v>-0.0159236779684666</v>
      </c>
      <c r="Q244" s="15">
        <f t="shared" si="81"/>
        <v>565.953</v>
      </c>
      <c r="R244" s="14">
        <f t="shared" si="82"/>
        <v>12.0774952242983</v>
      </c>
      <c r="S244" s="15">
        <f t="shared" si="83"/>
        <v>5.57874198231675</v>
      </c>
      <c r="T244" s="14">
        <f t="shared" si="84"/>
        <v>20.2061602240505</v>
      </c>
      <c r="U244" s="15">
        <f t="shared" si="85"/>
        <v>0.0357028944524554</v>
      </c>
      <c r="V244" s="14">
        <f t="shared" si="86"/>
        <v>-0.0159236779684666</v>
      </c>
      <c r="W244" s="15">
        <f t="shared" si="87"/>
        <v>0.0179299572332168</v>
      </c>
      <c r="X244" s="14">
        <f t="shared" si="88"/>
        <v>-0.888104626315928</v>
      </c>
      <c r="Y244" s="15">
        <f t="shared" si="89"/>
        <v>601.9</v>
      </c>
      <c r="Z244" s="14" t="b">
        <f t="shared" si="90"/>
        <v>0</v>
      </c>
      <c r="AA244" s="15">
        <f t="shared" si="91"/>
        <v>531.22</v>
      </c>
      <c r="AB244" s="14" t="b">
        <f t="shared" si="92"/>
        <v>0</v>
      </c>
      <c r="AC244" s="15">
        <f t="shared" si="68"/>
        <v>619.76</v>
      </c>
      <c r="AD244" s="14">
        <f t="shared" si="69"/>
        <v>9.86068932022833</v>
      </c>
      <c r="AE244" s="15">
        <f t="shared" si="70"/>
        <v>5.93150140258678</v>
      </c>
      <c r="AF244" s="14">
        <f t="shared" si="71"/>
        <v>686.44</v>
      </c>
      <c r="AG244" s="15" t="b">
        <f t="shared" si="72"/>
        <v>0</v>
      </c>
      <c r="AH244" s="14">
        <f t="shared" si="73"/>
        <v>543.87</v>
      </c>
      <c r="AI244" s="17" t="b">
        <f t="shared" si="74"/>
        <v>0</v>
      </c>
    </row>
    <row r="245" ht="22.5" customHeight="1" spans="1:35">
      <c r="A245" s="11" t="s">
        <v>35</v>
      </c>
      <c r="B245" s="12" t="s">
        <v>36</v>
      </c>
      <c r="C245" s="13">
        <v>41928</v>
      </c>
      <c r="D245" s="14">
        <v>555.24</v>
      </c>
      <c r="E245" s="15">
        <v>556.98</v>
      </c>
      <c r="F245" s="14">
        <v>545.89</v>
      </c>
      <c r="G245" s="15">
        <v>545.89</v>
      </c>
      <c r="H245" s="14">
        <v>0</v>
      </c>
      <c r="I245" s="15">
        <v>1538876</v>
      </c>
      <c r="J245" s="14">
        <v>0</v>
      </c>
      <c r="K245" s="15">
        <f t="shared" si="75"/>
        <v>18.34</v>
      </c>
      <c r="L245" s="14">
        <f t="shared" si="76"/>
        <v>0.0325044751253922</v>
      </c>
      <c r="M245" s="15">
        <f t="shared" si="77"/>
        <v>0.0232895311406969</v>
      </c>
      <c r="N245" s="14">
        <f t="shared" si="78"/>
        <v>0.0102697616129049</v>
      </c>
      <c r="O245" s="15">
        <f t="shared" si="79"/>
        <v>-18.34</v>
      </c>
      <c r="P245" s="14">
        <f t="shared" si="80"/>
        <v>-0.0325044751253922</v>
      </c>
      <c r="Q245" s="15">
        <f t="shared" si="81"/>
        <v>564.055</v>
      </c>
      <c r="R245" s="14">
        <f t="shared" si="82"/>
        <v>12.3906204630833</v>
      </c>
      <c r="S245" s="15">
        <f t="shared" si="83"/>
        <v>5.70612623230047</v>
      </c>
      <c r="T245" s="14">
        <f t="shared" si="84"/>
        <v>20.2187431607407</v>
      </c>
      <c r="U245" s="15">
        <f t="shared" si="85"/>
        <v>0.0358453398351947</v>
      </c>
      <c r="V245" s="14">
        <f t="shared" si="86"/>
        <v>-0.0325044751253922</v>
      </c>
      <c r="W245" s="15">
        <f t="shared" si="87"/>
        <v>0.0191546522681993</v>
      </c>
      <c r="X245" s="14">
        <f t="shared" si="88"/>
        <v>-1.69694937137315</v>
      </c>
      <c r="Y245" s="15">
        <f t="shared" si="89"/>
        <v>601.9</v>
      </c>
      <c r="Z245" s="14" t="b">
        <f t="shared" si="90"/>
        <v>0</v>
      </c>
      <c r="AA245" s="15">
        <f t="shared" si="91"/>
        <v>531.22</v>
      </c>
      <c r="AB245" s="14" t="b">
        <f t="shared" si="92"/>
        <v>0</v>
      </c>
      <c r="AC245" s="15">
        <f t="shared" si="68"/>
        <v>617.412909090909</v>
      </c>
      <c r="AD245" s="14">
        <f t="shared" si="69"/>
        <v>10.0148586053151</v>
      </c>
      <c r="AE245" s="15">
        <f t="shared" si="70"/>
        <v>5.9410313641685</v>
      </c>
      <c r="AF245" s="14">
        <f t="shared" si="71"/>
        <v>686.44</v>
      </c>
      <c r="AG245" s="15" t="b">
        <f t="shared" si="72"/>
        <v>0</v>
      </c>
      <c r="AH245" s="14">
        <f t="shared" si="73"/>
        <v>543.87</v>
      </c>
      <c r="AI245" s="17" t="b">
        <f t="shared" si="74"/>
        <v>0</v>
      </c>
    </row>
    <row r="246" ht="22.5" customHeight="1" spans="1:35">
      <c r="A246" s="11" t="s">
        <v>35</v>
      </c>
      <c r="B246" s="12" t="s">
        <v>36</v>
      </c>
      <c r="C246" s="13">
        <v>41929</v>
      </c>
      <c r="D246" s="14">
        <v>548.38</v>
      </c>
      <c r="E246" s="15">
        <v>553.91</v>
      </c>
      <c r="F246" s="14">
        <v>546.2</v>
      </c>
      <c r="G246" s="15">
        <v>551.89</v>
      </c>
      <c r="H246" s="14">
        <v>0</v>
      </c>
      <c r="I246" s="15">
        <v>1049480</v>
      </c>
      <c r="J246" s="14">
        <v>0</v>
      </c>
      <c r="K246" s="15">
        <f t="shared" si="75"/>
        <v>8.01999999999998</v>
      </c>
      <c r="L246" s="14">
        <f t="shared" si="76"/>
        <v>0.0146916045357123</v>
      </c>
      <c r="M246" s="15">
        <f t="shared" si="77"/>
        <v>0.0234289242475031</v>
      </c>
      <c r="N246" s="14">
        <f t="shared" si="78"/>
        <v>0.010124986331414</v>
      </c>
      <c r="O246" s="15">
        <f t="shared" si="79"/>
        <v>6</v>
      </c>
      <c r="P246" s="14">
        <f t="shared" si="80"/>
        <v>0.0109912253384381</v>
      </c>
      <c r="Q246" s="15">
        <f t="shared" si="81"/>
        <v>562.2085</v>
      </c>
      <c r="R246" s="14">
        <f t="shared" si="82"/>
        <v>12.1720894399292</v>
      </c>
      <c r="S246" s="15">
        <f t="shared" si="83"/>
        <v>5.65013656099523</v>
      </c>
      <c r="T246" s="14">
        <f t="shared" si="84"/>
        <v>19.5479439519864</v>
      </c>
      <c r="U246" s="15">
        <f t="shared" si="85"/>
        <v>0.0347699189037276</v>
      </c>
      <c r="V246" s="14">
        <f t="shared" si="86"/>
        <v>0.0109912253384381</v>
      </c>
      <c r="W246" s="15">
        <f t="shared" si="87"/>
        <v>0.0192421085622411</v>
      </c>
      <c r="X246" s="14">
        <f t="shared" si="88"/>
        <v>0.571206908166306</v>
      </c>
      <c r="Y246" s="15">
        <f t="shared" si="89"/>
        <v>601.9</v>
      </c>
      <c r="Z246" s="14" t="b">
        <f t="shared" si="90"/>
        <v>0</v>
      </c>
      <c r="AA246" s="15">
        <f t="shared" si="91"/>
        <v>531.22</v>
      </c>
      <c r="AB246" s="14" t="b">
        <f t="shared" si="92"/>
        <v>0</v>
      </c>
      <c r="AC246" s="15">
        <f t="shared" si="68"/>
        <v>615.331454545455</v>
      </c>
      <c r="AD246" s="14">
        <f t="shared" si="69"/>
        <v>9.97858844885481</v>
      </c>
      <c r="AE246" s="15">
        <f t="shared" si="70"/>
        <v>5.94510065102702</v>
      </c>
      <c r="AF246" s="14">
        <f t="shared" si="71"/>
        <v>686.44</v>
      </c>
      <c r="AG246" s="15" t="b">
        <f t="shared" si="72"/>
        <v>0</v>
      </c>
      <c r="AH246" s="14">
        <f t="shared" si="73"/>
        <v>543.87</v>
      </c>
      <c r="AI246" s="17" t="b">
        <f t="shared" si="74"/>
        <v>0</v>
      </c>
    </row>
    <row r="247" ht="22.5" customHeight="1" spans="1:35">
      <c r="A247" s="11" t="s">
        <v>35</v>
      </c>
      <c r="B247" s="12" t="s">
        <v>36</v>
      </c>
      <c r="C247" s="13">
        <v>41932</v>
      </c>
      <c r="D247" s="14">
        <v>552.38</v>
      </c>
      <c r="E247" s="15">
        <v>564.23</v>
      </c>
      <c r="F247" s="14">
        <v>552.38</v>
      </c>
      <c r="G247" s="15">
        <v>561.84</v>
      </c>
      <c r="H247" s="14">
        <v>0</v>
      </c>
      <c r="I247" s="15">
        <v>1284778</v>
      </c>
      <c r="J247" s="14">
        <v>0</v>
      </c>
      <c r="K247" s="15">
        <f t="shared" si="75"/>
        <v>12.34</v>
      </c>
      <c r="L247" s="14">
        <f t="shared" si="76"/>
        <v>0.0223595281668449</v>
      </c>
      <c r="M247" s="15">
        <f t="shared" si="77"/>
        <v>0.0233147753883612</v>
      </c>
      <c r="N247" s="14">
        <f t="shared" si="78"/>
        <v>0.010123453346873</v>
      </c>
      <c r="O247" s="15">
        <f t="shared" si="79"/>
        <v>9.95000000000005</v>
      </c>
      <c r="P247" s="14">
        <f t="shared" si="80"/>
        <v>0.0180289550453896</v>
      </c>
      <c r="Q247" s="15">
        <f t="shared" si="81"/>
        <v>560.4615</v>
      </c>
      <c r="R247" s="14">
        <f t="shared" si="82"/>
        <v>12.1804849679327</v>
      </c>
      <c r="S247" s="15">
        <f t="shared" si="83"/>
        <v>5.6436189164121</v>
      </c>
      <c r="T247" s="14">
        <f t="shared" si="84"/>
        <v>17.8694561402971</v>
      </c>
      <c r="U247" s="15">
        <f t="shared" si="85"/>
        <v>0.031883467714191</v>
      </c>
      <c r="V247" s="14">
        <f t="shared" si="86"/>
        <v>0.0180289550453896</v>
      </c>
      <c r="W247" s="15">
        <f t="shared" si="87"/>
        <v>0.0194716508892528</v>
      </c>
      <c r="X247" s="14">
        <f t="shared" si="88"/>
        <v>0.925907882589476</v>
      </c>
      <c r="Y247" s="15">
        <f t="shared" si="89"/>
        <v>601.9</v>
      </c>
      <c r="Z247" s="14" t="b">
        <f t="shared" si="90"/>
        <v>0</v>
      </c>
      <c r="AA247" s="15">
        <f t="shared" si="91"/>
        <v>531.22</v>
      </c>
      <c r="AB247" s="14" t="b">
        <f t="shared" si="92"/>
        <v>0</v>
      </c>
      <c r="AC247" s="15">
        <f t="shared" si="68"/>
        <v>613.328181818182</v>
      </c>
      <c r="AD247" s="14">
        <f t="shared" si="69"/>
        <v>10.0215232043302</v>
      </c>
      <c r="AE247" s="15">
        <f t="shared" si="70"/>
        <v>5.91189693644988</v>
      </c>
      <c r="AF247" s="14">
        <f t="shared" si="71"/>
        <v>686.44</v>
      </c>
      <c r="AG247" s="15" t="b">
        <f t="shared" si="72"/>
        <v>0</v>
      </c>
      <c r="AH247" s="14">
        <f t="shared" si="73"/>
        <v>543.87</v>
      </c>
      <c r="AI247" s="17" t="b">
        <f t="shared" si="74"/>
        <v>0</v>
      </c>
    </row>
    <row r="248" ht="22.5" customHeight="1" spans="1:35">
      <c r="A248" s="11" t="s">
        <v>35</v>
      </c>
      <c r="B248" s="12" t="s">
        <v>36</v>
      </c>
      <c r="C248" s="13">
        <v>41933</v>
      </c>
      <c r="D248" s="14">
        <v>560.6</v>
      </c>
      <c r="E248" s="15">
        <v>568.23</v>
      </c>
      <c r="F248" s="14">
        <v>558.12</v>
      </c>
      <c r="G248" s="15">
        <v>559.61</v>
      </c>
      <c r="H248" s="14">
        <v>0</v>
      </c>
      <c r="I248" s="15">
        <v>1171508</v>
      </c>
      <c r="J248" s="14">
        <v>0</v>
      </c>
      <c r="K248" s="15">
        <f t="shared" si="75"/>
        <v>10.11</v>
      </c>
      <c r="L248" s="14">
        <f t="shared" si="76"/>
        <v>0.0179944468175993</v>
      </c>
      <c r="M248" s="15">
        <f t="shared" si="77"/>
        <v>0.0231471027093008</v>
      </c>
      <c r="N248" s="14">
        <f t="shared" si="78"/>
        <v>0.01018532706756</v>
      </c>
      <c r="O248" s="15">
        <f t="shared" si="79"/>
        <v>-2.23000000000002</v>
      </c>
      <c r="P248" s="14">
        <f t="shared" si="80"/>
        <v>-0.00396910152356546</v>
      </c>
      <c r="Q248" s="15">
        <f t="shared" si="81"/>
        <v>558.608</v>
      </c>
      <c r="R248" s="14">
        <f t="shared" si="82"/>
        <v>12.0769607195361</v>
      </c>
      <c r="S248" s="15">
        <f t="shared" si="83"/>
        <v>5.68169739278309</v>
      </c>
      <c r="T248" s="14">
        <f t="shared" si="84"/>
        <v>15.8217971798402</v>
      </c>
      <c r="U248" s="15">
        <f t="shared" si="85"/>
        <v>0.0283236136608144</v>
      </c>
      <c r="V248" s="14">
        <f t="shared" si="86"/>
        <v>-0.00396910152356546</v>
      </c>
      <c r="W248" s="15">
        <f t="shared" si="87"/>
        <v>0.0194628403743542</v>
      </c>
      <c r="X248" s="14">
        <f t="shared" si="88"/>
        <v>-0.203932285690195</v>
      </c>
      <c r="Y248" s="15">
        <f t="shared" si="89"/>
        <v>596.11</v>
      </c>
      <c r="Z248" s="14" t="b">
        <f t="shared" si="90"/>
        <v>0</v>
      </c>
      <c r="AA248" s="15">
        <f t="shared" si="91"/>
        <v>531.22</v>
      </c>
      <c r="AB248" s="14" t="b">
        <f t="shared" si="92"/>
        <v>0</v>
      </c>
      <c r="AC248" s="15">
        <f t="shared" si="68"/>
        <v>611.059636363636</v>
      </c>
      <c r="AD248" s="14">
        <f t="shared" si="69"/>
        <v>10.0231318733424</v>
      </c>
      <c r="AE248" s="15">
        <f t="shared" si="70"/>
        <v>5.90759100207619</v>
      </c>
      <c r="AF248" s="14">
        <f t="shared" si="71"/>
        <v>686.44</v>
      </c>
      <c r="AG248" s="15" t="b">
        <f t="shared" si="72"/>
        <v>0</v>
      </c>
      <c r="AH248" s="14">
        <f t="shared" si="73"/>
        <v>543.87</v>
      </c>
      <c r="AI248" s="17" t="b">
        <f t="shared" si="74"/>
        <v>0</v>
      </c>
    </row>
    <row r="249" ht="22.5" customHeight="1" spans="1:35">
      <c r="A249" s="11" t="s">
        <v>35</v>
      </c>
      <c r="B249" s="12" t="s">
        <v>36</v>
      </c>
      <c r="C249" s="13">
        <v>41934</v>
      </c>
      <c r="D249" s="14">
        <v>562.16</v>
      </c>
      <c r="E249" s="15">
        <v>562.18</v>
      </c>
      <c r="F249" s="14">
        <v>550.57</v>
      </c>
      <c r="G249" s="15">
        <v>551.62</v>
      </c>
      <c r="H249" s="14">
        <v>0</v>
      </c>
      <c r="I249" s="15">
        <v>1322564</v>
      </c>
      <c r="J249" s="14">
        <v>0</v>
      </c>
      <c r="K249" s="15">
        <f t="shared" si="75"/>
        <v>11.6099999999999</v>
      </c>
      <c r="L249" s="14">
        <f t="shared" si="76"/>
        <v>0.0207465913761368</v>
      </c>
      <c r="M249" s="15">
        <f t="shared" si="77"/>
        <v>0.0241366679823377</v>
      </c>
      <c r="N249" s="14">
        <f t="shared" si="78"/>
        <v>0.00878029431063119</v>
      </c>
      <c r="O249" s="15">
        <f t="shared" si="79"/>
        <v>-7.99000000000001</v>
      </c>
      <c r="P249" s="14">
        <f t="shared" si="80"/>
        <v>-0.0142778006111399</v>
      </c>
      <c r="Q249" s="15">
        <f t="shared" si="81"/>
        <v>556.3835</v>
      </c>
      <c r="R249" s="14">
        <f t="shared" si="82"/>
        <v>12.0536126835593</v>
      </c>
      <c r="S249" s="15">
        <f t="shared" si="83"/>
        <v>4.90176004909946</v>
      </c>
      <c r="T249" s="14">
        <f t="shared" si="84"/>
        <v>13.3230053948049</v>
      </c>
      <c r="U249" s="15">
        <f t="shared" si="85"/>
        <v>0.0239457233990672</v>
      </c>
      <c r="V249" s="14">
        <f t="shared" si="86"/>
        <v>-0.0142778006111399</v>
      </c>
      <c r="W249" s="15">
        <f t="shared" si="87"/>
        <v>0.0196158170787182</v>
      </c>
      <c r="X249" s="14">
        <f t="shared" si="88"/>
        <v>-0.727871826793815</v>
      </c>
      <c r="Y249" s="15">
        <f t="shared" si="89"/>
        <v>594.81</v>
      </c>
      <c r="Z249" s="14" t="b">
        <f t="shared" si="90"/>
        <v>0</v>
      </c>
      <c r="AA249" s="15">
        <f t="shared" si="91"/>
        <v>531.22</v>
      </c>
      <c r="AB249" s="14" t="b">
        <f t="shared" si="92"/>
        <v>0</v>
      </c>
      <c r="AC249" s="15">
        <f t="shared" si="68"/>
        <v>608.608363636364</v>
      </c>
      <c r="AD249" s="14">
        <f t="shared" si="69"/>
        <v>10.0519840210998</v>
      </c>
      <c r="AE249" s="15">
        <f t="shared" si="70"/>
        <v>5.79101705971056</v>
      </c>
      <c r="AF249" s="14">
        <f t="shared" si="71"/>
        <v>686.24</v>
      </c>
      <c r="AG249" s="15" t="b">
        <f t="shared" si="72"/>
        <v>0</v>
      </c>
      <c r="AH249" s="14">
        <f t="shared" si="73"/>
        <v>543.87</v>
      </c>
      <c r="AI249" s="17" t="b">
        <f t="shared" si="74"/>
        <v>0</v>
      </c>
    </row>
    <row r="250" ht="22.5" customHeight="1" spans="1:35">
      <c r="A250" s="11" t="s">
        <v>35</v>
      </c>
      <c r="B250" s="12" t="s">
        <v>36</v>
      </c>
      <c r="C250" s="13">
        <v>41935</v>
      </c>
      <c r="D250" s="14">
        <v>549.48</v>
      </c>
      <c r="E250" s="15">
        <v>549.48</v>
      </c>
      <c r="F250" s="14">
        <v>535.73</v>
      </c>
      <c r="G250" s="15">
        <v>543.51</v>
      </c>
      <c r="H250" s="14">
        <v>0</v>
      </c>
      <c r="I250" s="15">
        <v>2186902</v>
      </c>
      <c r="J250" s="14">
        <v>0</v>
      </c>
      <c r="K250" s="15">
        <f t="shared" si="75"/>
        <v>15.89</v>
      </c>
      <c r="L250" s="14">
        <f t="shared" si="76"/>
        <v>0.0288060621442297</v>
      </c>
      <c r="M250" s="15">
        <f t="shared" si="77"/>
        <v>0.0249881535894234</v>
      </c>
      <c r="N250" s="14">
        <f t="shared" si="78"/>
        <v>0.00833288672398353</v>
      </c>
      <c r="O250" s="15">
        <f t="shared" si="79"/>
        <v>-8.11000000000001</v>
      </c>
      <c r="P250" s="14">
        <f t="shared" si="80"/>
        <v>-0.0147021500308183</v>
      </c>
      <c r="Q250" s="15">
        <f t="shared" si="81"/>
        <v>554.0705</v>
      </c>
      <c r="R250" s="14">
        <f t="shared" si="82"/>
        <v>12.2454320493813</v>
      </c>
      <c r="S250" s="15">
        <f t="shared" si="83"/>
        <v>4.68399051079988</v>
      </c>
      <c r="T250" s="14">
        <f t="shared" si="84"/>
        <v>11.1671811461085</v>
      </c>
      <c r="U250" s="15">
        <f t="shared" si="85"/>
        <v>0.0201548018638575</v>
      </c>
      <c r="V250" s="14">
        <f t="shared" si="86"/>
        <v>-0.0147021500308183</v>
      </c>
      <c r="W250" s="15">
        <f t="shared" si="87"/>
        <v>0.0197124738006358</v>
      </c>
      <c r="X250" s="14">
        <f t="shared" si="88"/>
        <v>-0.745829781665664</v>
      </c>
      <c r="Y250" s="15">
        <f t="shared" si="89"/>
        <v>586.09</v>
      </c>
      <c r="Z250" s="14" t="b">
        <f t="shared" si="90"/>
        <v>0</v>
      </c>
      <c r="AA250" s="15">
        <f t="shared" si="91"/>
        <v>531.22</v>
      </c>
      <c r="AB250" s="14" t="b">
        <f t="shared" si="92"/>
        <v>0</v>
      </c>
      <c r="AC250" s="15">
        <f t="shared" si="68"/>
        <v>606.141454545455</v>
      </c>
      <c r="AD250" s="14">
        <f t="shared" si="69"/>
        <v>10.1581297661707</v>
      </c>
      <c r="AE250" s="15">
        <f t="shared" si="70"/>
        <v>5.81071067820957</v>
      </c>
      <c r="AF250" s="14">
        <f t="shared" si="71"/>
        <v>686.24</v>
      </c>
      <c r="AG250" s="15" t="b">
        <f t="shared" si="72"/>
        <v>0</v>
      </c>
      <c r="AH250" s="14">
        <f t="shared" si="73"/>
        <v>543.87</v>
      </c>
      <c r="AI250" s="17" t="b">
        <f t="shared" si="74"/>
        <v>0</v>
      </c>
    </row>
    <row r="251" ht="22.5" customHeight="1" spans="1:35">
      <c r="A251" s="11" t="s">
        <v>35</v>
      </c>
      <c r="B251" s="12" t="s">
        <v>36</v>
      </c>
      <c r="C251" s="13">
        <v>41936</v>
      </c>
      <c r="D251" s="14">
        <v>541.17</v>
      </c>
      <c r="E251" s="15">
        <v>547.74</v>
      </c>
      <c r="F251" s="14">
        <v>536.86</v>
      </c>
      <c r="G251" s="15">
        <v>543.9</v>
      </c>
      <c r="H251" s="14">
        <v>0</v>
      </c>
      <c r="I251" s="15">
        <v>1395128</v>
      </c>
      <c r="J251" s="14">
        <v>0</v>
      </c>
      <c r="K251" s="15">
        <f t="shared" si="75"/>
        <v>10.88</v>
      </c>
      <c r="L251" s="14">
        <f t="shared" si="76"/>
        <v>0.0200180309469927</v>
      </c>
      <c r="M251" s="15">
        <f t="shared" si="77"/>
        <v>0.0245003391966608</v>
      </c>
      <c r="N251" s="14">
        <f t="shared" si="78"/>
        <v>0.00832351932759698</v>
      </c>
      <c r="O251" s="15">
        <f t="shared" si="79"/>
        <v>0.389999999999986</v>
      </c>
      <c r="P251" s="14">
        <f t="shared" si="80"/>
        <v>0.00071755809460725</v>
      </c>
      <c r="Q251" s="15">
        <f t="shared" si="81"/>
        <v>552.543</v>
      </c>
      <c r="R251" s="14">
        <f t="shared" si="82"/>
        <v>12.1771604469122</v>
      </c>
      <c r="S251" s="15">
        <f t="shared" si="83"/>
        <v>4.64823823445084</v>
      </c>
      <c r="T251" s="14">
        <f t="shared" si="84"/>
        <v>10.3333649408119</v>
      </c>
      <c r="U251" s="15">
        <f t="shared" si="85"/>
        <v>0.0187014674709695</v>
      </c>
      <c r="V251" s="14">
        <f t="shared" si="86"/>
        <v>0.00071755809460725</v>
      </c>
      <c r="W251" s="15">
        <f t="shared" si="87"/>
        <v>0.0190302449983631</v>
      </c>
      <c r="X251" s="14">
        <f t="shared" si="88"/>
        <v>0.0377061932029235</v>
      </c>
      <c r="Y251" s="15">
        <f t="shared" si="89"/>
        <v>575.87</v>
      </c>
      <c r="Z251" s="14" t="b">
        <f t="shared" si="90"/>
        <v>0</v>
      </c>
      <c r="AA251" s="15">
        <f t="shared" si="91"/>
        <v>531.22</v>
      </c>
      <c r="AB251" s="14" t="b">
        <f t="shared" si="92"/>
        <v>0</v>
      </c>
      <c r="AC251" s="15">
        <f t="shared" ref="AC251:AC314" si="93">SUM(G197:G251)/55</f>
        <v>603.629636363636</v>
      </c>
      <c r="AD251" s="14">
        <f t="shared" ref="AD251:AD314" si="94">(AD250*54+K251)/55</f>
        <v>10.171254679513</v>
      </c>
      <c r="AE251" s="15">
        <f t="shared" ref="AE251:AE314" si="95">STDEV(K197:K251)</f>
        <v>5.70397943078351</v>
      </c>
      <c r="AF251" s="14">
        <f t="shared" ref="AF251:AF314" si="96">MAX(E197:E251)</f>
        <v>686.24</v>
      </c>
      <c r="AG251" s="15" t="b">
        <f t="shared" ref="AG251:AG314" si="97">IF(E251=MAX(E197:E251),E251)</f>
        <v>0</v>
      </c>
      <c r="AH251" s="14">
        <f t="shared" ref="AH251:AH314" si="98">MIN(E197:E251)</f>
        <v>543.87</v>
      </c>
      <c r="AI251" s="17" t="b">
        <f t="shared" ref="AI251:AI314" si="99">IF(E251=MIN(E197:E251),E251)</f>
        <v>0</v>
      </c>
    </row>
    <row r="252" ht="22.5" customHeight="1" spans="1:35">
      <c r="A252" s="11" t="s">
        <v>35</v>
      </c>
      <c r="B252" s="12" t="s">
        <v>36</v>
      </c>
      <c r="C252" s="13">
        <v>41939</v>
      </c>
      <c r="D252" s="14">
        <v>542.65</v>
      </c>
      <c r="E252" s="15">
        <v>544.65</v>
      </c>
      <c r="F252" s="14">
        <v>535.05</v>
      </c>
      <c r="G252" s="15">
        <v>537.42</v>
      </c>
      <c r="H252" s="14">
        <v>0</v>
      </c>
      <c r="I252" s="15">
        <v>1034368</v>
      </c>
      <c r="J252" s="14">
        <v>0</v>
      </c>
      <c r="K252" s="15">
        <f t="shared" si="75"/>
        <v>9.60000000000002</v>
      </c>
      <c r="L252" s="14">
        <f t="shared" si="76"/>
        <v>0.0176503033645891</v>
      </c>
      <c r="M252" s="15">
        <f t="shared" si="77"/>
        <v>0.0236142060926298</v>
      </c>
      <c r="N252" s="14">
        <f t="shared" si="78"/>
        <v>0.0080437712343468</v>
      </c>
      <c r="O252" s="15">
        <f t="shared" si="79"/>
        <v>-6.48000000000002</v>
      </c>
      <c r="P252" s="14">
        <f t="shared" si="80"/>
        <v>-0.0119139547710977</v>
      </c>
      <c r="Q252" s="15">
        <f t="shared" si="81"/>
        <v>551.7075</v>
      </c>
      <c r="R252" s="14">
        <f t="shared" si="82"/>
        <v>12.0483024245666</v>
      </c>
      <c r="S252" s="15">
        <f t="shared" si="83"/>
        <v>4.44351079191835</v>
      </c>
      <c r="T252" s="14">
        <f t="shared" si="84"/>
        <v>10.8346526824813</v>
      </c>
      <c r="U252" s="15">
        <f t="shared" si="85"/>
        <v>0.0196384002075037</v>
      </c>
      <c r="V252" s="14">
        <f t="shared" si="86"/>
        <v>-0.0119139547710977</v>
      </c>
      <c r="W252" s="15">
        <f t="shared" si="87"/>
        <v>0.0175678033699081</v>
      </c>
      <c r="X252" s="14">
        <f t="shared" si="88"/>
        <v>-0.67816986109402</v>
      </c>
      <c r="Y252" s="15">
        <f t="shared" si="89"/>
        <v>575.87</v>
      </c>
      <c r="Z252" s="14" t="b">
        <f t="shared" si="90"/>
        <v>0</v>
      </c>
      <c r="AA252" s="15">
        <f t="shared" si="91"/>
        <v>531.22</v>
      </c>
      <c r="AB252" s="14" t="b">
        <f t="shared" si="92"/>
        <v>0</v>
      </c>
      <c r="AC252" s="15">
        <f t="shared" si="93"/>
        <v>601.132181818182</v>
      </c>
      <c r="AD252" s="14">
        <f t="shared" si="94"/>
        <v>10.1608682307946</v>
      </c>
      <c r="AE252" s="15">
        <f t="shared" si="95"/>
        <v>5.6837723696651</v>
      </c>
      <c r="AF252" s="14">
        <f t="shared" si="96"/>
        <v>686.24</v>
      </c>
      <c r="AG252" s="15" t="b">
        <f t="shared" si="97"/>
        <v>0</v>
      </c>
      <c r="AH252" s="14">
        <f t="shared" si="98"/>
        <v>543.87</v>
      </c>
      <c r="AI252" s="17" t="b">
        <f t="shared" si="99"/>
        <v>0</v>
      </c>
    </row>
    <row r="253" ht="22.5" customHeight="1" spans="1:35">
      <c r="A253" s="11" t="s">
        <v>35</v>
      </c>
      <c r="B253" s="12" t="s">
        <v>36</v>
      </c>
      <c r="C253" s="13">
        <v>41940</v>
      </c>
      <c r="D253" s="14">
        <v>536.71</v>
      </c>
      <c r="E253" s="15">
        <v>536.71</v>
      </c>
      <c r="F253" s="14">
        <v>531.51</v>
      </c>
      <c r="G253" s="15">
        <v>533.44</v>
      </c>
      <c r="H253" s="14">
        <v>0</v>
      </c>
      <c r="I253" s="15">
        <v>716348</v>
      </c>
      <c r="J253" s="14">
        <v>0</v>
      </c>
      <c r="K253" s="15">
        <f t="shared" si="75"/>
        <v>5.90999999999997</v>
      </c>
      <c r="L253" s="14">
        <f t="shared" si="76"/>
        <v>0.0109969855978564</v>
      </c>
      <c r="M253" s="15">
        <f t="shared" si="77"/>
        <v>0.0235423601024597</v>
      </c>
      <c r="N253" s="14">
        <f t="shared" si="78"/>
        <v>0.0081545426483706</v>
      </c>
      <c r="O253" s="15">
        <f t="shared" si="79"/>
        <v>-3.9799999999999</v>
      </c>
      <c r="P253" s="14">
        <f t="shared" si="80"/>
        <v>-0.00740575341446151</v>
      </c>
      <c r="Q253" s="15">
        <f t="shared" si="81"/>
        <v>550.5285</v>
      </c>
      <c r="R253" s="14">
        <f t="shared" si="82"/>
        <v>11.7413873033383</v>
      </c>
      <c r="S253" s="15">
        <f t="shared" si="83"/>
        <v>4.51967776564473</v>
      </c>
      <c r="T253" s="14">
        <f t="shared" si="84"/>
        <v>11.4574692995443</v>
      </c>
      <c r="U253" s="15">
        <f t="shared" si="85"/>
        <v>0.0208117641494388</v>
      </c>
      <c r="V253" s="14">
        <f t="shared" si="86"/>
        <v>-0.00740575341446151</v>
      </c>
      <c r="W253" s="15">
        <f t="shared" si="87"/>
        <v>0.0175449969962555</v>
      </c>
      <c r="X253" s="14">
        <f t="shared" si="88"/>
        <v>-0.422100580355873</v>
      </c>
      <c r="Y253" s="15">
        <f t="shared" si="89"/>
        <v>575.87</v>
      </c>
      <c r="Z253" s="14" t="b">
        <f t="shared" si="90"/>
        <v>0</v>
      </c>
      <c r="AA253" s="15">
        <f t="shared" si="91"/>
        <v>531.22</v>
      </c>
      <c r="AB253" s="14" t="b">
        <f t="shared" si="92"/>
        <v>0</v>
      </c>
      <c r="AC253" s="15">
        <f t="shared" si="93"/>
        <v>598.354</v>
      </c>
      <c r="AD253" s="14">
        <f t="shared" si="94"/>
        <v>10.0835797175074</v>
      </c>
      <c r="AE253" s="15">
        <f t="shared" si="95"/>
        <v>5.72677793544377</v>
      </c>
      <c r="AF253" s="14">
        <f t="shared" si="96"/>
        <v>684.59</v>
      </c>
      <c r="AG253" s="15" t="b">
        <f t="shared" si="97"/>
        <v>0</v>
      </c>
      <c r="AH253" s="14">
        <f t="shared" si="98"/>
        <v>536.71</v>
      </c>
      <c r="AI253" s="17">
        <f t="shared" si="99"/>
        <v>536.71</v>
      </c>
    </row>
    <row r="254" ht="22.5" customHeight="1" spans="1:35">
      <c r="A254" s="11" t="s">
        <v>35</v>
      </c>
      <c r="B254" s="12" t="s">
        <v>36</v>
      </c>
      <c r="C254" s="13">
        <v>41941</v>
      </c>
      <c r="D254" s="14">
        <v>534.66</v>
      </c>
      <c r="E254" s="15">
        <v>537.29</v>
      </c>
      <c r="F254" s="14">
        <v>531.4</v>
      </c>
      <c r="G254" s="15">
        <v>536.01</v>
      </c>
      <c r="H254" s="14">
        <v>0</v>
      </c>
      <c r="I254" s="15">
        <v>827716</v>
      </c>
      <c r="J254" s="14">
        <v>0</v>
      </c>
      <c r="K254" s="15">
        <f t="shared" si="75"/>
        <v>5.88999999999999</v>
      </c>
      <c r="L254" s="14">
        <f t="shared" si="76"/>
        <v>0.0110415416916616</v>
      </c>
      <c r="M254" s="15">
        <f t="shared" si="77"/>
        <v>0.0232533542815815</v>
      </c>
      <c r="N254" s="14">
        <f t="shared" si="78"/>
        <v>0.00850036187664861</v>
      </c>
      <c r="O254" s="15">
        <f t="shared" si="79"/>
        <v>2.56999999999994</v>
      </c>
      <c r="P254" s="14">
        <f t="shared" si="80"/>
        <v>0.00481778644271134</v>
      </c>
      <c r="Q254" s="15">
        <f t="shared" si="81"/>
        <v>549.3965</v>
      </c>
      <c r="R254" s="14">
        <f t="shared" si="82"/>
        <v>11.4488179381714</v>
      </c>
      <c r="S254" s="15">
        <f t="shared" si="83"/>
        <v>4.72867342585859</v>
      </c>
      <c r="T254" s="14">
        <f t="shared" si="84"/>
        <v>11.7146738217502</v>
      </c>
      <c r="U254" s="15">
        <f t="shared" si="85"/>
        <v>0.0213228038798031</v>
      </c>
      <c r="V254" s="14">
        <f t="shared" si="86"/>
        <v>0.00481778644271134</v>
      </c>
      <c r="W254" s="15">
        <f t="shared" si="87"/>
        <v>0.0175780926499329</v>
      </c>
      <c r="X254" s="14">
        <f t="shared" si="88"/>
        <v>0.274079022033697</v>
      </c>
      <c r="Y254" s="15">
        <f t="shared" si="89"/>
        <v>575.87</v>
      </c>
      <c r="Z254" s="14" t="b">
        <f t="shared" si="90"/>
        <v>0</v>
      </c>
      <c r="AA254" s="15">
        <f t="shared" si="91"/>
        <v>531.22</v>
      </c>
      <c r="AB254" s="14" t="b">
        <f t="shared" si="92"/>
        <v>0</v>
      </c>
      <c r="AC254" s="15">
        <f t="shared" si="93"/>
        <v>595.652545454545</v>
      </c>
      <c r="AD254" s="14">
        <f t="shared" si="94"/>
        <v>10.0073328135528</v>
      </c>
      <c r="AE254" s="15">
        <f t="shared" si="95"/>
        <v>5.62593355964222</v>
      </c>
      <c r="AF254" s="14">
        <f t="shared" si="96"/>
        <v>680.25</v>
      </c>
      <c r="AG254" s="15" t="b">
        <f t="shared" si="97"/>
        <v>0</v>
      </c>
      <c r="AH254" s="14">
        <f t="shared" si="98"/>
        <v>536.71</v>
      </c>
      <c r="AI254" s="17" t="b">
        <f t="shared" si="99"/>
        <v>0</v>
      </c>
    </row>
    <row r="255" ht="22.5" customHeight="1" spans="1:35">
      <c r="A255" s="11" t="s">
        <v>35</v>
      </c>
      <c r="B255" s="12" t="s">
        <v>36</v>
      </c>
      <c r="C255" s="13">
        <v>41942</v>
      </c>
      <c r="D255" s="14">
        <v>536.61</v>
      </c>
      <c r="E255" s="15">
        <v>547.31</v>
      </c>
      <c r="F255" s="14">
        <v>534.6</v>
      </c>
      <c r="G255" s="15">
        <v>542.6</v>
      </c>
      <c r="H255" s="14">
        <v>0</v>
      </c>
      <c r="I255" s="15">
        <v>1507938</v>
      </c>
      <c r="J255" s="14">
        <v>0</v>
      </c>
      <c r="K255" s="15">
        <f t="shared" si="75"/>
        <v>12.7099999999999</v>
      </c>
      <c r="L255" s="14">
        <f t="shared" si="76"/>
        <v>0.0237122441745488</v>
      </c>
      <c r="M255" s="15">
        <f t="shared" si="77"/>
        <v>0.023160885401971</v>
      </c>
      <c r="N255" s="14">
        <f t="shared" si="78"/>
        <v>0.0084839736218927</v>
      </c>
      <c r="O255" s="15">
        <f t="shared" si="79"/>
        <v>6.59000000000003</v>
      </c>
      <c r="P255" s="14">
        <f t="shared" si="80"/>
        <v>0.012294546743531</v>
      </c>
      <c r="Q255" s="15">
        <f t="shared" si="81"/>
        <v>549.113</v>
      </c>
      <c r="R255" s="14">
        <f t="shared" si="82"/>
        <v>11.5118770412628</v>
      </c>
      <c r="S255" s="15">
        <f t="shared" si="83"/>
        <v>4.71616693155744</v>
      </c>
      <c r="T255" s="14">
        <f t="shared" si="84"/>
        <v>11.8067515007304</v>
      </c>
      <c r="U255" s="15">
        <f t="shared" si="85"/>
        <v>0.0215014969609724</v>
      </c>
      <c r="V255" s="14">
        <f t="shared" si="86"/>
        <v>0.012294546743531</v>
      </c>
      <c r="W255" s="15">
        <f t="shared" si="87"/>
        <v>0.0173925984017619</v>
      </c>
      <c r="X255" s="14">
        <f t="shared" si="88"/>
        <v>0.70688383986866</v>
      </c>
      <c r="Y255" s="15">
        <f t="shared" si="89"/>
        <v>575.87</v>
      </c>
      <c r="Z255" s="14" t="b">
        <f t="shared" si="90"/>
        <v>0</v>
      </c>
      <c r="AA255" s="15">
        <f t="shared" si="91"/>
        <v>531.22</v>
      </c>
      <c r="AB255" s="14" t="b">
        <f t="shared" si="92"/>
        <v>0</v>
      </c>
      <c r="AC255" s="15">
        <f t="shared" si="93"/>
        <v>593.149818181818</v>
      </c>
      <c r="AD255" s="14">
        <f t="shared" si="94"/>
        <v>10.0564722169427</v>
      </c>
      <c r="AE255" s="15">
        <f t="shared" si="95"/>
        <v>5.55244346369313</v>
      </c>
      <c r="AF255" s="14">
        <f t="shared" si="96"/>
        <v>678.62</v>
      </c>
      <c r="AG255" s="15" t="b">
        <f t="shared" si="97"/>
        <v>0</v>
      </c>
      <c r="AH255" s="14">
        <f t="shared" si="98"/>
        <v>536.71</v>
      </c>
      <c r="AI255" s="17" t="b">
        <f t="shared" si="99"/>
        <v>0</v>
      </c>
    </row>
    <row r="256" ht="22.5" customHeight="1" spans="1:35">
      <c r="A256" s="11" t="s">
        <v>35</v>
      </c>
      <c r="B256" s="12" t="s">
        <v>36</v>
      </c>
      <c r="C256" s="13">
        <v>41943</v>
      </c>
      <c r="D256" s="14">
        <v>540.54</v>
      </c>
      <c r="E256" s="15">
        <v>542.57</v>
      </c>
      <c r="F256" s="14">
        <v>536.05</v>
      </c>
      <c r="G256" s="15">
        <v>538.53</v>
      </c>
      <c r="H256" s="14">
        <v>0</v>
      </c>
      <c r="I256" s="15">
        <v>946192</v>
      </c>
      <c r="J256" s="14">
        <v>0</v>
      </c>
      <c r="K256" s="15">
        <f t="shared" si="75"/>
        <v>6.55000000000007</v>
      </c>
      <c r="L256" s="14">
        <f t="shared" si="76"/>
        <v>0.012071507556211</v>
      </c>
      <c r="M256" s="15">
        <f t="shared" si="77"/>
        <v>0.0224667425022906</v>
      </c>
      <c r="N256" s="14">
        <f t="shared" si="78"/>
        <v>0.00880523899758882</v>
      </c>
      <c r="O256" s="15">
        <f t="shared" si="79"/>
        <v>-4.07000000000005</v>
      </c>
      <c r="P256" s="14">
        <f t="shared" si="80"/>
        <v>-0.00750092148912652</v>
      </c>
      <c r="Q256" s="15">
        <f t="shared" si="81"/>
        <v>548.3135</v>
      </c>
      <c r="R256" s="14">
        <f t="shared" si="82"/>
        <v>11.2637831891997</v>
      </c>
      <c r="S256" s="15">
        <f t="shared" si="83"/>
        <v>4.8977149344309</v>
      </c>
      <c r="T256" s="14">
        <f t="shared" si="84"/>
        <v>11.9540115756176</v>
      </c>
      <c r="U256" s="15">
        <f t="shared" si="85"/>
        <v>0.0218014175751967</v>
      </c>
      <c r="V256" s="14">
        <f t="shared" si="86"/>
        <v>-0.00750092148912652</v>
      </c>
      <c r="W256" s="15">
        <f t="shared" si="87"/>
        <v>0.0172318863604087</v>
      </c>
      <c r="X256" s="14">
        <f t="shared" si="88"/>
        <v>-0.435293114882672</v>
      </c>
      <c r="Y256" s="15">
        <f t="shared" si="89"/>
        <v>575.87</v>
      </c>
      <c r="Z256" s="14" t="b">
        <f t="shared" si="90"/>
        <v>0</v>
      </c>
      <c r="AA256" s="15">
        <f t="shared" si="91"/>
        <v>531.22</v>
      </c>
      <c r="AB256" s="14" t="b">
        <f t="shared" si="92"/>
        <v>0</v>
      </c>
      <c r="AC256" s="15">
        <f t="shared" si="93"/>
        <v>590.602727272727</v>
      </c>
      <c r="AD256" s="14">
        <f t="shared" si="94"/>
        <v>9.99271817663466</v>
      </c>
      <c r="AE256" s="15">
        <f t="shared" si="95"/>
        <v>5.43291525936935</v>
      </c>
      <c r="AF256" s="14">
        <f t="shared" si="96"/>
        <v>675.61</v>
      </c>
      <c r="AG256" s="15" t="b">
        <f t="shared" si="97"/>
        <v>0</v>
      </c>
      <c r="AH256" s="14">
        <f t="shared" si="98"/>
        <v>536.71</v>
      </c>
      <c r="AI256" s="17" t="b">
        <f t="shared" si="99"/>
        <v>0</v>
      </c>
    </row>
    <row r="257" ht="22.5" customHeight="1" spans="1:35">
      <c r="A257" s="11" t="s">
        <v>35</v>
      </c>
      <c r="B257" s="12" t="s">
        <v>36</v>
      </c>
      <c r="C257" s="13">
        <v>41946</v>
      </c>
      <c r="D257" s="14">
        <v>536.01</v>
      </c>
      <c r="E257" s="15">
        <v>538.28</v>
      </c>
      <c r="F257" s="14">
        <v>526.16</v>
      </c>
      <c r="G257" s="15">
        <v>526.46</v>
      </c>
      <c r="H257" s="14">
        <v>0</v>
      </c>
      <c r="I257" s="15">
        <v>1248694</v>
      </c>
      <c r="J257" s="14">
        <v>0</v>
      </c>
      <c r="K257" s="15">
        <f t="shared" si="75"/>
        <v>12.37</v>
      </c>
      <c r="L257" s="14">
        <f t="shared" si="76"/>
        <v>0.0229699366794793</v>
      </c>
      <c r="M257" s="15">
        <f t="shared" si="77"/>
        <v>0.0213240685940009</v>
      </c>
      <c r="N257" s="14">
        <f t="shared" si="78"/>
        <v>0.00688903564604609</v>
      </c>
      <c r="O257" s="15">
        <f t="shared" si="79"/>
        <v>-12.0699999999999</v>
      </c>
      <c r="P257" s="14">
        <f t="shared" si="80"/>
        <v>-0.0224128646500658</v>
      </c>
      <c r="Q257" s="15">
        <f t="shared" si="81"/>
        <v>547.9225</v>
      </c>
      <c r="R257" s="14">
        <f t="shared" si="82"/>
        <v>11.3190940297397</v>
      </c>
      <c r="S257" s="15">
        <f t="shared" si="83"/>
        <v>3.81742473127466</v>
      </c>
      <c r="T257" s="14">
        <f t="shared" si="84"/>
        <v>12.521075383129</v>
      </c>
      <c r="U257" s="15">
        <f t="shared" si="85"/>
        <v>0.0228519095002104</v>
      </c>
      <c r="V257" s="14">
        <f t="shared" si="86"/>
        <v>-0.0224128646500658</v>
      </c>
      <c r="W257" s="15">
        <f t="shared" si="87"/>
        <v>0.0159591198478745</v>
      </c>
      <c r="X257" s="14">
        <f t="shared" si="88"/>
        <v>-1.40439227624767</v>
      </c>
      <c r="Y257" s="15">
        <f t="shared" si="89"/>
        <v>575.87</v>
      </c>
      <c r="Z257" s="14" t="b">
        <f t="shared" si="90"/>
        <v>0</v>
      </c>
      <c r="AA257" s="15">
        <f t="shared" si="91"/>
        <v>526.16</v>
      </c>
      <c r="AB257" s="14">
        <f t="shared" si="92"/>
        <v>526.16</v>
      </c>
      <c r="AC257" s="15">
        <f t="shared" si="93"/>
        <v>587.890909090909</v>
      </c>
      <c r="AD257" s="14">
        <f t="shared" si="94"/>
        <v>10.035941482514</v>
      </c>
      <c r="AE257" s="15">
        <f t="shared" si="95"/>
        <v>5.31239565633318</v>
      </c>
      <c r="AF257" s="14">
        <f t="shared" si="96"/>
        <v>671.46</v>
      </c>
      <c r="AG257" s="15" t="b">
        <f t="shared" si="97"/>
        <v>0</v>
      </c>
      <c r="AH257" s="14">
        <f t="shared" si="98"/>
        <v>536.71</v>
      </c>
      <c r="AI257" s="17" t="b">
        <f t="shared" si="99"/>
        <v>0</v>
      </c>
    </row>
    <row r="258" ht="22.5" customHeight="1" spans="1:35">
      <c r="A258" s="11" t="s">
        <v>35</v>
      </c>
      <c r="B258" s="12" t="s">
        <v>36</v>
      </c>
      <c r="C258" s="13">
        <v>41947</v>
      </c>
      <c r="D258" s="14">
        <v>522.61</v>
      </c>
      <c r="E258" s="15">
        <v>530.13</v>
      </c>
      <c r="F258" s="14">
        <v>518.49</v>
      </c>
      <c r="G258" s="15">
        <v>524.99</v>
      </c>
      <c r="H258" s="14">
        <v>0</v>
      </c>
      <c r="I258" s="15">
        <v>1415332</v>
      </c>
      <c r="J258" s="14">
        <v>0</v>
      </c>
      <c r="K258" s="15">
        <f t="shared" si="75"/>
        <v>11.64</v>
      </c>
      <c r="L258" s="14">
        <f t="shared" si="76"/>
        <v>0.022109941875926</v>
      </c>
      <c r="M258" s="15">
        <f t="shared" si="77"/>
        <v>0.0215320961961449</v>
      </c>
      <c r="N258" s="14">
        <f t="shared" si="78"/>
        <v>0.0068444409287965</v>
      </c>
      <c r="O258" s="15">
        <f t="shared" si="79"/>
        <v>-1.47000000000003</v>
      </c>
      <c r="P258" s="14">
        <f t="shared" si="80"/>
        <v>-0.00279223492762988</v>
      </c>
      <c r="Q258" s="15">
        <f t="shared" si="81"/>
        <v>547.1765</v>
      </c>
      <c r="R258" s="14">
        <f t="shared" si="82"/>
        <v>11.3351393282527</v>
      </c>
      <c r="S258" s="15">
        <f t="shared" si="83"/>
        <v>3.78503128680666</v>
      </c>
      <c r="T258" s="14">
        <f t="shared" si="84"/>
        <v>13.3905109219178</v>
      </c>
      <c r="U258" s="15">
        <f t="shared" si="85"/>
        <v>0.0244720139149211</v>
      </c>
      <c r="V258" s="14">
        <f t="shared" si="86"/>
        <v>-0.00279223492762988</v>
      </c>
      <c r="W258" s="15">
        <f t="shared" si="87"/>
        <v>0.0157457294167066</v>
      </c>
      <c r="X258" s="14">
        <f t="shared" si="88"/>
        <v>-0.177332840780767</v>
      </c>
      <c r="Y258" s="15">
        <f t="shared" si="89"/>
        <v>575.87</v>
      </c>
      <c r="Z258" s="14" t="b">
        <f t="shared" si="90"/>
        <v>0</v>
      </c>
      <c r="AA258" s="15">
        <f t="shared" si="91"/>
        <v>518.49</v>
      </c>
      <c r="AB258" s="14">
        <f t="shared" si="92"/>
        <v>518.49</v>
      </c>
      <c r="AC258" s="15">
        <f t="shared" si="93"/>
        <v>585.227818181818</v>
      </c>
      <c r="AD258" s="14">
        <f t="shared" si="94"/>
        <v>10.065106182832</v>
      </c>
      <c r="AE258" s="15">
        <f t="shared" si="95"/>
        <v>5.21532637121103</v>
      </c>
      <c r="AF258" s="14">
        <f t="shared" si="96"/>
        <v>668</v>
      </c>
      <c r="AG258" s="15" t="b">
        <f t="shared" si="97"/>
        <v>0</v>
      </c>
      <c r="AH258" s="14">
        <f t="shared" si="98"/>
        <v>530.13</v>
      </c>
      <c r="AI258" s="17">
        <f t="shared" si="99"/>
        <v>530.13</v>
      </c>
    </row>
    <row r="259" ht="22.5" customHeight="1" spans="1:35">
      <c r="A259" s="11" t="s">
        <v>35</v>
      </c>
      <c r="B259" s="12" t="s">
        <v>36</v>
      </c>
      <c r="C259" s="13">
        <v>41948</v>
      </c>
      <c r="D259" s="14">
        <v>522.59</v>
      </c>
      <c r="E259" s="15">
        <v>529.57</v>
      </c>
      <c r="F259" s="14">
        <v>515</v>
      </c>
      <c r="G259" s="15">
        <v>516</v>
      </c>
      <c r="H259" s="14">
        <v>0</v>
      </c>
      <c r="I259" s="15">
        <v>1470754</v>
      </c>
      <c r="J259" s="14">
        <v>0</v>
      </c>
      <c r="K259" s="15">
        <f t="shared" si="75"/>
        <v>14.57</v>
      </c>
      <c r="L259" s="14">
        <f t="shared" si="76"/>
        <v>0.0277529095792302</v>
      </c>
      <c r="M259" s="15">
        <f t="shared" si="77"/>
        <v>0.0213454052116218</v>
      </c>
      <c r="N259" s="14">
        <f t="shared" si="78"/>
        <v>0.00660537177714615</v>
      </c>
      <c r="O259" s="15">
        <f t="shared" si="79"/>
        <v>-8.99000000000001</v>
      </c>
      <c r="P259" s="14">
        <f t="shared" si="80"/>
        <v>-0.0171241356978228</v>
      </c>
      <c r="Q259" s="15">
        <f t="shared" si="81"/>
        <v>546.245</v>
      </c>
      <c r="R259" s="14">
        <f t="shared" si="82"/>
        <v>11.4968823618401</v>
      </c>
      <c r="S259" s="15">
        <f t="shared" si="83"/>
        <v>3.64602797575664</v>
      </c>
      <c r="T259" s="14">
        <f t="shared" si="84"/>
        <v>14.8042583400858</v>
      </c>
      <c r="U259" s="15">
        <f t="shared" si="85"/>
        <v>0.0271018651705476</v>
      </c>
      <c r="V259" s="14">
        <f t="shared" si="86"/>
        <v>-0.0171241356978228</v>
      </c>
      <c r="W259" s="15">
        <f t="shared" si="87"/>
        <v>0.0160372880639355</v>
      </c>
      <c r="X259" s="14">
        <f t="shared" si="88"/>
        <v>-1.06777003877179</v>
      </c>
      <c r="Y259" s="15">
        <f t="shared" si="89"/>
        <v>575.87</v>
      </c>
      <c r="Z259" s="14" t="b">
        <f t="shared" si="90"/>
        <v>0</v>
      </c>
      <c r="AA259" s="15">
        <f t="shared" si="91"/>
        <v>515</v>
      </c>
      <c r="AB259" s="14">
        <f t="shared" si="92"/>
        <v>515</v>
      </c>
      <c r="AC259" s="15">
        <f t="shared" si="93"/>
        <v>582.464181818182</v>
      </c>
      <c r="AD259" s="14">
        <f t="shared" si="94"/>
        <v>10.1470133431441</v>
      </c>
      <c r="AE259" s="15">
        <f t="shared" si="95"/>
        <v>5.10637715770856</v>
      </c>
      <c r="AF259" s="14">
        <f t="shared" si="96"/>
        <v>665.37</v>
      </c>
      <c r="AG259" s="15" t="b">
        <f t="shared" si="97"/>
        <v>0</v>
      </c>
      <c r="AH259" s="14">
        <f t="shared" si="98"/>
        <v>529.57</v>
      </c>
      <c r="AI259" s="17">
        <f t="shared" si="99"/>
        <v>529.57</v>
      </c>
    </row>
    <row r="260" ht="22.5" customHeight="1" spans="1:35">
      <c r="A260" s="11" t="s">
        <v>35</v>
      </c>
      <c r="B260" s="12" t="s">
        <v>36</v>
      </c>
      <c r="C260" s="13">
        <v>41949</v>
      </c>
      <c r="D260" s="14">
        <v>516.8</v>
      </c>
      <c r="E260" s="15">
        <v>518.1</v>
      </c>
      <c r="F260" s="14">
        <v>507.41</v>
      </c>
      <c r="G260" s="15">
        <v>510.45</v>
      </c>
      <c r="H260" s="14">
        <v>0</v>
      </c>
      <c r="I260" s="15">
        <v>1170756</v>
      </c>
      <c r="J260" s="14">
        <v>0</v>
      </c>
      <c r="K260" s="15">
        <f t="shared" si="75"/>
        <v>10.69</v>
      </c>
      <c r="L260" s="14">
        <f t="shared" si="76"/>
        <v>0.0207170542635659</v>
      </c>
      <c r="M260" s="15">
        <f t="shared" si="77"/>
        <v>0.0210794230109344</v>
      </c>
      <c r="N260" s="14">
        <f t="shared" si="78"/>
        <v>0.00651298077783343</v>
      </c>
      <c r="O260" s="15">
        <f t="shared" si="79"/>
        <v>-5.55000000000001</v>
      </c>
      <c r="P260" s="14">
        <f t="shared" si="80"/>
        <v>-0.0107558139534884</v>
      </c>
      <c r="Q260" s="15">
        <f t="shared" si="81"/>
        <v>544.365</v>
      </c>
      <c r="R260" s="14">
        <f t="shared" si="82"/>
        <v>11.4565382437481</v>
      </c>
      <c r="S260" s="15">
        <f t="shared" si="83"/>
        <v>3.61325407354646</v>
      </c>
      <c r="T260" s="14">
        <f t="shared" si="84"/>
        <v>16.7192363761028</v>
      </c>
      <c r="U260" s="15">
        <f t="shared" si="85"/>
        <v>0.0307132831392592</v>
      </c>
      <c r="V260" s="14">
        <f t="shared" si="86"/>
        <v>-0.0107558139534884</v>
      </c>
      <c r="W260" s="15">
        <f t="shared" si="87"/>
        <v>0.014849628920439</v>
      </c>
      <c r="X260" s="14">
        <f t="shared" si="88"/>
        <v>-0.724315335495294</v>
      </c>
      <c r="Y260" s="15">
        <f t="shared" si="89"/>
        <v>575.87</v>
      </c>
      <c r="Z260" s="14" t="b">
        <f t="shared" si="90"/>
        <v>0</v>
      </c>
      <c r="AA260" s="15">
        <f t="shared" si="91"/>
        <v>507.41</v>
      </c>
      <c r="AB260" s="14">
        <f t="shared" si="92"/>
        <v>507.41</v>
      </c>
      <c r="AC260" s="15">
        <f t="shared" si="93"/>
        <v>579.712545454545</v>
      </c>
      <c r="AD260" s="14">
        <f t="shared" si="94"/>
        <v>10.1568858278142</v>
      </c>
      <c r="AE260" s="15">
        <f t="shared" si="95"/>
        <v>5.0501844350759</v>
      </c>
      <c r="AF260" s="14">
        <f t="shared" si="96"/>
        <v>665.37</v>
      </c>
      <c r="AG260" s="15" t="b">
        <f t="shared" si="97"/>
        <v>0</v>
      </c>
      <c r="AH260" s="14">
        <f t="shared" si="98"/>
        <v>518.1</v>
      </c>
      <c r="AI260" s="17">
        <f t="shared" si="99"/>
        <v>518.1</v>
      </c>
    </row>
    <row r="261" ht="22.5" customHeight="1" spans="1:35">
      <c r="A261" s="11" t="s">
        <v>35</v>
      </c>
      <c r="B261" s="12" t="s">
        <v>36</v>
      </c>
      <c r="C261" s="13">
        <v>41950</v>
      </c>
      <c r="D261" s="14">
        <v>511.41</v>
      </c>
      <c r="E261" s="15">
        <v>517.8</v>
      </c>
      <c r="F261" s="14">
        <v>509.71</v>
      </c>
      <c r="G261" s="15">
        <v>516.1</v>
      </c>
      <c r="H261" s="14">
        <v>0</v>
      </c>
      <c r="I261" s="15">
        <v>1372686</v>
      </c>
      <c r="J261" s="14">
        <v>0</v>
      </c>
      <c r="K261" s="15">
        <f t="shared" si="75"/>
        <v>8.08999999999997</v>
      </c>
      <c r="L261" s="14">
        <f t="shared" si="76"/>
        <v>0.0158487608972475</v>
      </c>
      <c r="M261" s="15">
        <f t="shared" si="77"/>
        <v>0.020237886053516</v>
      </c>
      <c r="N261" s="14">
        <f t="shared" si="78"/>
        <v>0.00600260383657796</v>
      </c>
      <c r="O261" s="15">
        <f t="shared" si="79"/>
        <v>5.65000000000003</v>
      </c>
      <c r="P261" s="14">
        <f t="shared" si="80"/>
        <v>0.0110686649035166</v>
      </c>
      <c r="Q261" s="15">
        <f t="shared" si="81"/>
        <v>542.388</v>
      </c>
      <c r="R261" s="14">
        <f t="shared" si="82"/>
        <v>11.2882113315607</v>
      </c>
      <c r="S261" s="15">
        <f t="shared" si="83"/>
        <v>3.35807005193225</v>
      </c>
      <c r="T261" s="14">
        <f t="shared" si="84"/>
        <v>17.5844694546068</v>
      </c>
      <c r="U261" s="15">
        <f t="shared" si="85"/>
        <v>0.0324204618365576</v>
      </c>
      <c r="V261" s="14">
        <f t="shared" si="86"/>
        <v>0.0110686649035166</v>
      </c>
      <c r="W261" s="15">
        <f t="shared" si="87"/>
        <v>0.0146913983764006</v>
      </c>
      <c r="X261" s="14">
        <f t="shared" si="88"/>
        <v>0.75341125602425</v>
      </c>
      <c r="Y261" s="15">
        <f t="shared" si="89"/>
        <v>575.87</v>
      </c>
      <c r="Z261" s="14" t="b">
        <f t="shared" si="90"/>
        <v>0</v>
      </c>
      <c r="AA261" s="15">
        <f t="shared" si="91"/>
        <v>507.41</v>
      </c>
      <c r="AB261" s="14" t="b">
        <f t="shared" si="92"/>
        <v>0</v>
      </c>
      <c r="AC261" s="15">
        <f t="shared" si="93"/>
        <v>577.223090909091</v>
      </c>
      <c r="AD261" s="14">
        <f t="shared" si="94"/>
        <v>10.1193060854903</v>
      </c>
      <c r="AE261" s="15">
        <f t="shared" si="95"/>
        <v>5.05888964541079</v>
      </c>
      <c r="AF261" s="14">
        <f t="shared" si="96"/>
        <v>665.37</v>
      </c>
      <c r="AG261" s="15" t="b">
        <f t="shared" si="97"/>
        <v>0</v>
      </c>
      <c r="AH261" s="14">
        <f t="shared" si="98"/>
        <v>517.8</v>
      </c>
      <c r="AI261" s="17">
        <f t="shared" si="99"/>
        <v>517.8</v>
      </c>
    </row>
    <row r="262" ht="22.5" customHeight="1" spans="1:35">
      <c r="A262" s="11" t="s">
        <v>35</v>
      </c>
      <c r="B262" s="12" t="s">
        <v>36</v>
      </c>
      <c r="C262" s="13">
        <v>41953</v>
      </c>
      <c r="D262" s="14">
        <v>515.6</v>
      </c>
      <c r="E262" s="15">
        <v>521.05</v>
      </c>
      <c r="F262" s="14">
        <v>514.12</v>
      </c>
      <c r="G262" s="15">
        <v>518.26</v>
      </c>
      <c r="H262" s="14">
        <v>0</v>
      </c>
      <c r="I262" s="15">
        <v>1125534</v>
      </c>
      <c r="J262" s="14">
        <v>0</v>
      </c>
      <c r="K262" s="15">
        <f t="shared" si="75"/>
        <v>6.92999999999995</v>
      </c>
      <c r="L262" s="14">
        <f t="shared" si="76"/>
        <v>0.0134276303042045</v>
      </c>
      <c r="M262" s="15">
        <f t="shared" si="77"/>
        <v>0.0195630721904237</v>
      </c>
      <c r="N262" s="14">
        <f t="shared" si="78"/>
        <v>0.00596993797141204</v>
      </c>
      <c r="O262" s="15">
        <f t="shared" si="79"/>
        <v>2.15999999999997</v>
      </c>
      <c r="P262" s="14">
        <f t="shared" si="80"/>
        <v>0.00418523541949228</v>
      </c>
      <c r="Q262" s="15">
        <f t="shared" si="81"/>
        <v>539.8055</v>
      </c>
      <c r="R262" s="14">
        <f t="shared" si="82"/>
        <v>11.0703007649826</v>
      </c>
      <c r="S262" s="15">
        <f t="shared" si="83"/>
        <v>3.34391293011803</v>
      </c>
      <c r="T262" s="14">
        <f t="shared" si="84"/>
        <v>17.1399899285268</v>
      </c>
      <c r="U262" s="15">
        <f t="shared" si="85"/>
        <v>0.0317521587470428</v>
      </c>
      <c r="V262" s="14">
        <f t="shared" si="86"/>
        <v>0.00418523541949228</v>
      </c>
      <c r="W262" s="15">
        <f t="shared" si="87"/>
        <v>0.0131424747309535</v>
      </c>
      <c r="X262" s="14">
        <f t="shared" si="88"/>
        <v>0.318451091226761</v>
      </c>
      <c r="Y262" s="15">
        <f t="shared" si="89"/>
        <v>575.87</v>
      </c>
      <c r="Z262" s="14" t="b">
        <f t="shared" si="90"/>
        <v>0</v>
      </c>
      <c r="AA262" s="15">
        <f t="shared" si="91"/>
        <v>507.41</v>
      </c>
      <c r="AB262" s="14" t="b">
        <f t="shared" si="92"/>
        <v>0</v>
      </c>
      <c r="AC262" s="15">
        <f t="shared" si="93"/>
        <v>574.548363636364</v>
      </c>
      <c r="AD262" s="14">
        <f t="shared" si="94"/>
        <v>10.0613187021178</v>
      </c>
      <c r="AE262" s="15">
        <f t="shared" si="95"/>
        <v>5.10291689213933</v>
      </c>
      <c r="AF262" s="14">
        <f t="shared" si="96"/>
        <v>656.52</v>
      </c>
      <c r="AG262" s="15" t="b">
        <f t="shared" si="97"/>
        <v>0</v>
      </c>
      <c r="AH262" s="14">
        <f t="shared" si="98"/>
        <v>517.8</v>
      </c>
      <c r="AI262" s="17" t="b">
        <f t="shared" si="99"/>
        <v>0</v>
      </c>
    </row>
    <row r="263" ht="22.5" customHeight="1" spans="1:35">
      <c r="A263" s="11" t="s">
        <v>35</v>
      </c>
      <c r="B263" s="12" t="s">
        <v>36</v>
      </c>
      <c r="C263" s="13">
        <v>41954</v>
      </c>
      <c r="D263" s="14">
        <v>515.83</v>
      </c>
      <c r="E263" s="15">
        <v>516.95</v>
      </c>
      <c r="F263" s="14">
        <v>511.02</v>
      </c>
      <c r="G263" s="15">
        <v>514.17</v>
      </c>
      <c r="H263" s="14">
        <v>0</v>
      </c>
      <c r="I263" s="15">
        <v>876484</v>
      </c>
      <c r="J263" s="14">
        <v>0</v>
      </c>
      <c r="K263" s="15">
        <f t="shared" si="75"/>
        <v>7.24000000000001</v>
      </c>
      <c r="L263" s="14">
        <f t="shared" si="76"/>
        <v>0.013969822097017</v>
      </c>
      <c r="M263" s="15">
        <f t="shared" si="77"/>
        <v>0.0195325008117245</v>
      </c>
      <c r="N263" s="14">
        <f t="shared" si="78"/>
        <v>0.0059982902260214</v>
      </c>
      <c r="O263" s="15">
        <f t="shared" si="79"/>
        <v>-4.09000000000003</v>
      </c>
      <c r="P263" s="14">
        <f t="shared" si="80"/>
        <v>-0.00789179176475134</v>
      </c>
      <c r="Q263" s="15">
        <f t="shared" si="81"/>
        <v>536.846</v>
      </c>
      <c r="R263" s="14">
        <f t="shared" si="82"/>
        <v>10.8787857267335</v>
      </c>
      <c r="S263" s="15">
        <f t="shared" si="83"/>
        <v>3.3912430185002</v>
      </c>
      <c r="T263" s="14">
        <f t="shared" si="84"/>
        <v>16.1735689938863</v>
      </c>
      <c r="U263" s="15">
        <f t="shared" si="85"/>
        <v>0.0301270177926003</v>
      </c>
      <c r="V263" s="14">
        <f t="shared" si="86"/>
        <v>-0.00789179176475134</v>
      </c>
      <c r="W263" s="15">
        <f t="shared" si="87"/>
        <v>0.0129122793032577</v>
      </c>
      <c r="X263" s="14">
        <f t="shared" si="88"/>
        <v>-0.611185026237801</v>
      </c>
      <c r="Y263" s="15">
        <f t="shared" si="89"/>
        <v>575.2</v>
      </c>
      <c r="Z263" s="14" t="b">
        <f t="shared" si="90"/>
        <v>0</v>
      </c>
      <c r="AA263" s="15">
        <f t="shared" si="91"/>
        <v>507.41</v>
      </c>
      <c r="AB263" s="14" t="b">
        <f t="shared" si="92"/>
        <v>0</v>
      </c>
      <c r="AC263" s="15">
        <f t="shared" si="93"/>
        <v>572.082363636363</v>
      </c>
      <c r="AD263" s="14">
        <f t="shared" si="94"/>
        <v>10.0100219984429</v>
      </c>
      <c r="AE263" s="15">
        <f t="shared" si="95"/>
        <v>5.11314623734199</v>
      </c>
      <c r="AF263" s="14">
        <f t="shared" si="96"/>
        <v>656.52</v>
      </c>
      <c r="AG263" s="15" t="b">
        <f t="shared" si="97"/>
        <v>0</v>
      </c>
      <c r="AH263" s="14">
        <f t="shared" si="98"/>
        <v>516.95</v>
      </c>
      <c r="AI263" s="17">
        <f t="shared" si="99"/>
        <v>516.95</v>
      </c>
    </row>
    <row r="264" ht="22.5" customHeight="1" spans="1:35">
      <c r="A264" s="11" t="s">
        <v>35</v>
      </c>
      <c r="B264" s="12" t="s">
        <v>36</v>
      </c>
      <c r="C264" s="13">
        <v>41955</v>
      </c>
      <c r="D264" s="14">
        <v>516.75</v>
      </c>
      <c r="E264" s="15">
        <v>518.3</v>
      </c>
      <c r="F264" s="14">
        <v>510.61</v>
      </c>
      <c r="G264" s="15">
        <v>511.5</v>
      </c>
      <c r="H264" s="14">
        <v>0</v>
      </c>
      <c r="I264" s="15">
        <v>822558</v>
      </c>
      <c r="J264" s="14">
        <v>0</v>
      </c>
      <c r="K264" s="15">
        <f t="shared" si="75"/>
        <v>7.68999999999994</v>
      </c>
      <c r="L264" s="14">
        <f t="shared" si="76"/>
        <v>0.0149561429099324</v>
      </c>
      <c r="M264" s="15">
        <f t="shared" si="77"/>
        <v>0.0192172760052189</v>
      </c>
      <c r="N264" s="14">
        <f t="shared" si="78"/>
        <v>0.00606794634214764</v>
      </c>
      <c r="O264" s="15">
        <f t="shared" si="79"/>
        <v>-2.66999999999996</v>
      </c>
      <c r="P264" s="14">
        <f t="shared" si="80"/>
        <v>-0.00519283505455386</v>
      </c>
      <c r="Q264" s="15">
        <f t="shared" si="81"/>
        <v>534.2095</v>
      </c>
      <c r="R264" s="14">
        <f t="shared" si="82"/>
        <v>10.7193464403968</v>
      </c>
      <c r="S264" s="15">
        <f t="shared" si="83"/>
        <v>3.42778165950855</v>
      </c>
      <c r="T264" s="14">
        <f t="shared" si="84"/>
        <v>15.7879705709759</v>
      </c>
      <c r="U264" s="15">
        <f t="shared" si="85"/>
        <v>0.0295538933152178</v>
      </c>
      <c r="V264" s="14">
        <f t="shared" si="86"/>
        <v>-0.00519283505455386</v>
      </c>
      <c r="W264" s="15">
        <f t="shared" si="87"/>
        <v>0.0126706302259782</v>
      </c>
      <c r="X264" s="14">
        <f t="shared" si="88"/>
        <v>-0.409832420482696</v>
      </c>
      <c r="Y264" s="15">
        <f t="shared" si="89"/>
        <v>568.23</v>
      </c>
      <c r="Z264" s="14" t="b">
        <f t="shared" si="90"/>
        <v>0</v>
      </c>
      <c r="AA264" s="15">
        <f t="shared" si="91"/>
        <v>507.41</v>
      </c>
      <c r="AB264" s="14" t="b">
        <f t="shared" si="92"/>
        <v>0</v>
      </c>
      <c r="AC264" s="15">
        <f t="shared" si="93"/>
        <v>569.495818181818</v>
      </c>
      <c r="AD264" s="14">
        <f t="shared" si="94"/>
        <v>9.96783978028938</v>
      </c>
      <c r="AE264" s="15">
        <f t="shared" si="95"/>
        <v>5.03312828534108</v>
      </c>
      <c r="AF264" s="14">
        <f t="shared" si="96"/>
        <v>656.52</v>
      </c>
      <c r="AG264" s="15" t="b">
        <f t="shared" si="97"/>
        <v>0</v>
      </c>
      <c r="AH264" s="14">
        <f t="shared" si="98"/>
        <v>516.95</v>
      </c>
      <c r="AI264" s="17" t="b">
        <f t="shared" si="99"/>
        <v>0</v>
      </c>
    </row>
    <row r="265" ht="22.5" customHeight="1" spans="1:35">
      <c r="A265" s="11" t="s">
        <v>35</v>
      </c>
      <c r="B265" s="12" t="s">
        <v>36</v>
      </c>
      <c r="C265" s="13">
        <v>41956</v>
      </c>
      <c r="D265" s="14">
        <v>510.23</v>
      </c>
      <c r="E265" s="15">
        <v>511.53</v>
      </c>
      <c r="F265" s="14">
        <v>507.54</v>
      </c>
      <c r="G265" s="15">
        <v>509.79</v>
      </c>
      <c r="H265" s="14">
        <v>0</v>
      </c>
      <c r="I265" s="15">
        <v>852934</v>
      </c>
      <c r="J265" s="14">
        <v>0</v>
      </c>
      <c r="K265" s="15">
        <f t="shared" si="75"/>
        <v>3.98999999999995</v>
      </c>
      <c r="L265" s="14">
        <f t="shared" si="76"/>
        <v>0.00780058651026384</v>
      </c>
      <c r="M265" s="15">
        <f t="shared" si="77"/>
        <v>0.0179820815744625</v>
      </c>
      <c r="N265" s="14">
        <f t="shared" si="78"/>
        <v>0.00572554992229947</v>
      </c>
      <c r="O265" s="15">
        <f t="shared" si="79"/>
        <v>-1.70999999999998</v>
      </c>
      <c r="P265" s="14">
        <f t="shared" si="80"/>
        <v>-0.00334310850439879</v>
      </c>
      <c r="Q265" s="15">
        <f t="shared" si="81"/>
        <v>532.4045</v>
      </c>
      <c r="R265" s="14">
        <f t="shared" si="82"/>
        <v>10.382879118377</v>
      </c>
      <c r="S265" s="15">
        <f t="shared" si="83"/>
        <v>3.15942932888371</v>
      </c>
      <c r="T265" s="14">
        <f t="shared" si="84"/>
        <v>16.4010940107665</v>
      </c>
      <c r="U265" s="15">
        <f t="shared" si="85"/>
        <v>0.0308057013243999</v>
      </c>
      <c r="V265" s="14">
        <f t="shared" si="86"/>
        <v>-0.00334310850439879</v>
      </c>
      <c r="W265" s="15">
        <f t="shared" si="87"/>
        <v>0.0108661932109128</v>
      </c>
      <c r="X265" s="14">
        <f t="shared" si="88"/>
        <v>-0.307661426546451</v>
      </c>
      <c r="Y265" s="15">
        <f t="shared" si="89"/>
        <v>568.23</v>
      </c>
      <c r="Z265" s="14" t="b">
        <f t="shared" si="90"/>
        <v>0</v>
      </c>
      <c r="AA265" s="15">
        <f t="shared" si="91"/>
        <v>507.41</v>
      </c>
      <c r="AB265" s="14" t="b">
        <f t="shared" si="92"/>
        <v>0</v>
      </c>
      <c r="AC265" s="15">
        <f t="shared" si="93"/>
        <v>567.024363636364</v>
      </c>
      <c r="AD265" s="14">
        <f t="shared" si="94"/>
        <v>9.85915178428412</v>
      </c>
      <c r="AE265" s="15">
        <f t="shared" si="95"/>
        <v>5.14037063213251</v>
      </c>
      <c r="AF265" s="14">
        <f t="shared" si="96"/>
        <v>650.49</v>
      </c>
      <c r="AG265" s="15" t="b">
        <f t="shared" si="97"/>
        <v>0</v>
      </c>
      <c r="AH265" s="14">
        <f t="shared" si="98"/>
        <v>511.53</v>
      </c>
      <c r="AI265" s="17">
        <f t="shared" si="99"/>
        <v>511.53</v>
      </c>
    </row>
    <row r="266" ht="22.5" customHeight="1" spans="1:35">
      <c r="A266" s="11" t="s">
        <v>35</v>
      </c>
      <c r="B266" s="12" t="s">
        <v>36</v>
      </c>
      <c r="C266" s="13">
        <v>41957</v>
      </c>
      <c r="D266" s="14">
        <v>507.79</v>
      </c>
      <c r="E266" s="15">
        <v>511.81</v>
      </c>
      <c r="F266" s="14">
        <v>506.46</v>
      </c>
      <c r="G266" s="15">
        <v>510.22</v>
      </c>
      <c r="H266" s="14">
        <v>0</v>
      </c>
      <c r="I266" s="15">
        <v>634534</v>
      </c>
      <c r="J266" s="14">
        <v>0</v>
      </c>
      <c r="K266" s="15">
        <f t="shared" si="75"/>
        <v>5.35000000000002</v>
      </c>
      <c r="L266" s="14">
        <f t="shared" si="76"/>
        <v>0.0104945173502815</v>
      </c>
      <c r="M266" s="15">
        <f t="shared" si="77"/>
        <v>0.0177722272151909</v>
      </c>
      <c r="N266" s="14">
        <f t="shared" si="78"/>
        <v>0.0059259115140236</v>
      </c>
      <c r="O266" s="15">
        <f t="shared" si="79"/>
        <v>0.430000000000007</v>
      </c>
      <c r="P266" s="14">
        <f t="shared" si="80"/>
        <v>0.000843484572078712</v>
      </c>
      <c r="Q266" s="15">
        <f t="shared" si="81"/>
        <v>530.321</v>
      </c>
      <c r="R266" s="14">
        <f t="shared" si="82"/>
        <v>10.1312351624581</v>
      </c>
      <c r="S266" s="15">
        <f t="shared" si="83"/>
        <v>3.28521228185366</v>
      </c>
      <c r="T266" s="14">
        <f t="shared" si="84"/>
        <v>16.4401423047369</v>
      </c>
      <c r="U266" s="15">
        <f t="shared" si="85"/>
        <v>0.0310003607338516</v>
      </c>
      <c r="V266" s="14">
        <f t="shared" si="86"/>
        <v>0.000843484572078712</v>
      </c>
      <c r="W266" s="15">
        <f t="shared" si="87"/>
        <v>0.0103872227889059</v>
      </c>
      <c r="X266" s="14">
        <f t="shared" si="88"/>
        <v>0.0812040512868945</v>
      </c>
      <c r="Y266" s="15">
        <f t="shared" si="89"/>
        <v>568.23</v>
      </c>
      <c r="Z266" s="14" t="b">
        <f t="shared" si="90"/>
        <v>0</v>
      </c>
      <c r="AA266" s="15">
        <f t="shared" si="91"/>
        <v>506.46</v>
      </c>
      <c r="AB266" s="14">
        <f t="shared" si="92"/>
        <v>506.46</v>
      </c>
      <c r="AC266" s="15">
        <f t="shared" si="93"/>
        <v>564.548727272727</v>
      </c>
      <c r="AD266" s="14">
        <f t="shared" si="94"/>
        <v>9.77716720638805</v>
      </c>
      <c r="AE266" s="15">
        <f t="shared" si="95"/>
        <v>5.12643814099694</v>
      </c>
      <c r="AF266" s="14">
        <f t="shared" si="96"/>
        <v>650.49</v>
      </c>
      <c r="AG266" s="15" t="b">
        <f t="shared" si="97"/>
        <v>0</v>
      </c>
      <c r="AH266" s="14">
        <f t="shared" si="98"/>
        <v>511.53</v>
      </c>
      <c r="AI266" s="17" t="b">
        <f t="shared" si="99"/>
        <v>0</v>
      </c>
    </row>
    <row r="267" ht="22.5" customHeight="1" spans="1:35">
      <c r="A267" s="11" t="s">
        <v>35</v>
      </c>
      <c r="B267" s="12" t="s">
        <v>36</v>
      </c>
      <c r="C267" s="13">
        <v>41960</v>
      </c>
      <c r="D267" s="14">
        <v>511.55</v>
      </c>
      <c r="E267" s="15">
        <v>512.84</v>
      </c>
      <c r="F267" s="14">
        <v>507.85</v>
      </c>
      <c r="G267" s="15">
        <v>509.44</v>
      </c>
      <c r="H267" s="14">
        <v>0</v>
      </c>
      <c r="I267" s="15">
        <v>693550</v>
      </c>
      <c r="J267" s="14">
        <v>0</v>
      </c>
      <c r="K267" s="15">
        <f t="shared" si="75"/>
        <v>4.99000000000001</v>
      </c>
      <c r="L267" s="14">
        <f t="shared" si="76"/>
        <v>0.00978009486104035</v>
      </c>
      <c r="M267" s="15">
        <f t="shared" si="77"/>
        <v>0.0171432555499007</v>
      </c>
      <c r="N267" s="14">
        <f t="shared" si="78"/>
        <v>0.00607900121903334</v>
      </c>
      <c r="O267" s="15">
        <f t="shared" si="79"/>
        <v>-0.78000000000003</v>
      </c>
      <c r="P267" s="14">
        <f t="shared" si="80"/>
        <v>-0.00152875230292821</v>
      </c>
      <c r="Q267" s="15">
        <f t="shared" si="81"/>
        <v>527.701</v>
      </c>
      <c r="R267" s="14">
        <f t="shared" si="82"/>
        <v>9.87417340433522</v>
      </c>
      <c r="S267" s="15">
        <f t="shared" si="83"/>
        <v>3.36131161743056</v>
      </c>
      <c r="T267" s="14">
        <f t="shared" si="84"/>
        <v>15.3473880188128</v>
      </c>
      <c r="U267" s="15">
        <f t="shared" si="85"/>
        <v>0.0290834923921176</v>
      </c>
      <c r="V267" s="14">
        <f t="shared" si="86"/>
        <v>-0.00152875230292821</v>
      </c>
      <c r="W267" s="15">
        <f t="shared" si="87"/>
        <v>0.00905227458480822</v>
      </c>
      <c r="X267" s="14">
        <f t="shared" si="88"/>
        <v>-0.168880460773229</v>
      </c>
      <c r="Y267" s="15">
        <f t="shared" si="89"/>
        <v>568.23</v>
      </c>
      <c r="Z267" s="14" t="b">
        <f t="shared" si="90"/>
        <v>0</v>
      </c>
      <c r="AA267" s="15">
        <f t="shared" si="91"/>
        <v>506.46</v>
      </c>
      <c r="AB267" s="14" t="b">
        <f t="shared" si="92"/>
        <v>0</v>
      </c>
      <c r="AC267" s="15">
        <f t="shared" si="93"/>
        <v>562.123818181818</v>
      </c>
      <c r="AD267" s="14">
        <f t="shared" si="94"/>
        <v>9.69012780263554</v>
      </c>
      <c r="AE267" s="15">
        <f t="shared" si="95"/>
        <v>5.19126931533871</v>
      </c>
      <c r="AF267" s="14">
        <f t="shared" si="96"/>
        <v>649.38</v>
      </c>
      <c r="AG267" s="15" t="b">
        <f t="shared" si="97"/>
        <v>0</v>
      </c>
      <c r="AH267" s="14">
        <f t="shared" si="98"/>
        <v>511.53</v>
      </c>
      <c r="AI267" s="17" t="b">
        <f t="shared" si="99"/>
        <v>0</v>
      </c>
    </row>
    <row r="268" ht="22.5" customHeight="1" spans="1:35">
      <c r="A268" s="11" t="s">
        <v>35</v>
      </c>
      <c r="B268" s="12" t="s">
        <v>36</v>
      </c>
      <c r="C268" s="13">
        <v>41961</v>
      </c>
      <c r="D268" s="14">
        <v>506.85</v>
      </c>
      <c r="E268" s="15">
        <v>506.85</v>
      </c>
      <c r="F268" s="14">
        <v>488.99</v>
      </c>
      <c r="G268" s="15">
        <v>489.23</v>
      </c>
      <c r="H268" s="14">
        <v>0</v>
      </c>
      <c r="I268" s="15">
        <v>1524240</v>
      </c>
      <c r="J268" s="14">
        <v>0</v>
      </c>
      <c r="K268" s="15">
        <f t="shared" si="75"/>
        <v>20.45</v>
      </c>
      <c r="L268" s="14">
        <f t="shared" si="76"/>
        <v>0.0401421168341708</v>
      </c>
      <c r="M268" s="15">
        <f t="shared" si="77"/>
        <v>0.0182506390507293</v>
      </c>
      <c r="N268" s="14">
        <f t="shared" si="78"/>
        <v>0.00796646917114052</v>
      </c>
      <c r="O268" s="15">
        <f t="shared" si="79"/>
        <v>-20.21</v>
      </c>
      <c r="P268" s="14">
        <f t="shared" si="80"/>
        <v>-0.0396710113065326</v>
      </c>
      <c r="Q268" s="15">
        <f t="shared" si="81"/>
        <v>524.182</v>
      </c>
      <c r="R268" s="14">
        <f t="shared" si="82"/>
        <v>10.4029647341185</v>
      </c>
      <c r="S268" s="15">
        <f t="shared" si="83"/>
        <v>4.20777926177093</v>
      </c>
      <c r="T268" s="14">
        <f t="shared" si="84"/>
        <v>15.6923750911071</v>
      </c>
      <c r="U268" s="15">
        <f t="shared" si="85"/>
        <v>0.0299368827832836</v>
      </c>
      <c r="V268" s="14">
        <f t="shared" si="86"/>
        <v>-0.0396710113065326</v>
      </c>
      <c r="W268" s="15">
        <f t="shared" si="87"/>
        <v>0.0119325730748835</v>
      </c>
      <c r="X268" s="14">
        <f t="shared" si="88"/>
        <v>-3.32459822852751</v>
      </c>
      <c r="Y268" s="15">
        <f t="shared" si="89"/>
        <v>562.18</v>
      </c>
      <c r="Z268" s="14" t="b">
        <f t="shared" si="90"/>
        <v>0</v>
      </c>
      <c r="AA268" s="15">
        <f t="shared" si="91"/>
        <v>488.99</v>
      </c>
      <c r="AB268" s="14">
        <f t="shared" si="92"/>
        <v>488.99</v>
      </c>
      <c r="AC268" s="15">
        <f t="shared" si="93"/>
        <v>559.305454545454</v>
      </c>
      <c r="AD268" s="14">
        <f t="shared" si="94"/>
        <v>9.88576184258762</v>
      </c>
      <c r="AE268" s="15">
        <f t="shared" si="95"/>
        <v>5.30231006768485</v>
      </c>
      <c r="AF268" s="14">
        <f t="shared" si="96"/>
        <v>649.38</v>
      </c>
      <c r="AG268" s="15" t="b">
        <f t="shared" si="97"/>
        <v>0</v>
      </c>
      <c r="AH268" s="14">
        <f t="shared" si="98"/>
        <v>506.85</v>
      </c>
      <c r="AI268" s="17">
        <f t="shared" si="99"/>
        <v>506.85</v>
      </c>
    </row>
    <row r="269" ht="22.5" customHeight="1" spans="1:35">
      <c r="A269" s="11" t="s">
        <v>35</v>
      </c>
      <c r="B269" s="12" t="s">
        <v>36</v>
      </c>
      <c r="C269" s="13">
        <v>41962</v>
      </c>
      <c r="D269" s="14">
        <v>487.06</v>
      </c>
      <c r="E269" s="15">
        <v>487.61</v>
      </c>
      <c r="F269" s="14">
        <v>471.65</v>
      </c>
      <c r="G269" s="15">
        <v>475.72</v>
      </c>
      <c r="H269" s="14">
        <v>0</v>
      </c>
      <c r="I269" s="15">
        <v>1578416</v>
      </c>
      <c r="J269" s="14">
        <v>0</v>
      </c>
      <c r="K269" s="15">
        <f t="shared" si="75"/>
        <v>17.58</v>
      </c>
      <c r="L269" s="14">
        <f t="shared" si="76"/>
        <v>0.0359340187641805</v>
      </c>
      <c r="M269" s="15">
        <f t="shared" si="77"/>
        <v>0.0190100104201315</v>
      </c>
      <c r="N269" s="14">
        <f t="shared" si="78"/>
        <v>0.00888750522269726</v>
      </c>
      <c r="O269" s="15">
        <f t="shared" si="79"/>
        <v>-13.51</v>
      </c>
      <c r="P269" s="14">
        <f t="shared" si="80"/>
        <v>-0.0276148232937473</v>
      </c>
      <c r="Q269" s="15">
        <f t="shared" si="81"/>
        <v>520.387</v>
      </c>
      <c r="R269" s="14">
        <f t="shared" si="82"/>
        <v>10.7618164974125</v>
      </c>
      <c r="S269" s="15">
        <f t="shared" si="83"/>
        <v>4.55169196418674</v>
      </c>
      <c r="T269" s="14">
        <f t="shared" si="84"/>
        <v>17.6531779292002</v>
      </c>
      <c r="U269" s="15">
        <f t="shared" si="85"/>
        <v>0.0339231724259064</v>
      </c>
      <c r="V269" s="14">
        <f t="shared" si="86"/>
        <v>-0.0276148232937473</v>
      </c>
      <c r="W269" s="15">
        <f t="shared" si="87"/>
        <v>0.0127286223634544</v>
      </c>
      <c r="X269" s="14">
        <f t="shared" si="88"/>
        <v>-2.1695060553476</v>
      </c>
      <c r="Y269" s="15">
        <f t="shared" si="89"/>
        <v>549.48</v>
      </c>
      <c r="Z269" s="14" t="b">
        <f t="shared" si="90"/>
        <v>0</v>
      </c>
      <c r="AA269" s="15">
        <f t="shared" si="91"/>
        <v>471.65</v>
      </c>
      <c r="AB269" s="14">
        <f t="shared" si="92"/>
        <v>471.65</v>
      </c>
      <c r="AC269" s="15">
        <f t="shared" si="93"/>
        <v>556.184727272727</v>
      </c>
      <c r="AD269" s="14">
        <f t="shared" si="94"/>
        <v>10.0256570818133</v>
      </c>
      <c r="AE269" s="15">
        <f t="shared" si="95"/>
        <v>5.33601174537702</v>
      </c>
      <c r="AF269" s="14">
        <f t="shared" si="96"/>
        <v>648.37</v>
      </c>
      <c r="AG269" s="15" t="b">
        <f t="shared" si="97"/>
        <v>0</v>
      </c>
      <c r="AH269" s="14">
        <f t="shared" si="98"/>
        <v>487.61</v>
      </c>
      <c r="AI269" s="17">
        <f t="shared" si="99"/>
        <v>487.61</v>
      </c>
    </row>
    <row r="270" ht="22.5" customHeight="1" spans="1:35">
      <c r="A270" s="11" t="s">
        <v>35</v>
      </c>
      <c r="B270" s="12" t="s">
        <v>36</v>
      </c>
      <c r="C270" s="13">
        <v>41963</v>
      </c>
      <c r="D270" s="14">
        <v>476.54</v>
      </c>
      <c r="E270" s="15">
        <v>481.03</v>
      </c>
      <c r="F270" s="14">
        <v>475.19</v>
      </c>
      <c r="G270" s="15">
        <v>477.25</v>
      </c>
      <c r="H270" s="14">
        <v>0</v>
      </c>
      <c r="I270" s="15">
        <v>660964</v>
      </c>
      <c r="J270" s="14">
        <v>0</v>
      </c>
      <c r="K270" s="15">
        <f t="shared" si="75"/>
        <v>5.83999999999997</v>
      </c>
      <c r="L270" s="14">
        <f t="shared" si="76"/>
        <v>0.0122761288152694</v>
      </c>
      <c r="M270" s="15">
        <f t="shared" si="77"/>
        <v>0.0181835137536834</v>
      </c>
      <c r="N270" s="14">
        <f t="shared" si="78"/>
        <v>0.00869509186985771</v>
      </c>
      <c r="O270" s="15">
        <f t="shared" si="79"/>
        <v>1.52999999999997</v>
      </c>
      <c r="P270" s="14">
        <f t="shared" si="80"/>
        <v>0.00321617758345239</v>
      </c>
      <c r="Q270" s="15">
        <f t="shared" si="81"/>
        <v>517.074</v>
      </c>
      <c r="R270" s="14">
        <f t="shared" si="82"/>
        <v>10.5157256725419</v>
      </c>
      <c r="S270" s="15">
        <f t="shared" si="83"/>
        <v>4.41414305923228</v>
      </c>
      <c r="T270" s="14">
        <f t="shared" si="84"/>
        <v>19.1563332608305</v>
      </c>
      <c r="U270" s="15">
        <f t="shared" si="85"/>
        <v>0.0370475662300376</v>
      </c>
      <c r="V270" s="14">
        <f t="shared" si="86"/>
        <v>0.00321617758345239</v>
      </c>
      <c r="W270" s="15">
        <f t="shared" si="87"/>
        <v>0.0128102454179474</v>
      </c>
      <c r="X270" s="14">
        <f t="shared" si="88"/>
        <v>0.25106291710434</v>
      </c>
      <c r="Y270" s="15">
        <f t="shared" si="89"/>
        <v>547.74</v>
      </c>
      <c r="Z270" s="14" t="b">
        <f t="shared" si="90"/>
        <v>0</v>
      </c>
      <c r="AA270" s="15">
        <f t="shared" si="91"/>
        <v>471.65</v>
      </c>
      <c r="AB270" s="14" t="b">
        <f t="shared" si="92"/>
        <v>0</v>
      </c>
      <c r="AC270" s="15">
        <f t="shared" si="93"/>
        <v>553.287272727272</v>
      </c>
      <c r="AD270" s="14">
        <f t="shared" si="94"/>
        <v>9.94955422578033</v>
      </c>
      <c r="AE270" s="15">
        <f t="shared" si="95"/>
        <v>5.39626540643624</v>
      </c>
      <c r="AF270" s="14">
        <f t="shared" si="96"/>
        <v>631.79</v>
      </c>
      <c r="AG270" s="15" t="b">
        <f t="shared" si="97"/>
        <v>0</v>
      </c>
      <c r="AH270" s="14">
        <f t="shared" si="98"/>
        <v>481.03</v>
      </c>
      <c r="AI270" s="17">
        <f t="shared" si="99"/>
        <v>481.03</v>
      </c>
    </row>
    <row r="271" ht="22.5" customHeight="1" spans="1:35">
      <c r="A271" s="11" t="s">
        <v>35</v>
      </c>
      <c r="B271" s="12" t="s">
        <v>36</v>
      </c>
      <c r="C271" s="13">
        <v>41964</v>
      </c>
      <c r="D271" s="14">
        <v>474.46</v>
      </c>
      <c r="E271" s="15">
        <v>477.58</v>
      </c>
      <c r="F271" s="14">
        <v>467.62</v>
      </c>
      <c r="G271" s="15">
        <v>476.67</v>
      </c>
      <c r="H271" s="14">
        <v>0</v>
      </c>
      <c r="I271" s="15">
        <v>1380992</v>
      </c>
      <c r="J271" s="14">
        <v>0</v>
      </c>
      <c r="K271" s="15">
        <f t="shared" si="75"/>
        <v>9.95999999999998</v>
      </c>
      <c r="L271" s="14">
        <f t="shared" si="76"/>
        <v>0.0208695652173913</v>
      </c>
      <c r="M271" s="15">
        <f t="shared" si="77"/>
        <v>0.0182260904672034</v>
      </c>
      <c r="N271" s="14">
        <f t="shared" si="78"/>
        <v>0.00870662480220939</v>
      </c>
      <c r="O271" s="15">
        <f t="shared" si="79"/>
        <v>-0.579999999999984</v>
      </c>
      <c r="P271" s="14">
        <f t="shared" si="80"/>
        <v>-0.00121529596647456</v>
      </c>
      <c r="Q271" s="15">
        <f t="shared" si="81"/>
        <v>513.7125</v>
      </c>
      <c r="R271" s="14">
        <f t="shared" si="82"/>
        <v>10.4879393889148</v>
      </c>
      <c r="S271" s="15">
        <f t="shared" si="83"/>
        <v>4.40321485424362</v>
      </c>
      <c r="T271" s="14">
        <f t="shared" si="84"/>
        <v>20.0326700354696</v>
      </c>
      <c r="U271" s="15">
        <f t="shared" si="85"/>
        <v>0.0389958781136717</v>
      </c>
      <c r="V271" s="14">
        <f t="shared" si="86"/>
        <v>-0.00121529596647456</v>
      </c>
      <c r="W271" s="15">
        <f t="shared" si="87"/>
        <v>0.0127609173346144</v>
      </c>
      <c r="X271" s="14">
        <f t="shared" si="88"/>
        <v>-0.0952357839649997</v>
      </c>
      <c r="Y271" s="15">
        <f t="shared" si="89"/>
        <v>547.31</v>
      </c>
      <c r="Z271" s="14" t="b">
        <f t="shared" si="90"/>
        <v>0</v>
      </c>
      <c r="AA271" s="15">
        <f t="shared" si="91"/>
        <v>467.62</v>
      </c>
      <c r="AB271" s="14">
        <f t="shared" si="92"/>
        <v>467.62</v>
      </c>
      <c r="AC271" s="15">
        <f t="shared" si="93"/>
        <v>550.572363636363</v>
      </c>
      <c r="AD271" s="14">
        <f t="shared" si="94"/>
        <v>9.94974414894796</v>
      </c>
      <c r="AE271" s="15">
        <f t="shared" si="95"/>
        <v>5.39968026862398</v>
      </c>
      <c r="AF271" s="14">
        <f t="shared" si="96"/>
        <v>631.79</v>
      </c>
      <c r="AG271" s="15" t="b">
        <f t="shared" si="97"/>
        <v>0</v>
      </c>
      <c r="AH271" s="14">
        <f t="shared" si="98"/>
        <v>477.58</v>
      </c>
      <c r="AI271" s="17">
        <f t="shared" si="99"/>
        <v>477.58</v>
      </c>
    </row>
    <row r="272" ht="22.5" customHeight="1" spans="1:35">
      <c r="A272" s="11" t="s">
        <v>35</v>
      </c>
      <c r="B272" s="12" t="s">
        <v>36</v>
      </c>
      <c r="C272" s="13">
        <v>41967</v>
      </c>
      <c r="D272" s="14">
        <v>482.36</v>
      </c>
      <c r="E272" s="15">
        <v>482.97</v>
      </c>
      <c r="F272" s="14">
        <v>470.66</v>
      </c>
      <c r="G272" s="15">
        <v>471.14</v>
      </c>
      <c r="H272" s="14">
        <v>0</v>
      </c>
      <c r="I272" s="15">
        <v>1109208</v>
      </c>
      <c r="J272" s="14">
        <v>0</v>
      </c>
      <c r="K272" s="15">
        <f t="shared" si="75"/>
        <v>12.31</v>
      </c>
      <c r="L272" s="14">
        <f t="shared" si="76"/>
        <v>0.0258249942308096</v>
      </c>
      <c r="M272" s="15">
        <f t="shared" si="77"/>
        <v>0.0186348250105144</v>
      </c>
      <c r="N272" s="14">
        <f t="shared" si="78"/>
        <v>0.00886854738762841</v>
      </c>
      <c r="O272" s="15">
        <f t="shared" si="79"/>
        <v>-5.53000000000003</v>
      </c>
      <c r="P272" s="14">
        <f t="shared" si="80"/>
        <v>-0.0116013174733044</v>
      </c>
      <c r="Q272" s="15">
        <f t="shared" si="81"/>
        <v>510.3985</v>
      </c>
      <c r="R272" s="14">
        <f t="shared" si="82"/>
        <v>10.5790424194691</v>
      </c>
      <c r="S272" s="15">
        <f t="shared" si="83"/>
        <v>4.45106595748645</v>
      </c>
      <c r="T272" s="14">
        <f t="shared" si="84"/>
        <v>21.2801288236232</v>
      </c>
      <c r="U272" s="15">
        <f t="shared" si="85"/>
        <v>0.0416931648968859</v>
      </c>
      <c r="V272" s="14">
        <f t="shared" si="86"/>
        <v>-0.0116013174733044</v>
      </c>
      <c r="W272" s="15">
        <f t="shared" si="87"/>
        <v>0.0127541219399593</v>
      </c>
      <c r="X272" s="14">
        <f t="shared" si="88"/>
        <v>-0.909613184499748</v>
      </c>
      <c r="Y272" s="15">
        <f t="shared" si="89"/>
        <v>547.31</v>
      </c>
      <c r="Z272" s="14" t="b">
        <f t="shared" si="90"/>
        <v>0</v>
      </c>
      <c r="AA272" s="15">
        <f t="shared" si="91"/>
        <v>467.62</v>
      </c>
      <c r="AB272" s="14" t="b">
        <f t="shared" si="92"/>
        <v>0</v>
      </c>
      <c r="AC272" s="15">
        <f t="shared" si="93"/>
        <v>547.734909090909</v>
      </c>
      <c r="AD272" s="14">
        <f t="shared" si="94"/>
        <v>9.99265789169436</v>
      </c>
      <c r="AE272" s="15">
        <f t="shared" si="95"/>
        <v>5.35785365212376</v>
      </c>
      <c r="AF272" s="14">
        <f t="shared" si="96"/>
        <v>631.79</v>
      </c>
      <c r="AG272" s="15" t="b">
        <f t="shared" si="97"/>
        <v>0</v>
      </c>
      <c r="AH272" s="14">
        <f t="shared" si="98"/>
        <v>477.58</v>
      </c>
      <c r="AI272" s="17" t="b">
        <f t="shared" si="99"/>
        <v>0</v>
      </c>
    </row>
    <row r="273" ht="22.5" customHeight="1" spans="1:35">
      <c r="A273" s="11" t="s">
        <v>35</v>
      </c>
      <c r="B273" s="12" t="s">
        <v>36</v>
      </c>
      <c r="C273" s="13">
        <v>41968</v>
      </c>
      <c r="D273" s="14">
        <v>481.22</v>
      </c>
      <c r="E273" s="15">
        <v>481.22</v>
      </c>
      <c r="F273" s="14">
        <v>459.98</v>
      </c>
      <c r="G273" s="15">
        <v>467.33</v>
      </c>
      <c r="H273" s="14">
        <v>0</v>
      </c>
      <c r="I273" s="15">
        <v>1444874</v>
      </c>
      <c r="J273" s="14">
        <v>0</v>
      </c>
      <c r="K273" s="15">
        <f t="shared" si="75"/>
        <v>21.24</v>
      </c>
      <c r="L273" s="14">
        <f t="shared" si="76"/>
        <v>0.0450821411894554</v>
      </c>
      <c r="M273" s="15">
        <f t="shared" si="77"/>
        <v>0.0203390827900943</v>
      </c>
      <c r="N273" s="14">
        <f t="shared" si="78"/>
        <v>0.0104564399022445</v>
      </c>
      <c r="O273" s="15">
        <f t="shared" si="79"/>
        <v>-3.81</v>
      </c>
      <c r="P273" s="14">
        <f t="shared" si="80"/>
        <v>-0.00808676826421022</v>
      </c>
      <c r="Q273" s="15">
        <f t="shared" si="81"/>
        <v>507.093</v>
      </c>
      <c r="R273" s="14">
        <f t="shared" si="82"/>
        <v>11.1120902984956</v>
      </c>
      <c r="S273" s="15">
        <f t="shared" si="83"/>
        <v>5.07038397798536</v>
      </c>
      <c r="T273" s="14">
        <f t="shared" si="84"/>
        <v>22.5414462934391</v>
      </c>
      <c r="U273" s="15">
        <f t="shared" si="85"/>
        <v>0.0444522923673549</v>
      </c>
      <c r="V273" s="14">
        <f t="shared" si="86"/>
        <v>-0.00808676826421022</v>
      </c>
      <c r="W273" s="15">
        <f t="shared" si="87"/>
        <v>0.0127576287024099</v>
      </c>
      <c r="X273" s="14">
        <f t="shared" si="88"/>
        <v>-0.633877067035398</v>
      </c>
      <c r="Y273" s="15">
        <f t="shared" si="89"/>
        <v>547.31</v>
      </c>
      <c r="Z273" s="14" t="b">
        <f t="shared" si="90"/>
        <v>0</v>
      </c>
      <c r="AA273" s="15">
        <f t="shared" si="91"/>
        <v>459.98</v>
      </c>
      <c r="AB273" s="14">
        <f t="shared" si="92"/>
        <v>459.98</v>
      </c>
      <c r="AC273" s="15">
        <f t="shared" si="93"/>
        <v>544.972</v>
      </c>
      <c r="AD273" s="14">
        <f t="shared" si="94"/>
        <v>10.1971550209363</v>
      </c>
      <c r="AE273" s="15">
        <f t="shared" si="95"/>
        <v>5.49578404071906</v>
      </c>
      <c r="AF273" s="14">
        <f t="shared" si="96"/>
        <v>631.79</v>
      </c>
      <c r="AG273" s="15" t="b">
        <f t="shared" si="97"/>
        <v>0</v>
      </c>
      <c r="AH273" s="14">
        <f t="shared" si="98"/>
        <v>477.58</v>
      </c>
      <c r="AI273" s="17" t="b">
        <f t="shared" si="99"/>
        <v>0</v>
      </c>
    </row>
    <row r="274" ht="22.5" customHeight="1" spans="1:35">
      <c r="A274" s="11" t="s">
        <v>35</v>
      </c>
      <c r="B274" s="12" t="s">
        <v>36</v>
      </c>
      <c r="C274" s="13">
        <v>41969</v>
      </c>
      <c r="D274" s="14">
        <v>464.23</v>
      </c>
      <c r="E274" s="15">
        <v>469.48</v>
      </c>
      <c r="F274" s="14">
        <v>459.61</v>
      </c>
      <c r="G274" s="15">
        <v>467.67</v>
      </c>
      <c r="H274" s="14">
        <v>0</v>
      </c>
      <c r="I274" s="15">
        <v>1712066</v>
      </c>
      <c r="J274" s="14">
        <v>0</v>
      </c>
      <c r="K274" s="15">
        <f t="shared" si="75"/>
        <v>9.87</v>
      </c>
      <c r="L274" s="14">
        <f t="shared" si="76"/>
        <v>0.0211199794577707</v>
      </c>
      <c r="M274" s="15">
        <f t="shared" si="77"/>
        <v>0.0208430046783998</v>
      </c>
      <c r="N274" s="14">
        <f t="shared" si="78"/>
        <v>0.0102250784500762</v>
      </c>
      <c r="O274" s="15">
        <f t="shared" si="79"/>
        <v>0.340000000000032</v>
      </c>
      <c r="P274" s="14">
        <f t="shared" si="80"/>
        <v>0.00072753728628599</v>
      </c>
      <c r="Q274" s="15">
        <f t="shared" si="81"/>
        <v>503.676</v>
      </c>
      <c r="R274" s="14">
        <f t="shared" si="82"/>
        <v>11.0499857835708</v>
      </c>
      <c r="S274" s="15">
        <f t="shared" si="83"/>
        <v>4.96503575012306</v>
      </c>
      <c r="T274" s="14">
        <f t="shared" si="84"/>
        <v>23.0724925831606</v>
      </c>
      <c r="U274" s="15">
        <f t="shared" si="85"/>
        <v>0.0458082032559832</v>
      </c>
      <c r="V274" s="14">
        <f t="shared" si="86"/>
        <v>0.00072753728628599</v>
      </c>
      <c r="W274" s="15">
        <f t="shared" si="87"/>
        <v>0.0125981789393986</v>
      </c>
      <c r="X274" s="14">
        <f t="shared" si="88"/>
        <v>0.0577494009083125</v>
      </c>
      <c r="Y274" s="15">
        <f t="shared" si="89"/>
        <v>547.31</v>
      </c>
      <c r="Z274" s="14" t="b">
        <f t="shared" si="90"/>
        <v>0</v>
      </c>
      <c r="AA274" s="15">
        <f t="shared" si="91"/>
        <v>459.61</v>
      </c>
      <c r="AB274" s="14">
        <f t="shared" si="92"/>
        <v>459.61</v>
      </c>
      <c r="AC274" s="15">
        <f t="shared" si="93"/>
        <v>542.068</v>
      </c>
      <c r="AD274" s="14">
        <f t="shared" si="94"/>
        <v>10.1912067478283</v>
      </c>
      <c r="AE274" s="15">
        <f t="shared" si="95"/>
        <v>5.49506649255274</v>
      </c>
      <c r="AF274" s="14">
        <f t="shared" si="96"/>
        <v>625.57</v>
      </c>
      <c r="AG274" s="15" t="b">
        <f t="shared" si="97"/>
        <v>0</v>
      </c>
      <c r="AH274" s="14">
        <f t="shared" si="98"/>
        <v>469.48</v>
      </c>
      <c r="AI274" s="17">
        <f t="shared" si="99"/>
        <v>469.48</v>
      </c>
    </row>
    <row r="275" ht="22.5" customHeight="1" spans="1:35">
      <c r="A275" s="11" t="s">
        <v>35</v>
      </c>
      <c r="B275" s="12" t="s">
        <v>36</v>
      </c>
      <c r="C275" s="13">
        <v>41970</v>
      </c>
      <c r="D275" s="14">
        <v>469.4</v>
      </c>
      <c r="E275" s="15">
        <v>481.97</v>
      </c>
      <c r="F275" s="14">
        <v>468.9</v>
      </c>
      <c r="G275" s="15">
        <v>481.83</v>
      </c>
      <c r="H275" s="14">
        <v>0</v>
      </c>
      <c r="I275" s="15">
        <v>1611558</v>
      </c>
      <c r="J275" s="14">
        <v>0</v>
      </c>
      <c r="K275" s="15">
        <f t="shared" si="75"/>
        <v>14.3</v>
      </c>
      <c r="L275" s="14">
        <f t="shared" si="76"/>
        <v>0.0305771163427203</v>
      </c>
      <c r="M275" s="15">
        <f t="shared" si="77"/>
        <v>0.0211862482868084</v>
      </c>
      <c r="N275" s="14">
        <f t="shared" si="78"/>
        <v>0.0104394404669754</v>
      </c>
      <c r="O275" s="15">
        <f t="shared" si="79"/>
        <v>14.16</v>
      </c>
      <c r="P275" s="14">
        <f t="shared" si="80"/>
        <v>0.0302777599589453</v>
      </c>
      <c r="Q275" s="15">
        <f t="shared" si="81"/>
        <v>500.6375</v>
      </c>
      <c r="R275" s="14">
        <f t="shared" si="82"/>
        <v>11.2124864943923</v>
      </c>
      <c r="S275" s="15">
        <f t="shared" si="83"/>
        <v>5.01471505723538</v>
      </c>
      <c r="T275" s="14">
        <f t="shared" si="84"/>
        <v>21.7075085799822</v>
      </c>
      <c r="U275" s="15">
        <f t="shared" si="85"/>
        <v>0.0433597334997522</v>
      </c>
      <c r="V275" s="14">
        <f t="shared" si="86"/>
        <v>0.0302777599589453</v>
      </c>
      <c r="W275" s="15">
        <f t="shared" si="87"/>
        <v>0.0145216217246342</v>
      </c>
      <c r="X275" s="14">
        <f t="shared" si="88"/>
        <v>2.08501230324591</v>
      </c>
      <c r="Y275" s="15">
        <f t="shared" si="89"/>
        <v>542.57</v>
      </c>
      <c r="Z275" s="14" t="b">
        <f t="shared" si="90"/>
        <v>0</v>
      </c>
      <c r="AA275" s="15">
        <f t="shared" si="91"/>
        <v>459.61</v>
      </c>
      <c r="AB275" s="14" t="b">
        <f t="shared" si="92"/>
        <v>0</v>
      </c>
      <c r="AC275" s="15">
        <f t="shared" si="93"/>
        <v>539.832545454545</v>
      </c>
      <c r="AD275" s="14">
        <f t="shared" si="94"/>
        <v>10.265912079686</v>
      </c>
      <c r="AE275" s="15">
        <f t="shared" si="95"/>
        <v>5.22727264705022</v>
      </c>
      <c r="AF275" s="14">
        <f t="shared" si="96"/>
        <v>608.76</v>
      </c>
      <c r="AG275" s="15" t="b">
        <f t="shared" si="97"/>
        <v>0</v>
      </c>
      <c r="AH275" s="14">
        <f t="shared" si="98"/>
        <v>469.48</v>
      </c>
      <c r="AI275" s="17" t="b">
        <f t="shared" si="99"/>
        <v>0</v>
      </c>
    </row>
    <row r="276" ht="22.5" customHeight="1" spans="1:35">
      <c r="A276" s="11" t="s">
        <v>35</v>
      </c>
      <c r="B276" s="12" t="s">
        <v>36</v>
      </c>
      <c r="C276" s="13">
        <v>41971</v>
      </c>
      <c r="D276" s="14">
        <v>480.84</v>
      </c>
      <c r="E276" s="15">
        <v>486.21</v>
      </c>
      <c r="F276" s="14">
        <v>480.12</v>
      </c>
      <c r="G276" s="15">
        <v>486.21</v>
      </c>
      <c r="H276" s="14">
        <v>0</v>
      </c>
      <c r="I276" s="15">
        <v>1710600</v>
      </c>
      <c r="J276" s="14">
        <v>0</v>
      </c>
      <c r="K276" s="15">
        <f t="shared" si="75"/>
        <v>6.08999999999997</v>
      </c>
      <c r="L276" s="14">
        <f t="shared" si="76"/>
        <v>0.0126393126206338</v>
      </c>
      <c r="M276" s="15">
        <f t="shared" si="77"/>
        <v>0.0212146385400295</v>
      </c>
      <c r="N276" s="14">
        <f t="shared" si="78"/>
        <v>0.0104140894403817</v>
      </c>
      <c r="O276" s="15">
        <f t="shared" si="79"/>
        <v>4.38</v>
      </c>
      <c r="P276" s="14">
        <f t="shared" si="80"/>
        <v>0.00909034306705684</v>
      </c>
      <c r="Q276" s="15">
        <f t="shared" si="81"/>
        <v>498.0215</v>
      </c>
      <c r="R276" s="14">
        <f t="shared" si="82"/>
        <v>10.9563621696727</v>
      </c>
      <c r="S276" s="15">
        <f t="shared" si="83"/>
        <v>5.03519661979551</v>
      </c>
      <c r="T276" s="14">
        <f t="shared" si="84"/>
        <v>20.0745618320799</v>
      </c>
      <c r="U276" s="15">
        <f t="shared" si="85"/>
        <v>0.0403086248928609</v>
      </c>
      <c r="V276" s="14">
        <f t="shared" si="86"/>
        <v>0.00909034306705684</v>
      </c>
      <c r="W276" s="15">
        <f t="shared" si="87"/>
        <v>0.0148898111484287</v>
      </c>
      <c r="X276" s="14">
        <f t="shared" si="88"/>
        <v>0.61050761332296</v>
      </c>
      <c r="Y276" s="15">
        <f t="shared" si="89"/>
        <v>538.28</v>
      </c>
      <c r="Z276" s="14" t="b">
        <f t="shared" si="90"/>
        <v>0</v>
      </c>
      <c r="AA276" s="15">
        <f t="shared" si="91"/>
        <v>459.61</v>
      </c>
      <c r="AB276" s="14" t="b">
        <f t="shared" si="92"/>
        <v>0</v>
      </c>
      <c r="AC276" s="15">
        <f t="shared" si="93"/>
        <v>537.873090909091</v>
      </c>
      <c r="AD276" s="14">
        <f t="shared" si="94"/>
        <v>10.1899864055099</v>
      </c>
      <c r="AE276" s="15">
        <f t="shared" si="95"/>
        <v>5.26761433744735</v>
      </c>
      <c r="AF276" s="14">
        <f t="shared" si="96"/>
        <v>601.9</v>
      </c>
      <c r="AG276" s="15" t="b">
        <f t="shared" si="97"/>
        <v>0</v>
      </c>
      <c r="AH276" s="14">
        <f t="shared" si="98"/>
        <v>469.48</v>
      </c>
      <c r="AI276" s="17" t="b">
        <f t="shared" si="99"/>
        <v>0</v>
      </c>
    </row>
    <row r="277" ht="22.5" customHeight="1" spans="1:35">
      <c r="A277" s="11" t="s">
        <v>35</v>
      </c>
      <c r="B277" s="12" t="s">
        <v>36</v>
      </c>
      <c r="C277" s="13">
        <v>41974</v>
      </c>
      <c r="D277" s="14">
        <v>479.13</v>
      </c>
      <c r="E277" s="15">
        <v>483.24</v>
      </c>
      <c r="F277" s="14">
        <v>471.12</v>
      </c>
      <c r="G277" s="15">
        <v>480.45</v>
      </c>
      <c r="H277" s="14">
        <v>0</v>
      </c>
      <c r="I277" s="15">
        <v>1539300</v>
      </c>
      <c r="J277" s="14">
        <v>0</v>
      </c>
      <c r="K277" s="15">
        <f t="shared" si="75"/>
        <v>15.09</v>
      </c>
      <c r="L277" s="14">
        <f t="shared" si="76"/>
        <v>0.0310359721108163</v>
      </c>
      <c r="M277" s="15">
        <f t="shared" si="77"/>
        <v>0.0216179403115964</v>
      </c>
      <c r="N277" s="14">
        <f t="shared" si="78"/>
        <v>0.0106393915381632</v>
      </c>
      <c r="O277" s="15">
        <f t="shared" si="79"/>
        <v>-5.75999999999999</v>
      </c>
      <c r="P277" s="14">
        <f t="shared" si="80"/>
        <v>-0.0118467328931943</v>
      </c>
      <c r="Q277" s="15">
        <f t="shared" si="81"/>
        <v>495.721</v>
      </c>
      <c r="R277" s="14">
        <f t="shared" si="82"/>
        <v>11.163044061189</v>
      </c>
      <c r="S277" s="15">
        <f t="shared" si="83"/>
        <v>5.12264577506997</v>
      </c>
      <c r="T277" s="14">
        <f t="shared" si="84"/>
        <v>19.3053412039259</v>
      </c>
      <c r="U277" s="15">
        <f t="shared" si="85"/>
        <v>0.0389439648591162</v>
      </c>
      <c r="V277" s="14">
        <f t="shared" si="86"/>
        <v>-0.0118467328931943</v>
      </c>
      <c r="W277" s="15">
        <f t="shared" si="87"/>
        <v>0.0144191434000345</v>
      </c>
      <c r="X277" s="14">
        <f t="shared" si="88"/>
        <v>-0.821597550182206</v>
      </c>
      <c r="Y277" s="15">
        <f t="shared" si="89"/>
        <v>530.13</v>
      </c>
      <c r="Z277" s="14" t="b">
        <f t="shared" si="90"/>
        <v>0</v>
      </c>
      <c r="AA277" s="15">
        <f t="shared" si="91"/>
        <v>459.61</v>
      </c>
      <c r="AB277" s="14" t="b">
        <f t="shared" si="92"/>
        <v>0</v>
      </c>
      <c r="AC277" s="15">
        <f t="shared" si="93"/>
        <v>535.977454545454</v>
      </c>
      <c r="AD277" s="14">
        <f t="shared" si="94"/>
        <v>10.2790775617734</v>
      </c>
      <c r="AE277" s="15">
        <f t="shared" si="95"/>
        <v>5.28552414826436</v>
      </c>
      <c r="AF277" s="14">
        <f t="shared" si="96"/>
        <v>601.9</v>
      </c>
      <c r="AG277" s="15" t="b">
        <f t="shared" si="97"/>
        <v>0</v>
      </c>
      <c r="AH277" s="14">
        <f t="shared" si="98"/>
        <v>469.48</v>
      </c>
      <c r="AI277" s="17" t="b">
        <f t="shared" si="99"/>
        <v>0</v>
      </c>
    </row>
    <row r="278" ht="22.5" customHeight="1" spans="1:35">
      <c r="A278" s="11" t="s">
        <v>35</v>
      </c>
      <c r="B278" s="12" t="s">
        <v>36</v>
      </c>
      <c r="C278" s="13">
        <v>41975</v>
      </c>
      <c r="D278" s="14">
        <v>488.7</v>
      </c>
      <c r="E278" s="15">
        <v>489.64</v>
      </c>
      <c r="F278" s="14">
        <v>473.07</v>
      </c>
      <c r="G278" s="15">
        <v>476.25</v>
      </c>
      <c r="H278" s="14">
        <v>0</v>
      </c>
      <c r="I278" s="15">
        <v>1366982</v>
      </c>
      <c r="J278" s="14">
        <v>0</v>
      </c>
      <c r="K278" s="15">
        <f t="shared" si="75"/>
        <v>16.57</v>
      </c>
      <c r="L278" s="14">
        <f t="shared" si="76"/>
        <v>0.0344885003642418</v>
      </c>
      <c r="M278" s="15">
        <f t="shared" si="77"/>
        <v>0.0222368682360122</v>
      </c>
      <c r="N278" s="14">
        <f t="shared" si="78"/>
        <v>0.01102266614219</v>
      </c>
      <c r="O278" s="15">
        <f t="shared" si="79"/>
        <v>-4.19999999999999</v>
      </c>
      <c r="P278" s="14">
        <f t="shared" si="80"/>
        <v>-0.00874180455822664</v>
      </c>
      <c r="Q278" s="15">
        <f t="shared" si="81"/>
        <v>493.284</v>
      </c>
      <c r="R278" s="14">
        <f t="shared" si="82"/>
        <v>11.4333918581296</v>
      </c>
      <c r="S278" s="15">
        <f t="shared" si="83"/>
        <v>5.28648186664022</v>
      </c>
      <c r="T278" s="14">
        <f t="shared" si="84"/>
        <v>18.5170058054751</v>
      </c>
      <c r="U278" s="15">
        <f t="shared" si="85"/>
        <v>0.0375382250498195</v>
      </c>
      <c r="V278" s="14">
        <f t="shared" si="86"/>
        <v>-0.00874180455822664</v>
      </c>
      <c r="W278" s="15">
        <f t="shared" si="87"/>
        <v>0.0144442153796379</v>
      </c>
      <c r="X278" s="14">
        <f t="shared" si="88"/>
        <v>-0.605211451675668</v>
      </c>
      <c r="Y278" s="15">
        <f t="shared" si="89"/>
        <v>529.57</v>
      </c>
      <c r="Z278" s="14" t="b">
        <f t="shared" si="90"/>
        <v>0</v>
      </c>
      <c r="AA278" s="15">
        <f t="shared" si="91"/>
        <v>459.61</v>
      </c>
      <c r="AB278" s="14" t="b">
        <f t="shared" si="92"/>
        <v>0</v>
      </c>
      <c r="AC278" s="15">
        <f t="shared" si="93"/>
        <v>534.021636363636</v>
      </c>
      <c r="AD278" s="14">
        <f t="shared" si="94"/>
        <v>10.3934579697411</v>
      </c>
      <c r="AE278" s="15">
        <f t="shared" si="95"/>
        <v>5.31427663578179</v>
      </c>
      <c r="AF278" s="14">
        <f t="shared" si="96"/>
        <v>601.9</v>
      </c>
      <c r="AG278" s="15" t="b">
        <f t="shared" si="97"/>
        <v>0</v>
      </c>
      <c r="AH278" s="14">
        <f t="shared" si="98"/>
        <v>469.48</v>
      </c>
      <c r="AI278" s="17" t="b">
        <f t="shared" si="99"/>
        <v>0</v>
      </c>
    </row>
    <row r="279" ht="22.5" customHeight="1" spans="1:35">
      <c r="A279" s="11" t="s">
        <v>35</v>
      </c>
      <c r="B279" s="12" t="s">
        <v>36</v>
      </c>
      <c r="C279" s="13">
        <v>41976</v>
      </c>
      <c r="D279" s="14">
        <v>475.25</v>
      </c>
      <c r="E279" s="15">
        <v>483.86</v>
      </c>
      <c r="F279" s="14">
        <v>472.76</v>
      </c>
      <c r="G279" s="15">
        <v>482.94</v>
      </c>
      <c r="H279" s="14">
        <v>0</v>
      </c>
      <c r="I279" s="15">
        <v>1256262</v>
      </c>
      <c r="J279" s="14">
        <v>0</v>
      </c>
      <c r="K279" s="15">
        <f t="shared" si="75"/>
        <v>11.1</v>
      </c>
      <c r="L279" s="14">
        <f t="shared" si="76"/>
        <v>0.0233070866141733</v>
      </c>
      <c r="M279" s="15">
        <f t="shared" si="77"/>
        <v>0.0220145770877593</v>
      </c>
      <c r="N279" s="14">
        <f t="shared" si="78"/>
        <v>0.010950161250787</v>
      </c>
      <c r="O279" s="15">
        <f t="shared" si="79"/>
        <v>6.69</v>
      </c>
      <c r="P279" s="14">
        <f t="shared" si="80"/>
        <v>0.0140472440944882</v>
      </c>
      <c r="Q279" s="15">
        <f t="shared" si="81"/>
        <v>491.631</v>
      </c>
      <c r="R279" s="14">
        <f t="shared" si="82"/>
        <v>11.4167222652231</v>
      </c>
      <c r="S279" s="15">
        <f t="shared" si="83"/>
        <v>5.21763938860035</v>
      </c>
      <c r="T279" s="14">
        <f t="shared" si="84"/>
        <v>17.8800497482529</v>
      </c>
      <c r="U279" s="15">
        <f t="shared" si="85"/>
        <v>0.0363688411598393</v>
      </c>
      <c r="V279" s="14">
        <f t="shared" si="86"/>
        <v>0.0140472440944882</v>
      </c>
      <c r="W279" s="15">
        <f t="shared" si="87"/>
        <v>0.0147190266818205</v>
      </c>
      <c r="X279" s="14">
        <f t="shared" si="88"/>
        <v>0.954359578126044</v>
      </c>
      <c r="Y279" s="15">
        <f t="shared" si="89"/>
        <v>521.05</v>
      </c>
      <c r="Z279" s="14" t="b">
        <f t="shared" si="90"/>
        <v>0</v>
      </c>
      <c r="AA279" s="15">
        <f t="shared" si="91"/>
        <v>459.61</v>
      </c>
      <c r="AB279" s="14" t="b">
        <f t="shared" si="92"/>
        <v>0</v>
      </c>
      <c r="AC279" s="15">
        <f t="shared" si="93"/>
        <v>532.098</v>
      </c>
      <c r="AD279" s="14">
        <f t="shared" si="94"/>
        <v>10.4063041884731</v>
      </c>
      <c r="AE279" s="15">
        <f t="shared" si="95"/>
        <v>4.97130881289137</v>
      </c>
      <c r="AF279" s="14">
        <f t="shared" si="96"/>
        <v>601.9</v>
      </c>
      <c r="AG279" s="15" t="b">
        <f t="shared" si="97"/>
        <v>0</v>
      </c>
      <c r="AH279" s="14">
        <f t="shared" si="98"/>
        <v>469.48</v>
      </c>
      <c r="AI279" s="17" t="b">
        <f t="shared" si="99"/>
        <v>0</v>
      </c>
    </row>
    <row r="280" ht="22.5" customHeight="1" spans="1:35">
      <c r="A280" s="11" t="s">
        <v>35</v>
      </c>
      <c r="B280" s="12" t="s">
        <v>36</v>
      </c>
      <c r="C280" s="13">
        <v>41977</v>
      </c>
      <c r="D280" s="14">
        <v>482.03</v>
      </c>
      <c r="E280" s="15">
        <v>496.18</v>
      </c>
      <c r="F280" s="14">
        <v>481.86</v>
      </c>
      <c r="G280" s="15">
        <v>493.6</v>
      </c>
      <c r="H280" s="14">
        <v>0</v>
      </c>
      <c r="I280" s="15">
        <v>2144628</v>
      </c>
      <c r="J280" s="14">
        <v>0</v>
      </c>
      <c r="K280" s="15">
        <f t="shared" si="75"/>
        <v>14.32</v>
      </c>
      <c r="L280" s="14">
        <f t="shared" si="76"/>
        <v>0.0296517165693461</v>
      </c>
      <c r="M280" s="15">
        <f t="shared" si="77"/>
        <v>0.0224613102030483</v>
      </c>
      <c r="N280" s="14">
        <f t="shared" si="78"/>
        <v>0.0110759709599382</v>
      </c>
      <c r="O280" s="15">
        <f t="shared" si="79"/>
        <v>10.66</v>
      </c>
      <c r="P280" s="14">
        <f t="shared" si="80"/>
        <v>0.0220731353791362</v>
      </c>
      <c r="Q280" s="15">
        <f t="shared" si="81"/>
        <v>490.7885</v>
      </c>
      <c r="R280" s="14">
        <f t="shared" si="82"/>
        <v>11.561886151962</v>
      </c>
      <c r="S280" s="15">
        <f t="shared" si="83"/>
        <v>5.27755724993258</v>
      </c>
      <c r="T280" s="14">
        <f t="shared" si="84"/>
        <v>17.3629629599904</v>
      </c>
      <c r="U280" s="15">
        <f t="shared" si="85"/>
        <v>0.0353776890860125</v>
      </c>
      <c r="V280" s="14">
        <f t="shared" si="86"/>
        <v>0.0220731353791362</v>
      </c>
      <c r="W280" s="15">
        <f t="shared" si="87"/>
        <v>0.0156343238579883</v>
      </c>
      <c r="X280" s="14">
        <f t="shared" si="88"/>
        <v>1.41183818242693</v>
      </c>
      <c r="Y280" s="15">
        <f t="shared" si="89"/>
        <v>521.05</v>
      </c>
      <c r="Z280" s="14" t="b">
        <f t="shared" si="90"/>
        <v>0</v>
      </c>
      <c r="AA280" s="15">
        <f t="shared" si="91"/>
        <v>459.61</v>
      </c>
      <c r="AB280" s="14" t="b">
        <f t="shared" si="92"/>
        <v>0</v>
      </c>
      <c r="AC280" s="15">
        <f t="shared" si="93"/>
        <v>530.457090909091</v>
      </c>
      <c r="AD280" s="14">
        <f t="shared" si="94"/>
        <v>10.4774622941372</v>
      </c>
      <c r="AE280" s="15">
        <f t="shared" si="95"/>
        <v>4.9849779388183</v>
      </c>
      <c r="AF280" s="14">
        <f t="shared" si="96"/>
        <v>601.9</v>
      </c>
      <c r="AG280" s="15" t="b">
        <f t="shared" si="97"/>
        <v>0</v>
      </c>
      <c r="AH280" s="14">
        <f t="shared" si="98"/>
        <v>469.48</v>
      </c>
      <c r="AI280" s="17" t="b">
        <f t="shared" si="99"/>
        <v>0</v>
      </c>
    </row>
    <row r="281" ht="22.5" customHeight="1" spans="1:35">
      <c r="A281" s="11" t="s">
        <v>35</v>
      </c>
      <c r="B281" s="12" t="s">
        <v>36</v>
      </c>
      <c r="C281" s="13">
        <v>41978</v>
      </c>
      <c r="D281" s="14">
        <v>493.75</v>
      </c>
      <c r="E281" s="15">
        <v>493.75</v>
      </c>
      <c r="F281" s="14">
        <v>487.07</v>
      </c>
      <c r="G281" s="15">
        <v>490.69</v>
      </c>
      <c r="H281" s="14">
        <v>0</v>
      </c>
      <c r="I281" s="15">
        <v>1334284</v>
      </c>
      <c r="J281" s="14">
        <v>0</v>
      </c>
      <c r="K281" s="15">
        <f t="shared" ref="K281:K344" si="100">MAX(E281-F281,E281-G280,G280-F281)</f>
        <v>6.68000000000001</v>
      </c>
      <c r="L281" s="14">
        <f t="shared" ref="L281:L344" si="101">K281/G280</f>
        <v>0.0135332252836305</v>
      </c>
      <c r="M281" s="15">
        <f t="shared" ref="M281:M344" si="102">SUM(L262:L281)/20</f>
        <v>0.0223455334223675</v>
      </c>
      <c r="N281" s="14">
        <f t="shared" ref="N281:N344" si="103">STDEV(L262:L281)</f>
        <v>0.0111605091568211</v>
      </c>
      <c r="O281" s="15">
        <f t="shared" ref="O281:O344" si="104">G281-G280</f>
        <v>-2.91000000000002</v>
      </c>
      <c r="P281" s="14">
        <f t="shared" ref="P281:P344" si="105">O281/G280</f>
        <v>-0.00589546191247979</v>
      </c>
      <c r="Q281" s="15">
        <f t="shared" ref="Q281:Q344" si="106">SUM(G262:G281)/20</f>
        <v>489.518</v>
      </c>
      <c r="R281" s="14">
        <f t="shared" ref="R281:R344" si="107">(R280*19+K281)/20</f>
        <v>11.3177918443639</v>
      </c>
      <c r="S281" s="15">
        <f t="shared" ref="S281:S344" si="108">STDEV(K262:K281)</f>
        <v>5.3269597085807</v>
      </c>
      <c r="T281" s="14">
        <f t="shared" ref="T281:T344" si="109">STDEVP(G262:G281)</f>
        <v>16.3653657459893</v>
      </c>
      <c r="U281" s="15">
        <f t="shared" ref="U281:U344" si="110">T281/Q281</f>
        <v>0.0334315913735333</v>
      </c>
      <c r="V281" s="14">
        <f t="shared" ref="V281:V344" si="111">O281/G280</f>
        <v>-0.00589546191247979</v>
      </c>
      <c r="W281" s="15">
        <f t="shared" ref="W281:W344" si="112">STDEV(V262:V281)</f>
        <v>0.0153710692647001</v>
      </c>
      <c r="X281" s="14">
        <f t="shared" ref="X281:X344" si="113">V281/W281</f>
        <v>-0.383542732841548</v>
      </c>
      <c r="Y281" s="15">
        <f t="shared" ref="Y281:Y344" si="114">MAX(E262:E281)</f>
        <v>521.05</v>
      </c>
      <c r="Z281" s="14" t="b">
        <f t="shared" ref="Z281:Z344" si="115">IF(E281=MAX(E262:E281),E281)</f>
        <v>0</v>
      </c>
      <c r="AA281" s="15">
        <f t="shared" ref="AA281:AA344" si="116">MIN(F262:F281)</f>
        <v>459.61</v>
      </c>
      <c r="AB281" s="14" t="b">
        <f t="shared" ref="AB281:AB344" si="117">IF(F281=MIN(F262:F281),F281)</f>
        <v>0</v>
      </c>
      <c r="AC281" s="15">
        <f t="shared" si="93"/>
        <v>528.672909090909</v>
      </c>
      <c r="AD281" s="14">
        <f t="shared" si="94"/>
        <v>10.4084175251529</v>
      </c>
      <c r="AE281" s="15">
        <f t="shared" si="95"/>
        <v>4.98980629570798</v>
      </c>
      <c r="AF281" s="14">
        <f t="shared" si="96"/>
        <v>601.9</v>
      </c>
      <c r="AG281" s="15" t="b">
        <f t="shared" si="97"/>
        <v>0</v>
      </c>
      <c r="AH281" s="14">
        <f t="shared" si="98"/>
        <v>469.48</v>
      </c>
      <c r="AI281" s="17" t="b">
        <f t="shared" si="99"/>
        <v>0</v>
      </c>
    </row>
    <row r="282" ht="22.5" customHeight="1" spans="1:35">
      <c r="A282" s="11" t="s">
        <v>35</v>
      </c>
      <c r="B282" s="12" t="s">
        <v>36</v>
      </c>
      <c r="C282" s="13">
        <v>41981</v>
      </c>
      <c r="D282" s="14">
        <v>489.35</v>
      </c>
      <c r="E282" s="15">
        <v>495.91</v>
      </c>
      <c r="F282" s="14">
        <v>479.35</v>
      </c>
      <c r="G282" s="15">
        <v>481.02</v>
      </c>
      <c r="H282" s="14">
        <v>0</v>
      </c>
      <c r="I282" s="15">
        <v>1549540</v>
      </c>
      <c r="J282" s="14">
        <v>0</v>
      </c>
      <c r="K282" s="15">
        <f t="shared" si="100"/>
        <v>16.56</v>
      </c>
      <c r="L282" s="14">
        <f t="shared" si="101"/>
        <v>0.03374839511708</v>
      </c>
      <c r="M282" s="15">
        <f t="shared" si="102"/>
        <v>0.0233615716630112</v>
      </c>
      <c r="N282" s="14">
        <f t="shared" si="103"/>
        <v>0.0112306720819302</v>
      </c>
      <c r="O282" s="15">
        <f t="shared" si="104"/>
        <v>-9.67000000000002</v>
      </c>
      <c r="P282" s="14">
        <f t="shared" si="105"/>
        <v>-0.0197069432839471</v>
      </c>
      <c r="Q282" s="15">
        <f t="shared" si="106"/>
        <v>487.656</v>
      </c>
      <c r="R282" s="14">
        <f t="shared" si="107"/>
        <v>11.5799022521457</v>
      </c>
      <c r="S282" s="15">
        <f t="shared" si="108"/>
        <v>5.38607453971522</v>
      </c>
      <c r="T282" s="14">
        <f t="shared" si="109"/>
        <v>15.0553586473388</v>
      </c>
      <c r="U282" s="15">
        <f t="shared" si="110"/>
        <v>0.0308729076384558</v>
      </c>
      <c r="V282" s="14">
        <f t="shared" si="111"/>
        <v>-0.0197069432839471</v>
      </c>
      <c r="W282" s="15">
        <f t="shared" si="112"/>
        <v>0.0157552756748807</v>
      </c>
      <c r="X282" s="14">
        <f t="shared" si="113"/>
        <v>-1.25081551669494</v>
      </c>
      <c r="Y282" s="15">
        <f t="shared" si="114"/>
        <v>518.3</v>
      </c>
      <c r="Z282" s="14" t="b">
        <f t="shared" si="115"/>
        <v>0</v>
      </c>
      <c r="AA282" s="15">
        <f t="shared" si="116"/>
        <v>459.61</v>
      </c>
      <c r="AB282" s="14" t="b">
        <f t="shared" si="117"/>
        <v>0</v>
      </c>
      <c r="AC282" s="15">
        <f t="shared" si="93"/>
        <v>526.568181818182</v>
      </c>
      <c r="AD282" s="14">
        <f t="shared" si="94"/>
        <v>10.520264479241</v>
      </c>
      <c r="AE282" s="15">
        <f t="shared" si="95"/>
        <v>5.01929668970259</v>
      </c>
      <c r="AF282" s="14">
        <f t="shared" si="96"/>
        <v>601.9</v>
      </c>
      <c r="AG282" s="15" t="b">
        <f t="shared" si="97"/>
        <v>0</v>
      </c>
      <c r="AH282" s="14">
        <f t="shared" si="98"/>
        <v>469.48</v>
      </c>
      <c r="AI282" s="17" t="b">
        <f t="shared" si="99"/>
        <v>0</v>
      </c>
    </row>
    <row r="283" ht="22.5" customHeight="1" spans="1:35">
      <c r="A283" s="11" t="s">
        <v>35</v>
      </c>
      <c r="B283" s="12" t="s">
        <v>36</v>
      </c>
      <c r="C283" s="13">
        <v>41982</v>
      </c>
      <c r="D283" s="14">
        <v>479.75</v>
      </c>
      <c r="E283" s="15">
        <v>488.25</v>
      </c>
      <c r="F283" s="14">
        <v>470.46</v>
      </c>
      <c r="G283" s="15">
        <v>487.31</v>
      </c>
      <c r="H283" s="14">
        <v>0</v>
      </c>
      <c r="I283" s="15">
        <v>1866850</v>
      </c>
      <c r="J283" s="14">
        <v>0</v>
      </c>
      <c r="K283" s="15">
        <f t="shared" si="100"/>
        <v>17.79</v>
      </c>
      <c r="L283" s="14">
        <f t="shared" si="101"/>
        <v>0.036983909192965</v>
      </c>
      <c r="M283" s="15">
        <f t="shared" si="102"/>
        <v>0.0245122760178086</v>
      </c>
      <c r="N283" s="14">
        <f t="shared" si="103"/>
        <v>0.0113955499681413</v>
      </c>
      <c r="O283" s="15">
        <f t="shared" si="104"/>
        <v>6.29000000000002</v>
      </c>
      <c r="P283" s="14">
        <f t="shared" si="105"/>
        <v>0.0130763793605256</v>
      </c>
      <c r="Q283" s="15">
        <f t="shared" si="106"/>
        <v>486.313</v>
      </c>
      <c r="R283" s="14">
        <f t="shared" si="107"/>
        <v>11.8904071395384</v>
      </c>
      <c r="S283" s="15">
        <f t="shared" si="108"/>
        <v>5.47708362178268</v>
      </c>
      <c r="T283" s="14">
        <f t="shared" si="109"/>
        <v>13.7737631386633</v>
      </c>
      <c r="U283" s="15">
        <f t="shared" si="110"/>
        <v>0.0283228355784511</v>
      </c>
      <c r="V283" s="14">
        <f t="shared" si="111"/>
        <v>0.0130763793605256</v>
      </c>
      <c r="W283" s="15">
        <f t="shared" si="112"/>
        <v>0.0161476286248904</v>
      </c>
      <c r="X283" s="14">
        <f t="shared" si="113"/>
        <v>0.809801839284888</v>
      </c>
      <c r="Y283" s="15">
        <f t="shared" si="114"/>
        <v>518.3</v>
      </c>
      <c r="Z283" s="14" t="b">
        <f t="shared" si="115"/>
        <v>0</v>
      </c>
      <c r="AA283" s="15">
        <f t="shared" si="116"/>
        <v>459.61</v>
      </c>
      <c r="AB283" s="14" t="b">
        <f t="shared" si="117"/>
        <v>0</v>
      </c>
      <c r="AC283" s="15">
        <f t="shared" si="93"/>
        <v>524.579636363636</v>
      </c>
      <c r="AD283" s="14">
        <f t="shared" si="94"/>
        <v>10.6524414887094</v>
      </c>
      <c r="AE283" s="15">
        <f t="shared" si="95"/>
        <v>5.08506625868523</v>
      </c>
      <c r="AF283" s="14">
        <f t="shared" si="96"/>
        <v>596.11</v>
      </c>
      <c r="AG283" s="15" t="b">
        <f t="shared" si="97"/>
        <v>0</v>
      </c>
      <c r="AH283" s="14">
        <f t="shared" si="98"/>
        <v>469.48</v>
      </c>
      <c r="AI283" s="17" t="b">
        <f t="shared" si="99"/>
        <v>0</v>
      </c>
    </row>
    <row r="284" ht="22.5" customHeight="1" spans="1:35">
      <c r="A284" s="11" t="s">
        <v>35</v>
      </c>
      <c r="B284" s="12" t="s">
        <v>36</v>
      </c>
      <c r="C284" s="13">
        <v>41983</v>
      </c>
      <c r="D284" s="14">
        <v>485.48</v>
      </c>
      <c r="E284" s="15">
        <v>487.3</v>
      </c>
      <c r="F284" s="14">
        <v>474.94</v>
      </c>
      <c r="G284" s="15">
        <v>482.54</v>
      </c>
      <c r="H284" s="14">
        <v>0</v>
      </c>
      <c r="I284" s="15">
        <v>1311924</v>
      </c>
      <c r="J284" s="14">
        <v>0</v>
      </c>
      <c r="K284" s="15">
        <f t="shared" si="100"/>
        <v>12.37</v>
      </c>
      <c r="L284" s="14">
        <f t="shared" si="101"/>
        <v>0.0253842523239827</v>
      </c>
      <c r="M284" s="15">
        <f t="shared" si="102"/>
        <v>0.0250336814885112</v>
      </c>
      <c r="N284" s="14">
        <f t="shared" si="103"/>
        <v>0.0111716653139638</v>
      </c>
      <c r="O284" s="15">
        <f t="shared" si="104"/>
        <v>-4.76999999999998</v>
      </c>
      <c r="P284" s="14">
        <f t="shared" si="105"/>
        <v>-0.00978843036260282</v>
      </c>
      <c r="Q284" s="15">
        <f t="shared" si="106"/>
        <v>484.865</v>
      </c>
      <c r="R284" s="14">
        <f t="shared" si="107"/>
        <v>11.9143867825615</v>
      </c>
      <c r="S284" s="15">
        <f t="shared" si="108"/>
        <v>5.38750882280387</v>
      </c>
      <c r="T284" s="14">
        <f t="shared" si="109"/>
        <v>12.5144866055304</v>
      </c>
      <c r="U284" s="15">
        <f t="shared" si="110"/>
        <v>0.0258102494622842</v>
      </c>
      <c r="V284" s="14">
        <f t="shared" si="111"/>
        <v>-0.00978843036260282</v>
      </c>
      <c r="W284" s="15">
        <f t="shared" si="112"/>
        <v>0.0162196826044199</v>
      </c>
      <c r="X284" s="14">
        <f t="shared" si="113"/>
        <v>-0.603490869786531</v>
      </c>
      <c r="Y284" s="15">
        <f t="shared" si="114"/>
        <v>512.84</v>
      </c>
      <c r="Z284" s="14" t="b">
        <f t="shared" si="115"/>
        <v>0</v>
      </c>
      <c r="AA284" s="15">
        <f t="shared" si="116"/>
        <v>459.61</v>
      </c>
      <c r="AB284" s="14" t="b">
        <f t="shared" si="117"/>
        <v>0</v>
      </c>
      <c r="AC284" s="15">
        <f t="shared" si="93"/>
        <v>522.514727272727</v>
      </c>
      <c r="AD284" s="14">
        <f t="shared" si="94"/>
        <v>10.6836698252783</v>
      </c>
      <c r="AE284" s="15">
        <f t="shared" si="95"/>
        <v>4.84768442761742</v>
      </c>
      <c r="AF284" s="14">
        <f t="shared" si="96"/>
        <v>594.81</v>
      </c>
      <c r="AG284" s="15" t="b">
        <f t="shared" si="97"/>
        <v>0</v>
      </c>
      <c r="AH284" s="14">
        <f t="shared" si="98"/>
        <v>469.48</v>
      </c>
      <c r="AI284" s="17" t="b">
        <f t="shared" si="99"/>
        <v>0</v>
      </c>
    </row>
    <row r="285" ht="22.5" customHeight="1" spans="1:35">
      <c r="A285" s="11" t="s">
        <v>35</v>
      </c>
      <c r="B285" s="12" t="s">
        <v>36</v>
      </c>
      <c r="C285" s="13">
        <v>41984</v>
      </c>
      <c r="D285" s="14">
        <v>479.92</v>
      </c>
      <c r="E285" s="15">
        <v>489.52</v>
      </c>
      <c r="F285" s="14">
        <v>478.64</v>
      </c>
      <c r="G285" s="15">
        <v>479.43</v>
      </c>
      <c r="H285" s="14">
        <v>0</v>
      </c>
      <c r="I285" s="15">
        <v>1274444</v>
      </c>
      <c r="J285" s="14">
        <v>0</v>
      </c>
      <c r="K285" s="15">
        <f t="shared" si="100"/>
        <v>10.88</v>
      </c>
      <c r="L285" s="14">
        <f t="shared" si="101"/>
        <v>0.0225473535872674</v>
      </c>
      <c r="M285" s="15">
        <f t="shared" si="102"/>
        <v>0.0257710198423613</v>
      </c>
      <c r="N285" s="14">
        <f t="shared" si="103"/>
        <v>0.0104368903384487</v>
      </c>
      <c r="O285" s="15">
        <f t="shared" si="104"/>
        <v>-3.11000000000001</v>
      </c>
      <c r="P285" s="14">
        <f t="shared" si="105"/>
        <v>-0.00644506154930164</v>
      </c>
      <c r="Q285" s="15">
        <f t="shared" si="106"/>
        <v>483.347</v>
      </c>
      <c r="R285" s="14">
        <f t="shared" si="107"/>
        <v>11.8626674434334</v>
      </c>
      <c r="S285" s="15">
        <f t="shared" si="108"/>
        <v>5.04981719314774</v>
      </c>
      <c r="T285" s="14">
        <f t="shared" si="109"/>
        <v>11.1679107714917</v>
      </c>
      <c r="U285" s="15">
        <f t="shared" si="110"/>
        <v>0.0231053689616191</v>
      </c>
      <c r="V285" s="14">
        <f t="shared" si="111"/>
        <v>-0.00644506154930164</v>
      </c>
      <c r="W285" s="15">
        <f t="shared" si="112"/>
        <v>0.0162401241788018</v>
      </c>
      <c r="X285" s="14">
        <f t="shared" si="113"/>
        <v>-0.396860361308959</v>
      </c>
      <c r="Y285" s="15">
        <f t="shared" si="114"/>
        <v>512.84</v>
      </c>
      <c r="Z285" s="14" t="b">
        <f t="shared" si="115"/>
        <v>0</v>
      </c>
      <c r="AA285" s="15">
        <f t="shared" si="116"/>
        <v>459.61</v>
      </c>
      <c r="AB285" s="14" t="b">
        <f t="shared" si="117"/>
        <v>0</v>
      </c>
      <c r="AC285" s="15">
        <f t="shared" si="93"/>
        <v>520.508545454545</v>
      </c>
      <c r="AD285" s="14">
        <f t="shared" si="94"/>
        <v>10.6872394648187</v>
      </c>
      <c r="AE285" s="15">
        <f t="shared" si="95"/>
        <v>4.80238915008162</v>
      </c>
      <c r="AF285" s="14">
        <f t="shared" si="96"/>
        <v>586.09</v>
      </c>
      <c r="AG285" s="15" t="b">
        <f t="shared" si="97"/>
        <v>0</v>
      </c>
      <c r="AH285" s="14">
        <f t="shared" si="98"/>
        <v>469.48</v>
      </c>
      <c r="AI285" s="17" t="b">
        <f t="shared" si="99"/>
        <v>0</v>
      </c>
    </row>
    <row r="286" ht="22.5" customHeight="1" spans="1:35">
      <c r="A286" s="11" t="s">
        <v>35</v>
      </c>
      <c r="B286" s="12" t="s">
        <v>36</v>
      </c>
      <c r="C286" s="13">
        <v>41985</v>
      </c>
      <c r="D286" s="14">
        <v>478.95</v>
      </c>
      <c r="E286" s="15">
        <v>488.95</v>
      </c>
      <c r="F286" s="14">
        <v>478.75</v>
      </c>
      <c r="G286" s="15">
        <v>488.95</v>
      </c>
      <c r="H286" s="14">
        <v>0</v>
      </c>
      <c r="I286" s="15">
        <v>1004262</v>
      </c>
      <c r="J286" s="14">
        <v>0</v>
      </c>
      <c r="K286" s="15">
        <f t="shared" si="100"/>
        <v>10.2</v>
      </c>
      <c r="L286" s="14">
        <f t="shared" si="101"/>
        <v>0.021275264376447</v>
      </c>
      <c r="M286" s="15">
        <f t="shared" si="102"/>
        <v>0.0263100571936696</v>
      </c>
      <c r="N286" s="14">
        <f t="shared" si="103"/>
        <v>0.00986934110288264</v>
      </c>
      <c r="O286" s="15">
        <f t="shared" si="104"/>
        <v>9.51999999999998</v>
      </c>
      <c r="P286" s="14">
        <f t="shared" si="105"/>
        <v>0.0198569134180172</v>
      </c>
      <c r="Q286" s="15">
        <f t="shared" si="106"/>
        <v>482.2835</v>
      </c>
      <c r="R286" s="14">
        <f t="shared" si="107"/>
        <v>11.7795340712617</v>
      </c>
      <c r="S286" s="15">
        <f t="shared" si="108"/>
        <v>4.80035028875361</v>
      </c>
      <c r="T286" s="14">
        <f t="shared" si="109"/>
        <v>9.43678826455272</v>
      </c>
      <c r="U286" s="15">
        <f t="shared" si="110"/>
        <v>0.0195668901477092</v>
      </c>
      <c r="V286" s="14">
        <f t="shared" si="111"/>
        <v>0.0198569134180172</v>
      </c>
      <c r="W286" s="15">
        <f t="shared" si="112"/>
        <v>0.0170114228684052</v>
      </c>
      <c r="X286" s="14">
        <f t="shared" si="113"/>
        <v>1.16726940313128</v>
      </c>
      <c r="Y286" s="15">
        <f t="shared" si="114"/>
        <v>512.84</v>
      </c>
      <c r="Z286" s="14" t="b">
        <f t="shared" si="115"/>
        <v>0</v>
      </c>
      <c r="AA286" s="15">
        <f t="shared" si="116"/>
        <v>459.61</v>
      </c>
      <c r="AB286" s="14" t="b">
        <f t="shared" si="117"/>
        <v>0</v>
      </c>
      <c r="AC286" s="15">
        <f t="shared" si="93"/>
        <v>518.954</v>
      </c>
      <c r="AD286" s="14">
        <f t="shared" si="94"/>
        <v>10.6783805654584</v>
      </c>
      <c r="AE286" s="15">
        <f t="shared" si="95"/>
        <v>4.74803392236684</v>
      </c>
      <c r="AF286" s="14">
        <f t="shared" si="96"/>
        <v>575.87</v>
      </c>
      <c r="AG286" s="15" t="b">
        <f t="shared" si="97"/>
        <v>0</v>
      </c>
      <c r="AH286" s="14">
        <f t="shared" si="98"/>
        <v>469.48</v>
      </c>
      <c r="AI286" s="17" t="b">
        <f t="shared" si="99"/>
        <v>0</v>
      </c>
    </row>
    <row r="287" ht="22.5" customHeight="1" spans="1:35">
      <c r="A287" s="11" t="s">
        <v>35</v>
      </c>
      <c r="B287" s="12" t="s">
        <v>36</v>
      </c>
      <c r="C287" s="13">
        <v>41988</v>
      </c>
      <c r="D287" s="14">
        <v>487.62</v>
      </c>
      <c r="E287" s="15">
        <v>490.14</v>
      </c>
      <c r="F287" s="14">
        <v>482.04</v>
      </c>
      <c r="G287" s="15">
        <v>483.45</v>
      </c>
      <c r="H287" s="14">
        <v>0</v>
      </c>
      <c r="I287" s="15">
        <v>885716</v>
      </c>
      <c r="J287" s="14">
        <v>0</v>
      </c>
      <c r="K287" s="15">
        <f t="shared" si="100"/>
        <v>8.09999999999997</v>
      </c>
      <c r="L287" s="14">
        <f t="shared" si="101"/>
        <v>0.0165661110543</v>
      </c>
      <c r="M287" s="15">
        <f t="shared" si="102"/>
        <v>0.0266493580033326</v>
      </c>
      <c r="N287" s="14">
        <f t="shared" si="103"/>
        <v>0.00937543350059068</v>
      </c>
      <c r="O287" s="15">
        <f t="shared" si="104"/>
        <v>-5.5</v>
      </c>
      <c r="P287" s="14">
        <f t="shared" si="105"/>
        <v>-0.0112485939257593</v>
      </c>
      <c r="Q287" s="15">
        <f t="shared" si="106"/>
        <v>480.984</v>
      </c>
      <c r="R287" s="14">
        <f t="shared" si="107"/>
        <v>11.5955573676986</v>
      </c>
      <c r="S287" s="15">
        <f t="shared" si="108"/>
        <v>4.58255904145502</v>
      </c>
      <c r="T287" s="14">
        <f t="shared" si="109"/>
        <v>7.11045244692629</v>
      </c>
      <c r="U287" s="15">
        <f t="shared" si="110"/>
        <v>0.0147831371665716</v>
      </c>
      <c r="V287" s="14">
        <f t="shared" si="111"/>
        <v>-0.0112485939257593</v>
      </c>
      <c r="W287" s="15">
        <f t="shared" si="112"/>
        <v>0.0171359719186086</v>
      </c>
      <c r="X287" s="14">
        <f t="shared" si="113"/>
        <v>-0.656431626941684</v>
      </c>
      <c r="Y287" s="15">
        <f t="shared" si="114"/>
        <v>506.85</v>
      </c>
      <c r="Z287" s="14" t="b">
        <f t="shared" si="115"/>
        <v>0</v>
      </c>
      <c r="AA287" s="15">
        <f t="shared" si="116"/>
        <v>459.61</v>
      </c>
      <c r="AB287" s="14" t="b">
        <f t="shared" si="117"/>
        <v>0</v>
      </c>
      <c r="AC287" s="15">
        <f t="shared" si="93"/>
        <v>517.668909090909</v>
      </c>
      <c r="AD287" s="14">
        <f t="shared" si="94"/>
        <v>10.6315009188137</v>
      </c>
      <c r="AE287" s="15">
        <f t="shared" si="95"/>
        <v>4.63163126937889</v>
      </c>
      <c r="AF287" s="14">
        <f t="shared" si="96"/>
        <v>575.87</v>
      </c>
      <c r="AG287" s="15" t="b">
        <f t="shared" si="97"/>
        <v>0</v>
      </c>
      <c r="AH287" s="14">
        <f t="shared" si="98"/>
        <v>469.48</v>
      </c>
      <c r="AI287" s="17" t="b">
        <f t="shared" si="99"/>
        <v>0</v>
      </c>
    </row>
    <row r="288" ht="22.5" customHeight="1" spans="1:35">
      <c r="A288" s="11" t="s">
        <v>35</v>
      </c>
      <c r="B288" s="12" t="s">
        <v>36</v>
      </c>
      <c r="C288" s="13">
        <v>41989</v>
      </c>
      <c r="D288" s="14">
        <v>478.62</v>
      </c>
      <c r="E288" s="15">
        <v>479.28</v>
      </c>
      <c r="F288" s="14">
        <v>472.82</v>
      </c>
      <c r="G288" s="15">
        <v>478.18</v>
      </c>
      <c r="H288" s="14">
        <v>0</v>
      </c>
      <c r="I288" s="15">
        <v>912316</v>
      </c>
      <c r="J288" s="14">
        <v>0</v>
      </c>
      <c r="K288" s="15">
        <f t="shared" si="100"/>
        <v>10.63</v>
      </c>
      <c r="L288" s="14">
        <f t="shared" si="101"/>
        <v>0.0219877960492295</v>
      </c>
      <c r="M288" s="15">
        <f t="shared" si="102"/>
        <v>0.0257416419640855</v>
      </c>
      <c r="N288" s="14">
        <f t="shared" si="103"/>
        <v>0.00886528701700186</v>
      </c>
      <c r="O288" s="15">
        <f t="shared" si="104"/>
        <v>-5.26999999999998</v>
      </c>
      <c r="P288" s="14">
        <f t="shared" si="105"/>
        <v>-0.0109008170441617</v>
      </c>
      <c r="Q288" s="15">
        <f t="shared" si="106"/>
        <v>480.4315</v>
      </c>
      <c r="R288" s="14">
        <f t="shared" si="107"/>
        <v>11.5472794993137</v>
      </c>
      <c r="S288" s="15">
        <f t="shared" si="108"/>
        <v>4.24039769733678</v>
      </c>
      <c r="T288" s="14">
        <f t="shared" si="109"/>
        <v>6.8736142421582</v>
      </c>
      <c r="U288" s="15">
        <f t="shared" si="110"/>
        <v>0.0143071681231522</v>
      </c>
      <c r="V288" s="14">
        <f t="shared" si="111"/>
        <v>-0.0109008170441617</v>
      </c>
      <c r="W288" s="15">
        <f t="shared" si="112"/>
        <v>0.01491245458493</v>
      </c>
      <c r="X288" s="14">
        <f t="shared" si="113"/>
        <v>-0.730987442883996</v>
      </c>
      <c r="Y288" s="15">
        <f t="shared" si="114"/>
        <v>496.18</v>
      </c>
      <c r="Z288" s="14" t="b">
        <f t="shared" si="115"/>
        <v>0</v>
      </c>
      <c r="AA288" s="15">
        <f t="shared" si="116"/>
        <v>459.61</v>
      </c>
      <c r="AB288" s="14" t="b">
        <f t="shared" si="117"/>
        <v>0</v>
      </c>
      <c r="AC288" s="15">
        <f t="shared" si="93"/>
        <v>516.235454545455</v>
      </c>
      <c r="AD288" s="14">
        <f t="shared" si="94"/>
        <v>10.6314736293807</v>
      </c>
      <c r="AE288" s="15">
        <f t="shared" si="95"/>
        <v>4.58714702676053</v>
      </c>
      <c r="AF288" s="14">
        <f t="shared" si="96"/>
        <v>575.87</v>
      </c>
      <c r="AG288" s="15" t="b">
        <f t="shared" si="97"/>
        <v>0</v>
      </c>
      <c r="AH288" s="14">
        <f t="shared" si="98"/>
        <v>469.48</v>
      </c>
      <c r="AI288" s="17" t="b">
        <f t="shared" si="99"/>
        <v>0</v>
      </c>
    </row>
    <row r="289" ht="22.5" customHeight="1" spans="1:35">
      <c r="A289" s="11" t="s">
        <v>35</v>
      </c>
      <c r="B289" s="12" t="s">
        <v>36</v>
      </c>
      <c r="C289" s="13">
        <v>41990</v>
      </c>
      <c r="D289" s="14">
        <v>476.61</v>
      </c>
      <c r="E289" s="15">
        <v>486.26</v>
      </c>
      <c r="F289" s="14">
        <v>474.83</v>
      </c>
      <c r="G289" s="15">
        <v>483.38</v>
      </c>
      <c r="H289" s="14">
        <v>0</v>
      </c>
      <c r="I289" s="15">
        <v>1114586</v>
      </c>
      <c r="J289" s="14">
        <v>0</v>
      </c>
      <c r="K289" s="15">
        <f t="shared" si="100"/>
        <v>11.43</v>
      </c>
      <c r="L289" s="14">
        <f t="shared" si="101"/>
        <v>0.0239031327115312</v>
      </c>
      <c r="M289" s="15">
        <f t="shared" si="102"/>
        <v>0.0251400976614531</v>
      </c>
      <c r="N289" s="14">
        <f t="shared" si="103"/>
        <v>0.00853947929035808</v>
      </c>
      <c r="O289" s="15">
        <f t="shared" si="104"/>
        <v>5.19999999999999</v>
      </c>
      <c r="P289" s="14">
        <f t="shared" si="105"/>
        <v>0.0108745660629888</v>
      </c>
      <c r="Q289" s="15">
        <f t="shared" si="106"/>
        <v>480.8145</v>
      </c>
      <c r="R289" s="14">
        <f t="shared" si="107"/>
        <v>11.541415524348</v>
      </c>
      <c r="S289" s="15">
        <f t="shared" si="108"/>
        <v>4.0622527779028</v>
      </c>
      <c r="T289" s="14">
        <f t="shared" si="109"/>
        <v>6.81356402699791</v>
      </c>
      <c r="U289" s="15">
        <f t="shared" si="110"/>
        <v>0.0141708788462035</v>
      </c>
      <c r="V289" s="14">
        <f t="shared" si="111"/>
        <v>0.0108745660629888</v>
      </c>
      <c r="W289" s="15">
        <f t="shared" si="112"/>
        <v>0.0137393519829422</v>
      </c>
      <c r="X289" s="14">
        <f t="shared" si="113"/>
        <v>0.791490463050216</v>
      </c>
      <c r="Y289" s="15">
        <f t="shared" si="114"/>
        <v>496.18</v>
      </c>
      <c r="Z289" s="14" t="b">
        <f t="shared" si="115"/>
        <v>0</v>
      </c>
      <c r="AA289" s="15">
        <f t="shared" si="116"/>
        <v>459.61</v>
      </c>
      <c r="AB289" s="14" t="b">
        <f t="shared" si="117"/>
        <v>0</v>
      </c>
      <c r="AC289" s="15">
        <f t="shared" si="93"/>
        <v>514.866909090909</v>
      </c>
      <c r="AD289" s="14">
        <f t="shared" si="94"/>
        <v>10.6459922906647</v>
      </c>
      <c r="AE289" s="15">
        <f t="shared" si="95"/>
        <v>4.57571220928746</v>
      </c>
      <c r="AF289" s="14">
        <f t="shared" si="96"/>
        <v>575.87</v>
      </c>
      <c r="AG289" s="15" t="b">
        <f t="shared" si="97"/>
        <v>0</v>
      </c>
      <c r="AH289" s="14">
        <f t="shared" si="98"/>
        <v>469.48</v>
      </c>
      <c r="AI289" s="17" t="b">
        <f t="shared" si="99"/>
        <v>0</v>
      </c>
    </row>
    <row r="290" ht="22.5" customHeight="1" spans="1:35">
      <c r="A290" s="11" t="s">
        <v>35</v>
      </c>
      <c r="B290" s="12" t="s">
        <v>36</v>
      </c>
      <c r="C290" s="13">
        <v>41991</v>
      </c>
      <c r="D290" s="14">
        <v>485.67</v>
      </c>
      <c r="E290" s="15">
        <v>488.53</v>
      </c>
      <c r="F290" s="14">
        <v>483.6</v>
      </c>
      <c r="G290" s="15">
        <v>485.58</v>
      </c>
      <c r="H290" s="14">
        <v>0</v>
      </c>
      <c r="I290" s="15">
        <v>885382</v>
      </c>
      <c r="J290" s="14">
        <v>0</v>
      </c>
      <c r="K290" s="15">
        <f t="shared" si="100"/>
        <v>5.14999999999998</v>
      </c>
      <c r="L290" s="14">
        <f t="shared" si="101"/>
        <v>0.010654143737846</v>
      </c>
      <c r="M290" s="15">
        <f t="shared" si="102"/>
        <v>0.0250589984075819</v>
      </c>
      <c r="N290" s="14">
        <f t="shared" si="103"/>
        <v>0.00867470930585406</v>
      </c>
      <c r="O290" s="15">
        <f t="shared" si="104"/>
        <v>2.19999999999999</v>
      </c>
      <c r="P290" s="14">
        <f t="shared" si="105"/>
        <v>0.00455128470354584</v>
      </c>
      <c r="Q290" s="15">
        <f t="shared" si="106"/>
        <v>481.231</v>
      </c>
      <c r="R290" s="14">
        <f t="shared" si="107"/>
        <v>11.2218447481306</v>
      </c>
      <c r="S290" s="15">
        <f t="shared" si="108"/>
        <v>4.1204299724537</v>
      </c>
      <c r="T290" s="14">
        <f t="shared" si="109"/>
        <v>6.83749946983545</v>
      </c>
      <c r="U290" s="15">
        <f t="shared" si="110"/>
        <v>0.0142083520592718</v>
      </c>
      <c r="V290" s="14">
        <f t="shared" si="111"/>
        <v>0.00455128470354584</v>
      </c>
      <c r="W290" s="15">
        <f t="shared" si="112"/>
        <v>0.0137544936313108</v>
      </c>
      <c r="X290" s="14">
        <f t="shared" si="113"/>
        <v>0.330894384449404</v>
      </c>
      <c r="Y290" s="15">
        <f t="shared" si="114"/>
        <v>496.18</v>
      </c>
      <c r="Z290" s="14" t="b">
        <f t="shared" si="115"/>
        <v>0</v>
      </c>
      <c r="AA290" s="15">
        <f t="shared" si="116"/>
        <v>459.61</v>
      </c>
      <c r="AB290" s="14" t="b">
        <f t="shared" si="117"/>
        <v>0</v>
      </c>
      <c r="AC290" s="15">
        <f t="shared" si="93"/>
        <v>513.727090909091</v>
      </c>
      <c r="AD290" s="14">
        <f t="shared" si="94"/>
        <v>10.5460651581071</v>
      </c>
      <c r="AE290" s="15">
        <f t="shared" si="95"/>
        <v>4.64880733410514</v>
      </c>
      <c r="AF290" s="14">
        <f t="shared" si="96"/>
        <v>575.87</v>
      </c>
      <c r="AG290" s="15" t="b">
        <f t="shared" si="97"/>
        <v>0</v>
      </c>
      <c r="AH290" s="14">
        <f t="shared" si="98"/>
        <v>469.48</v>
      </c>
      <c r="AI290" s="17" t="b">
        <f t="shared" si="99"/>
        <v>0</v>
      </c>
    </row>
    <row r="291" ht="22.5" customHeight="1" spans="1:35">
      <c r="A291" s="11" t="s">
        <v>35</v>
      </c>
      <c r="B291" s="12" t="s">
        <v>36</v>
      </c>
      <c r="C291" s="13">
        <v>41992</v>
      </c>
      <c r="D291" s="14">
        <v>487.69</v>
      </c>
      <c r="E291" s="15">
        <v>492.43</v>
      </c>
      <c r="F291" s="14">
        <v>486.57</v>
      </c>
      <c r="G291" s="15">
        <v>490.09</v>
      </c>
      <c r="H291" s="14">
        <v>0</v>
      </c>
      <c r="I291" s="15">
        <v>671382</v>
      </c>
      <c r="J291" s="14">
        <v>0</v>
      </c>
      <c r="K291" s="15">
        <f t="shared" si="100"/>
        <v>6.85000000000002</v>
      </c>
      <c r="L291" s="14">
        <f t="shared" si="101"/>
        <v>0.0141068413031839</v>
      </c>
      <c r="M291" s="15">
        <f t="shared" si="102"/>
        <v>0.0247208622118715</v>
      </c>
      <c r="N291" s="14">
        <f t="shared" si="103"/>
        <v>0.00897327236656818</v>
      </c>
      <c r="O291" s="15">
        <f t="shared" si="104"/>
        <v>4.50999999999999</v>
      </c>
      <c r="P291" s="14">
        <f t="shared" si="105"/>
        <v>0.00928786193830057</v>
      </c>
      <c r="Q291" s="15">
        <f t="shared" si="106"/>
        <v>481.902</v>
      </c>
      <c r="R291" s="14">
        <f t="shared" si="107"/>
        <v>11.0032525107241</v>
      </c>
      <c r="S291" s="15">
        <f t="shared" si="108"/>
        <v>4.2590909272186</v>
      </c>
      <c r="T291" s="14">
        <f t="shared" si="109"/>
        <v>7.01321010664874</v>
      </c>
      <c r="U291" s="15">
        <f t="shared" si="110"/>
        <v>0.0145531873838431</v>
      </c>
      <c r="V291" s="14">
        <f t="shared" si="111"/>
        <v>0.00928786193830057</v>
      </c>
      <c r="W291" s="15">
        <f t="shared" si="112"/>
        <v>0.0138673197064428</v>
      </c>
      <c r="X291" s="14">
        <f t="shared" si="113"/>
        <v>0.669766193822255</v>
      </c>
      <c r="Y291" s="15">
        <f t="shared" si="114"/>
        <v>496.18</v>
      </c>
      <c r="Z291" s="14" t="b">
        <f t="shared" si="115"/>
        <v>0</v>
      </c>
      <c r="AA291" s="15">
        <f t="shared" si="116"/>
        <v>459.61</v>
      </c>
      <c r="AB291" s="14" t="b">
        <f t="shared" si="117"/>
        <v>0</v>
      </c>
      <c r="AC291" s="15">
        <f t="shared" si="93"/>
        <v>512.555636363636</v>
      </c>
      <c r="AD291" s="14">
        <f t="shared" si="94"/>
        <v>10.4788639734143</v>
      </c>
      <c r="AE291" s="15">
        <f t="shared" si="95"/>
        <v>4.67866556272315</v>
      </c>
      <c r="AF291" s="14">
        <f t="shared" si="96"/>
        <v>575.87</v>
      </c>
      <c r="AG291" s="15" t="b">
        <f t="shared" si="97"/>
        <v>0</v>
      </c>
      <c r="AH291" s="14">
        <f t="shared" si="98"/>
        <v>469.48</v>
      </c>
      <c r="AI291" s="17" t="b">
        <f t="shared" si="99"/>
        <v>0</v>
      </c>
    </row>
    <row r="292" ht="22.5" customHeight="1" spans="1:35">
      <c r="A292" s="11" t="s">
        <v>35</v>
      </c>
      <c r="B292" s="12" t="s">
        <v>36</v>
      </c>
      <c r="C292" s="13">
        <v>41995</v>
      </c>
      <c r="D292" s="14">
        <v>488.3</v>
      </c>
      <c r="E292" s="15">
        <v>489.06</v>
      </c>
      <c r="F292" s="14">
        <v>481.28</v>
      </c>
      <c r="G292" s="15">
        <v>483.41</v>
      </c>
      <c r="H292" s="14">
        <v>0</v>
      </c>
      <c r="I292" s="15">
        <v>764208</v>
      </c>
      <c r="J292" s="14">
        <v>0</v>
      </c>
      <c r="K292" s="15">
        <f t="shared" si="100"/>
        <v>8.81</v>
      </c>
      <c r="L292" s="14">
        <f t="shared" si="101"/>
        <v>0.017976290069171</v>
      </c>
      <c r="M292" s="15">
        <f t="shared" si="102"/>
        <v>0.0243284270037896</v>
      </c>
      <c r="N292" s="14">
        <f t="shared" si="103"/>
        <v>0.00909326749318507</v>
      </c>
      <c r="O292" s="15">
        <f t="shared" si="104"/>
        <v>-6.67999999999995</v>
      </c>
      <c r="P292" s="14">
        <f t="shared" si="105"/>
        <v>-0.0136301495643656</v>
      </c>
      <c r="Q292" s="15">
        <f t="shared" si="106"/>
        <v>482.5155</v>
      </c>
      <c r="R292" s="14">
        <f t="shared" si="107"/>
        <v>10.8935898851879</v>
      </c>
      <c r="S292" s="15">
        <f t="shared" si="108"/>
        <v>4.31191894636252</v>
      </c>
      <c r="T292" s="14">
        <f t="shared" si="109"/>
        <v>6.56745039950817</v>
      </c>
      <c r="U292" s="15">
        <f t="shared" si="110"/>
        <v>0.0136108589247561</v>
      </c>
      <c r="V292" s="14">
        <f t="shared" si="111"/>
        <v>-0.0136301495643656</v>
      </c>
      <c r="W292" s="15">
        <f t="shared" si="112"/>
        <v>0.0139750505657033</v>
      </c>
      <c r="X292" s="14">
        <f t="shared" si="113"/>
        <v>-0.975320232315713</v>
      </c>
      <c r="Y292" s="15">
        <f t="shared" si="114"/>
        <v>496.18</v>
      </c>
      <c r="Z292" s="14" t="b">
        <f t="shared" si="115"/>
        <v>0</v>
      </c>
      <c r="AA292" s="15">
        <f t="shared" si="116"/>
        <v>459.61</v>
      </c>
      <c r="AB292" s="14" t="b">
        <f t="shared" si="117"/>
        <v>0</v>
      </c>
      <c r="AC292" s="15">
        <f t="shared" si="93"/>
        <v>511.630727272727</v>
      </c>
      <c r="AD292" s="14">
        <f t="shared" si="94"/>
        <v>10.4485209920795</v>
      </c>
      <c r="AE292" s="15">
        <f t="shared" si="95"/>
        <v>4.28287157044067</v>
      </c>
      <c r="AF292" s="14">
        <f t="shared" si="96"/>
        <v>575.87</v>
      </c>
      <c r="AG292" s="15" t="b">
        <f t="shared" si="97"/>
        <v>0</v>
      </c>
      <c r="AH292" s="14">
        <f t="shared" si="98"/>
        <v>469.48</v>
      </c>
      <c r="AI292" s="17" t="b">
        <f t="shared" si="99"/>
        <v>0</v>
      </c>
    </row>
    <row r="293" ht="22.5" customHeight="1" spans="1:35">
      <c r="A293" s="11" t="s">
        <v>35</v>
      </c>
      <c r="B293" s="12" t="s">
        <v>36</v>
      </c>
      <c r="C293" s="13">
        <v>41996</v>
      </c>
      <c r="D293" s="14">
        <v>480.58</v>
      </c>
      <c r="E293" s="15">
        <v>480.58</v>
      </c>
      <c r="F293" s="14">
        <v>470.32</v>
      </c>
      <c r="G293" s="15">
        <v>472.58</v>
      </c>
      <c r="H293" s="14">
        <v>0</v>
      </c>
      <c r="I293" s="15">
        <v>868600</v>
      </c>
      <c r="J293" s="14">
        <v>0</v>
      </c>
      <c r="K293" s="15">
        <f t="shared" si="100"/>
        <v>13.09</v>
      </c>
      <c r="L293" s="14">
        <f t="shared" si="101"/>
        <v>0.0270784634161478</v>
      </c>
      <c r="M293" s="15">
        <f t="shared" si="102"/>
        <v>0.0234282431151242</v>
      </c>
      <c r="N293" s="14">
        <f t="shared" si="103"/>
        <v>0.00771772460144229</v>
      </c>
      <c r="O293" s="15">
        <f t="shared" si="104"/>
        <v>-10.83</v>
      </c>
      <c r="P293" s="14">
        <f t="shared" si="105"/>
        <v>-0.02240334291802</v>
      </c>
      <c r="Q293" s="15">
        <f t="shared" si="106"/>
        <v>482.778</v>
      </c>
      <c r="R293" s="14">
        <f t="shared" si="107"/>
        <v>11.0034103909285</v>
      </c>
      <c r="S293" s="15">
        <f t="shared" si="108"/>
        <v>3.70550145764802</v>
      </c>
      <c r="T293" s="14">
        <f t="shared" si="109"/>
        <v>6.03889360727609</v>
      </c>
      <c r="U293" s="15">
        <f t="shared" si="110"/>
        <v>0.0125086346255962</v>
      </c>
      <c r="V293" s="14">
        <f t="shared" si="111"/>
        <v>-0.02240334291802</v>
      </c>
      <c r="W293" s="15">
        <f t="shared" si="112"/>
        <v>0.0148261477766748</v>
      </c>
      <c r="X293" s="14">
        <f t="shared" si="113"/>
        <v>-1.51106971652245</v>
      </c>
      <c r="Y293" s="15">
        <f t="shared" si="114"/>
        <v>496.18</v>
      </c>
      <c r="Z293" s="14" t="b">
        <f t="shared" si="115"/>
        <v>0</v>
      </c>
      <c r="AA293" s="15">
        <f t="shared" si="116"/>
        <v>459.61</v>
      </c>
      <c r="AB293" s="14" t="b">
        <f t="shared" si="117"/>
        <v>0</v>
      </c>
      <c r="AC293" s="15">
        <f t="shared" si="93"/>
        <v>510.406545454546</v>
      </c>
      <c r="AD293" s="14">
        <f t="shared" si="94"/>
        <v>10.4965478831326</v>
      </c>
      <c r="AE293" s="15">
        <f t="shared" si="95"/>
        <v>4.28465970109749</v>
      </c>
      <c r="AF293" s="14">
        <f t="shared" si="96"/>
        <v>575.87</v>
      </c>
      <c r="AG293" s="15" t="b">
        <f t="shared" si="97"/>
        <v>0</v>
      </c>
      <c r="AH293" s="14">
        <f t="shared" si="98"/>
        <v>469.48</v>
      </c>
      <c r="AI293" s="17" t="b">
        <f t="shared" si="99"/>
        <v>0</v>
      </c>
    </row>
    <row r="294" ht="22.5" customHeight="1" spans="1:35">
      <c r="A294" s="11" t="s">
        <v>35</v>
      </c>
      <c r="B294" s="12" t="s">
        <v>36</v>
      </c>
      <c r="C294" s="13">
        <v>41997</v>
      </c>
      <c r="D294" s="14">
        <v>472.77</v>
      </c>
      <c r="E294" s="15">
        <v>477.18</v>
      </c>
      <c r="F294" s="14">
        <v>469.57</v>
      </c>
      <c r="G294" s="15">
        <v>476.4</v>
      </c>
      <c r="H294" s="14">
        <v>0</v>
      </c>
      <c r="I294" s="15">
        <v>747746</v>
      </c>
      <c r="J294" s="14">
        <v>0</v>
      </c>
      <c r="K294" s="15">
        <f t="shared" si="100"/>
        <v>7.61000000000001</v>
      </c>
      <c r="L294" s="14">
        <f t="shared" si="101"/>
        <v>0.0161030936561006</v>
      </c>
      <c r="M294" s="15">
        <f t="shared" si="102"/>
        <v>0.0231773988250407</v>
      </c>
      <c r="N294" s="14">
        <f t="shared" si="103"/>
        <v>0.00787659244977858</v>
      </c>
      <c r="O294" s="15">
        <f t="shared" si="104"/>
        <v>3.81999999999999</v>
      </c>
      <c r="P294" s="14">
        <f t="shared" si="105"/>
        <v>0.00808328748571669</v>
      </c>
      <c r="Q294" s="15">
        <f t="shared" si="106"/>
        <v>483.2145</v>
      </c>
      <c r="R294" s="14">
        <f t="shared" si="107"/>
        <v>10.8337398713821</v>
      </c>
      <c r="S294" s="15">
        <f t="shared" si="108"/>
        <v>3.78482273797529</v>
      </c>
      <c r="T294" s="14">
        <f t="shared" si="109"/>
        <v>5.18643082957828</v>
      </c>
      <c r="U294" s="15">
        <f t="shared" si="110"/>
        <v>0.0107331854271308</v>
      </c>
      <c r="V294" s="14">
        <f t="shared" si="111"/>
        <v>0.00808328748571669</v>
      </c>
      <c r="W294" s="15">
        <f t="shared" si="112"/>
        <v>0.0149187850863928</v>
      </c>
      <c r="X294" s="14">
        <f t="shared" si="113"/>
        <v>0.541819420207971</v>
      </c>
      <c r="Y294" s="15">
        <f t="shared" si="114"/>
        <v>496.18</v>
      </c>
      <c r="Z294" s="14" t="b">
        <f t="shared" si="115"/>
        <v>0</v>
      </c>
      <c r="AA294" s="15">
        <f t="shared" si="116"/>
        <v>468.9</v>
      </c>
      <c r="AB294" s="14" t="b">
        <f t="shared" si="117"/>
        <v>0</v>
      </c>
      <c r="AC294" s="15">
        <f t="shared" si="93"/>
        <v>509.347818181818</v>
      </c>
      <c r="AD294" s="14">
        <f t="shared" si="94"/>
        <v>10.4440651943483</v>
      </c>
      <c r="AE294" s="15">
        <f t="shared" si="95"/>
        <v>4.23827562451527</v>
      </c>
      <c r="AF294" s="14">
        <f t="shared" si="96"/>
        <v>575.87</v>
      </c>
      <c r="AG294" s="15" t="b">
        <f t="shared" si="97"/>
        <v>0</v>
      </c>
      <c r="AH294" s="14">
        <f t="shared" si="98"/>
        <v>469.48</v>
      </c>
      <c r="AI294" s="17" t="b">
        <f t="shared" si="99"/>
        <v>0</v>
      </c>
    </row>
    <row r="295" ht="22.5" customHeight="1" spans="1:35">
      <c r="A295" s="11" t="s">
        <v>35</v>
      </c>
      <c r="B295" s="12" t="s">
        <v>36</v>
      </c>
      <c r="C295" s="13">
        <v>41998</v>
      </c>
      <c r="D295" s="14">
        <v>476.1</v>
      </c>
      <c r="E295" s="15">
        <v>479.06</v>
      </c>
      <c r="F295" s="14">
        <v>471.99</v>
      </c>
      <c r="G295" s="15">
        <v>475.28</v>
      </c>
      <c r="H295" s="14">
        <v>0</v>
      </c>
      <c r="I295" s="15">
        <v>456840</v>
      </c>
      <c r="J295" s="14">
        <v>0</v>
      </c>
      <c r="K295" s="15">
        <f t="shared" si="100"/>
        <v>7.06999999999999</v>
      </c>
      <c r="L295" s="14">
        <f t="shared" si="101"/>
        <v>0.014840470193115</v>
      </c>
      <c r="M295" s="15">
        <f t="shared" si="102"/>
        <v>0.0223905665175604</v>
      </c>
      <c r="N295" s="14">
        <f t="shared" si="103"/>
        <v>0.00788449485031671</v>
      </c>
      <c r="O295" s="15">
        <f t="shared" si="104"/>
        <v>-1.12</v>
      </c>
      <c r="P295" s="14">
        <f t="shared" si="105"/>
        <v>-0.00235096557514694</v>
      </c>
      <c r="Q295" s="15">
        <f t="shared" si="106"/>
        <v>482.887</v>
      </c>
      <c r="R295" s="14">
        <f t="shared" si="107"/>
        <v>10.645552877813</v>
      </c>
      <c r="S295" s="15">
        <f t="shared" si="108"/>
        <v>3.8163863798101</v>
      </c>
      <c r="T295" s="14">
        <f t="shared" si="109"/>
        <v>5.46294618315063</v>
      </c>
      <c r="U295" s="15">
        <f t="shared" si="110"/>
        <v>0.0113130943329405</v>
      </c>
      <c r="V295" s="14">
        <f t="shared" si="111"/>
        <v>-0.00235096557514694</v>
      </c>
      <c r="W295" s="15">
        <f t="shared" si="112"/>
        <v>0.0132419546949008</v>
      </c>
      <c r="X295" s="14">
        <f t="shared" si="113"/>
        <v>-0.177539164671229</v>
      </c>
      <c r="Y295" s="15">
        <f t="shared" si="114"/>
        <v>496.18</v>
      </c>
      <c r="Z295" s="14" t="b">
        <f t="shared" si="115"/>
        <v>0</v>
      </c>
      <c r="AA295" s="15">
        <f t="shared" si="116"/>
        <v>469.57</v>
      </c>
      <c r="AB295" s="14" t="b">
        <f t="shared" si="117"/>
        <v>0</v>
      </c>
      <c r="AC295" s="15">
        <f t="shared" si="93"/>
        <v>508.024727272727</v>
      </c>
      <c r="AD295" s="14">
        <f t="shared" si="94"/>
        <v>10.3827185544511</v>
      </c>
      <c r="AE295" s="15">
        <f t="shared" si="95"/>
        <v>4.25397886238475</v>
      </c>
      <c r="AF295" s="14">
        <f t="shared" si="96"/>
        <v>575.87</v>
      </c>
      <c r="AG295" s="15" t="b">
        <f t="shared" si="97"/>
        <v>0</v>
      </c>
      <c r="AH295" s="14">
        <f t="shared" si="98"/>
        <v>469.48</v>
      </c>
      <c r="AI295" s="17" t="b">
        <f t="shared" si="99"/>
        <v>0</v>
      </c>
    </row>
    <row r="296" ht="22.5" customHeight="1" spans="1:35">
      <c r="A296" s="11" t="s">
        <v>35</v>
      </c>
      <c r="B296" s="12" t="s">
        <v>36</v>
      </c>
      <c r="C296" s="13">
        <v>41999</v>
      </c>
      <c r="D296" s="14">
        <v>475.14</v>
      </c>
      <c r="E296" s="15">
        <v>477.9</v>
      </c>
      <c r="F296" s="14">
        <v>472.32</v>
      </c>
      <c r="G296" s="15">
        <v>473.53</v>
      </c>
      <c r="H296" s="14">
        <v>0</v>
      </c>
      <c r="I296" s="15">
        <v>334254</v>
      </c>
      <c r="J296" s="14">
        <v>0</v>
      </c>
      <c r="K296" s="15">
        <f t="shared" si="100"/>
        <v>5.57999999999998</v>
      </c>
      <c r="L296" s="14">
        <f t="shared" si="101"/>
        <v>0.0117404477360713</v>
      </c>
      <c r="M296" s="15">
        <f t="shared" si="102"/>
        <v>0.0223456232733323</v>
      </c>
      <c r="N296" s="14">
        <f t="shared" si="103"/>
        <v>0.00794533163642322</v>
      </c>
      <c r="O296" s="15">
        <f t="shared" si="104"/>
        <v>-1.75</v>
      </c>
      <c r="P296" s="14">
        <f t="shared" si="105"/>
        <v>-0.00368204006059586</v>
      </c>
      <c r="Q296" s="15">
        <f t="shared" si="106"/>
        <v>482.253</v>
      </c>
      <c r="R296" s="14">
        <f t="shared" si="107"/>
        <v>10.3922752339223</v>
      </c>
      <c r="S296" s="15">
        <f t="shared" si="108"/>
        <v>3.85119584982174</v>
      </c>
      <c r="T296" s="14">
        <f t="shared" si="109"/>
        <v>5.76778822426761</v>
      </c>
      <c r="U296" s="15">
        <f t="shared" si="110"/>
        <v>0.011960087805089</v>
      </c>
      <c r="V296" s="14">
        <f t="shared" si="111"/>
        <v>-0.00368204006059586</v>
      </c>
      <c r="W296" s="15">
        <f t="shared" si="112"/>
        <v>0.0130566687363792</v>
      </c>
      <c r="X296" s="14">
        <f t="shared" si="113"/>
        <v>-0.282004555291868</v>
      </c>
      <c r="Y296" s="15">
        <f t="shared" si="114"/>
        <v>496.18</v>
      </c>
      <c r="Z296" s="14" t="b">
        <f t="shared" si="115"/>
        <v>0</v>
      </c>
      <c r="AA296" s="15">
        <f t="shared" si="116"/>
        <v>469.57</v>
      </c>
      <c r="AB296" s="14" t="b">
        <f t="shared" si="117"/>
        <v>0</v>
      </c>
      <c r="AC296" s="15">
        <f t="shared" si="93"/>
        <v>506.531818181818</v>
      </c>
      <c r="AD296" s="14">
        <f t="shared" si="94"/>
        <v>10.2953963989156</v>
      </c>
      <c r="AE296" s="15">
        <f t="shared" si="95"/>
        <v>4.20546280137364</v>
      </c>
      <c r="AF296" s="14">
        <f t="shared" si="96"/>
        <v>575.87</v>
      </c>
      <c r="AG296" s="15" t="b">
        <f t="shared" si="97"/>
        <v>0</v>
      </c>
      <c r="AH296" s="14">
        <f t="shared" si="98"/>
        <v>469.48</v>
      </c>
      <c r="AI296" s="17" t="b">
        <f t="shared" si="99"/>
        <v>0</v>
      </c>
    </row>
    <row r="297" ht="22.5" customHeight="1" spans="1:35">
      <c r="A297" s="11" t="s">
        <v>35</v>
      </c>
      <c r="B297" s="12" t="s">
        <v>36</v>
      </c>
      <c r="C297" s="13">
        <v>42002</v>
      </c>
      <c r="D297" s="14">
        <v>474.29</v>
      </c>
      <c r="E297" s="15">
        <v>484.87</v>
      </c>
      <c r="F297" s="14">
        <v>474.29</v>
      </c>
      <c r="G297" s="15">
        <v>484.11</v>
      </c>
      <c r="H297" s="14">
        <v>0</v>
      </c>
      <c r="I297" s="15">
        <v>735210</v>
      </c>
      <c r="J297" s="14">
        <v>0</v>
      </c>
      <c r="K297" s="15">
        <f t="shared" si="100"/>
        <v>11.34</v>
      </c>
      <c r="L297" s="14">
        <f t="shared" si="101"/>
        <v>0.0239477963381413</v>
      </c>
      <c r="M297" s="15">
        <f t="shared" si="102"/>
        <v>0.0219912144846986</v>
      </c>
      <c r="N297" s="14">
        <f t="shared" si="103"/>
        <v>0.00769131528436091</v>
      </c>
      <c r="O297" s="15">
        <f t="shared" si="104"/>
        <v>10.58</v>
      </c>
      <c r="P297" s="14">
        <f t="shared" si="105"/>
        <v>0.0223428293877897</v>
      </c>
      <c r="Q297" s="15">
        <f t="shared" si="106"/>
        <v>482.436</v>
      </c>
      <c r="R297" s="14">
        <f t="shared" si="107"/>
        <v>10.4396614722262</v>
      </c>
      <c r="S297" s="15">
        <f t="shared" si="108"/>
        <v>3.72008669253823</v>
      </c>
      <c r="T297" s="14">
        <f t="shared" si="109"/>
        <v>5.76574140939394</v>
      </c>
      <c r="U297" s="15">
        <f t="shared" si="110"/>
        <v>0.0119513083795445</v>
      </c>
      <c r="V297" s="14">
        <f t="shared" si="111"/>
        <v>0.0223428293877897</v>
      </c>
      <c r="W297" s="15">
        <f t="shared" si="112"/>
        <v>0.0138111716955197</v>
      </c>
      <c r="X297" s="14">
        <f t="shared" si="113"/>
        <v>1.61773598072332</v>
      </c>
      <c r="Y297" s="15">
        <f t="shared" si="114"/>
        <v>496.18</v>
      </c>
      <c r="Z297" s="14" t="b">
        <f t="shared" si="115"/>
        <v>0</v>
      </c>
      <c r="AA297" s="15">
        <f t="shared" si="116"/>
        <v>469.57</v>
      </c>
      <c r="AB297" s="14" t="b">
        <f t="shared" si="117"/>
        <v>0</v>
      </c>
      <c r="AC297" s="15">
        <f t="shared" si="93"/>
        <v>504.971818181818</v>
      </c>
      <c r="AD297" s="14">
        <f t="shared" si="94"/>
        <v>10.3143891916626</v>
      </c>
      <c r="AE297" s="15">
        <f t="shared" si="95"/>
        <v>4.16624609594616</v>
      </c>
      <c r="AF297" s="14">
        <f t="shared" si="96"/>
        <v>575.87</v>
      </c>
      <c r="AG297" s="15" t="b">
        <f t="shared" si="97"/>
        <v>0</v>
      </c>
      <c r="AH297" s="14">
        <f t="shared" si="98"/>
        <v>469.48</v>
      </c>
      <c r="AI297" s="17" t="b">
        <f t="shared" si="99"/>
        <v>0</v>
      </c>
    </row>
    <row r="298" ht="22.5" customHeight="1" spans="1:35">
      <c r="A298" s="11" t="s">
        <v>35</v>
      </c>
      <c r="B298" s="12" t="s">
        <v>36</v>
      </c>
      <c r="C298" s="13">
        <v>42003</v>
      </c>
      <c r="D298" s="14">
        <v>483.92</v>
      </c>
      <c r="E298" s="15">
        <v>498.33</v>
      </c>
      <c r="F298" s="14">
        <v>483.92</v>
      </c>
      <c r="G298" s="15">
        <v>498.25</v>
      </c>
      <c r="H298" s="14">
        <v>0</v>
      </c>
      <c r="I298" s="15">
        <v>736616</v>
      </c>
      <c r="J298" s="14">
        <v>0</v>
      </c>
      <c r="K298" s="15">
        <f t="shared" si="100"/>
        <v>14.41</v>
      </c>
      <c r="L298" s="14">
        <f t="shared" si="101"/>
        <v>0.0297659622812996</v>
      </c>
      <c r="M298" s="15">
        <f t="shared" si="102"/>
        <v>0.0217550875805515</v>
      </c>
      <c r="N298" s="14">
        <f t="shared" si="103"/>
        <v>0.00735247797796917</v>
      </c>
      <c r="O298" s="15">
        <f t="shared" si="104"/>
        <v>14.14</v>
      </c>
      <c r="P298" s="14">
        <f t="shared" si="105"/>
        <v>0.0292082377971948</v>
      </c>
      <c r="Q298" s="15">
        <f t="shared" si="106"/>
        <v>483.536</v>
      </c>
      <c r="R298" s="14">
        <f t="shared" si="107"/>
        <v>10.6381783986149</v>
      </c>
      <c r="S298" s="15">
        <f t="shared" si="108"/>
        <v>3.56600805117609</v>
      </c>
      <c r="T298" s="14">
        <f t="shared" si="109"/>
        <v>6.52874980375264</v>
      </c>
      <c r="U298" s="15">
        <f t="shared" si="110"/>
        <v>0.0135020966458602</v>
      </c>
      <c r="V298" s="14">
        <f t="shared" si="111"/>
        <v>0.0292082377971948</v>
      </c>
      <c r="W298" s="15">
        <f t="shared" si="112"/>
        <v>0.0150319657722031</v>
      </c>
      <c r="X298" s="14">
        <f t="shared" si="113"/>
        <v>1.94307506016321</v>
      </c>
      <c r="Y298" s="15">
        <f t="shared" si="114"/>
        <v>498.33</v>
      </c>
      <c r="Z298" s="14">
        <f t="shared" si="115"/>
        <v>498.33</v>
      </c>
      <c r="AA298" s="15">
        <f t="shared" si="116"/>
        <v>469.57</v>
      </c>
      <c r="AB298" s="14" t="b">
        <f t="shared" si="117"/>
        <v>0</v>
      </c>
      <c r="AC298" s="15">
        <f t="shared" si="93"/>
        <v>503.606181818182</v>
      </c>
      <c r="AD298" s="14">
        <f t="shared" si="94"/>
        <v>10.3888548427233</v>
      </c>
      <c r="AE298" s="15">
        <f t="shared" si="95"/>
        <v>4.18345987172299</v>
      </c>
      <c r="AF298" s="14">
        <f t="shared" si="96"/>
        <v>575.2</v>
      </c>
      <c r="AG298" s="15" t="b">
        <f t="shared" si="97"/>
        <v>0</v>
      </c>
      <c r="AH298" s="14">
        <f t="shared" si="98"/>
        <v>469.48</v>
      </c>
      <c r="AI298" s="17" t="b">
        <f t="shared" si="99"/>
        <v>0</v>
      </c>
    </row>
    <row r="299" ht="22.5" customHeight="1" spans="1:35">
      <c r="A299" s="11" t="s">
        <v>35</v>
      </c>
      <c r="B299" s="12" t="s">
        <v>36</v>
      </c>
      <c r="C299" s="13">
        <v>42004</v>
      </c>
      <c r="D299" s="14">
        <v>508.69</v>
      </c>
      <c r="E299" s="15">
        <v>513.55</v>
      </c>
      <c r="F299" s="14">
        <v>501.82</v>
      </c>
      <c r="G299" s="15">
        <v>507.63</v>
      </c>
      <c r="H299" s="14">
        <v>0</v>
      </c>
      <c r="I299" s="15">
        <v>1244962</v>
      </c>
      <c r="J299" s="14">
        <v>0</v>
      </c>
      <c r="K299" s="15">
        <f t="shared" si="100"/>
        <v>15.3</v>
      </c>
      <c r="L299" s="14">
        <f t="shared" si="101"/>
        <v>0.0307074761665829</v>
      </c>
      <c r="M299" s="15">
        <f t="shared" si="102"/>
        <v>0.0221251070581719</v>
      </c>
      <c r="N299" s="14">
        <f t="shared" si="103"/>
        <v>0.00761618079462709</v>
      </c>
      <c r="O299" s="15">
        <f t="shared" si="104"/>
        <v>9.38</v>
      </c>
      <c r="P299" s="14">
        <f t="shared" si="105"/>
        <v>0.0188258906171601</v>
      </c>
      <c r="Q299" s="15">
        <f t="shared" si="106"/>
        <v>484.7705</v>
      </c>
      <c r="R299" s="14">
        <f t="shared" si="107"/>
        <v>10.8712694786841</v>
      </c>
      <c r="S299" s="15">
        <f t="shared" si="108"/>
        <v>3.72348489144808</v>
      </c>
      <c r="T299" s="14">
        <f t="shared" si="109"/>
        <v>8.37310365097674</v>
      </c>
      <c r="U299" s="15">
        <f t="shared" si="110"/>
        <v>0.017272304422354</v>
      </c>
      <c r="V299" s="14">
        <f t="shared" si="111"/>
        <v>0.0188258906171601</v>
      </c>
      <c r="W299" s="15">
        <f t="shared" si="112"/>
        <v>0.0152635795671173</v>
      </c>
      <c r="X299" s="14">
        <f t="shared" si="113"/>
        <v>1.23338634521335</v>
      </c>
      <c r="Y299" s="15">
        <f t="shared" si="114"/>
        <v>513.55</v>
      </c>
      <c r="Z299" s="14">
        <f t="shared" si="115"/>
        <v>513.55</v>
      </c>
      <c r="AA299" s="15">
        <f t="shared" si="116"/>
        <v>469.57</v>
      </c>
      <c r="AB299" s="14" t="b">
        <f t="shared" si="117"/>
        <v>0</v>
      </c>
      <c r="AC299" s="15">
        <f t="shared" si="93"/>
        <v>502.577090909091</v>
      </c>
      <c r="AD299" s="14">
        <f t="shared" si="94"/>
        <v>10.4781483910374</v>
      </c>
      <c r="AE299" s="15">
        <f t="shared" si="95"/>
        <v>4.22370545186425</v>
      </c>
      <c r="AF299" s="14">
        <f t="shared" si="96"/>
        <v>568.23</v>
      </c>
      <c r="AG299" s="15" t="b">
        <f t="shared" si="97"/>
        <v>0</v>
      </c>
      <c r="AH299" s="14">
        <f t="shared" si="98"/>
        <v>469.48</v>
      </c>
      <c r="AI299" s="17" t="b">
        <f t="shared" si="99"/>
        <v>0</v>
      </c>
    </row>
    <row r="300" ht="22.5" customHeight="1" spans="1:35">
      <c r="A300" s="11" t="s">
        <v>35</v>
      </c>
      <c r="B300" s="12" t="s">
        <v>36</v>
      </c>
      <c r="C300" s="13">
        <v>42009</v>
      </c>
      <c r="D300" s="14">
        <v>503.37</v>
      </c>
      <c r="E300" s="15">
        <v>503.37</v>
      </c>
      <c r="F300" s="14">
        <v>496.43</v>
      </c>
      <c r="G300" s="15">
        <v>498.46</v>
      </c>
      <c r="H300" s="14">
        <v>0</v>
      </c>
      <c r="I300" s="15">
        <v>677722</v>
      </c>
      <c r="J300" s="14">
        <v>0</v>
      </c>
      <c r="K300" s="15">
        <f t="shared" si="100"/>
        <v>11.2</v>
      </c>
      <c r="L300" s="14">
        <f t="shared" si="101"/>
        <v>0.0220633138309398</v>
      </c>
      <c r="M300" s="15">
        <f t="shared" si="102"/>
        <v>0.0217456869212516</v>
      </c>
      <c r="N300" s="14">
        <f t="shared" si="103"/>
        <v>0.00740765167312154</v>
      </c>
      <c r="O300" s="15">
        <f t="shared" si="104"/>
        <v>-9.17000000000002</v>
      </c>
      <c r="P300" s="14">
        <f t="shared" si="105"/>
        <v>-0.018064338199082</v>
      </c>
      <c r="Q300" s="15">
        <f t="shared" si="106"/>
        <v>485.0135</v>
      </c>
      <c r="R300" s="14">
        <f t="shared" si="107"/>
        <v>10.8877060047499</v>
      </c>
      <c r="S300" s="15">
        <f t="shared" si="108"/>
        <v>3.6283559782997</v>
      </c>
      <c r="T300" s="14">
        <f t="shared" si="109"/>
        <v>8.69033559478574</v>
      </c>
      <c r="U300" s="15">
        <f t="shared" si="110"/>
        <v>0.0179177189805763</v>
      </c>
      <c r="V300" s="14">
        <f t="shared" si="111"/>
        <v>-0.018064338199082</v>
      </c>
      <c r="W300" s="15">
        <f t="shared" si="112"/>
        <v>0.0152079229398313</v>
      </c>
      <c r="X300" s="14">
        <f t="shared" si="113"/>
        <v>-1.18782415393291</v>
      </c>
      <c r="Y300" s="15">
        <f t="shared" si="114"/>
        <v>513.55</v>
      </c>
      <c r="Z300" s="14" t="b">
        <f t="shared" si="115"/>
        <v>0</v>
      </c>
      <c r="AA300" s="15">
        <f t="shared" si="116"/>
        <v>469.57</v>
      </c>
      <c r="AB300" s="14" t="b">
        <f t="shared" si="117"/>
        <v>0</v>
      </c>
      <c r="AC300" s="15">
        <f t="shared" si="93"/>
        <v>501.714727272727</v>
      </c>
      <c r="AD300" s="14">
        <f t="shared" si="94"/>
        <v>10.4912729657458</v>
      </c>
      <c r="AE300" s="15">
        <f t="shared" si="95"/>
        <v>4.09660229585084</v>
      </c>
      <c r="AF300" s="14">
        <f t="shared" si="96"/>
        <v>568.23</v>
      </c>
      <c r="AG300" s="15" t="b">
        <f t="shared" si="97"/>
        <v>0</v>
      </c>
      <c r="AH300" s="14">
        <f t="shared" si="98"/>
        <v>469.48</v>
      </c>
      <c r="AI300" s="17" t="b">
        <f t="shared" si="99"/>
        <v>0</v>
      </c>
    </row>
    <row r="301" ht="22.5" customHeight="1" spans="1:35">
      <c r="A301" s="11" t="s">
        <v>35</v>
      </c>
      <c r="B301" s="12" t="s">
        <v>36</v>
      </c>
      <c r="C301" s="13">
        <v>42010</v>
      </c>
      <c r="D301" s="14">
        <v>496.29</v>
      </c>
      <c r="E301" s="15">
        <v>518.31</v>
      </c>
      <c r="F301" s="14">
        <v>494.49</v>
      </c>
      <c r="G301" s="15">
        <v>518.17</v>
      </c>
      <c r="H301" s="14">
        <v>0</v>
      </c>
      <c r="I301" s="15">
        <v>1294552</v>
      </c>
      <c r="J301" s="14">
        <v>0</v>
      </c>
      <c r="K301" s="15">
        <f t="shared" si="100"/>
        <v>23.8199999999999</v>
      </c>
      <c r="L301" s="14">
        <f t="shared" si="101"/>
        <v>0.0477871845283472</v>
      </c>
      <c r="M301" s="15">
        <f t="shared" si="102"/>
        <v>0.0234583848834875</v>
      </c>
      <c r="N301" s="14">
        <f t="shared" si="103"/>
        <v>0.00916124890408604</v>
      </c>
      <c r="O301" s="15">
        <f t="shared" si="104"/>
        <v>19.71</v>
      </c>
      <c r="P301" s="14">
        <f t="shared" si="105"/>
        <v>0.0395417887092244</v>
      </c>
      <c r="Q301" s="15">
        <f t="shared" si="106"/>
        <v>486.3875</v>
      </c>
      <c r="R301" s="14">
        <f t="shared" si="107"/>
        <v>11.5343207045124</v>
      </c>
      <c r="S301" s="15">
        <f t="shared" si="108"/>
        <v>4.56805668113972</v>
      </c>
      <c r="T301" s="14">
        <f t="shared" si="109"/>
        <v>11.2690105488459</v>
      </c>
      <c r="U301" s="15">
        <f t="shared" si="110"/>
        <v>0.0231687914447758</v>
      </c>
      <c r="V301" s="14">
        <f t="shared" si="111"/>
        <v>0.0395417887092244</v>
      </c>
      <c r="W301" s="15">
        <f t="shared" si="112"/>
        <v>0.0174196238223489</v>
      </c>
      <c r="X301" s="14">
        <f t="shared" si="113"/>
        <v>2.2699565221663</v>
      </c>
      <c r="Y301" s="15">
        <f t="shared" si="114"/>
        <v>518.31</v>
      </c>
      <c r="Z301" s="14">
        <f t="shared" si="115"/>
        <v>518.31</v>
      </c>
      <c r="AA301" s="15">
        <f t="shared" si="116"/>
        <v>469.57</v>
      </c>
      <c r="AB301" s="14" t="b">
        <f t="shared" si="117"/>
        <v>0</v>
      </c>
      <c r="AC301" s="15">
        <f t="shared" si="93"/>
        <v>501.101636363636</v>
      </c>
      <c r="AD301" s="14">
        <f t="shared" si="94"/>
        <v>10.7336134572777</v>
      </c>
      <c r="AE301" s="15">
        <f t="shared" si="95"/>
        <v>4.44401305734716</v>
      </c>
      <c r="AF301" s="14">
        <f t="shared" si="96"/>
        <v>568.23</v>
      </c>
      <c r="AG301" s="15" t="b">
        <f t="shared" si="97"/>
        <v>0</v>
      </c>
      <c r="AH301" s="14">
        <f t="shared" si="98"/>
        <v>469.48</v>
      </c>
      <c r="AI301" s="17" t="b">
        <f t="shared" si="99"/>
        <v>0</v>
      </c>
    </row>
    <row r="302" ht="22.5" customHeight="1" spans="1:35">
      <c r="A302" s="11" t="s">
        <v>35</v>
      </c>
      <c r="B302" s="12" t="s">
        <v>36</v>
      </c>
      <c r="C302" s="13">
        <v>42011</v>
      </c>
      <c r="D302" s="14">
        <v>517.94</v>
      </c>
      <c r="E302" s="15">
        <v>518.6</v>
      </c>
      <c r="F302" s="14">
        <v>504.51</v>
      </c>
      <c r="G302" s="15">
        <v>511.16</v>
      </c>
      <c r="H302" s="14">
        <v>0</v>
      </c>
      <c r="I302" s="15">
        <v>1050662</v>
      </c>
      <c r="J302" s="14">
        <v>0</v>
      </c>
      <c r="K302" s="15">
        <f t="shared" si="100"/>
        <v>14.09</v>
      </c>
      <c r="L302" s="14">
        <f t="shared" si="101"/>
        <v>0.0271918482351352</v>
      </c>
      <c r="M302" s="15">
        <f t="shared" si="102"/>
        <v>0.0231305575393902</v>
      </c>
      <c r="N302" s="14">
        <f t="shared" si="103"/>
        <v>0.00888685063749463</v>
      </c>
      <c r="O302" s="15">
        <f t="shared" si="104"/>
        <v>-7.00999999999993</v>
      </c>
      <c r="P302" s="14">
        <f t="shared" si="105"/>
        <v>-0.0135283787174092</v>
      </c>
      <c r="Q302" s="15">
        <f t="shared" si="106"/>
        <v>487.8945</v>
      </c>
      <c r="R302" s="14">
        <f t="shared" si="107"/>
        <v>11.6621046692868</v>
      </c>
      <c r="S302" s="15">
        <f t="shared" si="108"/>
        <v>4.45343202958182</v>
      </c>
      <c r="T302" s="14">
        <f t="shared" si="109"/>
        <v>12.4081781398399</v>
      </c>
      <c r="U302" s="15">
        <f t="shared" si="110"/>
        <v>0.0254320926754449</v>
      </c>
      <c r="V302" s="14">
        <f t="shared" si="111"/>
        <v>-0.0135283787174092</v>
      </c>
      <c r="W302" s="15">
        <f t="shared" si="112"/>
        <v>0.0170489771125251</v>
      </c>
      <c r="X302" s="14">
        <f t="shared" si="113"/>
        <v>-0.793500902025997</v>
      </c>
      <c r="Y302" s="15">
        <f t="shared" si="114"/>
        <v>518.6</v>
      </c>
      <c r="Z302" s="14">
        <f t="shared" si="115"/>
        <v>518.6</v>
      </c>
      <c r="AA302" s="15">
        <f t="shared" si="116"/>
        <v>469.57</v>
      </c>
      <c r="AB302" s="14" t="b">
        <f t="shared" si="117"/>
        <v>0</v>
      </c>
      <c r="AC302" s="15">
        <f t="shared" si="93"/>
        <v>500.180181818182</v>
      </c>
      <c r="AD302" s="14">
        <f t="shared" si="94"/>
        <v>10.7946386671454</v>
      </c>
      <c r="AE302" s="15">
        <f t="shared" si="95"/>
        <v>4.4600697024645</v>
      </c>
      <c r="AF302" s="14">
        <f t="shared" si="96"/>
        <v>568.23</v>
      </c>
      <c r="AG302" s="15" t="b">
        <f t="shared" si="97"/>
        <v>0</v>
      </c>
      <c r="AH302" s="14">
        <f t="shared" si="98"/>
        <v>469.48</v>
      </c>
      <c r="AI302" s="17" t="b">
        <f t="shared" si="99"/>
        <v>0</v>
      </c>
    </row>
    <row r="303" ht="22.5" customHeight="1" spans="1:35">
      <c r="A303" s="11" t="s">
        <v>35</v>
      </c>
      <c r="B303" s="12" t="s">
        <v>36</v>
      </c>
      <c r="C303" s="13">
        <v>42012</v>
      </c>
      <c r="D303" s="14">
        <v>511.95</v>
      </c>
      <c r="E303" s="15">
        <v>514.83</v>
      </c>
      <c r="F303" s="14">
        <v>504.32</v>
      </c>
      <c r="G303" s="15">
        <v>509.33</v>
      </c>
      <c r="H303" s="14">
        <v>0</v>
      </c>
      <c r="I303" s="15">
        <v>741612</v>
      </c>
      <c r="J303" s="14">
        <v>0</v>
      </c>
      <c r="K303" s="15">
        <f t="shared" si="100"/>
        <v>10.51</v>
      </c>
      <c r="L303" s="14">
        <f t="shared" si="101"/>
        <v>0.0205610767665702</v>
      </c>
      <c r="M303" s="15">
        <f t="shared" si="102"/>
        <v>0.0223094159180705</v>
      </c>
      <c r="N303" s="14">
        <f t="shared" si="103"/>
        <v>0.0082772598407948</v>
      </c>
      <c r="O303" s="15">
        <f t="shared" si="104"/>
        <v>-1.83000000000004</v>
      </c>
      <c r="P303" s="14">
        <f t="shared" si="105"/>
        <v>-0.00358009233899374</v>
      </c>
      <c r="Q303" s="15">
        <f t="shared" si="106"/>
        <v>488.9955</v>
      </c>
      <c r="R303" s="14">
        <f t="shared" si="107"/>
        <v>11.6044994358225</v>
      </c>
      <c r="S303" s="15">
        <f t="shared" si="108"/>
        <v>4.18316374857217</v>
      </c>
      <c r="T303" s="14">
        <f t="shared" si="109"/>
        <v>13.2554756515939</v>
      </c>
      <c r="U303" s="15">
        <f t="shared" si="110"/>
        <v>0.0271075616270374</v>
      </c>
      <c r="V303" s="14">
        <f t="shared" si="111"/>
        <v>-0.00358009233899374</v>
      </c>
      <c r="W303" s="15">
        <f t="shared" si="112"/>
        <v>0.016946642178628</v>
      </c>
      <c r="X303" s="14">
        <f t="shared" si="113"/>
        <v>-0.211256737544663</v>
      </c>
      <c r="Y303" s="15">
        <f t="shared" si="114"/>
        <v>518.6</v>
      </c>
      <c r="Z303" s="14" t="b">
        <f t="shared" si="115"/>
        <v>0</v>
      </c>
      <c r="AA303" s="15">
        <f t="shared" si="116"/>
        <v>469.57</v>
      </c>
      <c r="AB303" s="14" t="b">
        <f t="shared" si="117"/>
        <v>0</v>
      </c>
      <c r="AC303" s="15">
        <f t="shared" si="93"/>
        <v>499.266</v>
      </c>
      <c r="AD303" s="14">
        <f t="shared" si="94"/>
        <v>10.7894634186518</v>
      </c>
      <c r="AE303" s="15">
        <f t="shared" si="95"/>
        <v>4.45887586050497</v>
      </c>
      <c r="AF303" s="14">
        <f t="shared" si="96"/>
        <v>562.18</v>
      </c>
      <c r="AG303" s="15" t="b">
        <f t="shared" si="97"/>
        <v>0</v>
      </c>
      <c r="AH303" s="14">
        <f t="shared" si="98"/>
        <v>469.48</v>
      </c>
      <c r="AI303" s="17" t="b">
        <f t="shared" si="99"/>
        <v>0</v>
      </c>
    </row>
    <row r="304" ht="22.5" customHeight="1" spans="1:35">
      <c r="A304" s="11" t="s">
        <v>35</v>
      </c>
      <c r="B304" s="12" t="s">
        <v>36</v>
      </c>
      <c r="C304" s="13">
        <v>42013</v>
      </c>
      <c r="D304" s="14">
        <v>511.16</v>
      </c>
      <c r="E304" s="15">
        <v>511.16</v>
      </c>
      <c r="F304" s="14">
        <v>503.91</v>
      </c>
      <c r="G304" s="15">
        <v>506.91</v>
      </c>
      <c r="H304" s="14">
        <v>0</v>
      </c>
      <c r="I304" s="15">
        <v>976974</v>
      </c>
      <c r="J304" s="14">
        <v>0</v>
      </c>
      <c r="K304" s="15">
        <f t="shared" si="100"/>
        <v>7.25</v>
      </c>
      <c r="L304" s="14">
        <f t="shared" si="101"/>
        <v>0.014234386350696</v>
      </c>
      <c r="M304" s="15">
        <f t="shared" si="102"/>
        <v>0.0217519226194062</v>
      </c>
      <c r="N304" s="14">
        <f t="shared" si="103"/>
        <v>0.00843327708981505</v>
      </c>
      <c r="O304" s="15">
        <f t="shared" si="104"/>
        <v>-2.41999999999996</v>
      </c>
      <c r="P304" s="14">
        <f t="shared" si="105"/>
        <v>-0.00475133999568052</v>
      </c>
      <c r="Q304" s="15">
        <f t="shared" si="106"/>
        <v>490.214</v>
      </c>
      <c r="R304" s="14">
        <f t="shared" si="107"/>
        <v>11.3867744640314</v>
      </c>
      <c r="S304" s="15">
        <f t="shared" si="108"/>
        <v>4.24607856237902</v>
      </c>
      <c r="T304" s="14">
        <f t="shared" si="109"/>
        <v>13.7180787284517</v>
      </c>
      <c r="U304" s="15">
        <f t="shared" si="110"/>
        <v>0.0279838575162108</v>
      </c>
      <c r="V304" s="14">
        <f t="shared" si="111"/>
        <v>-0.00475133999568052</v>
      </c>
      <c r="W304" s="15">
        <f t="shared" si="112"/>
        <v>0.0167935276135401</v>
      </c>
      <c r="X304" s="14">
        <f t="shared" si="113"/>
        <v>-0.282926857597785</v>
      </c>
      <c r="Y304" s="15">
        <f t="shared" si="114"/>
        <v>518.6</v>
      </c>
      <c r="Z304" s="14" t="b">
        <f t="shared" si="115"/>
        <v>0</v>
      </c>
      <c r="AA304" s="15">
        <f t="shared" si="116"/>
        <v>469.57</v>
      </c>
      <c r="AB304" s="14" t="b">
        <f t="shared" si="117"/>
        <v>0</v>
      </c>
      <c r="AC304" s="15">
        <f t="shared" si="93"/>
        <v>498.453090909091</v>
      </c>
      <c r="AD304" s="14">
        <f t="shared" si="94"/>
        <v>10.7251095383127</v>
      </c>
      <c r="AE304" s="15">
        <f t="shared" si="95"/>
        <v>4.48708429322934</v>
      </c>
      <c r="AF304" s="14">
        <f t="shared" si="96"/>
        <v>549.48</v>
      </c>
      <c r="AG304" s="15" t="b">
        <f t="shared" si="97"/>
        <v>0</v>
      </c>
      <c r="AH304" s="14">
        <f t="shared" si="98"/>
        <v>469.48</v>
      </c>
      <c r="AI304" s="17" t="b">
        <f t="shared" si="99"/>
        <v>0</v>
      </c>
    </row>
    <row r="305" ht="22.5" customHeight="1" spans="1:35">
      <c r="A305" s="11" t="s">
        <v>35</v>
      </c>
      <c r="B305" s="12" t="s">
        <v>36</v>
      </c>
      <c r="C305" s="13">
        <v>42016</v>
      </c>
      <c r="D305" s="14">
        <v>505.29</v>
      </c>
      <c r="E305" s="15">
        <v>505.29</v>
      </c>
      <c r="F305" s="14">
        <v>494.54</v>
      </c>
      <c r="G305" s="15">
        <v>495.54</v>
      </c>
      <c r="H305" s="14">
        <v>0</v>
      </c>
      <c r="I305" s="15">
        <v>1250152</v>
      </c>
      <c r="J305" s="14">
        <v>0</v>
      </c>
      <c r="K305" s="15">
        <f t="shared" si="100"/>
        <v>12.37</v>
      </c>
      <c r="L305" s="14">
        <f t="shared" si="101"/>
        <v>0.0244027539405417</v>
      </c>
      <c r="M305" s="15">
        <f t="shared" si="102"/>
        <v>0.0218446926370699</v>
      </c>
      <c r="N305" s="14">
        <f t="shared" si="103"/>
        <v>0.0084526705768785</v>
      </c>
      <c r="O305" s="15">
        <f t="shared" si="104"/>
        <v>-11.37</v>
      </c>
      <c r="P305" s="14">
        <f t="shared" si="105"/>
        <v>-0.02243001716281</v>
      </c>
      <c r="Q305" s="15">
        <f t="shared" si="106"/>
        <v>491.0195</v>
      </c>
      <c r="R305" s="14">
        <f t="shared" si="107"/>
        <v>11.4359357408298</v>
      </c>
      <c r="S305" s="15">
        <f t="shared" si="108"/>
        <v>4.26306842173815</v>
      </c>
      <c r="T305" s="14">
        <f t="shared" si="109"/>
        <v>13.5329388807458</v>
      </c>
      <c r="U305" s="15">
        <f t="shared" si="110"/>
        <v>0.0275608990696821</v>
      </c>
      <c r="V305" s="14">
        <f t="shared" si="111"/>
        <v>-0.02243001716281</v>
      </c>
      <c r="W305" s="15">
        <f t="shared" si="112"/>
        <v>0.0176072975122081</v>
      </c>
      <c r="X305" s="14">
        <f t="shared" si="113"/>
        <v>-1.27390459252807</v>
      </c>
      <c r="Y305" s="15">
        <f t="shared" si="114"/>
        <v>518.6</v>
      </c>
      <c r="Z305" s="14" t="b">
        <f t="shared" si="115"/>
        <v>0</v>
      </c>
      <c r="AA305" s="15">
        <f t="shared" si="116"/>
        <v>469.57</v>
      </c>
      <c r="AB305" s="14" t="b">
        <f t="shared" si="117"/>
        <v>0</v>
      </c>
      <c r="AC305" s="15">
        <f t="shared" si="93"/>
        <v>497.580909090909</v>
      </c>
      <c r="AD305" s="14">
        <f t="shared" si="94"/>
        <v>10.7550166376161</v>
      </c>
      <c r="AE305" s="15">
        <f t="shared" si="95"/>
        <v>4.44022283088122</v>
      </c>
      <c r="AF305" s="14">
        <f t="shared" si="96"/>
        <v>547.74</v>
      </c>
      <c r="AG305" s="15" t="b">
        <f t="shared" si="97"/>
        <v>0</v>
      </c>
      <c r="AH305" s="14">
        <f t="shared" si="98"/>
        <v>469.48</v>
      </c>
      <c r="AI305" s="17" t="b">
        <f t="shared" si="99"/>
        <v>0</v>
      </c>
    </row>
    <row r="306" ht="22.5" customHeight="1" spans="1:35">
      <c r="A306" s="11" t="s">
        <v>35</v>
      </c>
      <c r="B306" s="12" t="s">
        <v>36</v>
      </c>
      <c r="C306" s="13">
        <v>42017</v>
      </c>
      <c r="D306" s="14">
        <v>494.37</v>
      </c>
      <c r="E306" s="15">
        <v>500.36</v>
      </c>
      <c r="F306" s="14">
        <v>491.37</v>
      </c>
      <c r="G306" s="15">
        <v>497.06</v>
      </c>
      <c r="H306" s="14">
        <v>0</v>
      </c>
      <c r="I306" s="15">
        <v>617472</v>
      </c>
      <c r="J306" s="14">
        <v>0</v>
      </c>
      <c r="K306" s="15">
        <f t="shared" si="100"/>
        <v>8.99000000000001</v>
      </c>
      <c r="L306" s="14">
        <f t="shared" si="101"/>
        <v>0.018141825079711</v>
      </c>
      <c r="M306" s="15">
        <f t="shared" si="102"/>
        <v>0.0216880206722331</v>
      </c>
      <c r="N306" s="14">
        <f t="shared" si="103"/>
        <v>0.00849272510742468</v>
      </c>
      <c r="O306" s="15">
        <f t="shared" si="104"/>
        <v>1.51999999999998</v>
      </c>
      <c r="P306" s="14">
        <f t="shared" si="105"/>
        <v>0.003067360858861</v>
      </c>
      <c r="Q306" s="15">
        <f t="shared" si="106"/>
        <v>491.425</v>
      </c>
      <c r="R306" s="14">
        <f t="shared" si="107"/>
        <v>11.3136389537883</v>
      </c>
      <c r="S306" s="15">
        <f t="shared" si="108"/>
        <v>4.27969625090379</v>
      </c>
      <c r="T306" s="14">
        <f t="shared" si="109"/>
        <v>13.5862520586069</v>
      </c>
      <c r="U306" s="15">
        <f t="shared" si="110"/>
        <v>0.0276466440628924</v>
      </c>
      <c r="V306" s="14">
        <f t="shared" si="111"/>
        <v>0.003067360858861</v>
      </c>
      <c r="W306" s="15">
        <f t="shared" si="112"/>
        <v>0.0170938363084269</v>
      </c>
      <c r="X306" s="14">
        <f t="shared" si="113"/>
        <v>0.179442508019623</v>
      </c>
      <c r="Y306" s="15">
        <f t="shared" si="114"/>
        <v>518.6</v>
      </c>
      <c r="Z306" s="14" t="b">
        <f t="shared" si="115"/>
        <v>0</v>
      </c>
      <c r="AA306" s="15">
        <f t="shared" si="116"/>
        <v>469.57</v>
      </c>
      <c r="AB306" s="14" t="b">
        <f t="shared" si="117"/>
        <v>0</v>
      </c>
      <c r="AC306" s="15">
        <f t="shared" si="93"/>
        <v>496.729272727273</v>
      </c>
      <c r="AD306" s="14">
        <f t="shared" si="94"/>
        <v>10.7229254260231</v>
      </c>
      <c r="AE306" s="15">
        <f t="shared" si="95"/>
        <v>4.44760187339677</v>
      </c>
      <c r="AF306" s="14">
        <f t="shared" si="96"/>
        <v>547.31</v>
      </c>
      <c r="AG306" s="15" t="b">
        <f t="shared" si="97"/>
        <v>0</v>
      </c>
      <c r="AH306" s="14">
        <f t="shared" si="98"/>
        <v>469.48</v>
      </c>
      <c r="AI306" s="17" t="b">
        <f t="shared" si="99"/>
        <v>0</v>
      </c>
    </row>
    <row r="307" ht="22.5" customHeight="1" spans="1:35">
      <c r="A307" s="11" t="s">
        <v>35</v>
      </c>
      <c r="B307" s="12" t="s">
        <v>36</v>
      </c>
      <c r="C307" s="13">
        <v>42018</v>
      </c>
      <c r="D307" s="14">
        <v>494.61</v>
      </c>
      <c r="E307" s="15">
        <v>500.54</v>
      </c>
      <c r="F307" s="14">
        <v>487.52</v>
      </c>
      <c r="G307" s="15">
        <v>493.98</v>
      </c>
      <c r="H307" s="14">
        <v>0</v>
      </c>
      <c r="I307" s="15">
        <v>979002</v>
      </c>
      <c r="J307" s="14">
        <v>0</v>
      </c>
      <c r="K307" s="15">
        <f t="shared" si="100"/>
        <v>13.02</v>
      </c>
      <c r="L307" s="14">
        <f t="shared" si="101"/>
        <v>0.0261940208425543</v>
      </c>
      <c r="M307" s="15">
        <f t="shared" si="102"/>
        <v>0.0221694161616458</v>
      </c>
      <c r="N307" s="14">
        <f t="shared" si="103"/>
        <v>0.0084599255387773</v>
      </c>
      <c r="O307" s="15">
        <f t="shared" si="104"/>
        <v>-3.07999999999998</v>
      </c>
      <c r="P307" s="14">
        <f t="shared" si="105"/>
        <v>-0.00619643503802355</v>
      </c>
      <c r="Q307" s="15">
        <f t="shared" si="106"/>
        <v>491.9515</v>
      </c>
      <c r="R307" s="14">
        <f t="shared" si="107"/>
        <v>11.3989570060989</v>
      </c>
      <c r="S307" s="15">
        <f t="shared" si="108"/>
        <v>4.26496794582882</v>
      </c>
      <c r="T307" s="14">
        <f t="shared" si="109"/>
        <v>13.4705386956127</v>
      </c>
      <c r="U307" s="15">
        <f t="shared" si="110"/>
        <v>0.0273818429166549</v>
      </c>
      <c r="V307" s="14">
        <f t="shared" si="111"/>
        <v>-0.00619643503802355</v>
      </c>
      <c r="W307" s="15">
        <f t="shared" si="112"/>
        <v>0.016940557923425</v>
      </c>
      <c r="X307" s="14">
        <f t="shared" si="113"/>
        <v>-0.365775145425126</v>
      </c>
      <c r="Y307" s="15">
        <f t="shared" si="114"/>
        <v>518.6</v>
      </c>
      <c r="Z307" s="14" t="b">
        <f t="shared" si="115"/>
        <v>0</v>
      </c>
      <c r="AA307" s="15">
        <f t="shared" si="116"/>
        <v>469.57</v>
      </c>
      <c r="AB307" s="14" t="b">
        <f t="shared" si="117"/>
        <v>0</v>
      </c>
      <c r="AC307" s="15">
        <f t="shared" si="93"/>
        <v>495.939454545455</v>
      </c>
      <c r="AD307" s="14">
        <f t="shared" si="94"/>
        <v>10.7646904182772</v>
      </c>
      <c r="AE307" s="15">
        <f t="shared" si="95"/>
        <v>4.45363807703457</v>
      </c>
      <c r="AF307" s="14">
        <f t="shared" si="96"/>
        <v>547.31</v>
      </c>
      <c r="AG307" s="15" t="b">
        <f t="shared" si="97"/>
        <v>0</v>
      </c>
      <c r="AH307" s="14">
        <f t="shared" si="98"/>
        <v>469.48</v>
      </c>
      <c r="AI307" s="17" t="b">
        <f t="shared" si="99"/>
        <v>0</v>
      </c>
    </row>
    <row r="308" ht="22.5" customHeight="1" spans="1:35">
      <c r="A308" s="11" t="s">
        <v>35</v>
      </c>
      <c r="B308" s="12" t="s">
        <v>36</v>
      </c>
      <c r="C308" s="13">
        <v>42019</v>
      </c>
      <c r="D308" s="14">
        <v>495.18</v>
      </c>
      <c r="E308" s="15">
        <v>504.25</v>
      </c>
      <c r="F308" s="14">
        <v>491.44</v>
      </c>
      <c r="G308" s="15">
        <v>503.2</v>
      </c>
      <c r="H308" s="14">
        <v>0</v>
      </c>
      <c r="I308" s="15">
        <v>805402</v>
      </c>
      <c r="J308" s="14">
        <v>0</v>
      </c>
      <c r="K308" s="15">
        <f t="shared" si="100"/>
        <v>12.81</v>
      </c>
      <c r="L308" s="14">
        <f t="shared" si="101"/>
        <v>0.0259322239766792</v>
      </c>
      <c r="M308" s="15">
        <f t="shared" si="102"/>
        <v>0.0223666375580183</v>
      </c>
      <c r="N308" s="14">
        <f t="shared" si="103"/>
        <v>0.00850134439373027</v>
      </c>
      <c r="O308" s="15">
        <f t="shared" si="104"/>
        <v>9.21999999999997</v>
      </c>
      <c r="P308" s="14">
        <f t="shared" si="105"/>
        <v>0.0186647232681484</v>
      </c>
      <c r="Q308" s="15">
        <f t="shared" si="106"/>
        <v>493.2025</v>
      </c>
      <c r="R308" s="14">
        <f t="shared" si="107"/>
        <v>11.4695091557939</v>
      </c>
      <c r="S308" s="15">
        <f t="shared" si="108"/>
        <v>4.2848159083467</v>
      </c>
      <c r="T308" s="14">
        <f t="shared" si="109"/>
        <v>13.2941392632242</v>
      </c>
      <c r="U308" s="15">
        <f t="shared" si="110"/>
        <v>0.0269547280543473</v>
      </c>
      <c r="V308" s="14">
        <f t="shared" si="111"/>
        <v>0.0186647232681484</v>
      </c>
      <c r="W308" s="15">
        <f t="shared" si="112"/>
        <v>0.0171168802925163</v>
      </c>
      <c r="X308" s="14">
        <f t="shared" si="113"/>
        <v>1.09042786706342</v>
      </c>
      <c r="Y308" s="15">
        <f t="shared" si="114"/>
        <v>518.6</v>
      </c>
      <c r="Z308" s="14" t="b">
        <f t="shared" si="115"/>
        <v>0</v>
      </c>
      <c r="AA308" s="15">
        <f t="shared" si="116"/>
        <v>469.57</v>
      </c>
      <c r="AB308" s="14" t="b">
        <f t="shared" si="117"/>
        <v>0</v>
      </c>
      <c r="AC308" s="15">
        <f t="shared" si="93"/>
        <v>495.389636363636</v>
      </c>
      <c r="AD308" s="14">
        <f t="shared" si="94"/>
        <v>10.8018778652176</v>
      </c>
      <c r="AE308" s="15">
        <f t="shared" si="95"/>
        <v>4.40692467039148</v>
      </c>
      <c r="AF308" s="14">
        <f t="shared" si="96"/>
        <v>547.31</v>
      </c>
      <c r="AG308" s="15" t="b">
        <f t="shared" si="97"/>
        <v>0</v>
      </c>
      <c r="AH308" s="14">
        <f t="shared" si="98"/>
        <v>469.48</v>
      </c>
      <c r="AI308" s="17" t="b">
        <f t="shared" si="99"/>
        <v>0</v>
      </c>
    </row>
    <row r="309" ht="22.5" customHeight="1" spans="1:35">
      <c r="A309" s="11" t="s">
        <v>35</v>
      </c>
      <c r="B309" s="12" t="s">
        <v>36</v>
      </c>
      <c r="C309" s="13">
        <v>42020</v>
      </c>
      <c r="D309" s="14">
        <v>502.82</v>
      </c>
      <c r="E309" s="15">
        <v>509.1</v>
      </c>
      <c r="F309" s="14">
        <v>499.28</v>
      </c>
      <c r="G309" s="15">
        <v>502.22</v>
      </c>
      <c r="H309" s="14">
        <v>0</v>
      </c>
      <c r="I309" s="15">
        <v>691270</v>
      </c>
      <c r="J309" s="14">
        <v>0</v>
      </c>
      <c r="K309" s="15">
        <f t="shared" si="100"/>
        <v>9.82000000000005</v>
      </c>
      <c r="L309" s="14">
        <f t="shared" si="101"/>
        <v>0.0195151033386328</v>
      </c>
      <c r="M309" s="15">
        <f t="shared" si="102"/>
        <v>0.0221472360893733</v>
      </c>
      <c r="N309" s="14">
        <f t="shared" si="103"/>
        <v>0.00851621352564766</v>
      </c>
      <c r="O309" s="15">
        <f t="shared" si="104"/>
        <v>-0.979999999999961</v>
      </c>
      <c r="P309" s="14">
        <f t="shared" si="105"/>
        <v>-0.00194753577106511</v>
      </c>
      <c r="Q309" s="15">
        <f t="shared" si="106"/>
        <v>494.1445</v>
      </c>
      <c r="R309" s="14">
        <f t="shared" si="107"/>
        <v>11.3870336980042</v>
      </c>
      <c r="S309" s="15">
        <f t="shared" si="108"/>
        <v>4.2921218835394</v>
      </c>
      <c r="T309" s="14">
        <f t="shared" si="109"/>
        <v>13.2320997861262</v>
      </c>
      <c r="U309" s="15">
        <f t="shared" si="110"/>
        <v>0.026777794321552</v>
      </c>
      <c r="V309" s="14">
        <f t="shared" si="111"/>
        <v>-0.00194753577106511</v>
      </c>
      <c r="W309" s="15">
        <f t="shared" si="112"/>
        <v>0.0170341807050716</v>
      </c>
      <c r="X309" s="14">
        <f t="shared" si="113"/>
        <v>-0.114331050303186</v>
      </c>
      <c r="Y309" s="15">
        <f t="shared" si="114"/>
        <v>518.6</v>
      </c>
      <c r="Z309" s="14" t="b">
        <f t="shared" si="115"/>
        <v>0</v>
      </c>
      <c r="AA309" s="15">
        <f t="shared" si="116"/>
        <v>469.57</v>
      </c>
      <c r="AB309" s="14" t="b">
        <f t="shared" si="117"/>
        <v>0</v>
      </c>
      <c r="AC309" s="15">
        <f t="shared" si="93"/>
        <v>494.775272727273</v>
      </c>
      <c r="AD309" s="14">
        <f t="shared" si="94"/>
        <v>10.7840255403955</v>
      </c>
      <c r="AE309" s="15">
        <f t="shared" si="95"/>
        <v>4.35337182682875</v>
      </c>
      <c r="AF309" s="14">
        <f t="shared" si="96"/>
        <v>547.31</v>
      </c>
      <c r="AG309" s="15" t="b">
        <f t="shared" si="97"/>
        <v>0</v>
      </c>
      <c r="AH309" s="14">
        <f t="shared" si="98"/>
        <v>469.48</v>
      </c>
      <c r="AI309" s="17" t="b">
        <f t="shared" si="99"/>
        <v>0</v>
      </c>
    </row>
    <row r="310" ht="22.5" customHeight="1" spans="1:35">
      <c r="A310" s="11" t="s">
        <v>35</v>
      </c>
      <c r="B310" s="12" t="s">
        <v>36</v>
      </c>
      <c r="C310" s="13">
        <v>42023</v>
      </c>
      <c r="D310" s="14">
        <v>500.99</v>
      </c>
      <c r="E310" s="15">
        <v>506.81</v>
      </c>
      <c r="F310" s="14">
        <v>493.57</v>
      </c>
      <c r="G310" s="15">
        <v>504.01</v>
      </c>
      <c r="H310" s="14">
        <v>0</v>
      </c>
      <c r="I310" s="15">
        <v>887378</v>
      </c>
      <c r="J310" s="14">
        <v>0</v>
      </c>
      <c r="K310" s="15">
        <f t="shared" si="100"/>
        <v>13.24</v>
      </c>
      <c r="L310" s="14">
        <f t="shared" si="101"/>
        <v>0.0263629485086217</v>
      </c>
      <c r="M310" s="15">
        <f t="shared" si="102"/>
        <v>0.0229326763279121</v>
      </c>
      <c r="N310" s="14">
        <f t="shared" si="103"/>
        <v>0.00811540022526635</v>
      </c>
      <c r="O310" s="15">
        <f t="shared" si="104"/>
        <v>1.78999999999996</v>
      </c>
      <c r="P310" s="14">
        <f t="shared" si="105"/>
        <v>0.00356417506272144</v>
      </c>
      <c r="Q310" s="15">
        <f t="shared" si="106"/>
        <v>495.066</v>
      </c>
      <c r="R310" s="14">
        <f t="shared" si="107"/>
        <v>11.479682013104</v>
      </c>
      <c r="S310" s="15">
        <f t="shared" si="108"/>
        <v>4.09288715495038</v>
      </c>
      <c r="T310" s="14">
        <f t="shared" si="109"/>
        <v>13.2453076219467</v>
      </c>
      <c r="U310" s="15">
        <f t="shared" si="110"/>
        <v>0.0267546299320631</v>
      </c>
      <c r="V310" s="14">
        <f t="shared" si="111"/>
        <v>0.00356417506272144</v>
      </c>
      <c r="W310" s="15">
        <f t="shared" si="112"/>
        <v>0.0170279821826909</v>
      </c>
      <c r="X310" s="14">
        <f t="shared" si="113"/>
        <v>0.209312825470564</v>
      </c>
      <c r="Y310" s="15">
        <f t="shared" si="114"/>
        <v>518.6</v>
      </c>
      <c r="Z310" s="14" t="b">
        <f t="shared" si="115"/>
        <v>0</v>
      </c>
      <c r="AA310" s="15">
        <f t="shared" si="116"/>
        <v>469.57</v>
      </c>
      <c r="AB310" s="14" t="b">
        <f t="shared" si="117"/>
        <v>0</v>
      </c>
      <c r="AC310" s="15">
        <f t="shared" si="93"/>
        <v>494.073636363637</v>
      </c>
      <c r="AD310" s="14">
        <f t="shared" si="94"/>
        <v>10.8286796214792</v>
      </c>
      <c r="AE310" s="15">
        <f t="shared" si="95"/>
        <v>4.3575550476461</v>
      </c>
      <c r="AF310" s="14">
        <f t="shared" si="96"/>
        <v>542.57</v>
      </c>
      <c r="AG310" s="15" t="b">
        <f t="shared" si="97"/>
        <v>0</v>
      </c>
      <c r="AH310" s="14">
        <f t="shared" si="98"/>
        <v>469.48</v>
      </c>
      <c r="AI310" s="17" t="b">
        <f t="shared" si="99"/>
        <v>0</v>
      </c>
    </row>
    <row r="311" ht="22.5" customHeight="1" spans="1:35">
      <c r="A311" s="11" t="s">
        <v>35</v>
      </c>
      <c r="B311" s="12" t="s">
        <v>36</v>
      </c>
      <c r="C311" s="13">
        <v>42024</v>
      </c>
      <c r="D311" s="14">
        <v>503.02</v>
      </c>
      <c r="E311" s="15">
        <v>504.85</v>
      </c>
      <c r="F311" s="14">
        <v>497.19</v>
      </c>
      <c r="G311" s="15">
        <v>497.77</v>
      </c>
      <c r="H311" s="14">
        <v>0</v>
      </c>
      <c r="I311" s="15">
        <v>427762</v>
      </c>
      <c r="J311" s="14">
        <v>0</v>
      </c>
      <c r="K311" s="15">
        <f t="shared" si="100"/>
        <v>7.66000000000003</v>
      </c>
      <c r="L311" s="14">
        <f t="shared" si="101"/>
        <v>0.0151981111485884</v>
      </c>
      <c r="M311" s="15">
        <f t="shared" si="102"/>
        <v>0.0229872398201824</v>
      </c>
      <c r="N311" s="14">
        <f t="shared" si="103"/>
        <v>0.00805639101205902</v>
      </c>
      <c r="O311" s="15">
        <f t="shared" si="104"/>
        <v>-6.24000000000001</v>
      </c>
      <c r="P311" s="14">
        <f t="shared" si="105"/>
        <v>-0.0123807067320093</v>
      </c>
      <c r="Q311" s="15">
        <f t="shared" si="106"/>
        <v>495.45</v>
      </c>
      <c r="R311" s="14">
        <f t="shared" si="107"/>
        <v>11.2886979124488</v>
      </c>
      <c r="S311" s="15">
        <f t="shared" si="108"/>
        <v>4.04970106109209</v>
      </c>
      <c r="T311" s="14">
        <f t="shared" si="109"/>
        <v>13.2067509251897</v>
      </c>
      <c r="U311" s="15">
        <f t="shared" si="110"/>
        <v>0.0266560721065491</v>
      </c>
      <c r="V311" s="14">
        <f t="shared" si="111"/>
        <v>-0.0123807067320093</v>
      </c>
      <c r="W311" s="15">
        <f t="shared" si="112"/>
        <v>0.0172281187665117</v>
      </c>
      <c r="X311" s="14">
        <f t="shared" si="113"/>
        <v>-0.718633699929857</v>
      </c>
      <c r="Y311" s="15">
        <f t="shared" si="114"/>
        <v>518.6</v>
      </c>
      <c r="Z311" s="14" t="b">
        <f t="shared" si="115"/>
        <v>0</v>
      </c>
      <c r="AA311" s="15">
        <f t="shared" si="116"/>
        <v>469.57</v>
      </c>
      <c r="AB311" s="14" t="b">
        <f t="shared" si="117"/>
        <v>0</v>
      </c>
      <c r="AC311" s="15">
        <f t="shared" si="93"/>
        <v>493.332545454546</v>
      </c>
      <c r="AD311" s="14">
        <f t="shared" si="94"/>
        <v>10.7710672647251</v>
      </c>
      <c r="AE311" s="15">
        <f t="shared" si="95"/>
        <v>4.33850988398874</v>
      </c>
      <c r="AF311" s="14">
        <f t="shared" si="96"/>
        <v>538.28</v>
      </c>
      <c r="AG311" s="15" t="b">
        <f t="shared" si="97"/>
        <v>0</v>
      </c>
      <c r="AH311" s="14">
        <f t="shared" si="98"/>
        <v>469.48</v>
      </c>
      <c r="AI311" s="17" t="b">
        <f t="shared" si="99"/>
        <v>0</v>
      </c>
    </row>
    <row r="312" ht="22.5" customHeight="1" spans="1:35">
      <c r="A312" s="11" t="s">
        <v>35</v>
      </c>
      <c r="B312" s="12" t="s">
        <v>36</v>
      </c>
      <c r="C312" s="13">
        <v>42025</v>
      </c>
      <c r="D312" s="14">
        <v>498.13</v>
      </c>
      <c r="E312" s="15">
        <v>500.05</v>
      </c>
      <c r="F312" s="14">
        <v>481.09</v>
      </c>
      <c r="G312" s="15">
        <v>481.87</v>
      </c>
      <c r="H312" s="14">
        <v>0</v>
      </c>
      <c r="I312" s="15">
        <v>917606</v>
      </c>
      <c r="J312" s="14">
        <v>0</v>
      </c>
      <c r="K312" s="15">
        <f t="shared" si="100"/>
        <v>18.96</v>
      </c>
      <c r="L312" s="14">
        <f t="shared" si="101"/>
        <v>0.0380898808686744</v>
      </c>
      <c r="M312" s="15">
        <f t="shared" si="102"/>
        <v>0.0239929193601575</v>
      </c>
      <c r="N312" s="14">
        <f t="shared" si="103"/>
        <v>0.00863272723003163</v>
      </c>
      <c r="O312" s="15">
        <f t="shared" si="104"/>
        <v>-15.9</v>
      </c>
      <c r="P312" s="14">
        <f t="shared" si="105"/>
        <v>-0.0319424633867047</v>
      </c>
      <c r="Q312" s="15">
        <f t="shared" si="106"/>
        <v>495.373</v>
      </c>
      <c r="R312" s="14">
        <f t="shared" si="107"/>
        <v>11.6722630168264</v>
      </c>
      <c r="S312" s="15">
        <f t="shared" si="108"/>
        <v>4.3341120622823</v>
      </c>
      <c r="T312" s="14">
        <f t="shared" si="109"/>
        <v>13.2810045177313</v>
      </c>
      <c r="U312" s="15">
        <f t="shared" si="110"/>
        <v>0.026810109791473</v>
      </c>
      <c r="V312" s="14">
        <f t="shared" si="111"/>
        <v>-0.0319424633867047</v>
      </c>
      <c r="W312" s="15">
        <f t="shared" si="112"/>
        <v>0.0184829009124523</v>
      </c>
      <c r="X312" s="14">
        <f t="shared" si="113"/>
        <v>-1.72821699028773</v>
      </c>
      <c r="Y312" s="15">
        <f t="shared" si="114"/>
        <v>518.6</v>
      </c>
      <c r="Z312" s="14" t="b">
        <f t="shared" si="115"/>
        <v>0</v>
      </c>
      <c r="AA312" s="15">
        <f t="shared" si="116"/>
        <v>469.57</v>
      </c>
      <c r="AB312" s="14" t="b">
        <f t="shared" si="117"/>
        <v>0</v>
      </c>
      <c r="AC312" s="15">
        <f t="shared" si="93"/>
        <v>492.521818181818</v>
      </c>
      <c r="AD312" s="14">
        <f t="shared" si="94"/>
        <v>10.919956950821</v>
      </c>
      <c r="AE312" s="15">
        <f t="shared" si="95"/>
        <v>4.46224084969351</v>
      </c>
      <c r="AF312" s="14">
        <f t="shared" si="96"/>
        <v>530.13</v>
      </c>
      <c r="AG312" s="15" t="b">
        <f t="shared" si="97"/>
        <v>0</v>
      </c>
      <c r="AH312" s="14">
        <f t="shared" si="98"/>
        <v>469.48</v>
      </c>
      <c r="AI312" s="17" t="b">
        <f t="shared" si="99"/>
        <v>0</v>
      </c>
    </row>
    <row r="313" ht="22.5" customHeight="1" spans="1:35">
      <c r="A313" s="11" t="s">
        <v>35</v>
      </c>
      <c r="B313" s="12" t="s">
        <v>36</v>
      </c>
      <c r="C313" s="13">
        <v>42026</v>
      </c>
      <c r="D313" s="14">
        <v>481.95</v>
      </c>
      <c r="E313" s="15">
        <v>489.25</v>
      </c>
      <c r="F313" s="14">
        <v>480.08</v>
      </c>
      <c r="G313" s="15">
        <v>482.89</v>
      </c>
      <c r="H313" s="14">
        <v>0</v>
      </c>
      <c r="I313" s="15">
        <v>804206</v>
      </c>
      <c r="J313" s="14">
        <v>0</v>
      </c>
      <c r="K313" s="15">
        <f t="shared" si="100"/>
        <v>9.17000000000002</v>
      </c>
      <c r="L313" s="14">
        <f t="shared" si="101"/>
        <v>0.0190300288459543</v>
      </c>
      <c r="M313" s="15">
        <f t="shared" si="102"/>
        <v>0.0235904976316479</v>
      </c>
      <c r="N313" s="14">
        <f t="shared" si="103"/>
        <v>0.0086688384589421</v>
      </c>
      <c r="O313" s="15">
        <f t="shared" si="104"/>
        <v>1.01999999999998</v>
      </c>
      <c r="P313" s="14">
        <f t="shared" si="105"/>
        <v>0.00211675348122934</v>
      </c>
      <c r="Q313" s="15">
        <f t="shared" si="106"/>
        <v>495.8885</v>
      </c>
      <c r="R313" s="14">
        <f t="shared" si="107"/>
        <v>11.5471498659851</v>
      </c>
      <c r="S313" s="15">
        <f t="shared" si="108"/>
        <v>4.36631471730179</v>
      </c>
      <c r="T313" s="14">
        <f t="shared" si="109"/>
        <v>12.5672018663663</v>
      </c>
      <c r="U313" s="15">
        <f t="shared" si="110"/>
        <v>0.0253427975570441</v>
      </c>
      <c r="V313" s="14">
        <f t="shared" si="111"/>
        <v>0.00211675348122934</v>
      </c>
      <c r="W313" s="15">
        <f t="shared" si="112"/>
        <v>0.0177158037811732</v>
      </c>
      <c r="X313" s="14">
        <f t="shared" si="113"/>
        <v>0.119483908682644</v>
      </c>
      <c r="Y313" s="15">
        <f t="shared" si="114"/>
        <v>518.6</v>
      </c>
      <c r="Z313" s="14" t="b">
        <f t="shared" si="115"/>
        <v>0</v>
      </c>
      <c r="AA313" s="15">
        <f t="shared" si="116"/>
        <v>469.57</v>
      </c>
      <c r="AB313" s="14" t="b">
        <f t="shared" si="117"/>
        <v>0</v>
      </c>
      <c r="AC313" s="15">
        <f t="shared" si="93"/>
        <v>491.756363636364</v>
      </c>
      <c r="AD313" s="14">
        <f t="shared" si="94"/>
        <v>10.8881395517151</v>
      </c>
      <c r="AE313" s="15">
        <f t="shared" si="95"/>
        <v>4.47080215612276</v>
      </c>
      <c r="AF313" s="14">
        <f t="shared" si="96"/>
        <v>529.57</v>
      </c>
      <c r="AG313" s="15" t="b">
        <f t="shared" si="97"/>
        <v>0</v>
      </c>
      <c r="AH313" s="14">
        <f t="shared" si="98"/>
        <v>469.48</v>
      </c>
      <c r="AI313" s="17" t="b">
        <f t="shared" si="99"/>
        <v>0</v>
      </c>
    </row>
    <row r="314" ht="22.5" customHeight="1" spans="1:35">
      <c r="A314" s="11" t="s">
        <v>35</v>
      </c>
      <c r="B314" s="12" t="s">
        <v>36</v>
      </c>
      <c r="C314" s="13">
        <v>42027</v>
      </c>
      <c r="D314" s="14">
        <v>482.33</v>
      </c>
      <c r="E314" s="15">
        <v>485.09</v>
      </c>
      <c r="F314" s="14">
        <v>470.46</v>
      </c>
      <c r="G314" s="15">
        <v>472.44</v>
      </c>
      <c r="H314" s="14">
        <v>0</v>
      </c>
      <c r="I314" s="15">
        <v>909382</v>
      </c>
      <c r="J314" s="14">
        <v>0</v>
      </c>
      <c r="K314" s="15">
        <f t="shared" si="100"/>
        <v>14.63</v>
      </c>
      <c r="L314" s="14">
        <f t="shared" si="101"/>
        <v>0.0302967549545445</v>
      </c>
      <c r="M314" s="15">
        <f t="shared" si="102"/>
        <v>0.0243001806965701</v>
      </c>
      <c r="N314" s="14">
        <f t="shared" si="103"/>
        <v>0.00860436276197187</v>
      </c>
      <c r="O314" s="15">
        <f t="shared" si="104"/>
        <v>-10.45</v>
      </c>
      <c r="P314" s="14">
        <f t="shared" si="105"/>
        <v>-0.0216405392532461</v>
      </c>
      <c r="Q314" s="15">
        <f t="shared" si="106"/>
        <v>495.6905</v>
      </c>
      <c r="R314" s="14">
        <f t="shared" si="107"/>
        <v>11.7012923726858</v>
      </c>
      <c r="S314" s="15">
        <f t="shared" si="108"/>
        <v>4.30096513036684</v>
      </c>
      <c r="T314" s="14">
        <f t="shared" si="109"/>
        <v>12.8994916469604</v>
      </c>
      <c r="U314" s="15">
        <f t="shared" si="110"/>
        <v>0.0260232779263681</v>
      </c>
      <c r="V314" s="14">
        <f t="shared" si="111"/>
        <v>-0.0216405392532461</v>
      </c>
      <c r="W314" s="15">
        <f t="shared" si="112"/>
        <v>0.0183460111493102</v>
      </c>
      <c r="X314" s="14">
        <f t="shared" si="113"/>
        <v>-1.17957735210794</v>
      </c>
      <c r="Y314" s="15">
        <f t="shared" si="114"/>
        <v>518.6</v>
      </c>
      <c r="Z314" s="14" t="b">
        <f t="shared" si="115"/>
        <v>0</v>
      </c>
      <c r="AA314" s="15">
        <f t="shared" si="116"/>
        <v>470.46</v>
      </c>
      <c r="AB314" s="14">
        <f t="shared" si="117"/>
        <v>470.46</v>
      </c>
      <c r="AC314" s="15">
        <f t="shared" si="93"/>
        <v>490.964363636364</v>
      </c>
      <c r="AD314" s="14">
        <f t="shared" si="94"/>
        <v>10.9561733780476</v>
      </c>
      <c r="AE314" s="15">
        <f t="shared" si="95"/>
        <v>4.47164232139659</v>
      </c>
      <c r="AF314" s="14">
        <f t="shared" si="96"/>
        <v>521.05</v>
      </c>
      <c r="AG314" s="15" t="b">
        <f t="shared" si="97"/>
        <v>0</v>
      </c>
      <c r="AH314" s="14">
        <f t="shared" si="98"/>
        <v>469.48</v>
      </c>
      <c r="AI314" s="17" t="b">
        <f t="shared" si="99"/>
        <v>0</v>
      </c>
    </row>
    <row r="315" ht="22.5" customHeight="1" spans="1:35">
      <c r="A315" s="11" t="s">
        <v>35</v>
      </c>
      <c r="B315" s="12" t="s">
        <v>36</v>
      </c>
      <c r="C315" s="13">
        <v>42030</v>
      </c>
      <c r="D315" s="14">
        <v>471.64</v>
      </c>
      <c r="E315" s="15">
        <v>471.64</v>
      </c>
      <c r="F315" s="14">
        <v>464.57</v>
      </c>
      <c r="G315" s="15">
        <v>466.55</v>
      </c>
      <c r="H315" s="14">
        <v>0</v>
      </c>
      <c r="I315" s="15">
        <v>994848</v>
      </c>
      <c r="J315" s="14">
        <v>0</v>
      </c>
      <c r="K315" s="15">
        <f t="shared" si="100"/>
        <v>7.87</v>
      </c>
      <c r="L315" s="14">
        <f t="shared" si="101"/>
        <v>0.0166581999830666</v>
      </c>
      <c r="M315" s="15">
        <f t="shared" si="102"/>
        <v>0.0243910671860676</v>
      </c>
      <c r="N315" s="14">
        <f t="shared" si="103"/>
        <v>0.00850824569582346</v>
      </c>
      <c r="O315" s="15">
        <f t="shared" si="104"/>
        <v>-5.88999999999999</v>
      </c>
      <c r="P315" s="14">
        <f t="shared" si="105"/>
        <v>-0.0124671916010498</v>
      </c>
      <c r="Q315" s="15">
        <f t="shared" si="106"/>
        <v>495.254</v>
      </c>
      <c r="R315" s="14">
        <f t="shared" si="107"/>
        <v>11.5097277540515</v>
      </c>
      <c r="S315" s="15">
        <f t="shared" si="108"/>
        <v>4.25557541412005</v>
      </c>
      <c r="T315" s="14">
        <f t="shared" si="109"/>
        <v>13.7053042286554</v>
      </c>
      <c r="U315" s="15">
        <f t="shared" si="110"/>
        <v>0.0276732832620341</v>
      </c>
      <c r="V315" s="14">
        <f t="shared" si="111"/>
        <v>-0.0124671916010498</v>
      </c>
      <c r="W315" s="15">
        <f t="shared" si="112"/>
        <v>0.0185451230657124</v>
      </c>
      <c r="X315" s="14">
        <f t="shared" si="113"/>
        <v>-0.672262543466217</v>
      </c>
      <c r="Y315" s="15">
        <f t="shared" si="114"/>
        <v>518.6</v>
      </c>
      <c r="Z315" s="14" t="b">
        <f t="shared" si="115"/>
        <v>0</v>
      </c>
      <c r="AA315" s="15">
        <f t="shared" si="116"/>
        <v>464.57</v>
      </c>
      <c r="AB315" s="14">
        <f t="shared" si="117"/>
        <v>464.57</v>
      </c>
      <c r="AC315" s="15">
        <f t="shared" ref="AC315:AC378" si="118">SUM(G261:G315)/55</f>
        <v>490.166181818182</v>
      </c>
      <c r="AD315" s="14">
        <f t="shared" ref="AD315:AD378" si="119">(AD314*54+K315)/55</f>
        <v>10.9000611348104</v>
      </c>
      <c r="AE315" s="15">
        <f t="shared" ref="AE315:AE378" si="120">STDEV(K261:K315)</f>
        <v>4.49393944298004</v>
      </c>
      <c r="AF315" s="14">
        <f t="shared" ref="AF315:AF378" si="121">MAX(E261:E315)</f>
        <v>521.05</v>
      </c>
      <c r="AG315" s="15" t="b">
        <f t="shared" ref="AG315:AG378" si="122">IF(E315=MAX(E261:E315),E315)</f>
        <v>0</v>
      </c>
      <c r="AH315" s="14">
        <f t="shared" ref="AH315:AH378" si="123">MIN(E261:E315)</f>
        <v>469.48</v>
      </c>
      <c r="AI315" s="17" t="b">
        <f t="shared" ref="AI315:AI378" si="124">IF(E315=MIN(E261:E315),E315)</f>
        <v>0</v>
      </c>
    </row>
    <row r="316" ht="22.5" customHeight="1" spans="1:35">
      <c r="A316" s="11" t="s">
        <v>35</v>
      </c>
      <c r="B316" s="12" t="s">
        <v>36</v>
      </c>
      <c r="C316" s="13">
        <v>42031</v>
      </c>
      <c r="D316" s="14">
        <v>465.42</v>
      </c>
      <c r="E316" s="15">
        <v>470.58</v>
      </c>
      <c r="F316" s="14">
        <v>463.33</v>
      </c>
      <c r="G316" s="15">
        <v>466.14</v>
      </c>
      <c r="H316" s="14">
        <v>0</v>
      </c>
      <c r="I316" s="15">
        <v>429556</v>
      </c>
      <c r="J316" s="14">
        <v>0</v>
      </c>
      <c r="K316" s="15">
        <f t="shared" si="100"/>
        <v>7.25</v>
      </c>
      <c r="L316" s="14">
        <f t="shared" si="101"/>
        <v>0.0155395991855107</v>
      </c>
      <c r="M316" s="15">
        <f t="shared" si="102"/>
        <v>0.0245810247585396</v>
      </c>
      <c r="N316" s="14">
        <f t="shared" si="103"/>
        <v>0.00824941237875045</v>
      </c>
      <c r="O316" s="15">
        <f t="shared" si="104"/>
        <v>-0.410000000000025</v>
      </c>
      <c r="P316" s="14">
        <f t="shared" si="105"/>
        <v>-0.00087879112635307</v>
      </c>
      <c r="Q316" s="15">
        <f t="shared" si="106"/>
        <v>494.8845</v>
      </c>
      <c r="R316" s="14">
        <f t="shared" si="107"/>
        <v>11.296741366349</v>
      </c>
      <c r="S316" s="15">
        <f t="shared" si="108"/>
        <v>4.13556140782538</v>
      </c>
      <c r="T316" s="14">
        <f t="shared" si="109"/>
        <v>14.3695328647107</v>
      </c>
      <c r="U316" s="15">
        <f t="shared" si="110"/>
        <v>0.0290361344206793</v>
      </c>
      <c r="V316" s="14">
        <f t="shared" si="111"/>
        <v>-0.00087879112635307</v>
      </c>
      <c r="W316" s="15">
        <f t="shared" si="112"/>
        <v>0.018532496805432</v>
      </c>
      <c r="X316" s="14">
        <f t="shared" si="113"/>
        <v>-0.047418927712724</v>
      </c>
      <c r="Y316" s="15">
        <f t="shared" si="114"/>
        <v>518.6</v>
      </c>
      <c r="Z316" s="14" t="b">
        <f t="shared" si="115"/>
        <v>0</v>
      </c>
      <c r="AA316" s="15">
        <f t="shared" si="116"/>
        <v>463.33</v>
      </c>
      <c r="AB316" s="14">
        <f t="shared" si="117"/>
        <v>463.33</v>
      </c>
      <c r="AC316" s="15">
        <f t="shared" si="118"/>
        <v>489.257818181818</v>
      </c>
      <c r="AD316" s="14">
        <f t="shared" si="119"/>
        <v>10.8336963869047</v>
      </c>
      <c r="AE316" s="15">
        <f t="shared" si="120"/>
        <v>4.50600622738275</v>
      </c>
      <c r="AF316" s="14">
        <f t="shared" si="121"/>
        <v>521.05</v>
      </c>
      <c r="AG316" s="15" t="b">
        <f t="shared" si="122"/>
        <v>0</v>
      </c>
      <c r="AH316" s="14">
        <f t="shared" si="123"/>
        <v>469.48</v>
      </c>
      <c r="AI316" s="17" t="b">
        <f t="shared" si="124"/>
        <v>0</v>
      </c>
    </row>
    <row r="317" ht="22.5" customHeight="1" spans="1:35">
      <c r="A317" s="11" t="s">
        <v>35</v>
      </c>
      <c r="B317" s="12" t="s">
        <v>36</v>
      </c>
      <c r="C317" s="13">
        <v>42032</v>
      </c>
      <c r="D317" s="14">
        <v>468.16</v>
      </c>
      <c r="E317" s="15">
        <v>470.25</v>
      </c>
      <c r="F317" s="14">
        <v>462.25</v>
      </c>
      <c r="G317" s="15">
        <v>467.17</v>
      </c>
      <c r="H317" s="14">
        <v>0</v>
      </c>
      <c r="I317" s="15">
        <v>380108</v>
      </c>
      <c r="J317" s="14">
        <v>0</v>
      </c>
      <c r="K317" s="15">
        <f t="shared" si="100"/>
        <v>8</v>
      </c>
      <c r="L317" s="14">
        <f t="shared" si="101"/>
        <v>0.0171622259407045</v>
      </c>
      <c r="M317" s="15">
        <f t="shared" si="102"/>
        <v>0.0242417462386678</v>
      </c>
      <c r="N317" s="14">
        <f t="shared" si="103"/>
        <v>0.00841470732106691</v>
      </c>
      <c r="O317" s="15">
        <f t="shared" si="104"/>
        <v>1.03000000000003</v>
      </c>
      <c r="P317" s="14">
        <f t="shared" si="105"/>
        <v>0.00220963658986577</v>
      </c>
      <c r="Q317" s="15">
        <f t="shared" si="106"/>
        <v>494.0375</v>
      </c>
      <c r="R317" s="14">
        <f t="shared" si="107"/>
        <v>11.1319042980315</v>
      </c>
      <c r="S317" s="15">
        <f t="shared" si="108"/>
        <v>4.23767721256523</v>
      </c>
      <c r="T317" s="14">
        <f t="shared" si="109"/>
        <v>15.4391142475856</v>
      </c>
      <c r="U317" s="15">
        <f t="shared" si="110"/>
        <v>0.0312508954230915</v>
      </c>
      <c r="V317" s="14">
        <f t="shared" si="111"/>
        <v>0.00220963658986577</v>
      </c>
      <c r="W317" s="15">
        <f t="shared" si="112"/>
        <v>0.0177495888798497</v>
      </c>
      <c r="X317" s="14">
        <f t="shared" si="113"/>
        <v>0.124489451830305</v>
      </c>
      <c r="Y317" s="15">
        <f t="shared" si="114"/>
        <v>518.6</v>
      </c>
      <c r="Z317" s="14" t="b">
        <f t="shared" si="115"/>
        <v>0</v>
      </c>
      <c r="AA317" s="15">
        <f t="shared" si="116"/>
        <v>462.25</v>
      </c>
      <c r="AB317" s="14">
        <f t="shared" si="117"/>
        <v>462.25</v>
      </c>
      <c r="AC317" s="15">
        <f t="shared" si="118"/>
        <v>488.328909090909</v>
      </c>
      <c r="AD317" s="14">
        <f t="shared" si="119"/>
        <v>10.7821746344155</v>
      </c>
      <c r="AE317" s="15">
        <f t="shared" si="120"/>
        <v>4.48971591041448</v>
      </c>
      <c r="AF317" s="14">
        <f t="shared" si="121"/>
        <v>518.6</v>
      </c>
      <c r="AG317" s="15" t="b">
        <f t="shared" si="122"/>
        <v>0</v>
      </c>
      <c r="AH317" s="14">
        <f t="shared" si="123"/>
        <v>469.48</v>
      </c>
      <c r="AI317" s="17" t="b">
        <f t="shared" si="124"/>
        <v>0</v>
      </c>
    </row>
    <row r="318" ht="22.5" customHeight="1" spans="1:35">
      <c r="A318" s="11" t="s">
        <v>35</v>
      </c>
      <c r="B318" s="12" t="s">
        <v>36</v>
      </c>
      <c r="C318" s="13">
        <v>42033</v>
      </c>
      <c r="D318" s="14">
        <v>467.17</v>
      </c>
      <c r="E318" s="15">
        <v>474</v>
      </c>
      <c r="F318" s="14">
        <v>466.59</v>
      </c>
      <c r="G318" s="15">
        <v>471.93</v>
      </c>
      <c r="H318" s="14">
        <v>0</v>
      </c>
      <c r="I318" s="15">
        <v>520396</v>
      </c>
      <c r="J318" s="14">
        <v>0</v>
      </c>
      <c r="K318" s="15">
        <f t="shared" si="100"/>
        <v>7.41000000000003</v>
      </c>
      <c r="L318" s="14">
        <f t="shared" si="101"/>
        <v>0.0158614637070018</v>
      </c>
      <c r="M318" s="15">
        <f t="shared" si="102"/>
        <v>0.0235465213099529</v>
      </c>
      <c r="N318" s="14">
        <f t="shared" si="103"/>
        <v>0.00850815121571465</v>
      </c>
      <c r="O318" s="15">
        <f t="shared" si="104"/>
        <v>4.75999999999999</v>
      </c>
      <c r="P318" s="14">
        <f t="shared" si="105"/>
        <v>0.0101890104244707</v>
      </c>
      <c r="Q318" s="15">
        <f t="shared" si="106"/>
        <v>492.7215</v>
      </c>
      <c r="R318" s="14">
        <f t="shared" si="107"/>
        <v>10.9458090831299</v>
      </c>
      <c r="S318" s="15">
        <f t="shared" si="108"/>
        <v>4.31807251712588</v>
      </c>
      <c r="T318" s="14">
        <f t="shared" si="109"/>
        <v>16.1302266800563</v>
      </c>
      <c r="U318" s="15">
        <f t="shared" si="110"/>
        <v>0.0327370059558113</v>
      </c>
      <c r="V318" s="14">
        <f t="shared" si="111"/>
        <v>0.0101890104244707</v>
      </c>
      <c r="W318" s="15">
        <f t="shared" si="112"/>
        <v>0.0164740595638659</v>
      </c>
      <c r="X318" s="14">
        <f t="shared" si="113"/>
        <v>0.618488137970513</v>
      </c>
      <c r="Y318" s="15">
        <f t="shared" si="114"/>
        <v>518.6</v>
      </c>
      <c r="Z318" s="14" t="b">
        <f t="shared" si="115"/>
        <v>0</v>
      </c>
      <c r="AA318" s="15">
        <f t="shared" si="116"/>
        <v>462.25</v>
      </c>
      <c r="AB318" s="14" t="b">
        <f t="shared" si="117"/>
        <v>0</v>
      </c>
      <c r="AC318" s="15">
        <f t="shared" si="118"/>
        <v>487.560909090909</v>
      </c>
      <c r="AD318" s="14">
        <f t="shared" si="119"/>
        <v>10.7208623683353</v>
      </c>
      <c r="AE318" s="15">
        <f t="shared" si="120"/>
        <v>4.48701615100659</v>
      </c>
      <c r="AF318" s="14">
        <f t="shared" si="121"/>
        <v>518.6</v>
      </c>
      <c r="AG318" s="15" t="b">
        <f t="shared" si="122"/>
        <v>0</v>
      </c>
      <c r="AH318" s="14">
        <f t="shared" si="123"/>
        <v>469.48</v>
      </c>
      <c r="AI318" s="17" t="b">
        <f t="shared" si="124"/>
        <v>0</v>
      </c>
    </row>
    <row r="319" ht="22.5" customHeight="1" spans="1:35">
      <c r="A319" s="11" t="s">
        <v>35</v>
      </c>
      <c r="B319" s="12" t="s">
        <v>36</v>
      </c>
      <c r="C319" s="13">
        <v>42034</v>
      </c>
      <c r="D319" s="14">
        <v>471.92</v>
      </c>
      <c r="E319" s="15">
        <v>473.38</v>
      </c>
      <c r="F319" s="14">
        <v>468.23</v>
      </c>
      <c r="G319" s="15">
        <v>470.47</v>
      </c>
      <c r="H319" s="14">
        <v>0</v>
      </c>
      <c r="I319" s="15">
        <v>291578</v>
      </c>
      <c r="J319" s="14">
        <v>0</v>
      </c>
      <c r="K319" s="15">
        <f t="shared" si="100"/>
        <v>5.14999999999998</v>
      </c>
      <c r="L319" s="14">
        <f t="shared" si="101"/>
        <v>0.0109126353484626</v>
      </c>
      <c r="M319" s="15">
        <f t="shared" si="102"/>
        <v>0.0225567792690469</v>
      </c>
      <c r="N319" s="14">
        <f t="shared" si="103"/>
        <v>0.00877834692194492</v>
      </c>
      <c r="O319" s="15">
        <f t="shared" si="104"/>
        <v>-1.45999999999998</v>
      </c>
      <c r="P319" s="14">
        <f t="shared" si="105"/>
        <v>-0.00309367914733113</v>
      </c>
      <c r="Q319" s="15">
        <f t="shared" si="106"/>
        <v>490.8635</v>
      </c>
      <c r="R319" s="14">
        <f t="shared" si="107"/>
        <v>10.6560186289734</v>
      </c>
      <c r="S319" s="15">
        <f t="shared" si="108"/>
        <v>4.46283589329994</v>
      </c>
      <c r="T319" s="14">
        <f t="shared" si="109"/>
        <v>16.4430940747172</v>
      </c>
      <c r="U319" s="15">
        <f t="shared" si="110"/>
        <v>0.0334983026334555</v>
      </c>
      <c r="V319" s="14">
        <f t="shared" si="111"/>
        <v>-0.00309367914733113</v>
      </c>
      <c r="W319" s="15">
        <f t="shared" si="112"/>
        <v>0.0156851656677095</v>
      </c>
      <c r="X319" s="14">
        <f t="shared" si="113"/>
        <v>-0.197235987994693</v>
      </c>
      <c r="Y319" s="15">
        <f t="shared" si="114"/>
        <v>518.6</v>
      </c>
      <c r="Z319" s="14" t="b">
        <f t="shared" si="115"/>
        <v>0</v>
      </c>
      <c r="AA319" s="15">
        <f t="shared" si="116"/>
        <v>462.25</v>
      </c>
      <c r="AB319" s="14" t="b">
        <f t="shared" si="117"/>
        <v>0</v>
      </c>
      <c r="AC319" s="15">
        <f t="shared" si="118"/>
        <v>486.814909090909</v>
      </c>
      <c r="AD319" s="14">
        <f t="shared" si="119"/>
        <v>10.6195739616383</v>
      </c>
      <c r="AE319" s="15">
        <f t="shared" si="120"/>
        <v>4.53635578091531</v>
      </c>
      <c r="AF319" s="14">
        <f t="shared" si="121"/>
        <v>518.6</v>
      </c>
      <c r="AG319" s="15" t="b">
        <f t="shared" si="122"/>
        <v>0</v>
      </c>
      <c r="AH319" s="14">
        <f t="shared" si="123"/>
        <v>469.48</v>
      </c>
      <c r="AI319" s="17" t="b">
        <f t="shared" si="124"/>
        <v>0</v>
      </c>
    </row>
    <row r="320" ht="22.5" customHeight="1" spans="1:35">
      <c r="A320" s="11" t="s">
        <v>35</v>
      </c>
      <c r="B320" s="12" t="s">
        <v>36</v>
      </c>
      <c r="C320" s="13">
        <v>42037</v>
      </c>
      <c r="D320" s="14">
        <v>471.45</v>
      </c>
      <c r="E320" s="15">
        <v>471.45</v>
      </c>
      <c r="F320" s="14">
        <v>467.16</v>
      </c>
      <c r="G320" s="15">
        <v>468.47</v>
      </c>
      <c r="H320" s="14">
        <v>0</v>
      </c>
      <c r="I320" s="15">
        <v>328144</v>
      </c>
      <c r="J320" s="14">
        <v>0</v>
      </c>
      <c r="K320" s="15">
        <f t="shared" si="100"/>
        <v>4.28999999999996</v>
      </c>
      <c r="L320" s="14">
        <f t="shared" si="101"/>
        <v>0.00911854103343457</v>
      </c>
      <c r="M320" s="15">
        <f t="shared" si="102"/>
        <v>0.0219095406291716</v>
      </c>
      <c r="N320" s="14">
        <f t="shared" si="103"/>
        <v>0.00927955449406436</v>
      </c>
      <c r="O320" s="15">
        <f t="shared" si="104"/>
        <v>-2</v>
      </c>
      <c r="P320" s="14">
        <f t="shared" si="105"/>
        <v>-0.00425106808085531</v>
      </c>
      <c r="Q320" s="15">
        <f t="shared" si="106"/>
        <v>489.364</v>
      </c>
      <c r="R320" s="14">
        <f t="shared" si="107"/>
        <v>10.3377176975248</v>
      </c>
      <c r="S320" s="15">
        <f t="shared" si="108"/>
        <v>4.71973959473457</v>
      </c>
      <c r="T320" s="14">
        <f t="shared" si="109"/>
        <v>17.038630930917</v>
      </c>
      <c r="U320" s="15">
        <f t="shared" si="110"/>
        <v>0.0348179084095212</v>
      </c>
      <c r="V320" s="14">
        <f t="shared" si="111"/>
        <v>-0.00425106808085531</v>
      </c>
      <c r="W320" s="15">
        <f t="shared" si="112"/>
        <v>0.015318150369629</v>
      </c>
      <c r="X320" s="14">
        <f t="shared" si="113"/>
        <v>-0.27751836731436</v>
      </c>
      <c r="Y320" s="15">
        <f t="shared" si="114"/>
        <v>518.6</v>
      </c>
      <c r="Z320" s="14" t="b">
        <f t="shared" si="115"/>
        <v>0</v>
      </c>
      <c r="AA320" s="15">
        <f t="shared" si="116"/>
        <v>462.25</v>
      </c>
      <c r="AB320" s="14" t="b">
        <f t="shared" si="117"/>
        <v>0</v>
      </c>
      <c r="AC320" s="15">
        <f t="shared" si="118"/>
        <v>486.063636363636</v>
      </c>
      <c r="AD320" s="14">
        <f t="shared" si="119"/>
        <v>10.5044907986994</v>
      </c>
      <c r="AE320" s="15">
        <f t="shared" si="120"/>
        <v>4.52778454235102</v>
      </c>
      <c r="AF320" s="14">
        <f t="shared" si="121"/>
        <v>518.6</v>
      </c>
      <c r="AG320" s="15" t="b">
        <f t="shared" si="122"/>
        <v>0</v>
      </c>
      <c r="AH320" s="14">
        <f t="shared" si="123"/>
        <v>469.48</v>
      </c>
      <c r="AI320" s="17" t="b">
        <f t="shared" si="124"/>
        <v>0</v>
      </c>
    </row>
    <row r="321" ht="22.5" customHeight="1" spans="1:35">
      <c r="A321" s="11" t="s">
        <v>35</v>
      </c>
      <c r="B321" s="12" t="s">
        <v>36</v>
      </c>
      <c r="C321" s="13">
        <v>42038</v>
      </c>
      <c r="D321" s="14">
        <v>468.49</v>
      </c>
      <c r="E321" s="15">
        <v>479.07</v>
      </c>
      <c r="F321" s="14">
        <v>468.47</v>
      </c>
      <c r="G321" s="15">
        <v>475.09</v>
      </c>
      <c r="H321" s="14">
        <v>0</v>
      </c>
      <c r="I321" s="15">
        <v>714404</v>
      </c>
      <c r="J321" s="14">
        <v>0</v>
      </c>
      <c r="K321" s="15">
        <f t="shared" si="100"/>
        <v>10.6</v>
      </c>
      <c r="L321" s="14">
        <f t="shared" si="101"/>
        <v>0.0226268491045317</v>
      </c>
      <c r="M321" s="15">
        <f t="shared" si="102"/>
        <v>0.0206515238579808</v>
      </c>
      <c r="N321" s="14">
        <f t="shared" si="103"/>
        <v>0.00701615599621867</v>
      </c>
      <c r="O321" s="15">
        <f t="shared" si="104"/>
        <v>6.61999999999995</v>
      </c>
      <c r="P321" s="14">
        <f t="shared" si="105"/>
        <v>0.0141311076483018</v>
      </c>
      <c r="Q321" s="15">
        <f t="shared" si="106"/>
        <v>487.21</v>
      </c>
      <c r="R321" s="14">
        <f t="shared" si="107"/>
        <v>10.3508318126485</v>
      </c>
      <c r="S321" s="15">
        <f t="shared" si="108"/>
        <v>3.59410258911077</v>
      </c>
      <c r="T321" s="14">
        <f t="shared" si="109"/>
        <v>15.9490846132309</v>
      </c>
      <c r="U321" s="15">
        <f t="shared" si="110"/>
        <v>0.0327355444535846</v>
      </c>
      <c r="V321" s="14">
        <f t="shared" si="111"/>
        <v>0.0141311076483018</v>
      </c>
      <c r="W321" s="15">
        <f t="shared" si="112"/>
        <v>0.012376396737859</v>
      </c>
      <c r="X321" s="14">
        <f t="shared" si="113"/>
        <v>1.14177881879588</v>
      </c>
      <c r="Y321" s="15">
        <f t="shared" si="114"/>
        <v>518.6</v>
      </c>
      <c r="Z321" s="14" t="b">
        <f t="shared" si="115"/>
        <v>0</v>
      </c>
      <c r="AA321" s="15">
        <f t="shared" si="116"/>
        <v>462.25</v>
      </c>
      <c r="AB321" s="14" t="b">
        <f t="shared" si="117"/>
        <v>0</v>
      </c>
      <c r="AC321" s="15">
        <f t="shared" si="118"/>
        <v>485.424909090909</v>
      </c>
      <c r="AD321" s="14">
        <f t="shared" si="119"/>
        <v>10.5062273296321</v>
      </c>
      <c r="AE321" s="15">
        <f t="shared" si="120"/>
        <v>4.45837703556415</v>
      </c>
      <c r="AF321" s="14">
        <f t="shared" si="121"/>
        <v>518.6</v>
      </c>
      <c r="AG321" s="15" t="b">
        <f t="shared" si="122"/>
        <v>0</v>
      </c>
      <c r="AH321" s="14">
        <f t="shared" si="123"/>
        <v>469.48</v>
      </c>
      <c r="AI321" s="17" t="b">
        <f t="shared" si="124"/>
        <v>0</v>
      </c>
    </row>
    <row r="322" ht="22.5" customHeight="1" spans="1:35">
      <c r="A322" s="11" t="s">
        <v>35</v>
      </c>
      <c r="B322" s="12" t="s">
        <v>36</v>
      </c>
      <c r="C322" s="13">
        <v>42039</v>
      </c>
      <c r="D322" s="14">
        <v>476.39</v>
      </c>
      <c r="E322" s="15">
        <v>482.67</v>
      </c>
      <c r="F322" s="14">
        <v>467.04</v>
      </c>
      <c r="G322" s="15">
        <v>468.64</v>
      </c>
      <c r="H322" s="14">
        <v>0</v>
      </c>
      <c r="I322" s="15">
        <v>1062166</v>
      </c>
      <c r="J322" s="14">
        <v>0</v>
      </c>
      <c r="K322" s="15">
        <f t="shared" si="100"/>
        <v>15.63</v>
      </c>
      <c r="L322" s="14">
        <f t="shared" si="101"/>
        <v>0.0328990296575386</v>
      </c>
      <c r="M322" s="15">
        <f t="shared" si="102"/>
        <v>0.020936882929101</v>
      </c>
      <c r="N322" s="14">
        <f t="shared" si="103"/>
        <v>0.00740163358094407</v>
      </c>
      <c r="O322" s="15">
        <f t="shared" si="104"/>
        <v>-6.44999999999999</v>
      </c>
      <c r="P322" s="14">
        <f t="shared" si="105"/>
        <v>-0.0135763750026311</v>
      </c>
      <c r="Q322" s="15">
        <f t="shared" si="106"/>
        <v>485.084</v>
      </c>
      <c r="R322" s="14">
        <f t="shared" si="107"/>
        <v>10.6147902220161</v>
      </c>
      <c r="S322" s="15">
        <f t="shared" si="108"/>
        <v>3.69785325347161</v>
      </c>
      <c r="T322" s="14">
        <f t="shared" si="109"/>
        <v>15.4407106054093</v>
      </c>
      <c r="U322" s="15">
        <f t="shared" si="110"/>
        <v>0.0318310037136028</v>
      </c>
      <c r="V322" s="14">
        <f t="shared" si="111"/>
        <v>-0.0135763750026311</v>
      </c>
      <c r="W322" s="15">
        <f t="shared" si="112"/>
        <v>0.012378293551557</v>
      </c>
      <c r="X322" s="14">
        <f t="shared" si="113"/>
        <v>-1.09678890277435</v>
      </c>
      <c r="Y322" s="15">
        <f t="shared" si="114"/>
        <v>514.83</v>
      </c>
      <c r="Z322" s="14" t="b">
        <f t="shared" si="115"/>
        <v>0</v>
      </c>
      <c r="AA322" s="15">
        <f t="shared" si="116"/>
        <v>462.25</v>
      </c>
      <c r="AB322" s="14" t="b">
        <f t="shared" si="117"/>
        <v>0</v>
      </c>
      <c r="AC322" s="15">
        <f t="shared" si="118"/>
        <v>484.683090909091</v>
      </c>
      <c r="AD322" s="14">
        <f t="shared" si="119"/>
        <v>10.5993868327297</v>
      </c>
      <c r="AE322" s="15">
        <f t="shared" si="120"/>
        <v>4.41319800518815</v>
      </c>
      <c r="AF322" s="14">
        <f t="shared" si="121"/>
        <v>518.6</v>
      </c>
      <c r="AG322" s="15" t="b">
        <f t="shared" si="122"/>
        <v>0</v>
      </c>
      <c r="AH322" s="14">
        <f t="shared" si="123"/>
        <v>469.48</v>
      </c>
      <c r="AI322" s="17" t="b">
        <f t="shared" si="124"/>
        <v>0</v>
      </c>
    </row>
    <row r="323" ht="22.5" customHeight="1" spans="1:35">
      <c r="A323" s="11" t="s">
        <v>35</v>
      </c>
      <c r="B323" s="12" t="s">
        <v>36</v>
      </c>
      <c r="C323" s="13">
        <v>42040</v>
      </c>
      <c r="D323" s="14">
        <v>472.24</v>
      </c>
      <c r="E323" s="15">
        <v>475.91</v>
      </c>
      <c r="F323" s="14">
        <v>467.98</v>
      </c>
      <c r="G323" s="15">
        <v>471.84</v>
      </c>
      <c r="H323" s="14">
        <v>0</v>
      </c>
      <c r="I323" s="15">
        <v>704612</v>
      </c>
      <c r="J323" s="14">
        <v>0</v>
      </c>
      <c r="K323" s="15">
        <f t="shared" si="100"/>
        <v>7.93000000000001</v>
      </c>
      <c r="L323" s="14">
        <f t="shared" si="101"/>
        <v>0.0169213041993855</v>
      </c>
      <c r="M323" s="15">
        <f t="shared" si="102"/>
        <v>0.0207548943007418</v>
      </c>
      <c r="N323" s="14">
        <f t="shared" si="103"/>
        <v>0.00745590779078939</v>
      </c>
      <c r="O323" s="15">
        <f t="shared" si="104"/>
        <v>3.19999999999999</v>
      </c>
      <c r="P323" s="14">
        <f t="shared" si="105"/>
        <v>0.00682826903379991</v>
      </c>
      <c r="Q323" s="15">
        <f t="shared" si="106"/>
        <v>483.2095</v>
      </c>
      <c r="R323" s="14">
        <f t="shared" si="107"/>
        <v>10.4805507109153</v>
      </c>
      <c r="S323" s="15">
        <f t="shared" si="108"/>
        <v>3.73246620177176</v>
      </c>
      <c r="T323" s="14">
        <f t="shared" si="109"/>
        <v>14.6382562059147</v>
      </c>
      <c r="U323" s="15">
        <f t="shared" si="110"/>
        <v>0.0302938088053209</v>
      </c>
      <c r="V323" s="14">
        <f t="shared" si="111"/>
        <v>0.00682826903379991</v>
      </c>
      <c r="W323" s="15">
        <f t="shared" si="112"/>
        <v>0.0126247142972779</v>
      </c>
      <c r="X323" s="14">
        <f t="shared" si="113"/>
        <v>0.540865232512404</v>
      </c>
      <c r="Y323" s="15">
        <f t="shared" si="114"/>
        <v>511.16</v>
      </c>
      <c r="Z323" s="14" t="b">
        <f t="shared" si="115"/>
        <v>0</v>
      </c>
      <c r="AA323" s="15">
        <f t="shared" si="116"/>
        <v>462.25</v>
      </c>
      <c r="AB323" s="14" t="b">
        <f t="shared" si="117"/>
        <v>0</v>
      </c>
      <c r="AC323" s="15">
        <f t="shared" si="118"/>
        <v>484.366909090909</v>
      </c>
      <c r="AD323" s="14">
        <f t="shared" si="119"/>
        <v>10.5508525266801</v>
      </c>
      <c r="AE323" s="15">
        <f t="shared" si="120"/>
        <v>4.25920766884288</v>
      </c>
      <c r="AF323" s="14">
        <f t="shared" si="121"/>
        <v>518.6</v>
      </c>
      <c r="AG323" s="15" t="b">
        <f t="shared" si="122"/>
        <v>0</v>
      </c>
      <c r="AH323" s="14">
        <f t="shared" si="123"/>
        <v>469.48</v>
      </c>
      <c r="AI323" s="17" t="b">
        <f t="shared" si="124"/>
        <v>0</v>
      </c>
    </row>
    <row r="324" ht="22.5" customHeight="1" spans="1:35">
      <c r="A324" s="11" t="s">
        <v>35</v>
      </c>
      <c r="B324" s="12" t="s">
        <v>36</v>
      </c>
      <c r="C324" s="13">
        <v>42041</v>
      </c>
      <c r="D324" s="14">
        <v>471.84</v>
      </c>
      <c r="E324" s="15">
        <v>477.13</v>
      </c>
      <c r="F324" s="14">
        <v>469.55</v>
      </c>
      <c r="G324" s="15">
        <v>475.44</v>
      </c>
      <c r="H324" s="14">
        <v>0</v>
      </c>
      <c r="I324" s="15">
        <v>498514</v>
      </c>
      <c r="J324" s="14">
        <v>0</v>
      </c>
      <c r="K324" s="15">
        <f t="shared" si="100"/>
        <v>7.57999999999998</v>
      </c>
      <c r="L324" s="14">
        <f t="shared" si="101"/>
        <v>0.0160647677178704</v>
      </c>
      <c r="M324" s="15">
        <f t="shared" si="102"/>
        <v>0.0208464133691005</v>
      </c>
      <c r="N324" s="14">
        <f t="shared" si="103"/>
        <v>0.00738253061500988</v>
      </c>
      <c r="O324" s="15">
        <f t="shared" si="104"/>
        <v>3.60000000000002</v>
      </c>
      <c r="P324" s="14">
        <f t="shared" si="105"/>
        <v>0.00762970498474064</v>
      </c>
      <c r="Q324" s="15">
        <f t="shared" si="106"/>
        <v>481.636</v>
      </c>
      <c r="R324" s="14">
        <f t="shared" si="107"/>
        <v>10.3355231753695</v>
      </c>
      <c r="S324" s="15">
        <f t="shared" si="108"/>
        <v>3.71990081927774</v>
      </c>
      <c r="T324" s="14">
        <f t="shared" si="109"/>
        <v>13.6651093665583</v>
      </c>
      <c r="U324" s="15">
        <f t="shared" si="110"/>
        <v>0.028372275674074</v>
      </c>
      <c r="V324" s="14">
        <f t="shared" si="111"/>
        <v>0.00762970498474064</v>
      </c>
      <c r="W324" s="15">
        <f t="shared" si="112"/>
        <v>0.0128735739922979</v>
      </c>
      <c r="X324" s="14">
        <f t="shared" si="113"/>
        <v>0.592664087634516</v>
      </c>
      <c r="Y324" s="15">
        <f t="shared" si="114"/>
        <v>509.1</v>
      </c>
      <c r="Z324" s="14" t="b">
        <f t="shared" si="115"/>
        <v>0</v>
      </c>
      <c r="AA324" s="15">
        <f t="shared" si="116"/>
        <v>462.25</v>
      </c>
      <c r="AB324" s="14" t="b">
        <f t="shared" si="117"/>
        <v>0</v>
      </c>
      <c r="AC324" s="15">
        <f t="shared" si="118"/>
        <v>484.361818181818</v>
      </c>
      <c r="AD324" s="14">
        <f t="shared" si="119"/>
        <v>10.496837026195</v>
      </c>
      <c r="AE324" s="15">
        <f t="shared" si="120"/>
        <v>4.194598273987</v>
      </c>
      <c r="AF324" s="14">
        <f t="shared" si="121"/>
        <v>518.6</v>
      </c>
      <c r="AG324" s="15" t="b">
        <f t="shared" si="122"/>
        <v>0</v>
      </c>
      <c r="AH324" s="14">
        <f t="shared" si="123"/>
        <v>469.48</v>
      </c>
      <c r="AI324" s="17" t="b">
        <f t="shared" si="124"/>
        <v>0</v>
      </c>
    </row>
    <row r="325" ht="22.5" customHeight="1" spans="1:35">
      <c r="A325" s="11" t="s">
        <v>35</v>
      </c>
      <c r="B325" s="12" t="s">
        <v>36</v>
      </c>
      <c r="C325" s="13">
        <v>42044</v>
      </c>
      <c r="D325" s="14">
        <v>475.52</v>
      </c>
      <c r="E325" s="15">
        <v>475.52</v>
      </c>
      <c r="F325" s="14">
        <v>470.89</v>
      </c>
      <c r="G325" s="15">
        <v>473.19</v>
      </c>
      <c r="H325" s="14">
        <v>0</v>
      </c>
      <c r="I325" s="15">
        <v>377916</v>
      </c>
      <c r="J325" s="14">
        <v>0</v>
      </c>
      <c r="K325" s="15">
        <f t="shared" si="100"/>
        <v>4.63</v>
      </c>
      <c r="L325" s="14">
        <f t="shared" si="101"/>
        <v>0.00973834763587413</v>
      </c>
      <c r="M325" s="15">
        <f t="shared" si="102"/>
        <v>0.0201131930538671</v>
      </c>
      <c r="N325" s="14">
        <f t="shared" si="103"/>
        <v>0.00773074086736904</v>
      </c>
      <c r="O325" s="15">
        <f t="shared" si="104"/>
        <v>-2.25</v>
      </c>
      <c r="P325" s="14">
        <f t="shared" si="105"/>
        <v>-0.00473245835436648</v>
      </c>
      <c r="Q325" s="15">
        <f t="shared" si="106"/>
        <v>480.5185</v>
      </c>
      <c r="R325" s="14">
        <f t="shared" si="107"/>
        <v>10.050247016601</v>
      </c>
      <c r="S325" s="15">
        <f t="shared" si="108"/>
        <v>3.87286321391348</v>
      </c>
      <c r="T325" s="14">
        <f t="shared" si="109"/>
        <v>13.3935466830112</v>
      </c>
      <c r="U325" s="15">
        <f t="shared" si="110"/>
        <v>0.0278731134868089</v>
      </c>
      <c r="V325" s="14">
        <f t="shared" si="111"/>
        <v>-0.00473245835436648</v>
      </c>
      <c r="W325" s="15">
        <f t="shared" si="112"/>
        <v>0.0120588895054445</v>
      </c>
      <c r="X325" s="14">
        <f t="shared" si="113"/>
        <v>-0.392445618829978</v>
      </c>
      <c r="Y325" s="15">
        <f t="shared" si="114"/>
        <v>509.1</v>
      </c>
      <c r="Z325" s="14" t="b">
        <f t="shared" si="115"/>
        <v>0</v>
      </c>
      <c r="AA325" s="15">
        <f t="shared" si="116"/>
        <v>462.25</v>
      </c>
      <c r="AB325" s="14" t="b">
        <f t="shared" si="117"/>
        <v>0</v>
      </c>
      <c r="AC325" s="15">
        <f t="shared" si="118"/>
        <v>484.288</v>
      </c>
      <c r="AD325" s="14">
        <f t="shared" si="119"/>
        <v>10.3901672620824</v>
      </c>
      <c r="AE325" s="15">
        <f t="shared" si="120"/>
        <v>4.22530032403412</v>
      </c>
      <c r="AF325" s="14">
        <f t="shared" si="121"/>
        <v>518.6</v>
      </c>
      <c r="AG325" s="15" t="b">
        <f t="shared" si="122"/>
        <v>0</v>
      </c>
      <c r="AH325" s="14">
        <f t="shared" si="123"/>
        <v>469.48</v>
      </c>
      <c r="AI325" s="17" t="b">
        <f t="shared" si="124"/>
        <v>0</v>
      </c>
    </row>
    <row r="326" ht="22.5" customHeight="1" spans="1:35">
      <c r="A326" s="11" t="s">
        <v>35</v>
      </c>
      <c r="B326" s="12" t="s">
        <v>36</v>
      </c>
      <c r="C326" s="13">
        <v>42045</v>
      </c>
      <c r="D326" s="14">
        <v>474.23</v>
      </c>
      <c r="E326" s="15">
        <v>477.78</v>
      </c>
      <c r="F326" s="14">
        <v>473.17</v>
      </c>
      <c r="G326" s="15">
        <v>477.5</v>
      </c>
      <c r="H326" s="14">
        <v>0</v>
      </c>
      <c r="I326" s="15">
        <v>149602</v>
      </c>
      <c r="J326" s="14">
        <v>0</v>
      </c>
      <c r="K326" s="15">
        <f t="shared" si="100"/>
        <v>4.60999999999996</v>
      </c>
      <c r="L326" s="14">
        <f t="shared" si="101"/>
        <v>0.00974238677909499</v>
      </c>
      <c r="M326" s="15">
        <f t="shared" si="102"/>
        <v>0.0196932211388363</v>
      </c>
      <c r="N326" s="14">
        <f t="shared" si="103"/>
        <v>0.0080644200226114</v>
      </c>
      <c r="O326" s="15">
        <f t="shared" si="104"/>
        <v>4.31</v>
      </c>
      <c r="P326" s="14">
        <f t="shared" si="105"/>
        <v>0.00910839197785245</v>
      </c>
      <c r="Q326" s="15">
        <f t="shared" si="106"/>
        <v>479.5405</v>
      </c>
      <c r="R326" s="14">
        <f t="shared" si="107"/>
        <v>9.77823466577099</v>
      </c>
      <c r="S326" s="15">
        <f t="shared" si="108"/>
        <v>4.03737421182579</v>
      </c>
      <c r="T326" s="14">
        <f t="shared" si="109"/>
        <v>12.8532141797295</v>
      </c>
      <c r="U326" s="15">
        <f t="shared" si="110"/>
        <v>0.0268031880096249</v>
      </c>
      <c r="V326" s="14">
        <f t="shared" si="111"/>
        <v>0.00910839197785245</v>
      </c>
      <c r="W326" s="15">
        <f t="shared" si="112"/>
        <v>0.0122724686359483</v>
      </c>
      <c r="X326" s="14">
        <f t="shared" si="113"/>
        <v>0.742180913070114</v>
      </c>
      <c r="Y326" s="15">
        <f t="shared" si="114"/>
        <v>509.1</v>
      </c>
      <c r="Z326" s="14" t="b">
        <f t="shared" si="115"/>
        <v>0</v>
      </c>
      <c r="AA326" s="15">
        <f t="shared" si="116"/>
        <v>462.25</v>
      </c>
      <c r="AB326" s="14" t="b">
        <f t="shared" si="117"/>
        <v>0</v>
      </c>
      <c r="AC326" s="15">
        <f t="shared" si="118"/>
        <v>484.303090909091</v>
      </c>
      <c r="AD326" s="14">
        <f t="shared" si="119"/>
        <v>10.2850733118627</v>
      </c>
      <c r="AE326" s="15">
        <f t="shared" si="120"/>
        <v>4.31023582440136</v>
      </c>
      <c r="AF326" s="14">
        <f t="shared" si="121"/>
        <v>518.6</v>
      </c>
      <c r="AG326" s="15" t="b">
        <f t="shared" si="122"/>
        <v>0</v>
      </c>
      <c r="AH326" s="14">
        <f t="shared" si="123"/>
        <v>469.48</v>
      </c>
      <c r="AI326" s="17" t="b">
        <f t="shared" si="124"/>
        <v>0</v>
      </c>
    </row>
    <row r="327" ht="22.5" customHeight="1" spans="1:35">
      <c r="A327" s="11" t="s">
        <v>35</v>
      </c>
      <c r="B327" s="12" t="s">
        <v>36</v>
      </c>
      <c r="C327" s="13">
        <v>42046</v>
      </c>
      <c r="D327" s="14">
        <v>479.01</v>
      </c>
      <c r="E327" s="15">
        <v>480.47</v>
      </c>
      <c r="F327" s="14">
        <v>474.53</v>
      </c>
      <c r="G327" s="15">
        <v>478.44</v>
      </c>
      <c r="H327" s="14">
        <v>0</v>
      </c>
      <c r="I327" s="15">
        <v>248574</v>
      </c>
      <c r="J327" s="14">
        <v>0</v>
      </c>
      <c r="K327" s="15">
        <f t="shared" si="100"/>
        <v>5.94000000000005</v>
      </c>
      <c r="L327" s="14">
        <f t="shared" si="101"/>
        <v>0.0124397905759163</v>
      </c>
      <c r="M327" s="15">
        <f t="shared" si="102"/>
        <v>0.0190055096255044</v>
      </c>
      <c r="N327" s="14">
        <f t="shared" si="103"/>
        <v>0.00806733325583287</v>
      </c>
      <c r="O327" s="15">
        <f t="shared" si="104"/>
        <v>0.939999999999998</v>
      </c>
      <c r="P327" s="14">
        <f t="shared" si="105"/>
        <v>0.00196858638743455</v>
      </c>
      <c r="Q327" s="15">
        <f t="shared" si="106"/>
        <v>478.7635</v>
      </c>
      <c r="R327" s="14">
        <f t="shared" si="107"/>
        <v>9.58632293248245</v>
      </c>
      <c r="S327" s="15">
        <f t="shared" si="108"/>
        <v>4.02406170822206</v>
      </c>
      <c r="T327" s="14">
        <f t="shared" si="109"/>
        <v>12.4192182825651</v>
      </c>
      <c r="U327" s="15">
        <f t="shared" si="110"/>
        <v>0.0259401944437392</v>
      </c>
      <c r="V327" s="14">
        <f t="shared" si="111"/>
        <v>0.00196858638743455</v>
      </c>
      <c r="W327" s="15">
        <f t="shared" si="112"/>
        <v>0.0122589877412435</v>
      </c>
      <c r="X327" s="14">
        <f t="shared" si="113"/>
        <v>0.160583110856008</v>
      </c>
      <c r="Y327" s="15">
        <f t="shared" si="114"/>
        <v>509.1</v>
      </c>
      <c r="Z327" s="14" t="b">
        <f t="shared" si="115"/>
        <v>0</v>
      </c>
      <c r="AA327" s="15">
        <f t="shared" si="116"/>
        <v>462.25</v>
      </c>
      <c r="AB327" s="14" t="b">
        <f t="shared" si="117"/>
        <v>0</v>
      </c>
      <c r="AC327" s="15">
        <f t="shared" si="118"/>
        <v>484.435818181818</v>
      </c>
      <c r="AD327" s="14">
        <f t="shared" si="119"/>
        <v>10.2060719789197</v>
      </c>
      <c r="AE327" s="15">
        <f t="shared" si="120"/>
        <v>4.35684300184904</v>
      </c>
      <c r="AF327" s="14">
        <f t="shared" si="121"/>
        <v>518.6</v>
      </c>
      <c r="AG327" s="15" t="b">
        <f t="shared" si="122"/>
        <v>0</v>
      </c>
      <c r="AH327" s="14">
        <f t="shared" si="123"/>
        <v>469.48</v>
      </c>
      <c r="AI327" s="17" t="b">
        <f t="shared" si="124"/>
        <v>0</v>
      </c>
    </row>
    <row r="328" ht="22.5" customHeight="1" spans="1:35">
      <c r="A328" s="11" t="s">
        <v>35</v>
      </c>
      <c r="B328" s="12" t="s">
        <v>36</v>
      </c>
      <c r="C328" s="13">
        <v>42047</v>
      </c>
      <c r="D328" s="14">
        <v>477.81</v>
      </c>
      <c r="E328" s="15">
        <v>478.44</v>
      </c>
      <c r="F328" s="14">
        <v>472.86</v>
      </c>
      <c r="G328" s="15">
        <v>475.78</v>
      </c>
      <c r="H328" s="14">
        <v>0</v>
      </c>
      <c r="I328" s="15">
        <v>223008</v>
      </c>
      <c r="J328" s="14">
        <v>0</v>
      </c>
      <c r="K328" s="15">
        <f t="shared" si="100"/>
        <v>5.57999999999998</v>
      </c>
      <c r="L328" s="14">
        <f t="shared" si="101"/>
        <v>0.0116629044394281</v>
      </c>
      <c r="M328" s="15">
        <f t="shared" si="102"/>
        <v>0.0182920436486418</v>
      </c>
      <c r="N328" s="14">
        <f t="shared" si="103"/>
        <v>0.00805347017902903</v>
      </c>
      <c r="O328" s="15">
        <f t="shared" si="104"/>
        <v>-2.66000000000002</v>
      </c>
      <c r="P328" s="14">
        <f t="shared" si="105"/>
        <v>-0.00555973580804286</v>
      </c>
      <c r="Q328" s="15">
        <f t="shared" si="106"/>
        <v>477.3925</v>
      </c>
      <c r="R328" s="14">
        <f t="shared" si="107"/>
        <v>9.38600678585832</v>
      </c>
      <c r="S328" s="15">
        <f t="shared" si="108"/>
        <v>4.00351276676924</v>
      </c>
      <c r="T328" s="14">
        <f t="shared" si="109"/>
        <v>11.088069207486</v>
      </c>
      <c r="U328" s="15">
        <f t="shared" si="110"/>
        <v>0.0232263163067833</v>
      </c>
      <c r="V328" s="14">
        <f t="shared" si="111"/>
        <v>-0.00555973580804286</v>
      </c>
      <c r="W328" s="15">
        <f t="shared" si="112"/>
        <v>0.0113199513802059</v>
      </c>
      <c r="X328" s="14">
        <f t="shared" si="113"/>
        <v>-0.491144848710625</v>
      </c>
      <c r="Y328" s="15">
        <f t="shared" si="114"/>
        <v>509.1</v>
      </c>
      <c r="Z328" s="14" t="b">
        <f t="shared" si="115"/>
        <v>0</v>
      </c>
      <c r="AA328" s="15">
        <f t="shared" si="116"/>
        <v>462.25</v>
      </c>
      <c r="AB328" s="14" t="b">
        <f t="shared" si="117"/>
        <v>0</v>
      </c>
      <c r="AC328" s="15">
        <f t="shared" si="118"/>
        <v>484.589454545454</v>
      </c>
      <c r="AD328" s="14">
        <f t="shared" si="119"/>
        <v>10.121961579303</v>
      </c>
      <c r="AE328" s="15">
        <f t="shared" si="120"/>
        <v>4.1681756459497</v>
      </c>
      <c r="AF328" s="14">
        <f t="shared" si="121"/>
        <v>518.6</v>
      </c>
      <c r="AG328" s="15" t="b">
        <f t="shared" si="122"/>
        <v>0</v>
      </c>
      <c r="AH328" s="14">
        <f t="shared" si="123"/>
        <v>469.48</v>
      </c>
      <c r="AI328" s="17" t="b">
        <f t="shared" si="124"/>
        <v>0</v>
      </c>
    </row>
    <row r="329" ht="22.5" customHeight="1" spans="1:35">
      <c r="A329" s="11" t="s">
        <v>35</v>
      </c>
      <c r="B329" s="12" t="s">
        <v>36</v>
      </c>
      <c r="C329" s="13">
        <v>42048</v>
      </c>
      <c r="D329" s="14">
        <v>476.81</v>
      </c>
      <c r="E329" s="15">
        <v>488.83</v>
      </c>
      <c r="F329" s="14">
        <v>475.83</v>
      </c>
      <c r="G329" s="15">
        <v>484.52</v>
      </c>
      <c r="H329" s="14">
        <v>0</v>
      </c>
      <c r="I329" s="15">
        <v>653550</v>
      </c>
      <c r="J329" s="14">
        <v>0</v>
      </c>
      <c r="K329" s="15">
        <f t="shared" si="100"/>
        <v>13.05</v>
      </c>
      <c r="L329" s="14">
        <f t="shared" si="101"/>
        <v>0.027428643490689</v>
      </c>
      <c r="M329" s="15">
        <f t="shared" si="102"/>
        <v>0.0186877206562446</v>
      </c>
      <c r="N329" s="14">
        <f t="shared" si="103"/>
        <v>0.00830712957058477</v>
      </c>
      <c r="O329" s="15">
        <f t="shared" si="104"/>
        <v>8.74000000000001</v>
      </c>
      <c r="P329" s="14">
        <f t="shared" si="105"/>
        <v>0.0183698347975955</v>
      </c>
      <c r="Q329" s="15">
        <f t="shared" si="106"/>
        <v>476.5075</v>
      </c>
      <c r="R329" s="14">
        <f t="shared" si="107"/>
        <v>9.56920644656541</v>
      </c>
      <c r="S329" s="15">
        <f t="shared" si="108"/>
        <v>4.11064587062475</v>
      </c>
      <c r="T329" s="14">
        <f t="shared" si="109"/>
        <v>9.68926616158313</v>
      </c>
      <c r="U329" s="15">
        <f t="shared" si="110"/>
        <v>0.0203339216309987</v>
      </c>
      <c r="V329" s="14">
        <f t="shared" si="111"/>
        <v>0.0183698347975955</v>
      </c>
      <c r="W329" s="15">
        <f t="shared" si="112"/>
        <v>0.0122665344228868</v>
      </c>
      <c r="X329" s="14">
        <f t="shared" si="113"/>
        <v>1.49755702501607</v>
      </c>
      <c r="Y329" s="15">
        <f t="shared" si="114"/>
        <v>506.81</v>
      </c>
      <c r="Z329" s="14" t="b">
        <f t="shared" si="115"/>
        <v>0</v>
      </c>
      <c r="AA329" s="15">
        <f t="shared" si="116"/>
        <v>462.25</v>
      </c>
      <c r="AB329" s="14" t="b">
        <f t="shared" si="117"/>
        <v>0</v>
      </c>
      <c r="AC329" s="15">
        <f t="shared" si="118"/>
        <v>484.895818181818</v>
      </c>
      <c r="AD329" s="14">
        <f t="shared" si="119"/>
        <v>10.1751986414975</v>
      </c>
      <c r="AE329" s="15">
        <f t="shared" si="120"/>
        <v>4.18138642771898</v>
      </c>
      <c r="AF329" s="14">
        <f t="shared" si="121"/>
        <v>518.6</v>
      </c>
      <c r="AG329" s="15" t="b">
        <f t="shared" si="122"/>
        <v>0</v>
      </c>
      <c r="AH329" s="14">
        <f t="shared" si="123"/>
        <v>470.25</v>
      </c>
      <c r="AI329" s="17" t="b">
        <f t="shared" si="124"/>
        <v>0</v>
      </c>
    </row>
    <row r="330" ht="22.5" customHeight="1" spans="1:35">
      <c r="A330" s="11" t="s">
        <v>35</v>
      </c>
      <c r="B330" s="12" t="s">
        <v>36</v>
      </c>
      <c r="C330" s="13">
        <v>42051</v>
      </c>
      <c r="D330" s="14">
        <v>483.84</v>
      </c>
      <c r="E330" s="15">
        <v>494.37</v>
      </c>
      <c r="F330" s="14">
        <v>483.84</v>
      </c>
      <c r="G330" s="15">
        <v>492.29</v>
      </c>
      <c r="H330" s="14">
        <v>0</v>
      </c>
      <c r="I330" s="15">
        <v>397522</v>
      </c>
      <c r="J330" s="14">
        <v>0</v>
      </c>
      <c r="K330" s="15">
        <f t="shared" si="100"/>
        <v>10.53</v>
      </c>
      <c r="L330" s="14">
        <f t="shared" si="101"/>
        <v>0.0217328490052011</v>
      </c>
      <c r="M330" s="15">
        <f t="shared" si="102"/>
        <v>0.0184562156810736</v>
      </c>
      <c r="N330" s="14">
        <f t="shared" si="103"/>
        <v>0.00814490937351386</v>
      </c>
      <c r="O330" s="15">
        <f t="shared" si="104"/>
        <v>7.77000000000004</v>
      </c>
      <c r="P330" s="14">
        <f t="shared" si="105"/>
        <v>0.0160364897217866</v>
      </c>
      <c r="Q330" s="15">
        <f t="shared" si="106"/>
        <v>475.9215</v>
      </c>
      <c r="R330" s="14">
        <f t="shared" si="107"/>
        <v>9.61724612423714</v>
      </c>
      <c r="S330" s="15">
        <f t="shared" si="108"/>
        <v>4.00542168750519</v>
      </c>
      <c r="T330" s="14">
        <f t="shared" si="109"/>
        <v>8.25672288199137</v>
      </c>
      <c r="U330" s="15">
        <f t="shared" si="110"/>
        <v>0.0173489175882816</v>
      </c>
      <c r="V330" s="14">
        <f t="shared" si="111"/>
        <v>0.0160364897217866</v>
      </c>
      <c r="W330" s="15">
        <f t="shared" si="112"/>
        <v>0.0128523832716561</v>
      </c>
      <c r="X330" s="14">
        <f t="shared" si="113"/>
        <v>1.24774443640756</v>
      </c>
      <c r="Y330" s="15">
        <f t="shared" si="114"/>
        <v>504.85</v>
      </c>
      <c r="Z330" s="14" t="b">
        <f t="shared" si="115"/>
        <v>0</v>
      </c>
      <c r="AA330" s="15">
        <f t="shared" si="116"/>
        <v>462.25</v>
      </c>
      <c r="AB330" s="14" t="b">
        <f t="shared" si="117"/>
        <v>0</v>
      </c>
      <c r="AC330" s="15">
        <f t="shared" si="118"/>
        <v>485.086</v>
      </c>
      <c r="AD330" s="14">
        <f t="shared" si="119"/>
        <v>10.1816495752884</v>
      </c>
      <c r="AE330" s="15">
        <f t="shared" si="120"/>
        <v>4.1495936842187</v>
      </c>
      <c r="AF330" s="14">
        <f t="shared" si="121"/>
        <v>518.6</v>
      </c>
      <c r="AG330" s="15" t="b">
        <f t="shared" si="122"/>
        <v>0</v>
      </c>
      <c r="AH330" s="14">
        <f t="shared" si="123"/>
        <v>470.25</v>
      </c>
      <c r="AI330" s="17" t="b">
        <f t="shared" si="124"/>
        <v>0</v>
      </c>
    </row>
    <row r="331" ht="22.5" customHeight="1" spans="1:35">
      <c r="A331" s="11" t="s">
        <v>35</v>
      </c>
      <c r="B331" s="12" t="s">
        <v>36</v>
      </c>
      <c r="C331" s="13">
        <v>42052</v>
      </c>
      <c r="D331" s="14">
        <v>491.9</v>
      </c>
      <c r="E331" s="15">
        <v>492.61</v>
      </c>
      <c r="F331" s="14">
        <v>484.41</v>
      </c>
      <c r="G331" s="15">
        <v>489.01</v>
      </c>
      <c r="H331" s="14">
        <v>0</v>
      </c>
      <c r="I331" s="15">
        <v>218532</v>
      </c>
      <c r="J331" s="14">
        <v>0</v>
      </c>
      <c r="K331" s="15">
        <f t="shared" si="100"/>
        <v>8.19999999999999</v>
      </c>
      <c r="L331" s="14">
        <f t="shared" si="101"/>
        <v>0.0166568486054967</v>
      </c>
      <c r="M331" s="15">
        <f t="shared" si="102"/>
        <v>0.018529152553919</v>
      </c>
      <c r="N331" s="14">
        <f t="shared" si="103"/>
        <v>0.00812069321105035</v>
      </c>
      <c r="O331" s="15">
        <f t="shared" si="104"/>
        <v>-3.28000000000003</v>
      </c>
      <c r="P331" s="14">
        <f t="shared" si="105"/>
        <v>-0.00666273944219876</v>
      </c>
      <c r="Q331" s="15">
        <f t="shared" si="106"/>
        <v>475.4835</v>
      </c>
      <c r="R331" s="14">
        <f t="shared" si="107"/>
        <v>9.54638381802528</v>
      </c>
      <c r="S331" s="15">
        <f t="shared" si="108"/>
        <v>3.9989807583012</v>
      </c>
      <c r="T331" s="14">
        <f t="shared" si="109"/>
        <v>7.25804538081707</v>
      </c>
      <c r="U331" s="15">
        <f t="shared" si="110"/>
        <v>0.0152645578254915</v>
      </c>
      <c r="V331" s="14">
        <f t="shared" si="111"/>
        <v>-0.00666273944219876</v>
      </c>
      <c r="W331" s="15">
        <f t="shared" si="112"/>
        <v>0.0126501701438095</v>
      </c>
      <c r="X331" s="14">
        <f t="shared" si="113"/>
        <v>-0.526691686076592</v>
      </c>
      <c r="Y331" s="15">
        <f t="shared" si="114"/>
        <v>500.05</v>
      </c>
      <c r="Z331" s="14" t="b">
        <f t="shared" si="115"/>
        <v>0</v>
      </c>
      <c r="AA331" s="15">
        <f t="shared" si="116"/>
        <v>462.25</v>
      </c>
      <c r="AB331" s="14" t="b">
        <f t="shared" si="117"/>
        <v>0</v>
      </c>
      <c r="AC331" s="15">
        <f t="shared" si="118"/>
        <v>485.136909090909</v>
      </c>
      <c r="AD331" s="14">
        <f t="shared" si="119"/>
        <v>10.1456195830105</v>
      </c>
      <c r="AE331" s="15">
        <f t="shared" si="120"/>
        <v>4.11785214190921</v>
      </c>
      <c r="AF331" s="14">
        <f t="shared" si="121"/>
        <v>518.6</v>
      </c>
      <c r="AG331" s="15" t="b">
        <f t="shared" si="122"/>
        <v>0</v>
      </c>
      <c r="AH331" s="14">
        <f t="shared" si="123"/>
        <v>470.25</v>
      </c>
      <c r="AI331" s="17" t="b">
        <f t="shared" si="124"/>
        <v>0</v>
      </c>
    </row>
    <row r="332" ht="22.5" customHeight="1" spans="1:35">
      <c r="A332" s="11" t="s">
        <v>35</v>
      </c>
      <c r="B332" s="12" t="s">
        <v>36</v>
      </c>
      <c r="C332" s="13">
        <v>42060</v>
      </c>
      <c r="D332" s="14">
        <v>486.07</v>
      </c>
      <c r="E332" s="15">
        <v>486.07</v>
      </c>
      <c r="F332" s="14">
        <v>475.11</v>
      </c>
      <c r="G332" s="15">
        <v>475.46</v>
      </c>
      <c r="H332" s="14">
        <v>0</v>
      </c>
      <c r="I332" s="15">
        <v>642874</v>
      </c>
      <c r="J332" s="14">
        <v>0</v>
      </c>
      <c r="K332" s="15">
        <f t="shared" si="100"/>
        <v>13.9</v>
      </c>
      <c r="L332" s="14">
        <f t="shared" si="101"/>
        <v>0.0284247765894358</v>
      </c>
      <c r="M332" s="15">
        <f t="shared" si="102"/>
        <v>0.0180458973399571</v>
      </c>
      <c r="N332" s="14">
        <f t="shared" si="103"/>
        <v>0.00712149480592007</v>
      </c>
      <c r="O332" s="15">
        <f t="shared" si="104"/>
        <v>-13.55</v>
      </c>
      <c r="P332" s="14">
        <f t="shared" si="105"/>
        <v>-0.0277090448048097</v>
      </c>
      <c r="Q332" s="15">
        <f t="shared" si="106"/>
        <v>475.163</v>
      </c>
      <c r="R332" s="14">
        <f t="shared" si="107"/>
        <v>9.76406462712401</v>
      </c>
      <c r="S332" s="15">
        <f t="shared" si="108"/>
        <v>3.44780918234968</v>
      </c>
      <c r="T332" s="14">
        <f t="shared" si="109"/>
        <v>7.10894935978587</v>
      </c>
      <c r="U332" s="15">
        <f t="shared" si="110"/>
        <v>0.0149610751674391</v>
      </c>
      <c r="V332" s="14">
        <f t="shared" si="111"/>
        <v>-0.0277090448048097</v>
      </c>
      <c r="W332" s="15">
        <f t="shared" si="112"/>
        <v>0.0121264149194498</v>
      </c>
      <c r="X332" s="14">
        <f t="shared" si="113"/>
        <v>-2.28501539728503</v>
      </c>
      <c r="Y332" s="15">
        <f t="shared" si="114"/>
        <v>494.37</v>
      </c>
      <c r="Z332" s="14" t="b">
        <f t="shared" si="115"/>
        <v>0</v>
      </c>
      <c r="AA332" s="15">
        <f t="shared" si="116"/>
        <v>462.25</v>
      </c>
      <c r="AB332" s="14" t="b">
        <f t="shared" si="117"/>
        <v>0</v>
      </c>
      <c r="AC332" s="15">
        <f t="shared" si="118"/>
        <v>485.046181818182</v>
      </c>
      <c r="AD332" s="14">
        <f t="shared" si="119"/>
        <v>10.2138810451376</v>
      </c>
      <c r="AE332" s="15">
        <f t="shared" si="120"/>
        <v>4.09647789917768</v>
      </c>
      <c r="AF332" s="14">
        <f t="shared" si="121"/>
        <v>518.6</v>
      </c>
      <c r="AG332" s="15" t="b">
        <f t="shared" si="122"/>
        <v>0</v>
      </c>
      <c r="AH332" s="14">
        <f t="shared" si="123"/>
        <v>470.25</v>
      </c>
      <c r="AI332" s="17" t="b">
        <f t="shared" si="124"/>
        <v>0</v>
      </c>
    </row>
    <row r="333" ht="22.5" customHeight="1" spans="1:35">
      <c r="A333" s="11" t="s">
        <v>35</v>
      </c>
      <c r="B333" s="12" t="s">
        <v>36</v>
      </c>
      <c r="C333" s="13">
        <v>42061</v>
      </c>
      <c r="D333" s="14">
        <v>476.7</v>
      </c>
      <c r="E333" s="15">
        <v>485.86</v>
      </c>
      <c r="F333" s="14">
        <v>475.88</v>
      </c>
      <c r="G333" s="15">
        <v>484.89</v>
      </c>
      <c r="H333" s="14">
        <v>0</v>
      </c>
      <c r="I333" s="15">
        <v>457934</v>
      </c>
      <c r="J333" s="14">
        <v>0</v>
      </c>
      <c r="K333" s="15">
        <f t="shared" si="100"/>
        <v>10.4</v>
      </c>
      <c r="L333" s="14">
        <f t="shared" si="101"/>
        <v>0.021873554031885</v>
      </c>
      <c r="M333" s="15">
        <f t="shared" si="102"/>
        <v>0.0181880735992536</v>
      </c>
      <c r="N333" s="14">
        <f t="shared" si="103"/>
        <v>0.00717039320767292</v>
      </c>
      <c r="O333" s="15">
        <f t="shared" si="104"/>
        <v>9.43000000000001</v>
      </c>
      <c r="P333" s="14">
        <f t="shared" si="105"/>
        <v>0.0198334244731418</v>
      </c>
      <c r="Q333" s="15">
        <f t="shared" si="106"/>
        <v>475.263</v>
      </c>
      <c r="R333" s="14">
        <f t="shared" si="107"/>
        <v>9.79586139576782</v>
      </c>
      <c r="S333" s="15">
        <f t="shared" si="108"/>
        <v>3.46946059814855</v>
      </c>
      <c r="T333" s="14">
        <f t="shared" si="109"/>
        <v>7.22997655597858</v>
      </c>
      <c r="U333" s="15">
        <f t="shared" si="110"/>
        <v>0.0152125803102253</v>
      </c>
      <c r="V333" s="14">
        <f t="shared" si="111"/>
        <v>0.0198334244731418</v>
      </c>
      <c r="W333" s="15">
        <f t="shared" si="112"/>
        <v>0.0129541098282517</v>
      </c>
      <c r="X333" s="14">
        <f t="shared" si="113"/>
        <v>1.53105267255701</v>
      </c>
      <c r="Y333" s="15">
        <f t="shared" si="114"/>
        <v>494.37</v>
      </c>
      <c r="Z333" s="14" t="b">
        <f t="shared" si="115"/>
        <v>0</v>
      </c>
      <c r="AA333" s="15">
        <f t="shared" si="116"/>
        <v>462.25</v>
      </c>
      <c r="AB333" s="14" t="b">
        <f t="shared" si="117"/>
        <v>0</v>
      </c>
      <c r="AC333" s="15">
        <f t="shared" si="118"/>
        <v>485.203272727273</v>
      </c>
      <c r="AD333" s="14">
        <f t="shared" si="119"/>
        <v>10.2172650261351</v>
      </c>
      <c r="AE333" s="15">
        <f t="shared" si="120"/>
        <v>4.01077426885262</v>
      </c>
      <c r="AF333" s="14">
        <f t="shared" si="121"/>
        <v>518.6</v>
      </c>
      <c r="AG333" s="15" t="b">
        <f t="shared" si="122"/>
        <v>0</v>
      </c>
      <c r="AH333" s="14">
        <f t="shared" si="123"/>
        <v>470.25</v>
      </c>
      <c r="AI333" s="17" t="b">
        <f t="shared" si="124"/>
        <v>0</v>
      </c>
    </row>
    <row r="334" ht="22.5" customHeight="1" spans="1:35">
      <c r="A334" s="11" t="s">
        <v>35</v>
      </c>
      <c r="B334" s="12" t="s">
        <v>36</v>
      </c>
      <c r="C334" s="13">
        <v>42062</v>
      </c>
      <c r="D334" s="14">
        <v>485.65</v>
      </c>
      <c r="E334" s="15">
        <v>487.39</v>
      </c>
      <c r="F334" s="14">
        <v>479.88</v>
      </c>
      <c r="G334" s="15">
        <v>481.41</v>
      </c>
      <c r="H334" s="14">
        <v>0</v>
      </c>
      <c r="I334" s="15">
        <v>573504</v>
      </c>
      <c r="J334" s="14">
        <v>0</v>
      </c>
      <c r="K334" s="15">
        <f t="shared" si="100"/>
        <v>7.50999999999999</v>
      </c>
      <c r="L334" s="14">
        <f t="shared" si="101"/>
        <v>0.0154880488358184</v>
      </c>
      <c r="M334" s="15">
        <f t="shared" si="102"/>
        <v>0.0174476382933173</v>
      </c>
      <c r="N334" s="14">
        <f t="shared" si="103"/>
        <v>0.00659577742520427</v>
      </c>
      <c r="O334" s="15">
        <f t="shared" si="104"/>
        <v>-3.47999999999996</v>
      </c>
      <c r="P334" s="14">
        <f t="shared" si="105"/>
        <v>-0.00717688547918077</v>
      </c>
      <c r="Q334" s="15">
        <f t="shared" si="106"/>
        <v>475.7115</v>
      </c>
      <c r="R334" s="14">
        <f t="shared" si="107"/>
        <v>9.68156832597942</v>
      </c>
      <c r="S334" s="15">
        <f t="shared" si="108"/>
        <v>3.17754141966462</v>
      </c>
      <c r="T334" s="14">
        <f t="shared" si="109"/>
        <v>7.31862164276853</v>
      </c>
      <c r="U334" s="15">
        <f t="shared" si="110"/>
        <v>0.0153845800296367</v>
      </c>
      <c r="V334" s="14">
        <f t="shared" si="111"/>
        <v>-0.00717688547918077</v>
      </c>
      <c r="W334" s="15">
        <f t="shared" si="112"/>
        <v>0.0120368149695676</v>
      </c>
      <c r="X334" s="14">
        <f t="shared" si="113"/>
        <v>-0.596244562812164</v>
      </c>
      <c r="Y334" s="15">
        <f t="shared" si="114"/>
        <v>494.37</v>
      </c>
      <c r="Z334" s="14" t="b">
        <f t="shared" si="115"/>
        <v>0</v>
      </c>
      <c r="AA334" s="15">
        <f t="shared" si="116"/>
        <v>462.25</v>
      </c>
      <c r="AB334" s="14" t="b">
        <f t="shared" si="117"/>
        <v>0</v>
      </c>
      <c r="AC334" s="15">
        <f t="shared" si="118"/>
        <v>485.175454545454</v>
      </c>
      <c r="AD334" s="14">
        <f t="shared" si="119"/>
        <v>10.1680420256599</v>
      </c>
      <c r="AE334" s="15">
        <f t="shared" si="120"/>
        <v>4.02815318069436</v>
      </c>
      <c r="AF334" s="14">
        <f t="shared" si="121"/>
        <v>518.6</v>
      </c>
      <c r="AG334" s="15" t="b">
        <f t="shared" si="122"/>
        <v>0</v>
      </c>
      <c r="AH334" s="14">
        <f t="shared" si="123"/>
        <v>470.25</v>
      </c>
      <c r="AI334" s="17" t="b">
        <f t="shared" si="124"/>
        <v>0</v>
      </c>
    </row>
    <row r="335" ht="22.5" customHeight="1" spans="1:35">
      <c r="A335" s="11" t="s">
        <v>35</v>
      </c>
      <c r="B335" s="12" t="s">
        <v>36</v>
      </c>
      <c r="C335" s="13">
        <v>42065</v>
      </c>
      <c r="D335" s="14">
        <v>481.05</v>
      </c>
      <c r="E335" s="15">
        <v>482.85</v>
      </c>
      <c r="F335" s="14">
        <v>474.58</v>
      </c>
      <c r="G335" s="15">
        <v>481.17</v>
      </c>
      <c r="H335" s="14">
        <v>0</v>
      </c>
      <c r="I335" s="15">
        <v>795996</v>
      </c>
      <c r="J335" s="14">
        <v>0</v>
      </c>
      <c r="K335" s="15">
        <f t="shared" si="100"/>
        <v>8.27000000000004</v>
      </c>
      <c r="L335" s="14">
        <f t="shared" si="101"/>
        <v>0.0171787042230117</v>
      </c>
      <c r="M335" s="15">
        <f t="shared" si="102"/>
        <v>0.0174736635053146</v>
      </c>
      <c r="N335" s="14">
        <f t="shared" si="103"/>
        <v>0.00659352506737977</v>
      </c>
      <c r="O335" s="15">
        <f t="shared" si="104"/>
        <v>-0.240000000000009</v>
      </c>
      <c r="P335" s="14">
        <f t="shared" si="105"/>
        <v>-0.000498535551816558</v>
      </c>
      <c r="Q335" s="15">
        <f t="shared" si="106"/>
        <v>476.4425</v>
      </c>
      <c r="R335" s="14">
        <f t="shared" si="107"/>
        <v>9.61098990968045</v>
      </c>
      <c r="S335" s="15">
        <f t="shared" si="108"/>
        <v>3.17593102801948</v>
      </c>
      <c r="T335" s="14">
        <f t="shared" si="109"/>
        <v>7.09372742287156</v>
      </c>
      <c r="U335" s="15">
        <f t="shared" si="110"/>
        <v>0.0148889476125064</v>
      </c>
      <c r="V335" s="14">
        <f t="shared" si="111"/>
        <v>-0.000498535551816558</v>
      </c>
      <c r="W335" s="15">
        <f t="shared" si="112"/>
        <v>0.0116218852797503</v>
      </c>
      <c r="X335" s="14">
        <f t="shared" si="113"/>
        <v>-0.0428962719744958</v>
      </c>
      <c r="Y335" s="15">
        <f t="shared" si="114"/>
        <v>494.37</v>
      </c>
      <c r="Z335" s="14" t="b">
        <f t="shared" si="115"/>
        <v>0</v>
      </c>
      <c r="AA335" s="15">
        <f t="shared" si="116"/>
        <v>462.25</v>
      </c>
      <c r="AB335" s="14" t="b">
        <f t="shared" si="117"/>
        <v>0</v>
      </c>
      <c r="AC335" s="15">
        <f t="shared" si="118"/>
        <v>484.949454545454</v>
      </c>
      <c r="AD335" s="14">
        <f t="shared" si="119"/>
        <v>10.1335321706479</v>
      </c>
      <c r="AE335" s="15">
        <f t="shared" si="120"/>
        <v>3.99948926032242</v>
      </c>
      <c r="AF335" s="14">
        <f t="shared" si="121"/>
        <v>518.6</v>
      </c>
      <c r="AG335" s="15" t="b">
        <f t="shared" si="122"/>
        <v>0</v>
      </c>
      <c r="AH335" s="14">
        <f t="shared" si="123"/>
        <v>470.25</v>
      </c>
      <c r="AI335" s="17" t="b">
        <f t="shared" si="124"/>
        <v>0</v>
      </c>
    </row>
    <row r="336" ht="22.5" customHeight="1" spans="1:35">
      <c r="A336" s="11" t="s">
        <v>35</v>
      </c>
      <c r="B336" s="12" t="s">
        <v>36</v>
      </c>
      <c r="C336" s="13">
        <v>42066</v>
      </c>
      <c r="D336" s="14">
        <v>481.11</v>
      </c>
      <c r="E336" s="15">
        <v>483.67</v>
      </c>
      <c r="F336" s="14">
        <v>477.69</v>
      </c>
      <c r="G336" s="15">
        <v>482.23</v>
      </c>
      <c r="H336" s="14">
        <v>0</v>
      </c>
      <c r="I336" s="15">
        <v>432600</v>
      </c>
      <c r="J336" s="14">
        <v>0</v>
      </c>
      <c r="K336" s="15">
        <f t="shared" si="100"/>
        <v>5.98000000000002</v>
      </c>
      <c r="L336" s="14">
        <f t="shared" si="101"/>
        <v>0.0124280399858678</v>
      </c>
      <c r="M336" s="15">
        <f t="shared" si="102"/>
        <v>0.0173180855453324</v>
      </c>
      <c r="N336" s="14">
        <f t="shared" si="103"/>
        <v>0.0066777340363462</v>
      </c>
      <c r="O336" s="15">
        <f t="shared" si="104"/>
        <v>1.06</v>
      </c>
      <c r="P336" s="14">
        <f t="shared" si="105"/>
        <v>0.0022029636095351</v>
      </c>
      <c r="Q336" s="15">
        <f t="shared" si="106"/>
        <v>477.247</v>
      </c>
      <c r="R336" s="14">
        <f t="shared" si="107"/>
        <v>9.42944041419643</v>
      </c>
      <c r="S336" s="15">
        <f t="shared" si="108"/>
        <v>3.21101635820056</v>
      </c>
      <c r="T336" s="14">
        <f t="shared" si="109"/>
        <v>6.78538362953783</v>
      </c>
      <c r="U336" s="15">
        <f t="shared" si="110"/>
        <v>0.0142177606764167</v>
      </c>
      <c r="V336" s="14">
        <f t="shared" si="111"/>
        <v>0.0022029636095351</v>
      </c>
      <c r="W336" s="15">
        <f t="shared" si="112"/>
        <v>0.0116075962823239</v>
      </c>
      <c r="X336" s="14">
        <f t="shared" si="113"/>
        <v>0.189786374022138</v>
      </c>
      <c r="Y336" s="15">
        <f t="shared" si="114"/>
        <v>494.37</v>
      </c>
      <c r="Z336" s="14" t="b">
        <f t="shared" si="115"/>
        <v>0</v>
      </c>
      <c r="AA336" s="15">
        <f t="shared" si="116"/>
        <v>462.25</v>
      </c>
      <c r="AB336" s="14" t="b">
        <f t="shared" si="117"/>
        <v>0</v>
      </c>
      <c r="AC336" s="15">
        <f t="shared" si="118"/>
        <v>484.795636363636</v>
      </c>
      <c r="AD336" s="14">
        <f t="shared" si="119"/>
        <v>10.0580134039088</v>
      </c>
      <c r="AE336" s="15">
        <f t="shared" si="120"/>
        <v>4.01203465682216</v>
      </c>
      <c r="AF336" s="14">
        <f t="shared" si="121"/>
        <v>518.6</v>
      </c>
      <c r="AG336" s="15" t="b">
        <f t="shared" si="122"/>
        <v>0</v>
      </c>
      <c r="AH336" s="14">
        <f t="shared" si="123"/>
        <v>470.25</v>
      </c>
      <c r="AI336" s="17" t="b">
        <f t="shared" si="124"/>
        <v>0</v>
      </c>
    </row>
    <row r="337" ht="22.5" customHeight="1" spans="1:35">
      <c r="A337" s="11" t="s">
        <v>35</v>
      </c>
      <c r="B337" s="12" t="s">
        <v>36</v>
      </c>
      <c r="C337" s="13">
        <v>42067</v>
      </c>
      <c r="D337" s="14">
        <v>481.66</v>
      </c>
      <c r="E337" s="15">
        <v>482.7</v>
      </c>
      <c r="F337" s="14">
        <v>474.15</v>
      </c>
      <c r="G337" s="15">
        <v>475.56</v>
      </c>
      <c r="H337" s="14">
        <v>0</v>
      </c>
      <c r="I337" s="15">
        <v>449254</v>
      </c>
      <c r="J337" s="14">
        <v>0</v>
      </c>
      <c r="K337" s="15">
        <f t="shared" si="100"/>
        <v>8.55000000000001</v>
      </c>
      <c r="L337" s="14">
        <f t="shared" si="101"/>
        <v>0.0177301287767248</v>
      </c>
      <c r="M337" s="15">
        <f t="shared" si="102"/>
        <v>0.0173464806871335</v>
      </c>
      <c r="N337" s="14">
        <f t="shared" si="103"/>
        <v>0.00667824380897433</v>
      </c>
      <c r="O337" s="15">
        <f t="shared" si="104"/>
        <v>-6.67000000000002</v>
      </c>
      <c r="P337" s="14">
        <f t="shared" si="105"/>
        <v>-0.0138315741451175</v>
      </c>
      <c r="Q337" s="15">
        <f t="shared" si="106"/>
        <v>477.6665</v>
      </c>
      <c r="R337" s="14">
        <f t="shared" si="107"/>
        <v>9.38546839348661</v>
      </c>
      <c r="S337" s="15">
        <f t="shared" si="108"/>
        <v>3.2110321344423</v>
      </c>
      <c r="T337" s="14">
        <f t="shared" si="109"/>
        <v>6.39769120464563</v>
      </c>
      <c r="U337" s="15">
        <f t="shared" si="110"/>
        <v>0.0133936359460955</v>
      </c>
      <c r="V337" s="14">
        <f t="shared" si="111"/>
        <v>-0.0138315741451175</v>
      </c>
      <c r="W337" s="15">
        <f t="shared" si="112"/>
        <v>0.012118046040201</v>
      </c>
      <c r="X337" s="14">
        <f t="shared" si="113"/>
        <v>-1.14140300335813</v>
      </c>
      <c r="Y337" s="15">
        <f t="shared" si="114"/>
        <v>494.37</v>
      </c>
      <c r="Z337" s="14" t="b">
        <f t="shared" si="115"/>
        <v>0</v>
      </c>
      <c r="AA337" s="15">
        <f t="shared" si="116"/>
        <v>466.59</v>
      </c>
      <c r="AB337" s="14" t="b">
        <f t="shared" si="117"/>
        <v>0</v>
      </c>
      <c r="AC337" s="15">
        <f t="shared" si="118"/>
        <v>484.696363636364</v>
      </c>
      <c r="AD337" s="14">
        <f t="shared" si="119"/>
        <v>10.0305949783832</v>
      </c>
      <c r="AE337" s="15">
        <f t="shared" si="120"/>
        <v>3.9212596495332</v>
      </c>
      <c r="AF337" s="14">
        <f t="shared" si="121"/>
        <v>518.6</v>
      </c>
      <c r="AG337" s="15" t="b">
        <f t="shared" si="122"/>
        <v>0</v>
      </c>
      <c r="AH337" s="14">
        <f t="shared" si="123"/>
        <v>470.25</v>
      </c>
      <c r="AI337" s="17" t="b">
        <f t="shared" si="124"/>
        <v>0</v>
      </c>
    </row>
    <row r="338" ht="22.5" customHeight="1" spans="1:35">
      <c r="A338" s="11" t="s">
        <v>35</v>
      </c>
      <c r="B338" s="12" t="s">
        <v>36</v>
      </c>
      <c r="C338" s="13">
        <v>42068</v>
      </c>
      <c r="D338" s="14">
        <v>473.71</v>
      </c>
      <c r="E338" s="15">
        <v>473.71</v>
      </c>
      <c r="F338" s="14">
        <v>457.98</v>
      </c>
      <c r="G338" s="15">
        <v>458.01</v>
      </c>
      <c r="H338" s="14">
        <v>0</v>
      </c>
      <c r="I338" s="15">
        <v>1144598</v>
      </c>
      <c r="J338" s="14">
        <v>0</v>
      </c>
      <c r="K338" s="15">
        <f t="shared" si="100"/>
        <v>17.58</v>
      </c>
      <c r="L338" s="14">
        <f t="shared" si="101"/>
        <v>0.036966944234166</v>
      </c>
      <c r="M338" s="15">
        <f t="shared" si="102"/>
        <v>0.0184017547134917</v>
      </c>
      <c r="N338" s="14">
        <f t="shared" si="103"/>
        <v>0.00797319560852751</v>
      </c>
      <c r="O338" s="15">
        <f t="shared" si="104"/>
        <v>-17.55</v>
      </c>
      <c r="P338" s="14">
        <f t="shared" si="105"/>
        <v>-0.0369038607115822</v>
      </c>
      <c r="Q338" s="15">
        <f t="shared" si="106"/>
        <v>476.9705</v>
      </c>
      <c r="R338" s="14">
        <f t="shared" si="107"/>
        <v>9.79519497381228</v>
      </c>
      <c r="S338" s="15">
        <f t="shared" si="108"/>
        <v>3.81357060895346</v>
      </c>
      <c r="T338" s="14">
        <f t="shared" si="109"/>
        <v>7.62361887491761</v>
      </c>
      <c r="U338" s="15">
        <f t="shared" si="110"/>
        <v>0.0159834179994729</v>
      </c>
      <c r="V338" s="14">
        <f t="shared" si="111"/>
        <v>-0.0369038607115822</v>
      </c>
      <c r="W338" s="15">
        <f t="shared" si="112"/>
        <v>0.014559733457386</v>
      </c>
      <c r="X338" s="14">
        <f t="shared" si="113"/>
        <v>-2.53465221870949</v>
      </c>
      <c r="Y338" s="15">
        <f t="shared" si="114"/>
        <v>494.37</v>
      </c>
      <c r="Z338" s="14" t="b">
        <f t="shared" si="115"/>
        <v>0</v>
      </c>
      <c r="AA338" s="15">
        <f t="shared" si="116"/>
        <v>457.98</v>
      </c>
      <c r="AB338" s="14">
        <f t="shared" si="117"/>
        <v>457.98</v>
      </c>
      <c r="AC338" s="15">
        <f t="shared" si="118"/>
        <v>484.163636363636</v>
      </c>
      <c r="AD338" s="14">
        <f t="shared" si="119"/>
        <v>10.1678568878671</v>
      </c>
      <c r="AE338" s="15">
        <f t="shared" si="120"/>
        <v>3.9136831533628</v>
      </c>
      <c r="AF338" s="14">
        <f t="shared" si="121"/>
        <v>518.6</v>
      </c>
      <c r="AG338" s="15" t="b">
        <f t="shared" si="122"/>
        <v>0</v>
      </c>
      <c r="AH338" s="14">
        <f t="shared" si="123"/>
        <v>470.25</v>
      </c>
      <c r="AI338" s="17" t="b">
        <f t="shared" si="124"/>
        <v>0</v>
      </c>
    </row>
    <row r="339" ht="22.5" customHeight="1" spans="1:35">
      <c r="A339" s="11" t="s">
        <v>35</v>
      </c>
      <c r="B339" s="12" t="s">
        <v>36</v>
      </c>
      <c r="C339" s="13">
        <v>42069</v>
      </c>
      <c r="D339" s="14">
        <v>457.1</v>
      </c>
      <c r="E339" s="15">
        <v>461.01</v>
      </c>
      <c r="F339" s="14">
        <v>447.81</v>
      </c>
      <c r="G339" s="15">
        <v>451.07</v>
      </c>
      <c r="H339" s="14">
        <v>0</v>
      </c>
      <c r="I339" s="15">
        <v>833162</v>
      </c>
      <c r="J339" s="14">
        <v>0</v>
      </c>
      <c r="K339" s="15">
        <f t="shared" si="100"/>
        <v>13.2</v>
      </c>
      <c r="L339" s="14">
        <f t="shared" si="101"/>
        <v>0.0288203314338115</v>
      </c>
      <c r="M339" s="15">
        <f t="shared" si="102"/>
        <v>0.0192971395177591</v>
      </c>
      <c r="N339" s="14">
        <f t="shared" si="103"/>
        <v>0.0080925263412227</v>
      </c>
      <c r="O339" s="15">
        <f t="shared" si="104"/>
        <v>-6.94</v>
      </c>
      <c r="P339" s="14">
        <f t="shared" si="105"/>
        <v>-0.0151525075871706</v>
      </c>
      <c r="Q339" s="15">
        <f t="shared" si="106"/>
        <v>476.0005</v>
      </c>
      <c r="R339" s="14">
        <f t="shared" si="107"/>
        <v>9.96543522512166</v>
      </c>
      <c r="S339" s="15">
        <f t="shared" si="108"/>
        <v>3.83332286802538</v>
      </c>
      <c r="T339" s="14">
        <f t="shared" si="109"/>
        <v>9.41316284518652</v>
      </c>
      <c r="U339" s="15">
        <f t="shared" si="110"/>
        <v>0.019775531423153</v>
      </c>
      <c r="V339" s="14">
        <f t="shared" si="111"/>
        <v>-0.0151525075871706</v>
      </c>
      <c r="W339" s="15">
        <f t="shared" si="112"/>
        <v>0.0148799743922626</v>
      </c>
      <c r="X339" s="14">
        <f t="shared" si="113"/>
        <v>-1.01831543440355</v>
      </c>
      <c r="Y339" s="15">
        <f t="shared" si="114"/>
        <v>494.37</v>
      </c>
      <c r="Z339" s="14" t="b">
        <f t="shared" si="115"/>
        <v>0</v>
      </c>
      <c r="AA339" s="15">
        <f t="shared" si="116"/>
        <v>447.81</v>
      </c>
      <c r="AB339" s="14">
        <f t="shared" si="117"/>
        <v>447.81</v>
      </c>
      <c r="AC339" s="15">
        <f t="shared" si="118"/>
        <v>483.591454545454</v>
      </c>
      <c r="AD339" s="14">
        <f t="shared" si="119"/>
        <v>10.2229867626332</v>
      </c>
      <c r="AE339" s="15">
        <f t="shared" si="120"/>
        <v>3.92437661952212</v>
      </c>
      <c r="AF339" s="14">
        <f t="shared" si="121"/>
        <v>518.6</v>
      </c>
      <c r="AG339" s="15" t="b">
        <f t="shared" si="122"/>
        <v>0</v>
      </c>
      <c r="AH339" s="14">
        <f t="shared" si="123"/>
        <v>461.01</v>
      </c>
      <c r="AI339" s="17">
        <f t="shared" si="124"/>
        <v>461.01</v>
      </c>
    </row>
    <row r="340" ht="22.5" customHeight="1" spans="1:35">
      <c r="A340" s="11" t="s">
        <v>35</v>
      </c>
      <c r="B340" s="12" t="s">
        <v>36</v>
      </c>
      <c r="C340" s="13">
        <v>42072</v>
      </c>
      <c r="D340" s="14">
        <v>450.99</v>
      </c>
      <c r="E340" s="15">
        <v>459.68</v>
      </c>
      <c r="F340" s="14">
        <v>450.99</v>
      </c>
      <c r="G340" s="15">
        <v>457.24</v>
      </c>
      <c r="H340" s="14">
        <v>0</v>
      </c>
      <c r="I340" s="15">
        <v>1104946</v>
      </c>
      <c r="J340" s="14">
        <v>0</v>
      </c>
      <c r="K340" s="15">
        <f t="shared" si="100"/>
        <v>8.69</v>
      </c>
      <c r="L340" s="14">
        <f t="shared" si="101"/>
        <v>0.0192653025029375</v>
      </c>
      <c r="M340" s="15">
        <f t="shared" si="102"/>
        <v>0.0198044775912342</v>
      </c>
      <c r="N340" s="14">
        <f t="shared" si="103"/>
        <v>0.00773079956768533</v>
      </c>
      <c r="O340" s="15">
        <f t="shared" si="104"/>
        <v>6.17000000000002</v>
      </c>
      <c r="P340" s="14">
        <f t="shared" si="105"/>
        <v>0.0136785864721662</v>
      </c>
      <c r="Q340" s="15">
        <f t="shared" si="106"/>
        <v>475.439</v>
      </c>
      <c r="R340" s="14">
        <f t="shared" si="107"/>
        <v>9.90166346386558</v>
      </c>
      <c r="S340" s="15">
        <f t="shared" si="108"/>
        <v>3.65912356489336</v>
      </c>
      <c r="T340" s="14">
        <f t="shared" si="109"/>
        <v>10.1515884963881</v>
      </c>
      <c r="U340" s="15">
        <f t="shared" si="110"/>
        <v>0.0213520314832989</v>
      </c>
      <c r="V340" s="14">
        <f t="shared" si="111"/>
        <v>0.0136785864721662</v>
      </c>
      <c r="W340" s="15">
        <f t="shared" si="112"/>
        <v>0.0152719892596554</v>
      </c>
      <c r="X340" s="14">
        <f t="shared" si="113"/>
        <v>0.895665013876189</v>
      </c>
      <c r="Y340" s="15">
        <f t="shared" si="114"/>
        <v>494.37</v>
      </c>
      <c r="Z340" s="14" t="b">
        <f t="shared" si="115"/>
        <v>0</v>
      </c>
      <c r="AA340" s="15">
        <f t="shared" si="116"/>
        <v>447.81</v>
      </c>
      <c r="AB340" s="14" t="b">
        <f t="shared" si="117"/>
        <v>0</v>
      </c>
      <c r="AC340" s="15">
        <f t="shared" si="118"/>
        <v>483.188</v>
      </c>
      <c r="AD340" s="14">
        <f t="shared" si="119"/>
        <v>10.1951142760399</v>
      </c>
      <c r="AE340" s="15">
        <f t="shared" si="120"/>
        <v>3.92707387574886</v>
      </c>
      <c r="AF340" s="14">
        <f t="shared" si="121"/>
        <v>518.6</v>
      </c>
      <c r="AG340" s="15" t="b">
        <f t="shared" si="122"/>
        <v>0</v>
      </c>
      <c r="AH340" s="14">
        <f t="shared" si="123"/>
        <v>459.68</v>
      </c>
      <c r="AI340" s="17">
        <f t="shared" si="124"/>
        <v>459.68</v>
      </c>
    </row>
    <row r="341" ht="22.5" customHeight="1" spans="1:35">
      <c r="A341" s="11" t="s">
        <v>35</v>
      </c>
      <c r="B341" s="12" t="s">
        <v>36</v>
      </c>
      <c r="C341" s="13">
        <v>42073</v>
      </c>
      <c r="D341" s="14">
        <v>457</v>
      </c>
      <c r="E341" s="15">
        <v>458.66</v>
      </c>
      <c r="F341" s="14">
        <v>452.57</v>
      </c>
      <c r="G341" s="15">
        <v>453.02</v>
      </c>
      <c r="H341" s="14">
        <v>0</v>
      </c>
      <c r="I341" s="15">
        <v>372386</v>
      </c>
      <c r="J341" s="14">
        <v>0</v>
      </c>
      <c r="K341" s="15">
        <f t="shared" si="100"/>
        <v>6.09000000000003</v>
      </c>
      <c r="L341" s="14">
        <f t="shared" si="101"/>
        <v>0.0133190447030007</v>
      </c>
      <c r="M341" s="15">
        <f t="shared" si="102"/>
        <v>0.0193390873711577</v>
      </c>
      <c r="N341" s="14">
        <f t="shared" si="103"/>
        <v>0.00783145907897857</v>
      </c>
      <c r="O341" s="15">
        <f t="shared" si="104"/>
        <v>-4.22000000000003</v>
      </c>
      <c r="P341" s="14">
        <f t="shared" si="105"/>
        <v>-0.00922928877613513</v>
      </c>
      <c r="Q341" s="15">
        <f t="shared" si="106"/>
        <v>474.3355</v>
      </c>
      <c r="R341" s="14">
        <f t="shared" si="107"/>
        <v>9.7110802906723</v>
      </c>
      <c r="S341" s="15">
        <f t="shared" si="108"/>
        <v>3.72089388666076</v>
      </c>
      <c r="T341" s="14">
        <f t="shared" si="109"/>
        <v>11.2677204770974</v>
      </c>
      <c r="U341" s="15">
        <f t="shared" si="110"/>
        <v>0.0237547484367023</v>
      </c>
      <c r="V341" s="14">
        <f t="shared" si="111"/>
        <v>-0.00922928877613513</v>
      </c>
      <c r="W341" s="15">
        <f t="shared" si="112"/>
        <v>0.0149353246759169</v>
      </c>
      <c r="X341" s="14">
        <f t="shared" si="113"/>
        <v>-0.617950327589282</v>
      </c>
      <c r="Y341" s="15">
        <f t="shared" si="114"/>
        <v>494.37</v>
      </c>
      <c r="Z341" s="14" t="b">
        <f t="shared" si="115"/>
        <v>0</v>
      </c>
      <c r="AA341" s="15">
        <f t="shared" si="116"/>
        <v>447.81</v>
      </c>
      <c r="AB341" s="14" t="b">
        <f t="shared" si="117"/>
        <v>0</v>
      </c>
      <c r="AC341" s="15">
        <f t="shared" si="118"/>
        <v>482.534727272727</v>
      </c>
      <c r="AD341" s="14">
        <f t="shared" si="119"/>
        <v>10.1204758346573</v>
      </c>
      <c r="AE341" s="15">
        <f t="shared" si="120"/>
        <v>3.96264801951918</v>
      </c>
      <c r="AF341" s="14">
        <f t="shared" si="121"/>
        <v>518.6</v>
      </c>
      <c r="AG341" s="15" t="b">
        <f t="shared" si="122"/>
        <v>0</v>
      </c>
      <c r="AH341" s="14">
        <f t="shared" si="123"/>
        <v>458.66</v>
      </c>
      <c r="AI341" s="17">
        <f t="shared" si="124"/>
        <v>458.66</v>
      </c>
    </row>
    <row r="342" ht="22.5" customHeight="1" spans="1:35">
      <c r="A342" s="11" t="s">
        <v>35</v>
      </c>
      <c r="B342" s="12" t="s">
        <v>36</v>
      </c>
      <c r="C342" s="13">
        <v>42074</v>
      </c>
      <c r="D342" s="14">
        <v>452.36</v>
      </c>
      <c r="E342" s="15">
        <v>456.81</v>
      </c>
      <c r="F342" s="14">
        <v>449.8</v>
      </c>
      <c r="G342" s="15">
        <v>456.14</v>
      </c>
      <c r="H342" s="14">
        <v>0</v>
      </c>
      <c r="I342" s="15">
        <v>541284</v>
      </c>
      <c r="J342" s="14">
        <v>0</v>
      </c>
      <c r="K342" s="15">
        <f t="shared" si="100"/>
        <v>7.00999999999999</v>
      </c>
      <c r="L342" s="14">
        <f t="shared" si="101"/>
        <v>0.0154739305107942</v>
      </c>
      <c r="M342" s="15">
        <f t="shared" si="102"/>
        <v>0.0184678324138205</v>
      </c>
      <c r="N342" s="14">
        <f t="shared" si="103"/>
        <v>0.00718620379081789</v>
      </c>
      <c r="O342" s="15">
        <f t="shared" si="104"/>
        <v>3.12</v>
      </c>
      <c r="P342" s="14">
        <f t="shared" si="105"/>
        <v>0.00688711315173724</v>
      </c>
      <c r="Q342" s="15">
        <f t="shared" si="106"/>
        <v>473.7105</v>
      </c>
      <c r="R342" s="14">
        <f t="shared" si="107"/>
        <v>9.57602627613869</v>
      </c>
      <c r="S342" s="15">
        <f t="shared" si="108"/>
        <v>3.42331522142837</v>
      </c>
      <c r="T342" s="14">
        <f t="shared" si="109"/>
        <v>11.8954938842404</v>
      </c>
      <c r="U342" s="15">
        <f t="shared" si="110"/>
        <v>0.0251113156331565</v>
      </c>
      <c r="V342" s="14">
        <f t="shared" si="111"/>
        <v>0.00688711315173724</v>
      </c>
      <c r="W342" s="15">
        <f t="shared" si="112"/>
        <v>0.0148204124161706</v>
      </c>
      <c r="X342" s="14">
        <f t="shared" si="113"/>
        <v>0.464704554660211</v>
      </c>
      <c r="Y342" s="15">
        <f t="shared" si="114"/>
        <v>494.37</v>
      </c>
      <c r="Z342" s="14" t="b">
        <f t="shared" si="115"/>
        <v>0</v>
      </c>
      <c r="AA342" s="15">
        <f t="shared" si="116"/>
        <v>447.81</v>
      </c>
      <c r="AB342" s="14" t="b">
        <f t="shared" si="117"/>
        <v>0</v>
      </c>
      <c r="AC342" s="15">
        <f t="shared" si="118"/>
        <v>482.038181818182</v>
      </c>
      <c r="AD342" s="14">
        <f t="shared" si="119"/>
        <v>10.0639217285726</v>
      </c>
      <c r="AE342" s="15">
        <f t="shared" si="120"/>
        <v>3.97478616412318</v>
      </c>
      <c r="AF342" s="14">
        <f t="shared" si="121"/>
        <v>518.6</v>
      </c>
      <c r="AG342" s="15" t="b">
        <f t="shared" si="122"/>
        <v>0</v>
      </c>
      <c r="AH342" s="14">
        <f t="shared" si="123"/>
        <v>456.81</v>
      </c>
      <c r="AI342" s="17">
        <f t="shared" si="124"/>
        <v>456.81</v>
      </c>
    </row>
    <row r="343" ht="22.5" customHeight="1" spans="1:35">
      <c r="A343" s="11" t="s">
        <v>35</v>
      </c>
      <c r="B343" s="12" t="s">
        <v>36</v>
      </c>
      <c r="C343" s="13">
        <v>42075</v>
      </c>
      <c r="D343" s="14">
        <v>455.88</v>
      </c>
      <c r="E343" s="15">
        <v>461.94</v>
      </c>
      <c r="F343" s="14">
        <v>453.17</v>
      </c>
      <c r="G343" s="15">
        <v>459.96</v>
      </c>
      <c r="H343" s="14">
        <v>0</v>
      </c>
      <c r="I343" s="15">
        <v>628430</v>
      </c>
      <c r="J343" s="14">
        <v>0</v>
      </c>
      <c r="K343" s="15">
        <f t="shared" si="100"/>
        <v>8.76999999999998</v>
      </c>
      <c r="L343" s="14">
        <f t="shared" si="101"/>
        <v>0.0192265532511948</v>
      </c>
      <c r="M343" s="15">
        <f t="shared" si="102"/>
        <v>0.0185830948664109</v>
      </c>
      <c r="N343" s="14">
        <f t="shared" si="103"/>
        <v>0.00717857621373495</v>
      </c>
      <c r="O343" s="15">
        <f t="shared" si="104"/>
        <v>3.81999999999999</v>
      </c>
      <c r="P343" s="14">
        <f t="shared" si="105"/>
        <v>0.00837462182663216</v>
      </c>
      <c r="Q343" s="15">
        <f t="shared" si="106"/>
        <v>473.1165</v>
      </c>
      <c r="R343" s="14">
        <f t="shared" si="107"/>
        <v>9.53572496233175</v>
      </c>
      <c r="S343" s="15">
        <f t="shared" si="108"/>
        <v>3.41772512060288</v>
      </c>
      <c r="T343" s="14">
        <f t="shared" si="109"/>
        <v>12.2649424275045</v>
      </c>
      <c r="U343" s="15">
        <f t="shared" si="110"/>
        <v>0.0259237258212396</v>
      </c>
      <c r="V343" s="14">
        <f t="shared" si="111"/>
        <v>0.00837462182663216</v>
      </c>
      <c r="W343" s="15">
        <f t="shared" si="112"/>
        <v>0.0148687057479602</v>
      </c>
      <c r="X343" s="14">
        <f t="shared" si="113"/>
        <v>0.563238116927632</v>
      </c>
      <c r="Y343" s="15">
        <f t="shared" si="114"/>
        <v>494.37</v>
      </c>
      <c r="Z343" s="14" t="b">
        <f t="shared" si="115"/>
        <v>0</v>
      </c>
      <c r="AA343" s="15">
        <f t="shared" si="116"/>
        <v>447.81</v>
      </c>
      <c r="AB343" s="14" t="b">
        <f t="shared" si="117"/>
        <v>0</v>
      </c>
      <c r="AC343" s="15">
        <f t="shared" si="118"/>
        <v>481.706909090909</v>
      </c>
      <c r="AD343" s="14">
        <f t="shared" si="119"/>
        <v>10.0403958789622</v>
      </c>
      <c r="AE343" s="15">
        <f t="shared" si="120"/>
        <v>3.97664649846291</v>
      </c>
      <c r="AF343" s="14">
        <f t="shared" si="121"/>
        <v>518.6</v>
      </c>
      <c r="AG343" s="15" t="b">
        <f t="shared" si="122"/>
        <v>0</v>
      </c>
      <c r="AH343" s="14">
        <f t="shared" si="123"/>
        <v>456.81</v>
      </c>
      <c r="AI343" s="17" t="b">
        <f t="shared" si="124"/>
        <v>0</v>
      </c>
    </row>
    <row r="344" ht="22.5" customHeight="1" spans="1:35">
      <c r="A344" s="11" t="s">
        <v>35</v>
      </c>
      <c r="B344" s="12" t="s">
        <v>36</v>
      </c>
      <c r="C344" s="13">
        <v>42076</v>
      </c>
      <c r="D344" s="14">
        <v>459.86</v>
      </c>
      <c r="E344" s="15">
        <v>466.25</v>
      </c>
      <c r="F344" s="14">
        <v>454.93</v>
      </c>
      <c r="G344" s="15">
        <v>455.92</v>
      </c>
      <c r="H344" s="14">
        <v>0</v>
      </c>
      <c r="I344" s="15">
        <v>589726</v>
      </c>
      <c r="J344" s="14">
        <v>0</v>
      </c>
      <c r="K344" s="15">
        <f t="shared" si="100"/>
        <v>11.32</v>
      </c>
      <c r="L344" s="14">
        <f t="shared" si="101"/>
        <v>0.0246108357248456</v>
      </c>
      <c r="M344" s="15">
        <f t="shared" si="102"/>
        <v>0.0190103982667597</v>
      </c>
      <c r="N344" s="14">
        <f t="shared" si="103"/>
        <v>0.00727449436471088</v>
      </c>
      <c r="O344" s="15">
        <f t="shared" si="104"/>
        <v>-4.03999999999996</v>
      </c>
      <c r="P344" s="14">
        <f t="shared" si="105"/>
        <v>-0.00878337246717098</v>
      </c>
      <c r="Q344" s="15">
        <f t="shared" si="106"/>
        <v>472.1405</v>
      </c>
      <c r="R344" s="14">
        <f t="shared" si="107"/>
        <v>9.62493871421517</v>
      </c>
      <c r="S344" s="15">
        <f t="shared" si="108"/>
        <v>3.44942783203549</v>
      </c>
      <c r="T344" s="14">
        <f t="shared" si="109"/>
        <v>12.8059472414187</v>
      </c>
      <c r="U344" s="15">
        <f t="shared" si="110"/>
        <v>0.0271231704152021</v>
      </c>
      <c r="V344" s="14">
        <f t="shared" si="111"/>
        <v>-0.00878337246717098</v>
      </c>
      <c r="W344" s="15">
        <f t="shared" si="112"/>
        <v>0.0148103862635378</v>
      </c>
      <c r="X344" s="14">
        <f t="shared" si="113"/>
        <v>-0.593054921787899</v>
      </c>
      <c r="Y344" s="15">
        <f t="shared" si="114"/>
        <v>494.37</v>
      </c>
      <c r="Z344" s="14" t="b">
        <f t="shared" si="115"/>
        <v>0</v>
      </c>
      <c r="AA344" s="15">
        <f t="shared" si="116"/>
        <v>447.81</v>
      </c>
      <c r="AB344" s="14" t="b">
        <f t="shared" si="117"/>
        <v>0</v>
      </c>
      <c r="AC344" s="15">
        <f t="shared" si="118"/>
        <v>481.207636363636</v>
      </c>
      <c r="AD344" s="14">
        <f t="shared" si="119"/>
        <v>10.0636614084356</v>
      </c>
      <c r="AE344" s="15">
        <f t="shared" si="120"/>
        <v>3.97588922777221</v>
      </c>
      <c r="AF344" s="14">
        <f t="shared" si="121"/>
        <v>518.6</v>
      </c>
      <c r="AG344" s="15" t="b">
        <f t="shared" si="122"/>
        <v>0</v>
      </c>
      <c r="AH344" s="14">
        <f t="shared" si="123"/>
        <v>456.81</v>
      </c>
      <c r="AI344" s="17" t="b">
        <f t="shared" si="124"/>
        <v>0</v>
      </c>
    </row>
    <row r="345" ht="22.5" customHeight="1" spans="1:35">
      <c r="A345" s="11" t="s">
        <v>35</v>
      </c>
      <c r="B345" s="12" t="s">
        <v>36</v>
      </c>
      <c r="C345" s="13">
        <v>42079</v>
      </c>
      <c r="D345" s="14">
        <v>455.21</v>
      </c>
      <c r="E345" s="15">
        <v>460.03</v>
      </c>
      <c r="F345" s="14">
        <v>452.48</v>
      </c>
      <c r="G345" s="15">
        <v>459.03</v>
      </c>
      <c r="H345" s="14">
        <v>0</v>
      </c>
      <c r="I345" s="15">
        <v>462396</v>
      </c>
      <c r="J345" s="14">
        <v>0</v>
      </c>
      <c r="K345" s="15">
        <f t="shared" ref="K345:K408" si="125">MAX(E345-F345,E345-G344,G344-F345)</f>
        <v>7.54999999999995</v>
      </c>
      <c r="L345" s="14">
        <f t="shared" ref="L345:L408" si="126">K345/G344</f>
        <v>0.0165599227934724</v>
      </c>
      <c r="M345" s="15">
        <f t="shared" ref="M345:M408" si="127">SUM(L326:L345)/20</f>
        <v>0.0193514770246396</v>
      </c>
      <c r="N345" s="14">
        <f t="shared" ref="N345:N408" si="128">STDEV(L326:L345)</f>
        <v>0.00697044252066476</v>
      </c>
      <c r="O345" s="15">
        <f t="shared" ref="O345:O408" si="129">G345-G344</f>
        <v>3.10999999999996</v>
      </c>
      <c r="P345" s="14">
        <f t="shared" ref="P345:P408" si="130">O345/G344</f>
        <v>0.00682137217055614</v>
      </c>
      <c r="Q345" s="15">
        <f t="shared" ref="Q345:Q408" si="131">SUM(G326:G345)/20</f>
        <v>471.4325</v>
      </c>
      <c r="R345" s="14">
        <f t="shared" ref="R345:R408" si="132">(R344*19+K345)/20</f>
        <v>9.52119177850441</v>
      </c>
      <c r="S345" s="15">
        <f t="shared" ref="S345:S408" si="133">STDEV(K326:K345)</f>
        <v>3.31430118854956</v>
      </c>
      <c r="T345" s="14">
        <f t="shared" ref="T345:T408" si="134">STDEVP(G326:G345)</f>
        <v>13.1160286958363</v>
      </c>
      <c r="U345" s="15">
        <f t="shared" ref="U345:U408" si="135">T345/Q345</f>
        <v>0.0278216472047138</v>
      </c>
      <c r="V345" s="14">
        <f t="shared" ref="V345:V408" si="136">O345/G344</f>
        <v>0.00682137217055614</v>
      </c>
      <c r="W345" s="15">
        <f t="shared" ref="W345:W408" si="137">STDEV(V326:V345)</f>
        <v>0.0149226511288366</v>
      </c>
      <c r="X345" s="14">
        <f t="shared" ref="X345:X408" si="138">V345/W345</f>
        <v>0.45711530154146</v>
      </c>
      <c r="Y345" s="15">
        <f t="shared" ref="Y345:Y408" si="139">MAX(E326:E345)</f>
        <v>494.37</v>
      </c>
      <c r="Z345" s="14" t="b">
        <f t="shared" ref="Z345:Z408" si="140">IF(E345=MAX(E326:E345),E345)</f>
        <v>0</v>
      </c>
      <c r="AA345" s="15">
        <f t="shared" ref="AA345:AA408" si="141">MIN(F326:F345)</f>
        <v>447.81</v>
      </c>
      <c r="AB345" s="14" t="b">
        <f t="shared" ref="AB345:AB408" si="142">IF(F345=MIN(F326:F345),F345)</f>
        <v>0</v>
      </c>
      <c r="AC345" s="15">
        <f t="shared" si="118"/>
        <v>480.724909090909</v>
      </c>
      <c r="AD345" s="14">
        <f t="shared" si="119"/>
        <v>10.0179584737368</v>
      </c>
      <c r="AE345" s="15">
        <f t="shared" si="120"/>
        <v>3.93580638741185</v>
      </c>
      <c r="AF345" s="14">
        <f t="shared" si="121"/>
        <v>518.6</v>
      </c>
      <c r="AG345" s="15" t="b">
        <f t="shared" si="122"/>
        <v>0</v>
      </c>
      <c r="AH345" s="14">
        <f t="shared" si="123"/>
        <v>456.81</v>
      </c>
      <c r="AI345" s="17" t="b">
        <f t="shared" si="124"/>
        <v>0</v>
      </c>
    </row>
    <row r="346" ht="22.5" customHeight="1" spans="1:35">
      <c r="A346" s="11" t="s">
        <v>35</v>
      </c>
      <c r="B346" s="12" t="s">
        <v>36</v>
      </c>
      <c r="C346" s="13">
        <v>42080</v>
      </c>
      <c r="D346" s="14">
        <v>458.98</v>
      </c>
      <c r="E346" s="15">
        <v>460.03</v>
      </c>
      <c r="F346" s="14">
        <v>454.39</v>
      </c>
      <c r="G346" s="15">
        <v>454.68</v>
      </c>
      <c r="H346" s="14">
        <v>0</v>
      </c>
      <c r="I346" s="15">
        <v>267594</v>
      </c>
      <c r="J346" s="14">
        <v>0</v>
      </c>
      <c r="K346" s="15">
        <f t="shared" si="125"/>
        <v>5.63999999999999</v>
      </c>
      <c r="L346" s="14">
        <f t="shared" si="126"/>
        <v>0.0122867786419188</v>
      </c>
      <c r="M346" s="15">
        <f t="shared" si="127"/>
        <v>0.0194786966177808</v>
      </c>
      <c r="N346" s="14">
        <f t="shared" si="128"/>
        <v>0.00680714006388707</v>
      </c>
      <c r="O346" s="15">
        <f t="shared" si="129"/>
        <v>-4.34999999999997</v>
      </c>
      <c r="P346" s="14">
        <f t="shared" si="130"/>
        <v>-0.00947650480360753</v>
      </c>
      <c r="Q346" s="15">
        <f t="shared" si="131"/>
        <v>470.2915</v>
      </c>
      <c r="R346" s="14">
        <f t="shared" si="132"/>
        <v>9.32713218957918</v>
      </c>
      <c r="S346" s="15">
        <f t="shared" si="133"/>
        <v>3.24759441335955</v>
      </c>
      <c r="T346" s="14">
        <f t="shared" si="134"/>
        <v>13.5247888245991</v>
      </c>
      <c r="U346" s="15">
        <f t="shared" si="135"/>
        <v>0.028758310164226</v>
      </c>
      <c r="V346" s="14">
        <f t="shared" si="136"/>
        <v>-0.00947650480360753</v>
      </c>
      <c r="W346" s="15">
        <f t="shared" si="137"/>
        <v>0.0148113367136212</v>
      </c>
      <c r="X346" s="14">
        <f t="shared" si="138"/>
        <v>-0.639814284614333</v>
      </c>
      <c r="Y346" s="15">
        <f t="shared" si="139"/>
        <v>494.37</v>
      </c>
      <c r="Z346" s="14" t="b">
        <f t="shared" si="140"/>
        <v>0</v>
      </c>
      <c r="AA346" s="15">
        <f t="shared" si="141"/>
        <v>447.81</v>
      </c>
      <c r="AB346" s="14" t="b">
        <f t="shared" si="142"/>
        <v>0</v>
      </c>
      <c r="AC346" s="15">
        <f t="shared" si="118"/>
        <v>480.081090909091</v>
      </c>
      <c r="AD346" s="14">
        <f t="shared" si="119"/>
        <v>9.93835922875978</v>
      </c>
      <c r="AE346" s="15">
        <f t="shared" si="120"/>
        <v>3.95672152830159</v>
      </c>
      <c r="AF346" s="14">
        <f t="shared" si="121"/>
        <v>518.6</v>
      </c>
      <c r="AG346" s="15" t="b">
        <f t="shared" si="122"/>
        <v>0</v>
      </c>
      <c r="AH346" s="14">
        <f t="shared" si="123"/>
        <v>456.81</v>
      </c>
      <c r="AI346" s="17" t="b">
        <f t="shared" si="124"/>
        <v>0</v>
      </c>
    </row>
    <row r="347" ht="22.5" customHeight="1" spans="1:35">
      <c r="A347" s="11" t="s">
        <v>35</v>
      </c>
      <c r="B347" s="12" t="s">
        <v>36</v>
      </c>
      <c r="C347" s="13">
        <v>42081</v>
      </c>
      <c r="D347" s="14">
        <v>453.44</v>
      </c>
      <c r="E347" s="15">
        <v>454.38</v>
      </c>
      <c r="F347" s="14">
        <v>438.25</v>
      </c>
      <c r="G347" s="15">
        <v>438.51</v>
      </c>
      <c r="H347" s="14">
        <v>0</v>
      </c>
      <c r="I347" s="15">
        <v>1308432</v>
      </c>
      <c r="J347" s="14">
        <v>0</v>
      </c>
      <c r="K347" s="15">
        <f t="shared" si="125"/>
        <v>16.43</v>
      </c>
      <c r="L347" s="14">
        <f t="shared" si="126"/>
        <v>0.0361353039500308</v>
      </c>
      <c r="M347" s="15">
        <f t="shared" si="127"/>
        <v>0.0206634722864865</v>
      </c>
      <c r="N347" s="14">
        <f t="shared" si="128"/>
        <v>0.00754016774554986</v>
      </c>
      <c r="O347" s="15">
        <f t="shared" si="129"/>
        <v>-16.17</v>
      </c>
      <c r="P347" s="14">
        <f t="shared" si="130"/>
        <v>-0.0355634732119293</v>
      </c>
      <c r="Q347" s="15">
        <f t="shared" si="131"/>
        <v>468.295</v>
      </c>
      <c r="R347" s="14">
        <f t="shared" si="132"/>
        <v>9.68227558010023</v>
      </c>
      <c r="S347" s="15">
        <f t="shared" si="133"/>
        <v>3.53021227183445</v>
      </c>
      <c r="T347" s="14">
        <f t="shared" si="134"/>
        <v>15.0371933883953</v>
      </c>
      <c r="U347" s="15">
        <f t="shared" si="135"/>
        <v>0.0321105145013193</v>
      </c>
      <c r="V347" s="14">
        <f t="shared" si="136"/>
        <v>-0.0355634732119293</v>
      </c>
      <c r="W347" s="15">
        <f t="shared" si="137"/>
        <v>0.0165161789758544</v>
      </c>
      <c r="X347" s="14">
        <f t="shared" si="138"/>
        <v>-2.15325065585211</v>
      </c>
      <c r="Y347" s="15">
        <f t="shared" si="139"/>
        <v>494.37</v>
      </c>
      <c r="Z347" s="14" t="b">
        <f t="shared" si="140"/>
        <v>0</v>
      </c>
      <c r="AA347" s="15">
        <f t="shared" si="141"/>
        <v>438.25</v>
      </c>
      <c r="AB347" s="14">
        <f t="shared" si="142"/>
        <v>438.25</v>
      </c>
      <c r="AC347" s="15">
        <f t="shared" si="118"/>
        <v>479.264727272727</v>
      </c>
      <c r="AD347" s="14">
        <f t="shared" si="119"/>
        <v>10.0563890609642</v>
      </c>
      <c r="AE347" s="15">
        <f t="shared" si="120"/>
        <v>4.04954483038938</v>
      </c>
      <c r="AF347" s="14">
        <f t="shared" si="121"/>
        <v>518.6</v>
      </c>
      <c r="AG347" s="15" t="b">
        <f t="shared" si="122"/>
        <v>0</v>
      </c>
      <c r="AH347" s="14">
        <f t="shared" si="123"/>
        <v>454.38</v>
      </c>
      <c r="AI347" s="17">
        <f t="shared" si="124"/>
        <v>454.38</v>
      </c>
    </row>
    <row r="348" ht="22.5" customHeight="1" spans="1:35">
      <c r="A348" s="11" t="s">
        <v>35</v>
      </c>
      <c r="B348" s="12" t="s">
        <v>36</v>
      </c>
      <c r="C348" s="13">
        <v>42082</v>
      </c>
      <c r="D348" s="14">
        <v>437</v>
      </c>
      <c r="E348" s="15">
        <v>444.01</v>
      </c>
      <c r="F348" s="14">
        <v>435.49</v>
      </c>
      <c r="G348" s="15">
        <v>438.44</v>
      </c>
      <c r="H348" s="14">
        <v>0</v>
      </c>
      <c r="I348" s="15">
        <v>792724</v>
      </c>
      <c r="J348" s="14">
        <v>0</v>
      </c>
      <c r="K348" s="15">
        <f t="shared" si="125"/>
        <v>8.51999999999998</v>
      </c>
      <c r="L348" s="14">
        <f t="shared" si="126"/>
        <v>0.0194294314838886</v>
      </c>
      <c r="M348" s="15">
        <f t="shared" si="127"/>
        <v>0.0210517986387096</v>
      </c>
      <c r="N348" s="14">
        <f t="shared" si="128"/>
        <v>0.00724650605829761</v>
      </c>
      <c r="O348" s="15">
        <f t="shared" si="129"/>
        <v>-0.0699999999999932</v>
      </c>
      <c r="P348" s="14">
        <f t="shared" si="130"/>
        <v>-0.000159631479327708</v>
      </c>
      <c r="Q348" s="15">
        <f t="shared" si="131"/>
        <v>466.428</v>
      </c>
      <c r="R348" s="14">
        <f t="shared" si="132"/>
        <v>9.62416180109521</v>
      </c>
      <c r="S348" s="15">
        <f t="shared" si="133"/>
        <v>3.40817820605239</v>
      </c>
      <c r="T348" s="14">
        <f t="shared" si="134"/>
        <v>16.2602670949773</v>
      </c>
      <c r="U348" s="15">
        <f t="shared" si="135"/>
        <v>0.0348612585328867</v>
      </c>
      <c r="V348" s="14">
        <f t="shared" si="136"/>
        <v>-0.000159631479327708</v>
      </c>
      <c r="W348" s="15">
        <f t="shared" si="137"/>
        <v>0.0165372022673424</v>
      </c>
      <c r="X348" s="14">
        <f t="shared" si="138"/>
        <v>-0.00965287094800477</v>
      </c>
      <c r="Y348" s="15">
        <f t="shared" si="139"/>
        <v>494.37</v>
      </c>
      <c r="Z348" s="14" t="b">
        <f t="shared" si="140"/>
        <v>0</v>
      </c>
      <c r="AA348" s="15">
        <f t="shared" si="141"/>
        <v>435.49</v>
      </c>
      <c r="AB348" s="14">
        <f t="shared" si="142"/>
        <v>435.49</v>
      </c>
      <c r="AC348" s="15">
        <f t="shared" si="118"/>
        <v>478.644</v>
      </c>
      <c r="AD348" s="14">
        <f t="shared" si="119"/>
        <v>10.0284547144012</v>
      </c>
      <c r="AE348" s="15">
        <f t="shared" si="120"/>
        <v>4.03298973409135</v>
      </c>
      <c r="AF348" s="14">
        <f t="shared" si="121"/>
        <v>518.6</v>
      </c>
      <c r="AG348" s="15" t="b">
        <f t="shared" si="122"/>
        <v>0</v>
      </c>
      <c r="AH348" s="14">
        <f t="shared" si="123"/>
        <v>444.01</v>
      </c>
      <c r="AI348" s="17">
        <f t="shared" si="124"/>
        <v>444.01</v>
      </c>
    </row>
    <row r="349" ht="22.5" customHeight="1" spans="1:35">
      <c r="A349" s="11" t="s">
        <v>35</v>
      </c>
      <c r="B349" s="12" t="s">
        <v>36</v>
      </c>
      <c r="C349" s="13">
        <v>42083</v>
      </c>
      <c r="D349" s="14">
        <v>438.49</v>
      </c>
      <c r="E349" s="15">
        <v>443.29</v>
      </c>
      <c r="F349" s="14">
        <v>430.4</v>
      </c>
      <c r="G349" s="15">
        <v>431.33</v>
      </c>
      <c r="H349" s="14">
        <v>0</v>
      </c>
      <c r="I349" s="15">
        <v>771254</v>
      </c>
      <c r="J349" s="14">
        <v>0</v>
      </c>
      <c r="K349" s="15">
        <f t="shared" si="125"/>
        <v>12.89</v>
      </c>
      <c r="L349" s="14">
        <f t="shared" si="126"/>
        <v>0.0293996898093241</v>
      </c>
      <c r="M349" s="15">
        <f t="shared" si="127"/>
        <v>0.0211503509546413</v>
      </c>
      <c r="N349" s="14">
        <f t="shared" si="128"/>
        <v>0.00735045303493398</v>
      </c>
      <c r="O349" s="15">
        <f t="shared" si="129"/>
        <v>-7.11000000000001</v>
      </c>
      <c r="P349" s="14">
        <f t="shared" si="130"/>
        <v>-0.0162165860779126</v>
      </c>
      <c r="Q349" s="15">
        <f t="shared" si="131"/>
        <v>463.7685</v>
      </c>
      <c r="R349" s="14">
        <f t="shared" si="132"/>
        <v>9.78745371104046</v>
      </c>
      <c r="S349" s="15">
        <f t="shared" si="133"/>
        <v>3.40047407685582</v>
      </c>
      <c r="T349" s="14">
        <f t="shared" si="134"/>
        <v>17.3939875459884</v>
      </c>
      <c r="U349" s="15">
        <f t="shared" si="135"/>
        <v>0.0375057545865845</v>
      </c>
      <c r="V349" s="14">
        <f t="shared" si="136"/>
        <v>-0.0162165860779126</v>
      </c>
      <c r="W349" s="15">
        <f t="shared" si="137"/>
        <v>0.0158758046646143</v>
      </c>
      <c r="X349" s="14">
        <f t="shared" si="138"/>
        <v>-1.02146545768844</v>
      </c>
      <c r="Y349" s="15">
        <f t="shared" si="139"/>
        <v>494.37</v>
      </c>
      <c r="Z349" s="14" t="b">
        <f t="shared" si="140"/>
        <v>0</v>
      </c>
      <c r="AA349" s="15">
        <f t="shared" si="141"/>
        <v>430.4</v>
      </c>
      <c r="AB349" s="14">
        <f t="shared" si="142"/>
        <v>430.4</v>
      </c>
      <c r="AC349" s="15">
        <f t="shared" si="118"/>
        <v>477.824545454545</v>
      </c>
      <c r="AD349" s="14">
        <f t="shared" si="119"/>
        <v>10.080482810503</v>
      </c>
      <c r="AE349" s="15">
        <f t="shared" si="120"/>
        <v>4.0385401069305</v>
      </c>
      <c r="AF349" s="14">
        <f t="shared" si="121"/>
        <v>518.6</v>
      </c>
      <c r="AG349" s="15" t="b">
        <f t="shared" si="122"/>
        <v>0</v>
      </c>
      <c r="AH349" s="14">
        <f t="shared" si="123"/>
        <v>443.29</v>
      </c>
      <c r="AI349" s="17">
        <f t="shared" si="124"/>
        <v>443.29</v>
      </c>
    </row>
    <row r="350" ht="22.5" customHeight="1" spans="1:35">
      <c r="A350" s="11" t="s">
        <v>35</v>
      </c>
      <c r="B350" s="12" t="s">
        <v>36</v>
      </c>
      <c r="C350" s="13">
        <v>42086</v>
      </c>
      <c r="D350" s="14">
        <v>431.26</v>
      </c>
      <c r="E350" s="15">
        <v>437.76</v>
      </c>
      <c r="F350" s="14">
        <v>429.9</v>
      </c>
      <c r="G350" s="15">
        <v>435.93</v>
      </c>
      <c r="H350" s="14">
        <v>0</v>
      </c>
      <c r="I350" s="15">
        <v>1695854</v>
      </c>
      <c r="J350" s="14">
        <v>0</v>
      </c>
      <c r="K350" s="15">
        <f t="shared" si="125"/>
        <v>7.86000000000001</v>
      </c>
      <c r="L350" s="14">
        <f t="shared" si="126"/>
        <v>0.0182227065124151</v>
      </c>
      <c r="M350" s="15">
        <f t="shared" si="127"/>
        <v>0.020974843830002</v>
      </c>
      <c r="N350" s="14">
        <f t="shared" si="128"/>
        <v>0.00737766822220538</v>
      </c>
      <c r="O350" s="15">
        <f t="shared" si="129"/>
        <v>4.60000000000002</v>
      </c>
      <c r="P350" s="14">
        <f t="shared" si="130"/>
        <v>0.0106646882897086</v>
      </c>
      <c r="Q350" s="15">
        <f t="shared" si="131"/>
        <v>460.9505</v>
      </c>
      <c r="R350" s="14">
        <f t="shared" si="132"/>
        <v>9.69108102548843</v>
      </c>
      <c r="S350" s="15">
        <f t="shared" si="133"/>
        <v>3.42475907719683</v>
      </c>
      <c r="T350" s="14">
        <f t="shared" si="134"/>
        <v>17.1080386003189</v>
      </c>
      <c r="U350" s="15">
        <f t="shared" si="135"/>
        <v>0.0371146979997177</v>
      </c>
      <c r="V350" s="14">
        <f t="shared" si="136"/>
        <v>0.0106646882897086</v>
      </c>
      <c r="W350" s="15">
        <f t="shared" si="137"/>
        <v>0.0155308187761279</v>
      </c>
      <c r="X350" s="14">
        <f t="shared" si="138"/>
        <v>0.686679076192758</v>
      </c>
      <c r="Y350" s="15">
        <f t="shared" si="139"/>
        <v>492.61</v>
      </c>
      <c r="Z350" s="14" t="b">
        <f t="shared" si="140"/>
        <v>0</v>
      </c>
      <c r="AA350" s="15">
        <f t="shared" si="141"/>
        <v>429.9</v>
      </c>
      <c r="AB350" s="14">
        <f t="shared" si="142"/>
        <v>429.9</v>
      </c>
      <c r="AC350" s="15">
        <f t="shared" si="118"/>
        <v>477.109090909091</v>
      </c>
      <c r="AD350" s="14">
        <f t="shared" si="119"/>
        <v>10.0401103957666</v>
      </c>
      <c r="AE350" s="15">
        <f t="shared" si="120"/>
        <v>4.02907031577107</v>
      </c>
      <c r="AF350" s="14">
        <f t="shared" si="121"/>
        <v>518.6</v>
      </c>
      <c r="AG350" s="15" t="b">
        <f t="shared" si="122"/>
        <v>0</v>
      </c>
      <c r="AH350" s="14">
        <f t="shared" si="123"/>
        <v>437.76</v>
      </c>
      <c r="AI350" s="17">
        <f t="shared" si="124"/>
        <v>437.76</v>
      </c>
    </row>
    <row r="351" ht="22.5" customHeight="1" spans="1:35">
      <c r="A351" s="11" t="s">
        <v>35</v>
      </c>
      <c r="B351" s="12" t="s">
        <v>36</v>
      </c>
      <c r="C351" s="13">
        <v>42087</v>
      </c>
      <c r="D351" s="14">
        <v>437.86</v>
      </c>
      <c r="E351" s="15">
        <v>445.48</v>
      </c>
      <c r="F351" s="14">
        <v>435.79</v>
      </c>
      <c r="G351" s="15">
        <v>440.58</v>
      </c>
      <c r="H351" s="14">
        <v>0</v>
      </c>
      <c r="I351" s="15">
        <v>1275684</v>
      </c>
      <c r="J351" s="14">
        <v>0</v>
      </c>
      <c r="K351" s="15">
        <f t="shared" si="125"/>
        <v>9.69</v>
      </c>
      <c r="L351" s="14">
        <f t="shared" si="126"/>
        <v>0.022228339412291</v>
      </c>
      <c r="M351" s="15">
        <f t="shared" si="127"/>
        <v>0.0212534183703417</v>
      </c>
      <c r="N351" s="14">
        <f t="shared" si="128"/>
        <v>0.00731092863446765</v>
      </c>
      <c r="O351" s="15">
        <f t="shared" si="129"/>
        <v>4.64999999999998</v>
      </c>
      <c r="P351" s="14">
        <f t="shared" si="130"/>
        <v>0.0106668501823687</v>
      </c>
      <c r="Q351" s="15">
        <f t="shared" si="131"/>
        <v>458.529</v>
      </c>
      <c r="R351" s="14">
        <f t="shared" si="132"/>
        <v>9.69102697421401</v>
      </c>
      <c r="S351" s="15">
        <f t="shared" si="133"/>
        <v>3.40615522562502</v>
      </c>
      <c r="T351" s="14">
        <f t="shared" si="134"/>
        <v>16.3768864256915</v>
      </c>
      <c r="U351" s="15">
        <f t="shared" si="135"/>
        <v>0.0357161410198516</v>
      </c>
      <c r="V351" s="14">
        <f t="shared" si="136"/>
        <v>0.0106668501823687</v>
      </c>
      <c r="W351" s="15">
        <f t="shared" si="137"/>
        <v>0.0159659920281949</v>
      </c>
      <c r="X351" s="14">
        <f t="shared" si="138"/>
        <v>0.668098177897852</v>
      </c>
      <c r="Y351" s="15">
        <f t="shared" si="139"/>
        <v>487.39</v>
      </c>
      <c r="Z351" s="14" t="b">
        <f t="shared" si="140"/>
        <v>0</v>
      </c>
      <c r="AA351" s="15">
        <f t="shared" si="141"/>
        <v>429.9</v>
      </c>
      <c r="AB351" s="14" t="b">
        <f t="shared" si="142"/>
        <v>0</v>
      </c>
      <c r="AC351" s="15">
        <f t="shared" si="118"/>
        <v>476.51</v>
      </c>
      <c r="AD351" s="14">
        <f t="shared" si="119"/>
        <v>10.0337447522072</v>
      </c>
      <c r="AE351" s="15">
        <f t="shared" si="120"/>
        <v>3.98183858519133</v>
      </c>
      <c r="AF351" s="14">
        <f t="shared" si="121"/>
        <v>518.6</v>
      </c>
      <c r="AG351" s="15" t="b">
        <f t="shared" si="122"/>
        <v>0</v>
      </c>
      <c r="AH351" s="14">
        <f t="shared" si="123"/>
        <v>437.76</v>
      </c>
      <c r="AI351" s="17" t="b">
        <f t="shared" si="124"/>
        <v>0</v>
      </c>
    </row>
    <row r="352" ht="22.5" customHeight="1" spans="1:35">
      <c r="A352" s="11" t="s">
        <v>35</v>
      </c>
      <c r="B352" s="12" t="s">
        <v>36</v>
      </c>
      <c r="C352" s="13">
        <v>42088</v>
      </c>
      <c r="D352" s="14">
        <v>442.18</v>
      </c>
      <c r="E352" s="15">
        <v>442.52</v>
      </c>
      <c r="F352" s="14">
        <v>431.44</v>
      </c>
      <c r="G352" s="15">
        <v>432.38</v>
      </c>
      <c r="H352" s="14">
        <v>0</v>
      </c>
      <c r="I352" s="15">
        <v>818614</v>
      </c>
      <c r="J352" s="14">
        <v>0</v>
      </c>
      <c r="K352" s="15">
        <f t="shared" si="125"/>
        <v>11.08</v>
      </c>
      <c r="L352" s="14">
        <f t="shared" si="126"/>
        <v>0.0251486676653502</v>
      </c>
      <c r="M352" s="15">
        <f t="shared" si="127"/>
        <v>0.0210896129241374</v>
      </c>
      <c r="N352" s="14">
        <f t="shared" si="128"/>
        <v>0.00717727340234024</v>
      </c>
      <c r="O352" s="15">
        <f t="shared" si="129"/>
        <v>-8.19999999999999</v>
      </c>
      <c r="P352" s="14">
        <f t="shared" si="130"/>
        <v>-0.0186118298606382</v>
      </c>
      <c r="Q352" s="15">
        <f t="shared" si="131"/>
        <v>456.375</v>
      </c>
      <c r="R352" s="14">
        <f t="shared" si="132"/>
        <v>9.76047562550331</v>
      </c>
      <c r="S352" s="15">
        <f t="shared" si="133"/>
        <v>3.28332673879469</v>
      </c>
      <c r="T352" s="14">
        <f t="shared" si="134"/>
        <v>16.8350308880026</v>
      </c>
      <c r="U352" s="15">
        <f t="shared" si="135"/>
        <v>0.036888591373328</v>
      </c>
      <c r="V352" s="14">
        <f t="shared" si="136"/>
        <v>-0.0186118298606382</v>
      </c>
      <c r="W352" s="15">
        <f t="shared" si="137"/>
        <v>0.0154071379849007</v>
      </c>
      <c r="X352" s="14">
        <f t="shared" si="138"/>
        <v>-1.20800046568533</v>
      </c>
      <c r="Y352" s="15">
        <f t="shared" si="139"/>
        <v>487.39</v>
      </c>
      <c r="Z352" s="14" t="b">
        <f t="shared" si="140"/>
        <v>0</v>
      </c>
      <c r="AA352" s="15">
        <f t="shared" si="141"/>
        <v>429.9</v>
      </c>
      <c r="AB352" s="14" t="b">
        <f t="shared" si="142"/>
        <v>0</v>
      </c>
      <c r="AC352" s="15">
        <f t="shared" si="118"/>
        <v>475.569454545454</v>
      </c>
      <c r="AD352" s="14">
        <f t="shared" si="119"/>
        <v>10.0527675748943</v>
      </c>
      <c r="AE352" s="15">
        <f t="shared" si="120"/>
        <v>3.9805634509709</v>
      </c>
      <c r="AF352" s="14">
        <f t="shared" si="121"/>
        <v>518.6</v>
      </c>
      <c r="AG352" s="15" t="b">
        <f t="shared" si="122"/>
        <v>0</v>
      </c>
      <c r="AH352" s="14">
        <f t="shared" si="123"/>
        <v>437.76</v>
      </c>
      <c r="AI352" s="17" t="b">
        <f t="shared" si="124"/>
        <v>0</v>
      </c>
    </row>
    <row r="353" ht="22.5" customHeight="1" spans="1:35">
      <c r="A353" s="11" t="s">
        <v>35</v>
      </c>
      <c r="B353" s="12" t="s">
        <v>36</v>
      </c>
      <c r="C353" s="13">
        <v>42089</v>
      </c>
      <c r="D353" s="14">
        <v>431.38</v>
      </c>
      <c r="E353" s="15">
        <v>436.89</v>
      </c>
      <c r="F353" s="14">
        <v>425.88</v>
      </c>
      <c r="G353" s="15">
        <v>427.65</v>
      </c>
      <c r="H353" s="14">
        <v>0</v>
      </c>
      <c r="I353" s="15">
        <v>1345366</v>
      </c>
      <c r="J353" s="14">
        <v>0</v>
      </c>
      <c r="K353" s="15">
        <f t="shared" si="125"/>
        <v>11.01</v>
      </c>
      <c r="L353" s="14">
        <f t="shared" si="126"/>
        <v>0.0254637124751376</v>
      </c>
      <c r="M353" s="15">
        <f t="shared" si="127"/>
        <v>0.0212691208463001</v>
      </c>
      <c r="N353" s="14">
        <f t="shared" si="128"/>
        <v>0.00724251169606865</v>
      </c>
      <c r="O353" s="15">
        <f t="shared" si="129"/>
        <v>-4.73000000000002</v>
      </c>
      <c r="P353" s="14">
        <f t="shared" si="130"/>
        <v>-0.0109394514084833</v>
      </c>
      <c r="Q353" s="15">
        <f t="shared" si="131"/>
        <v>453.513</v>
      </c>
      <c r="R353" s="14">
        <f t="shared" si="132"/>
        <v>9.82295184422814</v>
      </c>
      <c r="S353" s="15">
        <f t="shared" si="133"/>
        <v>3.29346338261587</v>
      </c>
      <c r="T353" s="14">
        <f t="shared" si="134"/>
        <v>16.6080775829113</v>
      </c>
      <c r="U353" s="15">
        <f t="shared" si="135"/>
        <v>0.0366209515116684</v>
      </c>
      <c r="V353" s="14">
        <f t="shared" si="136"/>
        <v>-0.0109394514084833</v>
      </c>
      <c r="W353" s="15">
        <f t="shared" si="137"/>
        <v>0.0143354659159654</v>
      </c>
      <c r="X353" s="14">
        <f t="shared" si="138"/>
        <v>-0.763104001823899</v>
      </c>
      <c r="Y353" s="15">
        <f t="shared" si="139"/>
        <v>487.39</v>
      </c>
      <c r="Z353" s="14" t="b">
        <f t="shared" si="140"/>
        <v>0</v>
      </c>
      <c r="AA353" s="15">
        <f t="shared" si="141"/>
        <v>425.88</v>
      </c>
      <c r="AB353" s="14">
        <f t="shared" si="142"/>
        <v>425.88</v>
      </c>
      <c r="AC353" s="15">
        <f t="shared" si="118"/>
        <v>474.285818181818</v>
      </c>
      <c r="AD353" s="14">
        <f t="shared" si="119"/>
        <v>10.0701718008053</v>
      </c>
      <c r="AE353" s="15">
        <f t="shared" si="120"/>
        <v>3.93942062772622</v>
      </c>
      <c r="AF353" s="14">
        <f t="shared" si="121"/>
        <v>518.6</v>
      </c>
      <c r="AG353" s="15" t="b">
        <f t="shared" si="122"/>
        <v>0</v>
      </c>
      <c r="AH353" s="14">
        <f t="shared" si="123"/>
        <v>436.89</v>
      </c>
      <c r="AI353" s="17">
        <f t="shared" si="124"/>
        <v>436.89</v>
      </c>
    </row>
    <row r="354" ht="22.5" customHeight="1" spans="1:35">
      <c r="A354" s="11" t="s">
        <v>35</v>
      </c>
      <c r="B354" s="12" t="s">
        <v>36</v>
      </c>
      <c r="C354" s="13">
        <v>42090</v>
      </c>
      <c r="D354" s="14">
        <v>427.43</v>
      </c>
      <c r="E354" s="15">
        <v>429.11</v>
      </c>
      <c r="F354" s="14">
        <v>413.06</v>
      </c>
      <c r="G354" s="15">
        <v>421.18</v>
      </c>
      <c r="H354" s="14">
        <v>0</v>
      </c>
      <c r="I354" s="15">
        <v>1843398</v>
      </c>
      <c r="J354" s="14">
        <v>0</v>
      </c>
      <c r="K354" s="15">
        <f t="shared" si="125"/>
        <v>16.05</v>
      </c>
      <c r="L354" s="14">
        <f t="shared" si="126"/>
        <v>0.0375306909856191</v>
      </c>
      <c r="M354" s="15">
        <f t="shared" si="127"/>
        <v>0.0223712529537901</v>
      </c>
      <c r="N354" s="14">
        <f t="shared" si="128"/>
        <v>0.00795827772906115</v>
      </c>
      <c r="O354" s="15">
        <f t="shared" si="129"/>
        <v>-6.46999999999997</v>
      </c>
      <c r="P354" s="14">
        <f t="shared" si="130"/>
        <v>-0.0151291944347012</v>
      </c>
      <c r="Q354" s="15">
        <f t="shared" si="131"/>
        <v>450.5015</v>
      </c>
      <c r="R354" s="14">
        <f t="shared" si="132"/>
        <v>10.1343042520167</v>
      </c>
      <c r="S354" s="15">
        <f t="shared" si="133"/>
        <v>3.5413228274786</v>
      </c>
      <c r="T354" s="14">
        <f t="shared" si="134"/>
        <v>16.7367297507608</v>
      </c>
      <c r="U354" s="15">
        <f t="shared" si="135"/>
        <v>0.0371513296864955</v>
      </c>
      <c r="V354" s="14">
        <f t="shared" si="136"/>
        <v>-0.0151291944347012</v>
      </c>
      <c r="W354" s="15">
        <f t="shared" si="137"/>
        <v>0.0144746945978009</v>
      </c>
      <c r="X354" s="14">
        <f t="shared" si="138"/>
        <v>-1.04521683220866</v>
      </c>
      <c r="Y354" s="15">
        <f t="shared" si="139"/>
        <v>483.67</v>
      </c>
      <c r="Z354" s="14" t="b">
        <f t="shared" si="140"/>
        <v>0</v>
      </c>
      <c r="AA354" s="15">
        <f t="shared" si="141"/>
        <v>413.06</v>
      </c>
      <c r="AB354" s="14">
        <f t="shared" si="142"/>
        <v>413.06</v>
      </c>
      <c r="AC354" s="15">
        <f t="shared" si="118"/>
        <v>472.714</v>
      </c>
      <c r="AD354" s="14">
        <f t="shared" si="119"/>
        <v>10.1788959498816</v>
      </c>
      <c r="AE354" s="15">
        <f t="shared" si="120"/>
        <v>3.95903321191727</v>
      </c>
      <c r="AF354" s="14">
        <f t="shared" si="121"/>
        <v>518.6</v>
      </c>
      <c r="AG354" s="15" t="b">
        <f t="shared" si="122"/>
        <v>0</v>
      </c>
      <c r="AH354" s="14">
        <f t="shared" si="123"/>
        <v>429.11</v>
      </c>
      <c r="AI354" s="17">
        <f t="shared" si="124"/>
        <v>429.11</v>
      </c>
    </row>
    <row r="355" ht="22.5" customHeight="1" spans="1:35">
      <c r="A355" s="11" t="s">
        <v>35</v>
      </c>
      <c r="B355" s="12" t="s">
        <v>36</v>
      </c>
      <c r="C355" s="13">
        <v>42093</v>
      </c>
      <c r="D355" s="14">
        <v>421.46</v>
      </c>
      <c r="E355" s="15">
        <v>421.46</v>
      </c>
      <c r="F355" s="14">
        <v>407.96</v>
      </c>
      <c r="G355" s="15">
        <v>408.88</v>
      </c>
      <c r="H355" s="14">
        <v>0</v>
      </c>
      <c r="I355" s="15">
        <v>1400564</v>
      </c>
      <c r="J355" s="14">
        <v>0</v>
      </c>
      <c r="K355" s="15">
        <f t="shared" si="125"/>
        <v>13.5</v>
      </c>
      <c r="L355" s="14">
        <f t="shared" si="126"/>
        <v>0.0320528040267819</v>
      </c>
      <c r="M355" s="15">
        <f t="shared" si="127"/>
        <v>0.0231149579439786</v>
      </c>
      <c r="N355" s="14">
        <f t="shared" si="128"/>
        <v>0.0081404042006633</v>
      </c>
      <c r="O355" s="15">
        <f t="shared" si="129"/>
        <v>-12.3</v>
      </c>
      <c r="P355" s="14">
        <f t="shared" si="130"/>
        <v>-0.029203665891068</v>
      </c>
      <c r="Q355" s="15">
        <f t="shared" si="131"/>
        <v>446.887</v>
      </c>
      <c r="R355" s="14">
        <f t="shared" si="132"/>
        <v>10.3025890394159</v>
      </c>
      <c r="S355" s="15">
        <f t="shared" si="133"/>
        <v>3.59112718706595</v>
      </c>
      <c r="T355" s="14">
        <f t="shared" si="134"/>
        <v>17.5112287118866</v>
      </c>
      <c r="U355" s="15">
        <f t="shared" si="135"/>
        <v>0.0391849141100246</v>
      </c>
      <c r="V355" s="14">
        <f t="shared" si="136"/>
        <v>-0.029203665891068</v>
      </c>
      <c r="W355" s="15">
        <f t="shared" si="137"/>
        <v>0.0152446971355136</v>
      </c>
      <c r="X355" s="14">
        <f t="shared" si="138"/>
        <v>-1.91566061506306</v>
      </c>
      <c r="Y355" s="15">
        <f t="shared" si="139"/>
        <v>483.67</v>
      </c>
      <c r="Z355" s="14" t="b">
        <f t="shared" si="140"/>
        <v>0</v>
      </c>
      <c r="AA355" s="15">
        <f t="shared" si="141"/>
        <v>407.96</v>
      </c>
      <c r="AB355" s="14">
        <f t="shared" si="142"/>
        <v>407.96</v>
      </c>
      <c r="AC355" s="15">
        <f t="shared" si="118"/>
        <v>471.085272727273</v>
      </c>
      <c r="AD355" s="14">
        <f t="shared" si="119"/>
        <v>10.2392796598837</v>
      </c>
      <c r="AE355" s="15">
        <f t="shared" si="120"/>
        <v>3.98288787501178</v>
      </c>
      <c r="AF355" s="14">
        <f t="shared" si="121"/>
        <v>518.6</v>
      </c>
      <c r="AG355" s="15" t="b">
        <f t="shared" si="122"/>
        <v>0</v>
      </c>
      <c r="AH355" s="14">
        <f t="shared" si="123"/>
        <v>421.46</v>
      </c>
      <c r="AI355" s="17">
        <f t="shared" si="124"/>
        <v>421.46</v>
      </c>
    </row>
    <row r="356" ht="22.5" customHeight="1" spans="1:35">
      <c r="A356" s="11" t="s">
        <v>35</v>
      </c>
      <c r="B356" s="12" t="s">
        <v>36</v>
      </c>
      <c r="C356" s="13">
        <v>42094</v>
      </c>
      <c r="D356" s="14">
        <v>408.11</v>
      </c>
      <c r="E356" s="15">
        <v>411.98</v>
      </c>
      <c r="F356" s="14">
        <v>399.89</v>
      </c>
      <c r="G356" s="15">
        <v>401.31</v>
      </c>
      <c r="H356" s="14">
        <v>0</v>
      </c>
      <c r="I356" s="15">
        <v>1144498</v>
      </c>
      <c r="J356" s="14">
        <v>0</v>
      </c>
      <c r="K356" s="15">
        <f t="shared" si="125"/>
        <v>12.09</v>
      </c>
      <c r="L356" s="14">
        <f t="shared" si="126"/>
        <v>0.0295685775777735</v>
      </c>
      <c r="M356" s="15">
        <f t="shared" si="127"/>
        <v>0.0239719848235739</v>
      </c>
      <c r="N356" s="14">
        <f t="shared" si="128"/>
        <v>0.00785328131199307</v>
      </c>
      <c r="O356" s="15">
        <f t="shared" si="129"/>
        <v>-7.56999999999999</v>
      </c>
      <c r="P356" s="14">
        <f t="shared" si="130"/>
        <v>-0.0185139894345529</v>
      </c>
      <c r="Q356" s="15">
        <f t="shared" si="131"/>
        <v>442.841</v>
      </c>
      <c r="R356" s="14">
        <f t="shared" si="132"/>
        <v>10.3919595874451</v>
      </c>
      <c r="S356" s="15">
        <f t="shared" si="133"/>
        <v>3.45528793834061</v>
      </c>
      <c r="T356" s="14">
        <f t="shared" si="134"/>
        <v>18.2120778331304</v>
      </c>
      <c r="U356" s="15">
        <f t="shared" si="135"/>
        <v>0.0411255458124483</v>
      </c>
      <c r="V356" s="14">
        <f t="shared" si="136"/>
        <v>-0.0185139894345529</v>
      </c>
      <c r="W356" s="15">
        <f t="shared" si="137"/>
        <v>0.0152190951103489</v>
      </c>
      <c r="X356" s="14">
        <f t="shared" si="138"/>
        <v>-1.2164973870203</v>
      </c>
      <c r="Y356" s="15">
        <f t="shared" si="139"/>
        <v>482.7</v>
      </c>
      <c r="Z356" s="14" t="b">
        <f t="shared" si="140"/>
        <v>0</v>
      </c>
      <c r="AA356" s="15">
        <f t="shared" si="141"/>
        <v>399.89</v>
      </c>
      <c r="AB356" s="14">
        <f t="shared" si="142"/>
        <v>399.89</v>
      </c>
      <c r="AC356" s="15">
        <f t="shared" si="118"/>
        <v>468.960545454545</v>
      </c>
      <c r="AD356" s="14">
        <f t="shared" si="119"/>
        <v>10.2729291206131</v>
      </c>
      <c r="AE356" s="15">
        <f t="shared" si="120"/>
        <v>3.5248952512077</v>
      </c>
      <c r="AF356" s="14">
        <f t="shared" si="121"/>
        <v>518.6</v>
      </c>
      <c r="AG356" s="15" t="b">
        <f t="shared" si="122"/>
        <v>0</v>
      </c>
      <c r="AH356" s="14">
        <f t="shared" si="123"/>
        <v>411.98</v>
      </c>
      <c r="AI356" s="17">
        <f t="shared" si="124"/>
        <v>411.98</v>
      </c>
    </row>
    <row r="357" ht="22.5" customHeight="1" spans="1:35">
      <c r="A357" s="11" t="s">
        <v>35</v>
      </c>
      <c r="B357" s="12" t="s">
        <v>36</v>
      </c>
      <c r="C357" s="13">
        <v>42095</v>
      </c>
      <c r="D357" s="14">
        <v>401.1</v>
      </c>
      <c r="E357" s="15">
        <v>401.97</v>
      </c>
      <c r="F357" s="14">
        <v>390.76</v>
      </c>
      <c r="G357" s="15">
        <v>391.61</v>
      </c>
      <c r="H357" s="14">
        <v>0</v>
      </c>
      <c r="I357" s="15">
        <v>1514444</v>
      </c>
      <c r="J357" s="14">
        <v>0</v>
      </c>
      <c r="K357" s="15">
        <f t="shared" si="125"/>
        <v>11.21</v>
      </c>
      <c r="L357" s="14">
        <f t="shared" si="126"/>
        <v>0.0279335177294362</v>
      </c>
      <c r="M357" s="15">
        <f t="shared" si="127"/>
        <v>0.0244821542712095</v>
      </c>
      <c r="N357" s="14">
        <f t="shared" si="128"/>
        <v>0.00775728533189868</v>
      </c>
      <c r="O357" s="15">
        <f t="shared" si="129"/>
        <v>-9.69999999999999</v>
      </c>
      <c r="P357" s="14">
        <f t="shared" si="130"/>
        <v>-0.0241708404973711</v>
      </c>
      <c r="Q357" s="15">
        <f t="shared" si="131"/>
        <v>438.6435</v>
      </c>
      <c r="R357" s="14">
        <f t="shared" si="132"/>
        <v>10.4328616080729</v>
      </c>
      <c r="S357" s="15">
        <f t="shared" si="133"/>
        <v>3.42016296933964</v>
      </c>
      <c r="T357" s="14">
        <f t="shared" si="134"/>
        <v>19.7930516280335</v>
      </c>
      <c r="U357" s="15">
        <f t="shared" si="135"/>
        <v>0.0451233213943293</v>
      </c>
      <c r="V357" s="14">
        <f t="shared" si="136"/>
        <v>-0.0241708404973711</v>
      </c>
      <c r="W357" s="15">
        <f t="shared" si="137"/>
        <v>0.0155624696059676</v>
      </c>
      <c r="X357" s="14">
        <f t="shared" si="138"/>
        <v>-1.5531494106888</v>
      </c>
      <c r="Y357" s="15">
        <f t="shared" si="139"/>
        <v>473.71</v>
      </c>
      <c r="Z357" s="14" t="b">
        <f t="shared" si="140"/>
        <v>0</v>
      </c>
      <c r="AA357" s="15">
        <f t="shared" si="141"/>
        <v>390.76</v>
      </c>
      <c r="AB357" s="14">
        <f t="shared" si="142"/>
        <v>390.76</v>
      </c>
      <c r="AC357" s="15">
        <f t="shared" si="118"/>
        <v>466.786909090909</v>
      </c>
      <c r="AD357" s="14">
        <f t="shared" si="119"/>
        <v>10.2899667729656</v>
      </c>
      <c r="AE357" s="15">
        <f t="shared" si="120"/>
        <v>3.48315207106557</v>
      </c>
      <c r="AF357" s="14">
        <f t="shared" si="121"/>
        <v>514.83</v>
      </c>
      <c r="AG357" s="15" t="b">
        <f t="shared" si="122"/>
        <v>0</v>
      </c>
      <c r="AH357" s="14">
        <f t="shared" si="123"/>
        <v>401.97</v>
      </c>
      <c r="AI357" s="17">
        <f t="shared" si="124"/>
        <v>401.97</v>
      </c>
    </row>
    <row r="358" ht="22.5" customHeight="1" spans="1:35">
      <c r="A358" s="11" t="s">
        <v>35</v>
      </c>
      <c r="B358" s="12" t="s">
        <v>36</v>
      </c>
      <c r="C358" s="13">
        <v>42096</v>
      </c>
      <c r="D358" s="14">
        <v>388.18</v>
      </c>
      <c r="E358" s="15">
        <v>389.01</v>
      </c>
      <c r="F358" s="14">
        <v>380.14</v>
      </c>
      <c r="G358" s="15">
        <v>380.14</v>
      </c>
      <c r="H358" s="14">
        <v>0</v>
      </c>
      <c r="I358" s="15">
        <v>1549122</v>
      </c>
      <c r="J358" s="14">
        <v>0</v>
      </c>
      <c r="K358" s="15">
        <f t="shared" si="125"/>
        <v>11.47</v>
      </c>
      <c r="L358" s="14">
        <f t="shared" si="126"/>
        <v>0.0292893439901944</v>
      </c>
      <c r="M358" s="15">
        <f t="shared" si="127"/>
        <v>0.0240982742590109</v>
      </c>
      <c r="N358" s="14">
        <f t="shared" si="128"/>
        <v>0.00728237184464246</v>
      </c>
      <c r="O358" s="15">
        <f t="shared" si="129"/>
        <v>-11.47</v>
      </c>
      <c r="P358" s="14">
        <f t="shared" si="130"/>
        <v>-0.0292893439901944</v>
      </c>
      <c r="Q358" s="15">
        <f t="shared" si="131"/>
        <v>434.75</v>
      </c>
      <c r="R358" s="14">
        <f t="shared" si="132"/>
        <v>10.4847185276692</v>
      </c>
      <c r="S358" s="15">
        <f t="shared" si="133"/>
        <v>3.03468245976066</v>
      </c>
      <c r="T358" s="14">
        <f t="shared" si="134"/>
        <v>22.9996839108715</v>
      </c>
      <c r="U358" s="15">
        <f t="shared" si="135"/>
        <v>0.0529032407380597</v>
      </c>
      <c r="V358" s="14">
        <f t="shared" si="136"/>
        <v>-0.0292893439901944</v>
      </c>
      <c r="W358" s="15">
        <f t="shared" si="137"/>
        <v>0.0149386429014017</v>
      </c>
      <c r="X358" s="14">
        <f t="shared" si="138"/>
        <v>-1.96064288995395</v>
      </c>
      <c r="Y358" s="15">
        <f t="shared" si="139"/>
        <v>466.25</v>
      </c>
      <c r="Z358" s="14" t="b">
        <f t="shared" si="140"/>
        <v>0</v>
      </c>
      <c r="AA358" s="15">
        <f t="shared" si="141"/>
        <v>380.14</v>
      </c>
      <c r="AB358" s="14">
        <f t="shared" si="142"/>
        <v>380.14</v>
      </c>
      <c r="AC358" s="15">
        <f t="shared" si="118"/>
        <v>464.438</v>
      </c>
      <c r="AD358" s="14">
        <f t="shared" si="119"/>
        <v>10.3114219225481</v>
      </c>
      <c r="AE358" s="15">
        <f t="shared" si="120"/>
        <v>3.48876188085107</v>
      </c>
      <c r="AF358" s="14">
        <f t="shared" si="121"/>
        <v>511.16</v>
      </c>
      <c r="AG358" s="15" t="b">
        <f t="shared" si="122"/>
        <v>0</v>
      </c>
      <c r="AH358" s="14">
        <f t="shared" si="123"/>
        <v>389.01</v>
      </c>
      <c r="AI358" s="17">
        <f t="shared" si="124"/>
        <v>389.01</v>
      </c>
    </row>
    <row r="359" ht="22.5" customHeight="1" spans="1:35">
      <c r="A359" s="11" t="s">
        <v>35</v>
      </c>
      <c r="B359" s="12" t="s">
        <v>36</v>
      </c>
      <c r="C359" s="13">
        <v>42097</v>
      </c>
      <c r="D359" s="14">
        <v>375</v>
      </c>
      <c r="E359" s="15">
        <v>380.05</v>
      </c>
      <c r="F359" s="14">
        <v>370.21</v>
      </c>
      <c r="G359" s="15">
        <v>380.05</v>
      </c>
      <c r="H359" s="14">
        <v>0</v>
      </c>
      <c r="I359" s="15">
        <v>2043742</v>
      </c>
      <c r="J359" s="14">
        <v>0</v>
      </c>
      <c r="K359" s="15">
        <f t="shared" si="125"/>
        <v>9.93000000000001</v>
      </c>
      <c r="L359" s="14">
        <f t="shared" si="126"/>
        <v>0.0261219550691851</v>
      </c>
      <c r="M359" s="15">
        <f t="shared" si="127"/>
        <v>0.0239633554407796</v>
      </c>
      <c r="N359" s="14">
        <f t="shared" si="128"/>
        <v>0.0072149670907748</v>
      </c>
      <c r="O359" s="15">
        <f t="shared" si="129"/>
        <v>-0.089999999999975</v>
      </c>
      <c r="P359" s="14">
        <f t="shared" si="130"/>
        <v>-0.000236754879781067</v>
      </c>
      <c r="Q359" s="15">
        <f t="shared" si="131"/>
        <v>431.199</v>
      </c>
      <c r="R359" s="14">
        <f t="shared" si="132"/>
        <v>10.4569826012858</v>
      </c>
      <c r="S359" s="15">
        <f t="shared" si="133"/>
        <v>2.96913774476168</v>
      </c>
      <c r="T359" s="14">
        <f t="shared" si="134"/>
        <v>25.5472745904529</v>
      </c>
      <c r="U359" s="15">
        <f t="shared" si="135"/>
        <v>0.0592470636306042</v>
      </c>
      <c r="V359" s="14">
        <f t="shared" si="136"/>
        <v>-0.000236754879781067</v>
      </c>
      <c r="W359" s="15">
        <f t="shared" si="137"/>
        <v>0.0149963269069209</v>
      </c>
      <c r="X359" s="14">
        <f t="shared" si="138"/>
        <v>-0.015787524588558</v>
      </c>
      <c r="Y359" s="15">
        <f t="shared" si="139"/>
        <v>466.25</v>
      </c>
      <c r="Z359" s="14" t="b">
        <f t="shared" si="140"/>
        <v>0</v>
      </c>
      <c r="AA359" s="15">
        <f t="shared" si="141"/>
        <v>370.21</v>
      </c>
      <c r="AB359" s="14">
        <f t="shared" si="142"/>
        <v>370.21</v>
      </c>
      <c r="AC359" s="15">
        <f t="shared" si="118"/>
        <v>462.131454545455</v>
      </c>
      <c r="AD359" s="14">
        <f t="shared" si="119"/>
        <v>10.3044869785017</v>
      </c>
      <c r="AE359" s="15">
        <f t="shared" si="120"/>
        <v>3.46974607790223</v>
      </c>
      <c r="AF359" s="14">
        <f t="shared" si="121"/>
        <v>509.1</v>
      </c>
      <c r="AG359" s="15" t="b">
        <f t="shared" si="122"/>
        <v>0</v>
      </c>
      <c r="AH359" s="14">
        <f t="shared" si="123"/>
        <v>380.05</v>
      </c>
      <c r="AI359" s="17">
        <f t="shared" si="124"/>
        <v>380.05</v>
      </c>
    </row>
    <row r="360" ht="22.5" customHeight="1" spans="1:35">
      <c r="A360" s="11" t="s">
        <v>35</v>
      </c>
      <c r="B360" s="12" t="s">
        <v>36</v>
      </c>
      <c r="C360" s="13">
        <v>42101</v>
      </c>
      <c r="D360" s="14">
        <v>380.13</v>
      </c>
      <c r="E360" s="15">
        <v>388.89</v>
      </c>
      <c r="F360" s="14">
        <v>380.05</v>
      </c>
      <c r="G360" s="15">
        <v>387.02</v>
      </c>
      <c r="H360" s="14">
        <v>0</v>
      </c>
      <c r="I360" s="15">
        <v>972748</v>
      </c>
      <c r="J360" s="14">
        <v>0</v>
      </c>
      <c r="K360" s="15">
        <f t="shared" si="125"/>
        <v>8.83999999999997</v>
      </c>
      <c r="L360" s="14">
        <f t="shared" si="126"/>
        <v>0.023260097355611</v>
      </c>
      <c r="M360" s="15">
        <f t="shared" si="127"/>
        <v>0.0241630951834132</v>
      </c>
      <c r="N360" s="14">
        <f t="shared" si="128"/>
        <v>0.00713288973525252</v>
      </c>
      <c r="O360" s="15">
        <f t="shared" si="129"/>
        <v>6.96999999999997</v>
      </c>
      <c r="P360" s="14">
        <f t="shared" si="130"/>
        <v>0.0183396921457702</v>
      </c>
      <c r="Q360" s="15">
        <f t="shared" si="131"/>
        <v>427.688</v>
      </c>
      <c r="R360" s="14">
        <f t="shared" si="132"/>
        <v>10.3761334712215</v>
      </c>
      <c r="S360" s="15">
        <f t="shared" si="133"/>
        <v>2.96493698344324</v>
      </c>
      <c r="T360" s="14">
        <f t="shared" si="134"/>
        <v>26.5333495058577</v>
      </c>
      <c r="U360" s="15">
        <f t="shared" si="135"/>
        <v>0.0620390319715721</v>
      </c>
      <c r="V360" s="14">
        <f t="shared" si="136"/>
        <v>0.0183396921457702</v>
      </c>
      <c r="W360" s="15">
        <f t="shared" si="137"/>
        <v>0.0153889369096401</v>
      </c>
      <c r="X360" s="14">
        <f t="shared" si="138"/>
        <v>1.19174522928102</v>
      </c>
      <c r="Y360" s="15">
        <f t="shared" si="139"/>
        <v>466.25</v>
      </c>
      <c r="Z360" s="14" t="b">
        <f t="shared" si="140"/>
        <v>0</v>
      </c>
      <c r="AA360" s="15">
        <f t="shared" si="141"/>
        <v>370.21</v>
      </c>
      <c r="AB360" s="14" t="b">
        <f t="shared" si="142"/>
        <v>0</v>
      </c>
      <c r="AC360" s="15">
        <f t="shared" si="118"/>
        <v>460.158363636364</v>
      </c>
      <c r="AD360" s="14">
        <f t="shared" si="119"/>
        <v>10.277859942529</v>
      </c>
      <c r="AE360" s="15">
        <f t="shared" si="120"/>
        <v>3.45672884040596</v>
      </c>
      <c r="AF360" s="14">
        <f t="shared" si="121"/>
        <v>509.1</v>
      </c>
      <c r="AG360" s="15" t="b">
        <f t="shared" si="122"/>
        <v>0</v>
      </c>
      <c r="AH360" s="14">
        <f t="shared" si="123"/>
        <v>380.05</v>
      </c>
      <c r="AI360" s="17" t="b">
        <f t="shared" si="124"/>
        <v>0</v>
      </c>
    </row>
    <row r="361" ht="22.5" customHeight="1" spans="1:35">
      <c r="A361" s="11" t="s">
        <v>35</v>
      </c>
      <c r="B361" s="12" t="s">
        <v>36</v>
      </c>
      <c r="C361" s="13">
        <v>42102</v>
      </c>
      <c r="D361" s="14">
        <v>387.84</v>
      </c>
      <c r="E361" s="15">
        <v>392.81</v>
      </c>
      <c r="F361" s="14">
        <v>377.14</v>
      </c>
      <c r="G361" s="15">
        <v>391.68</v>
      </c>
      <c r="H361" s="14">
        <v>0</v>
      </c>
      <c r="I361" s="15">
        <v>1713632</v>
      </c>
      <c r="J361" s="14">
        <v>0</v>
      </c>
      <c r="K361" s="15">
        <f t="shared" si="125"/>
        <v>15.67</v>
      </c>
      <c r="L361" s="14">
        <f t="shared" si="126"/>
        <v>0.0404888636246189</v>
      </c>
      <c r="M361" s="15">
        <f t="shared" si="127"/>
        <v>0.0255215861294942</v>
      </c>
      <c r="N361" s="14">
        <f t="shared" si="128"/>
        <v>0.00753487168504792</v>
      </c>
      <c r="O361" s="15">
        <f t="shared" si="129"/>
        <v>4.66000000000003</v>
      </c>
      <c r="P361" s="14">
        <f t="shared" si="130"/>
        <v>0.0120407214097463</v>
      </c>
      <c r="Q361" s="15">
        <f t="shared" si="131"/>
        <v>424.621</v>
      </c>
      <c r="R361" s="14">
        <f t="shared" si="132"/>
        <v>10.6408267976604</v>
      </c>
      <c r="S361" s="15">
        <f t="shared" si="133"/>
        <v>3.01435211682554</v>
      </c>
      <c r="T361" s="14">
        <f t="shared" si="134"/>
        <v>26.9695279713976</v>
      </c>
      <c r="U361" s="15">
        <f t="shared" si="135"/>
        <v>0.0635143527319601</v>
      </c>
      <c r="V361" s="14">
        <f t="shared" si="136"/>
        <v>0.0120407214097463</v>
      </c>
      <c r="W361" s="15">
        <f t="shared" si="137"/>
        <v>0.0160346414835651</v>
      </c>
      <c r="X361" s="14">
        <f t="shared" si="138"/>
        <v>0.750919278244394</v>
      </c>
      <c r="Y361" s="15">
        <f t="shared" si="139"/>
        <v>466.25</v>
      </c>
      <c r="Z361" s="14" t="b">
        <f t="shared" si="140"/>
        <v>0</v>
      </c>
      <c r="AA361" s="15">
        <f t="shared" si="141"/>
        <v>370.21</v>
      </c>
      <c r="AB361" s="14" t="b">
        <f t="shared" si="142"/>
        <v>0</v>
      </c>
      <c r="AC361" s="15">
        <f t="shared" si="118"/>
        <v>458.242363636364</v>
      </c>
      <c r="AD361" s="14">
        <f t="shared" si="119"/>
        <v>10.3758988526648</v>
      </c>
      <c r="AE361" s="15">
        <f t="shared" si="120"/>
        <v>3.5410857586577</v>
      </c>
      <c r="AF361" s="14">
        <f t="shared" si="121"/>
        <v>509.1</v>
      </c>
      <c r="AG361" s="15" t="b">
        <f t="shared" si="122"/>
        <v>0</v>
      </c>
      <c r="AH361" s="14">
        <f t="shared" si="123"/>
        <v>380.05</v>
      </c>
      <c r="AI361" s="17" t="b">
        <f t="shared" si="124"/>
        <v>0</v>
      </c>
    </row>
    <row r="362" ht="22.5" customHeight="1" spans="1:35">
      <c r="A362" s="11" t="s">
        <v>35</v>
      </c>
      <c r="B362" s="12" t="s">
        <v>36</v>
      </c>
      <c r="C362" s="13">
        <v>42103</v>
      </c>
      <c r="D362" s="14">
        <v>389.68</v>
      </c>
      <c r="E362" s="15">
        <v>392.52</v>
      </c>
      <c r="F362" s="14">
        <v>376.92</v>
      </c>
      <c r="G362" s="15">
        <v>377.92</v>
      </c>
      <c r="H362" s="14">
        <v>0</v>
      </c>
      <c r="I362" s="15">
        <v>1430202</v>
      </c>
      <c r="J362" s="14">
        <v>0</v>
      </c>
      <c r="K362" s="15">
        <f t="shared" si="125"/>
        <v>15.6</v>
      </c>
      <c r="L362" s="14">
        <f t="shared" si="126"/>
        <v>0.0398284313725489</v>
      </c>
      <c r="M362" s="15">
        <f t="shared" si="127"/>
        <v>0.0267393111725819</v>
      </c>
      <c r="N362" s="14">
        <f t="shared" si="128"/>
        <v>0.00778928037571361</v>
      </c>
      <c r="O362" s="15">
        <f t="shared" si="129"/>
        <v>-13.76</v>
      </c>
      <c r="P362" s="14">
        <f t="shared" si="130"/>
        <v>-0.0351307189542483</v>
      </c>
      <c r="Q362" s="15">
        <f t="shared" si="131"/>
        <v>420.71</v>
      </c>
      <c r="R362" s="14">
        <f t="shared" si="132"/>
        <v>10.8887854577774</v>
      </c>
      <c r="S362" s="15">
        <f t="shared" si="133"/>
        <v>3.05365423886307</v>
      </c>
      <c r="T362" s="14">
        <f t="shared" si="134"/>
        <v>27.7747424830546</v>
      </c>
      <c r="U362" s="15">
        <f t="shared" si="135"/>
        <v>0.0660187361437918</v>
      </c>
      <c r="V362" s="14">
        <f t="shared" si="136"/>
        <v>-0.0351307189542483</v>
      </c>
      <c r="W362" s="15">
        <f t="shared" si="137"/>
        <v>0.0168347895722599</v>
      </c>
      <c r="X362" s="14">
        <f t="shared" si="138"/>
        <v>-2.08679287635031</v>
      </c>
      <c r="Y362" s="15">
        <f t="shared" si="139"/>
        <v>466.25</v>
      </c>
      <c r="Z362" s="14" t="b">
        <f t="shared" si="140"/>
        <v>0</v>
      </c>
      <c r="AA362" s="15">
        <f t="shared" si="141"/>
        <v>370.21</v>
      </c>
      <c r="AB362" s="14" t="b">
        <f t="shared" si="142"/>
        <v>0</v>
      </c>
      <c r="AC362" s="15">
        <f t="shared" si="118"/>
        <v>456.132181818182</v>
      </c>
      <c r="AD362" s="14">
        <f t="shared" si="119"/>
        <v>10.4708825098891</v>
      </c>
      <c r="AE362" s="15">
        <f t="shared" si="120"/>
        <v>3.59839406754178</v>
      </c>
      <c r="AF362" s="14">
        <f t="shared" si="121"/>
        <v>509.1</v>
      </c>
      <c r="AG362" s="15" t="b">
        <f t="shared" si="122"/>
        <v>0</v>
      </c>
      <c r="AH362" s="14">
        <f t="shared" si="123"/>
        <v>380.05</v>
      </c>
      <c r="AI362" s="17" t="b">
        <f t="shared" si="124"/>
        <v>0</v>
      </c>
    </row>
    <row r="363" ht="22.5" customHeight="1" spans="1:35">
      <c r="A363" s="11" t="s">
        <v>35</v>
      </c>
      <c r="B363" s="12" t="s">
        <v>36</v>
      </c>
      <c r="C363" s="13">
        <v>42104</v>
      </c>
      <c r="D363" s="14">
        <v>389.33</v>
      </c>
      <c r="E363" s="15">
        <v>389.33</v>
      </c>
      <c r="F363" s="14">
        <v>367.96</v>
      </c>
      <c r="G363" s="15">
        <v>369.87</v>
      </c>
      <c r="H363" s="14">
        <v>0</v>
      </c>
      <c r="I363" s="15">
        <v>1510082</v>
      </c>
      <c r="J363" s="14">
        <v>0</v>
      </c>
      <c r="K363" s="15">
        <f t="shared" si="125"/>
        <v>21.37</v>
      </c>
      <c r="L363" s="14">
        <f t="shared" si="126"/>
        <v>0.0565463590177816</v>
      </c>
      <c r="M363" s="15">
        <f t="shared" si="127"/>
        <v>0.0286053014609112</v>
      </c>
      <c r="N363" s="14">
        <f t="shared" si="128"/>
        <v>0.0100398287393548</v>
      </c>
      <c r="O363" s="15">
        <f t="shared" si="129"/>
        <v>-8.05000000000001</v>
      </c>
      <c r="P363" s="14">
        <f t="shared" si="130"/>
        <v>-0.0213008044030483</v>
      </c>
      <c r="Q363" s="15">
        <f t="shared" si="131"/>
        <v>416.2055</v>
      </c>
      <c r="R363" s="14">
        <f t="shared" si="132"/>
        <v>11.4128461848885</v>
      </c>
      <c r="S363" s="15">
        <f t="shared" si="133"/>
        <v>3.73705541274073</v>
      </c>
      <c r="T363" s="14">
        <f t="shared" si="134"/>
        <v>28.3434816977378</v>
      </c>
      <c r="U363" s="15">
        <f t="shared" si="135"/>
        <v>0.0680997288544669</v>
      </c>
      <c r="V363" s="14">
        <f t="shared" si="136"/>
        <v>-0.0213008044030483</v>
      </c>
      <c r="W363" s="15">
        <f t="shared" si="137"/>
        <v>0.0165064386279325</v>
      </c>
      <c r="X363" s="14">
        <f t="shared" si="138"/>
        <v>-1.29045428170088</v>
      </c>
      <c r="Y363" s="15">
        <f t="shared" si="139"/>
        <v>466.25</v>
      </c>
      <c r="Z363" s="14" t="b">
        <f t="shared" si="140"/>
        <v>0</v>
      </c>
      <c r="AA363" s="15">
        <f t="shared" si="141"/>
        <v>367.96</v>
      </c>
      <c r="AB363" s="14">
        <f t="shared" si="142"/>
        <v>367.96</v>
      </c>
      <c r="AC363" s="15">
        <f t="shared" si="118"/>
        <v>453.708</v>
      </c>
      <c r="AD363" s="14">
        <f t="shared" si="119"/>
        <v>10.6690482824366</v>
      </c>
      <c r="AE363" s="15">
        <f t="shared" si="120"/>
        <v>3.89296680853955</v>
      </c>
      <c r="AF363" s="14">
        <f t="shared" si="121"/>
        <v>509.1</v>
      </c>
      <c r="AG363" s="15" t="b">
        <f t="shared" si="122"/>
        <v>0</v>
      </c>
      <c r="AH363" s="14">
        <f t="shared" si="123"/>
        <v>380.05</v>
      </c>
      <c r="AI363" s="17" t="b">
        <f t="shared" si="124"/>
        <v>0</v>
      </c>
    </row>
    <row r="364" ht="22.5" customHeight="1" spans="1:35">
      <c r="A364" s="11" t="s">
        <v>35</v>
      </c>
      <c r="B364" s="12" t="s">
        <v>36</v>
      </c>
      <c r="C364" s="13">
        <v>42107</v>
      </c>
      <c r="D364" s="14">
        <v>371.62</v>
      </c>
      <c r="E364" s="15">
        <v>386.93</v>
      </c>
      <c r="F364" s="14">
        <v>371.62</v>
      </c>
      <c r="G364" s="15">
        <v>386.9</v>
      </c>
      <c r="H364" s="14">
        <v>0</v>
      </c>
      <c r="I364" s="15">
        <v>2164894</v>
      </c>
      <c r="J364" s="14">
        <v>0</v>
      </c>
      <c r="K364" s="15">
        <f t="shared" si="125"/>
        <v>17.06</v>
      </c>
      <c r="L364" s="14">
        <f t="shared" si="126"/>
        <v>0.0461243139481439</v>
      </c>
      <c r="M364" s="15">
        <f t="shared" si="127"/>
        <v>0.0296809753720762</v>
      </c>
      <c r="N364" s="14">
        <f t="shared" si="128"/>
        <v>0.0107188560268046</v>
      </c>
      <c r="O364" s="15">
        <f t="shared" si="129"/>
        <v>17.03</v>
      </c>
      <c r="P364" s="14">
        <f t="shared" si="130"/>
        <v>0.0460432043691026</v>
      </c>
      <c r="Q364" s="15">
        <f t="shared" si="131"/>
        <v>412.7545</v>
      </c>
      <c r="R364" s="14">
        <f t="shared" si="132"/>
        <v>11.6952038756441</v>
      </c>
      <c r="S364" s="15">
        <f t="shared" si="133"/>
        <v>3.90781012844791</v>
      </c>
      <c r="T364" s="14">
        <f t="shared" si="134"/>
        <v>27.4867621729079</v>
      </c>
      <c r="U364" s="15">
        <f t="shared" si="135"/>
        <v>0.0665934888000201</v>
      </c>
      <c r="V364" s="14">
        <f t="shared" si="136"/>
        <v>0.0460432043691026</v>
      </c>
      <c r="W364" s="15">
        <f t="shared" si="137"/>
        <v>0.0208297170995496</v>
      </c>
      <c r="X364" s="14">
        <f t="shared" si="138"/>
        <v>2.21045749920906</v>
      </c>
      <c r="Y364" s="15">
        <f t="shared" si="139"/>
        <v>460.03</v>
      </c>
      <c r="Z364" s="14" t="b">
        <f t="shared" si="140"/>
        <v>0</v>
      </c>
      <c r="AA364" s="15">
        <f t="shared" si="141"/>
        <v>367.96</v>
      </c>
      <c r="AB364" s="14" t="b">
        <f t="shared" si="142"/>
        <v>0</v>
      </c>
      <c r="AC364" s="15">
        <f t="shared" si="118"/>
        <v>451.611272727273</v>
      </c>
      <c r="AD364" s="14">
        <f t="shared" si="119"/>
        <v>10.7852474045741</v>
      </c>
      <c r="AE364" s="15">
        <f t="shared" si="120"/>
        <v>4.0005488848996</v>
      </c>
      <c r="AF364" s="14">
        <f t="shared" si="121"/>
        <v>506.81</v>
      </c>
      <c r="AG364" s="15" t="b">
        <f t="shared" si="122"/>
        <v>0</v>
      </c>
      <c r="AH364" s="14">
        <f t="shared" si="123"/>
        <v>380.05</v>
      </c>
      <c r="AI364" s="17" t="b">
        <f t="shared" si="124"/>
        <v>0</v>
      </c>
    </row>
    <row r="365" ht="22.5" customHeight="1" spans="1:35">
      <c r="A365" s="11" t="s">
        <v>35</v>
      </c>
      <c r="B365" s="12" t="s">
        <v>36</v>
      </c>
      <c r="C365" s="13">
        <v>42108</v>
      </c>
      <c r="D365" s="14">
        <v>391.81</v>
      </c>
      <c r="E365" s="15">
        <v>399.52</v>
      </c>
      <c r="F365" s="14">
        <v>387.73</v>
      </c>
      <c r="G365" s="15">
        <v>395.74</v>
      </c>
      <c r="H365" s="14">
        <v>0</v>
      </c>
      <c r="I365" s="15">
        <v>1796472</v>
      </c>
      <c r="J365" s="14">
        <v>0</v>
      </c>
      <c r="K365" s="15">
        <f t="shared" si="125"/>
        <v>12.62</v>
      </c>
      <c r="L365" s="14">
        <f t="shared" si="126"/>
        <v>0.0326182476092014</v>
      </c>
      <c r="M365" s="15">
        <f t="shared" si="127"/>
        <v>0.0304838916128626</v>
      </c>
      <c r="N365" s="14">
        <f t="shared" si="128"/>
        <v>0.0102765847121504</v>
      </c>
      <c r="O365" s="15">
        <f t="shared" si="129"/>
        <v>8.84000000000003</v>
      </c>
      <c r="P365" s="14">
        <f t="shared" si="130"/>
        <v>0.022848281209615</v>
      </c>
      <c r="Q365" s="15">
        <f t="shared" si="131"/>
        <v>409.59</v>
      </c>
      <c r="R365" s="14">
        <f t="shared" si="132"/>
        <v>11.7414436818619</v>
      </c>
      <c r="S365" s="15">
        <f t="shared" si="133"/>
        <v>3.75353205590906</v>
      </c>
      <c r="T365" s="14">
        <f t="shared" si="134"/>
        <v>25.5521349401572</v>
      </c>
      <c r="U365" s="15">
        <f t="shared" si="135"/>
        <v>0.0623846650068536</v>
      </c>
      <c r="V365" s="14">
        <f t="shared" si="136"/>
        <v>0.022848281209615</v>
      </c>
      <c r="W365" s="15">
        <f t="shared" si="137"/>
        <v>0.0217179888768978</v>
      </c>
      <c r="X365" s="14">
        <f t="shared" si="138"/>
        <v>1.05204406076105</v>
      </c>
      <c r="Y365" s="15">
        <f t="shared" si="139"/>
        <v>460.03</v>
      </c>
      <c r="Z365" s="14" t="b">
        <f t="shared" si="140"/>
        <v>0</v>
      </c>
      <c r="AA365" s="15">
        <f t="shared" si="141"/>
        <v>367.96</v>
      </c>
      <c r="AB365" s="14" t="b">
        <f t="shared" si="142"/>
        <v>0</v>
      </c>
      <c r="AC365" s="15">
        <f t="shared" si="118"/>
        <v>449.642727272727</v>
      </c>
      <c r="AD365" s="14">
        <f t="shared" si="119"/>
        <v>10.8186065426727</v>
      </c>
      <c r="AE365" s="15">
        <f t="shared" si="120"/>
        <v>3.9930893839586</v>
      </c>
      <c r="AF365" s="14">
        <f t="shared" si="121"/>
        <v>504.85</v>
      </c>
      <c r="AG365" s="15" t="b">
        <f t="shared" si="122"/>
        <v>0</v>
      </c>
      <c r="AH365" s="14">
        <f t="shared" si="123"/>
        <v>380.05</v>
      </c>
      <c r="AI365" s="17" t="b">
        <f t="shared" si="124"/>
        <v>0</v>
      </c>
    </row>
    <row r="366" ht="22.5" customHeight="1" spans="1:35">
      <c r="A366" s="11" t="s">
        <v>35</v>
      </c>
      <c r="B366" s="12" t="s">
        <v>36</v>
      </c>
      <c r="C366" s="13">
        <v>42109</v>
      </c>
      <c r="D366" s="14">
        <v>398.55</v>
      </c>
      <c r="E366" s="15">
        <v>399.78</v>
      </c>
      <c r="F366" s="14">
        <v>386.31</v>
      </c>
      <c r="G366" s="15">
        <v>387.31</v>
      </c>
      <c r="H366" s="14">
        <v>0</v>
      </c>
      <c r="I366" s="15">
        <v>1304290</v>
      </c>
      <c r="J366" s="14">
        <v>0</v>
      </c>
      <c r="K366" s="15">
        <f t="shared" si="125"/>
        <v>13.47</v>
      </c>
      <c r="L366" s="14">
        <f t="shared" si="126"/>
        <v>0.034037499368272</v>
      </c>
      <c r="M366" s="15">
        <f t="shared" si="127"/>
        <v>0.0315714276491803</v>
      </c>
      <c r="N366" s="14">
        <f t="shared" si="128"/>
        <v>0.0093594708256011</v>
      </c>
      <c r="O366" s="15">
        <f t="shared" si="129"/>
        <v>-8.43000000000001</v>
      </c>
      <c r="P366" s="14">
        <f t="shared" si="130"/>
        <v>-0.0213018648607672</v>
      </c>
      <c r="Q366" s="15">
        <f t="shared" si="131"/>
        <v>406.2215</v>
      </c>
      <c r="R366" s="14">
        <f t="shared" si="132"/>
        <v>11.8278714977688</v>
      </c>
      <c r="S366" s="15">
        <f t="shared" si="133"/>
        <v>3.40013869686146</v>
      </c>
      <c r="T366" s="14">
        <f t="shared" si="134"/>
        <v>23.7640342271677</v>
      </c>
      <c r="U366" s="15">
        <f t="shared" si="135"/>
        <v>0.0585001882646973</v>
      </c>
      <c r="V366" s="14">
        <f t="shared" si="136"/>
        <v>-0.0213018648607672</v>
      </c>
      <c r="W366" s="15">
        <f t="shared" si="137"/>
        <v>0.0219439707317811</v>
      </c>
      <c r="X366" s="14">
        <f t="shared" si="138"/>
        <v>-0.970738847637817</v>
      </c>
      <c r="Y366" s="15">
        <f t="shared" si="139"/>
        <v>454.38</v>
      </c>
      <c r="Z366" s="14" t="b">
        <f t="shared" si="140"/>
        <v>0</v>
      </c>
      <c r="AA366" s="15">
        <f t="shared" si="141"/>
        <v>367.96</v>
      </c>
      <c r="AB366" s="14" t="b">
        <f t="shared" si="142"/>
        <v>0</v>
      </c>
      <c r="AC366" s="15">
        <f t="shared" si="118"/>
        <v>447.634363636364</v>
      </c>
      <c r="AD366" s="14">
        <f t="shared" si="119"/>
        <v>10.8668136964423</v>
      </c>
      <c r="AE366" s="15">
        <f t="shared" si="120"/>
        <v>3.99805881348615</v>
      </c>
      <c r="AF366" s="14">
        <f t="shared" si="121"/>
        <v>500.05</v>
      </c>
      <c r="AG366" s="15" t="b">
        <f t="shared" si="122"/>
        <v>0</v>
      </c>
      <c r="AH366" s="14">
        <f t="shared" si="123"/>
        <v>380.05</v>
      </c>
      <c r="AI366" s="17" t="b">
        <f t="shared" si="124"/>
        <v>0</v>
      </c>
    </row>
    <row r="367" ht="22.5" customHeight="1" spans="1:35">
      <c r="A367" s="11" t="s">
        <v>35</v>
      </c>
      <c r="B367" s="12" t="s">
        <v>36</v>
      </c>
      <c r="C367" s="13">
        <v>42110</v>
      </c>
      <c r="D367" s="14">
        <v>387.19</v>
      </c>
      <c r="E367" s="15">
        <v>400.22</v>
      </c>
      <c r="F367" s="14">
        <v>387.19</v>
      </c>
      <c r="G367" s="15">
        <v>395.41</v>
      </c>
      <c r="H367" s="14">
        <v>0</v>
      </c>
      <c r="I367" s="15">
        <v>1092116</v>
      </c>
      <c r="J367" s="14">
        <v>0</v>
      </c>
      <c r="K367" s="15">
        <f t="shared" si="125"/>
        <v>13.03</v>
      </c>
      <c r="L367" s="14">
        <f t="shared" si="126"/>
        <v>0.0336423020319641</v>
      </c>
      <c r="M367" s="15">
        <f t="shared" si="127"/>
        <v>0.0314467775532769</v>
      </c>
      <c r="N367" s="14">
        <f t="shared" si="128"/>
        <v>0.00931197019534793</v>
      </c>
      <c r="O367" s="15">
        <f t="shared" si="129"/>
        <v>8.10000000000002</v>
      </c>
      <c r="P367" s="14">
        <f t="shared" si="130"/>
        <v>0.020913480158013</v>
      </c>
      <c r="Q367" s="15">
        <f t="shared" si="131"/>
        <v>404.0665</v>
      </c>
      <c r="R367" s="14">
        <f t="shared" si="132"/>
        <v>11.8879779228803</v>
      </c>
      <c r="S367" s="15">
        <f t="shared" si="133"/>
        <v>3.29336110507504</v>
      </c>
      <c r="T367" s="14">
        <f t="shared" si="134"/>
        <v>22.6672089757429</v>
      </c>
      <c r="U367" s="15">
        <f t="shared" si="135"/>
        <v>0.0560977190035375</v>
      </c>
      <c r="V367" s="14">
        <f t="shared" si="136"/>
        <v>0.020913480158013</v>
      </c>
      <c r="W367" s="15">
        <f t="shared" si="137"/>
        <v>0.0218109978409826</v>
      </c>
      <c r="X367" s="14">
        <f t="shared" si="138"/>
        <v>0.958850223657209</v>
      </c>
      <c r="Y367" s="15">
        <f t="shared" si="139"/>
        <v>445.48</v>
      </c>
      <c r="Z367" s="14" t="b">
        <f t="shared" si="140"/>
        <v>0</v>
      </c>
      <c r="AA367" s="15">
        <f t="shared" si="141"/>
        <v>367.96</v>
      </c>
      <c r="AB367" s="14" t="b">
        <f t="shared" si="142"/>
        <v>0</v>
      </c>
      <c r="AC367" s="15">
        <f t="shared" si="118"/>
        <v>446.062363636364</v>
      </c>
      <c r="AD367" s="14">
        <f t="shared" si="119"/>
        <v>10.906144356507</v>
      </c>
      <c r="AE367" s="15">
        <f t="shared" si="120"/>
        <v>3.84071792005273</v>
      </c>
      <c r="AF367" s="14">
        <f t="shared" si="121"/>
        <v>494.37</v>
      </c>
      <c r="AG367" s="15" t="b">
        <f t="shared" si="122"/>
        <v>0</v>
      </c>
      <c r="AH367" s="14">
        <f t="shared" si="123"/>
        <v>380.05</v>
      </c>
      <c r="AI367" s="17" t="b">
        <f t="shared" si="124"/>
        <v>0</v>
      </c>
    </row>
    <row r="368" ht="22.5" customHeight="1" spans="1:35">
      <c r="A368" s="11" t="s">
        <v>35</v>
      </c>
      <c r="B368" s="12" t="s">
        <v>36</v>
      </c>
      <c r="C368" s="13">
        <v>42111</v>
      </c>
      <c r="D368" s="14">
        <v>387.52</v>
      </c>
      <c r="E368" s="15">
        <v>401.22</v>
      </c>
      <c r="F368" s="14">
        <v>387.52</v>
      </c>
      <c r="G368" s="15">
        <v>394.5</v>
      </c>
      <c r="H368" s="14">
        <v>0</v>
      </c>
      <c r="I368" s="15">
        <v>1239720</v>
      </c>
      <c r="J368" s="14">
        <v>0</v>
      </c>
      <c r="K368" s="15">
        <f t="shared" si="125"/>
        <v>13.7</v>
      </c>
      <c r="L368" s="14">
        <f t="shared" si="126"/>
        <v>0.034647580991882</v>
      </c>
      <c r="M368" s="15">
        <f t="shared" si="127"/>
        <v>0.0322076850286766</v>
      </c>
      <c r="N368" s="14">
        <f t="shared" si="128"/>
        <v>0.00889053879677029</v>
      </c>
      <c r="O368" s="15">
        <f t="shared" si="129"/>
        <v>-0.910000000000025</v>
      </c>
      <c r="P368" s="14">
        <f t="shared" si="130"/>
        <v>-0.00230140866442433</v>
      </c>
      <c r="Q368" s="15">
        <f t="shared" si="131"/>
        <v>401.8695</v>
      </c>
      <c r="R368" s="14">
        <f t="shared" si="132"/>
        <v>11.9785790267363</v>
      </c>
      <c r="S368" s="15">
        <f t="shared" si="133"/>
        <v>3.1523009140359</v>
      </c>
      <c r="T368" s="14">
        <f t="shared" si="134"/>
        <v>21.3184092922056</v>
      </c>
      <c r="U368" s="15">
        <f t="shared" si="135"/>
        <v>0.0530480897211797</v>
      </c>
      <c r="V368" s="14">
        <f t="shared" si="136"/>
        <v>-0.00230140866442433</v>
      </c>
      <c r="W368" s="15">
        <f t="shared" si="137"/>
        <v>0.0217915698690341</v>
      </c>
      <c r="X368" s="14">
        <f t="shared" si="138"/>
        <v>-0.105610044538124</v>
      </c>
      <c r="Y368" s="15">
        <f t="shared" si="139"/>
        <v>445.48</v>
      </c>
      <c r="Z368" s="14" t="b">
        <f t="shared" si="140"/>
        <v>0</v>
      </c>
      <c r="AA368" s="15">
        <f t="shared" si="141"/>
        <v>367.96</v>
      </c>
      <c r="AB368" s="14" t="b">
        <f t="shared" si="142"/>
        <v>0</v>
      </c>
      <c r="AC368" s="15">
        <f t="shared" si="118"/>
        <v>444.455272727273</v>
      </c>
      <c r="AD368" s="14">
        <f t="shared" si="119"/>
        <v>10.9569417318432</v>
      </c>
      <c r="AE368" s="15">
        <f t="shared" si="120"/>
        <v>3.86398263688928</v>
      </c>
      <c r="AF368" s="14">
        <f t="shared" si="121"/>
        <v>494.37</v>
      </c>
      <c r="AG368" s="15" t="b">
        <f t="shared" si="122"/>
        <v>0</v>
      </c>
      <c r="AH368" s="14">
        <f t="shared" si="123"/>
        <v>380.05</v>
      </c>
      <c r="AI368" s="17" t="b">
        <f t="shared" si="124"/>
        <v>0</v>
      </c>
    </row>
    <row r="369" ht="22.5" customHeight="1" spans="1:35">
      <c r="A369" s="11" t="s">
        <v>35</v>
      </c>
      <c r="B369" s="12" t="s">
        <v>36</v>
      </c>
      <c r="C369" s="13">
        <v>42114</v>
      </c>
      <c r="D369" s="14">
        <v>393.68</v>
      </c>
      <c r="E369" s="15">
        <v>397.54</v>
      </c>
      <c r="F369" s="14">
        <v>386.72</v>
      </c>
      <c r="G369" s="15">
        <v>387.64</v>
      </c>
      <c r="H369" s="14">
        <v>0</v>
      </c>
      <c r="I369" s="15">
        <v>1549136</v>
      </c>
      <c r="J369" s="14">
        <v>0</v>
      </c>
      <c r="K369" s="15">
        <f t="shared" si="125"/>
        <v>10.82</v>
      </c>
      <c r="L369" s="14">
        <f t="shared" si="126"/>
        <v>0.0274271229404309</v>
      </c>
      <c r="M369" s="15">
        <f t="shared" si="127"/>
        <v>0.0321090566852319</v>
      </c>
      <c r="N369" s="14">
        <f t="shared" si="128"/>
        <v>0.00893416360637999</v>
      </c>
      <c r="O369" s="15">
        <f t="shared" si="129"/>
        <v>-6.86000000000001</v>
      </c>
      <c r="P369" s="14">
        <f t="shared" si="130"/>
        <v>-0.0173891001267427</v>
      </c>
      <c r="Q369" s="15">
        <f t="shared" si="131"/>
        <v>399.685</v>
      </c>
      <c r="R369" s="14">
        <f t="shared" si="132"/>
        <v>11.9206500753995</v>
      </c>
      <c r="S369" s="15">
        <f t="shared" si="133"/>
        <v>3.18668326997803</v>
      </c>
      <c r="T369" s="14">
        <f t="shared" si="134"/>
        <v>20.4066267423109</v>
      </c>
      <c r="U369" s="15">
        <f t="shared" si="135"/>
        <v>0.0510567740653538</v>
      </c>
      <c r="V369" s="14">
        <f t="shared" si="136"/>
        <v>-0.0173891001267427</v>
      </c>
      <c r="W369" s="15">
        <f t="shared" si="137"/>
        <v>0.0218247684316608</v>
      </c>
      <c r="X369" s="14">
        <f t="shared" si="138"/>
        <v>-0.796759891459681</v>
      </c>
      <c r="Y369" s="15">
        <f t="shared" si="139"/>
        <v>445.48</v>
      </c>
      <c r="Z369" s="14" t="b">
        <f t="shared" si="140"/>
        <v>0</v>
      </c>
      <c r="AA369" s="15">
        <f t="shared" si="141"/>
        <v>367.96</v>
      </c>
      <c r="AB369" s="14" t="b">
        <f t="shared" si="142"/>
        <v>0</v>
      </c>
      <c r="AC369" s="15">
        <f t="shared" si="118"/>
        <v>442.913454545455</v>
      </c>
      <c r="AD369" s="14">
        <f t="shared" si="119"/>
        <v>10.9544518821734</v>
      </c>
      <c r="AE369" s="15">
        <f t="shared" si="120"/>
        <v>3.82079757922533</v>
      </c>
      <c r="AF369" s="14">
        <f t="shared" si="121"/>
        <v>494.37</v>
      </c>
      <c r="AG369" s="15" t="b">
        <f t="shared" si="122"/>
        <v>0</v>
      </c>
      <c r="AH369" s="14">
        <f t="shared" si="123"/>
        <v>380.05</v>
      </c>
      <c r="AI369" s="17" t="b">
        <f t="shared" si="124"/>
        <v>0</v>
      </c>
    </row>
    <row r="370" ht="22.5" customHeight="1" spans="1:35">
      <c r="A370" s="11" t="s">
        <v>35</v>
      </c>
      <c r="B370" s="12" t="s">
        <v>36</v>
      </c>
      <c r="C370" s="13">
        <v>42115</v>
      </c>
      <c r="D370" s="14">
        <v>387.13</v>
      </c>
      <c r="E370" s="15">
        <v>390.09</v>
      </c>
      <c r="F370" s="14">
        <v>378.91</v>
      </c>
      <c r="G370" s="15">
        <v>388.22</v>
      </c>
      <c r="H370" s="14">
        <v>0</v>
      </c>
      <c r="I370" s="15">
        <v>1513798</v>
      </c>
      <c r="J370" s="14">
        <v>0</v>
      </c>
      <c r="K370" s="15">
        <f t="shared" si="125"/>
        <v>11.1799999999999</v>
      </c>
      <c r="L370" s="14">
        <f t="shared" si="126"/>
        <v>0.0288411928593539</v>
      </c>
      <c r="M370" s="15">
        <f t="shared" si="127"/>
        <v>0.0326399810025789</v>
      </c>
      <c r="N370" s="14">
        <f t="shared" si="128"/>
        <v>0.00836275234160417</v>
      </c>
      <c r="O370" s="15">
        <f t="shared" si="129"/>
        <v>0.580000000000041</v>
      </c>
      <c r="P370" s="14">
        <f t="shared" si="130"/>
        <v>0.00149623361882169</v>
      </c>
      <c r="Q370" s="15">
        <f t="shared" si="131"/>
        <v>397.2995</v>
      </c>
      <c r="R370" s="14">
        <f t="shared" si="132"/>
        <v>11.8836175716295</v>
      </c>
      <c r="S370" s="15">
        <f t="shared" si="133"/>
        <v>2.99640569770904</v>
      </c>
      <c r="T370" s="14">
        <f t="shared" si="134"/>
        <v>18.7517229808356</v>
      </c>
      <c r="U370" s="15">
        <f t="shared" si="135"/>
        <v>0.0471979526297809</v>
      </c>
      <c r="V370" s="14">
        <f t="shared" si="136"/>
        <v>0.00149623361882169</v>
      </c>
      <c r="W370" s="15">
        <f t="shared" si="137"/>
        <v>0.021571020787697</v>
      </c>
      <c r="X370" s="14">
        <f t="shared" si="138"/>
        <v>0.0693631346215692</v>
      </c>
      <c r="Y370" s="15">
        <f t="shared" si="139"/>
        <v>445.48</v>
      </c>
      <c r="Z370" s="14" t="b">
        <f t="shared" si="140"/>
        <v>0</v>
      </c>
      <c r="AA370" s="15">
        <f t="shared" si="141"/>
        <v>367.96</v>
      </c>
      <c r="AB370" s="14" t="b">
        <f t="shared" si="142"/>
        <v>0</v>
      </c>
      <c r="AC370" s="15">
        <f t="shared" si="118"/>
        <v>441.489272727273</v>
      </c>
      <c r="AD370" s="14">
        <f t="shared" si="119"/>
        <v>10.9585527570429</v>
      </c>
      <c r="AE370" s="15">
        <f t="shared" si="120"/>
        <v>3.80723923235598</v>
      </c>
      <c r="AF370" s="14">
        <f t="shared" si="121"/>
        <v>494.37</v>
      </c>
      <c r="AG370" s="15" t="b">
        <f t="shared" si="122"/>
        <v>0</v>
      </c>
      <c r="AH370" s="14">
        <f t="shared" si="123"/>
        <v>380.05</v>
      </c>
      <c r="AI370" s="17" t="b">
        <f t="shared" si="124"/>
        <v>0</v>
      </c>
    </row>
    <row r="371" ht="22.5" customHeight="1" spans="1:35">
      <c r="A371" s="11" t="s">
        <v>35</v>
      </c>
      <c r="B371" s="12" t="s">
        <v>36</v>
      </c>
      <c r="C371" s="13">
        <v>42116</v>
      </c>
      <c r="D371" s="14">
        <v>389.06</v>
      </c>
      <c r="E371" s="15">
        <v>399.74</v>
      </c>
      <c r="F371" s="14">
        <v>386.25</v>
      </c>
      <c r="G371" s="15">
        <v>399.74</v>
      </c>
      <c r="H371" s="14">
        <v>0</v>
      </c>
      <c r="I371" s="15">
        <v>1409032</v>
      </c>
      <c r="J371" s="14">
        <v>0</v>
      </c>
      <c r="K371" s="15">
        <f t="shared" si="125"/>
        <v>13.49</v>
      </c>
      <c r="L371" s="14">
        <f t="shared" si="126"/>
        <v>0.0347483385709134</v>
      </c>
      <c r="M371" s="15">
        <f t="shared" si="127"/>
        <v>0.03326598096051</v>
      </c>
      <c r="N371" s="14">
        <f t="shared" si="128"/>
        <v>0.00800323053160364</v>
      </c>
      <c r="O371" s="15">
        <f t="shared" si="129"/>
        <v>11.52</v>
      </c>
      <c r="P371" s="14">
        <f t="shared" si="130"/>
        <v>0.0296738962443975</v>
      </c>
      <c r="Q371" s="15">
        <f t="shared" si="131"/>
        <v>395.2575</v>
      </c>
      <c r="R371" s="14">
        <f t="shared" si="132"/>
        <v>11.9639366930481</v>
      </c>
      <c r="S371" s="15">
        <f t="shared" si="133"/>
        <v>2.89631612661035</v>
      </c>
      <c r="T371" s="14">
        <f t="shared" si="134"/>
        <v>15.9403597434311</v>
      </c>
      <c r="U371" s="15">
        <f t="shared" si="135"/>
        <v>0.040329050665531</v>
      </c>
      <c r="V371" s="14">
        <f t="shared" si="136"/>
        <v>0.0296738962443975</v>
      </c>
      <c r="W371" s="15">
        <f t="shared" si="137"/>
        <v>0.0227120037167604</v>
      </c>
      <c r="X371" s="14">
        <f t="shared" si="138"/>
        <v>1.30652920871528</v>
      </c>
      <c r="Y371" s="15">
        <f t="shared" si="139"/>
        <v>442.52</v>
      </c>
      <c r="Z371" s="14" t="b">
        <f t="shared" si="140"/>
        <v>0</v>
      </c>
      <c r="AA371" s="15">
        <f t="shared" si="141"/>
        <v>367.96</v>
      </c>
      <c r="AB371" s="14" t="b">
        <f t="shared" si="142"/>
        <v>0</v>
      </c>
      <c r="AC371" s="15">
        <f t="shared" si="118"/>
        <v>440.282</v>
      </c>
      <c r="AD371" s="14">
        <f t="shared" si="119"/>
        <v>11.0045790705512</v>
      </c>
      <c r="AE371" s="15">
        <f t="shared" si="120"/>
        <v>3.80464467164032</v>
      </c>
      <c r="AF371" s="14">
        <f t="shared" si="121"/>
        <v>494.37</v>
      </c>
      <c r="AG371" s="15" t="b">
        <f t="shared" si="122"/>
        <v>0</v>
      </c>
      <c r="AH371" s="14">
        <f t="shared" si="123"/>
        <v>380.05</v>
      </c>
      <c r="AI371" s="17" t="b">
        <f t="shared" si="124"/>
        <v>0</v>
      </c>
    </row>
    <row r="372" ht="22.5" customHeight="1" spans="1:35">
      <c r="A372" s="11" t="s">
        <v>35</v>
      </c>
      <c r="B372" s="12" t="s">
        <v>36</v>
      </c>
      <c r="C372" s="13">
        <v>42117</v>
      </c>
      <c r="D372" s="14">
        <v>403.38</v>
      </c>
      <c r="E372" s="15">
        <v>406.51</v>
      </c>
      <c r="F372" s="14">
        <v>395.36</v>
      </c>
      <c r="G372" s="15">
        <v>399.92</v>
      </c>
      <c r="H372" s="14">
        <v>0</v>
      </c>
      <c r="I372" s="15">
        <v>1876878</v>
      </c>
      <c r="J372" s="14">
        <v>0</v>
      </c>
      <c r="K372" s="15">
        <f t="shared" si="125"/>
        <v>11.15</v>
      </c>
      <c r="L372" s="14">
        <f t="shared" si="126"/>
        <v>0.0278931305348476</v>
      </c>
      <c r="M372" s="15">
        <f t="shared" si="127"/>
        <v>0.0334032041039849</v>
      </c>
      <c r="N372" s="14">
        <f t="shared" si="128"/>
        <v>0.00787929472745706</v>
      </c>
      <c r="O372" s="15">
        <f t="shared" si="129"/>
        <v>0.180000000000007</v>
      </c>
      <c r="P372" s="14">
        <f t="shared" si="130"/>
        <v>0.000450292690248679</v>
      </c>
      <c r="Q372" s="15">
        <f t="shared" si="131"/>
        <v>393.6345</v>
      </c>
      <c r="R372" s="14">
        <f t="shared" si="132"/>
        <v>11.9232398583956</v>
      </c>
      <c r="S372" s="15">
        <f t="shared" si="133"/>
        <v>2.89371205783924</v>
      </c>
      <c r="T372" s="14">
        <f t="shared" si="134"/>
        <v>13.5515270265015</v>
      </c>
      <c r="U372" s="15">
        <f t="shared" si="135"/>
        <v>0.0344266750665947</v>
      </c>
      <c r="V372" s="14">
        <f t="shared" si="136"/>
        <v>0.000450292690248679</v>
      </c>
      <c r="W372" s="15">
        <f t="shared" si="137"/>
        <v>0.022492319840453</v>
      </c>
      <c r="X372" s="14">
        <f t="shared" si="138"/>
        <v>0.0200198420368723</v>
      </c>
      <c r="Y372" s="15">
        <f t="shared" si="139"/>
        <v>436.89</v>
      </c>
      <c r="Z372" s="14" t="b">
        <f t="shared" si="140"/>
        <v>0</v>
      </c>
      <c r="AA372" s="15">
        <f t="shared" si="141"/>
        <v>367.96</v>
      </c>
      <c r="AB372" s="14" t="b">
        <f t="shared" si="142"/>
        <v>0</v>
      </c>
      <c r="AC372" s="15">
        <f t="shared" si="118"/>
        <v>439.059272727273</v>
      </c>
      <c r="AD372" s="14">
        <f t="shared" si="119"/>
        <v>11.0072230874503</v>
      </c>
      <c r="AE372" s="15">
        <f t="shared" si="120"/>
        <v>3.78980768503658</v>
      </c>
      <c r="AF372" s="14">
        <f t="shared" si="121"/>
        <v>494.37</v>
      </c>
      <c r="AG372" s="15" t="b">
        <f t="shared" si="122"/>
        <v>0</v>
      </c>
      <c r="AH372" s="14">
        <f t="shared" si="123"/>
        <v>380.05</v>
      </c>
      <c r="AI372" s="17" t="b">
        <f t="shared" si="124"/>
        <v>0</v>
      </c>
    </row>
    <row r="373" ht="22.5" customHeight="1" spans="1:35">
      <c r="A373" s="11" t="s">
        <v>35</v>
      </c>
      <c r="B373" s="12" t="s">
        <v>36</v>
      </c>
      <c r="C373" s="13">
        <v>42118</v>
      </c>
      <c r="D373" s="14">
        <v>403.64</v>
      </c>
      <c r="E373" s="15">
        <v>418.2</v>
      </c>
      <c r="F373" s="14">
        <v>403.31</v>
      </c>
      <c r="G373" s="15">
        <v>418.18</v>
      </c>
      <c r="H373" s="14">
        <v>0</v>
      </c>
      <c r="I373" s="15">
        <v>2574226</v>
      </c>
      <c r="J373" s="14">
        <v>0</v>
      </c>
      <c r="K373" s="15">
        <f t="shared" si="125"/>
        <v>18.28</v>
      </c>
      <c r="L373" s="14">
        <f t="shared" si="126"/>
        <v>0.0457091418283656</v>
      </c>
      <c r="M373" s="15">
        <f t="shared" si="127"/>
        <v>0.0344154755716463</v>
      </c>
      <c r="N373" s="14">
        <f t="shared" si="128"/>
        <v>0.00810292061740539</v>
      </c>
      <c r="O373" s="15">
        <f t="shared" si="129"/>
        <v>18.26</v>
      </c>
      <c r="P373" s="14">
        <f t="shared" si="130"/>
        <v>0.0456591318263652</v>
      </c>
      <c r="Q373" s="15">
        <f t="shared" si="131"/>
        <v>393.161</v>
      </c>
      <c r="R373" s="14">
        <f t="shared" si="132"/>
        <v>12.2410778654759</v>
      </c>
      <c r="S373" s="15">
        <f t="shared" si="133"/>
        <v>3.06081735729802</v>
      </c>
      <c r="T373" s="14">
        <f t="shared" si="134"/>
        <v>12.4776219288773</v>
      </c>
      <c r="U373" s="15">
        <f t="shared" si="135"/>
        <v>0.0317366725816582</v>
      </c>
      <c r="V373" s="14">
        <f t="shared" si="136"/>
        <v>0.0456591318263652</v>
      </c>
      <c r="W373" s="15">
        <f t="shared" si="137"/>
        <v>0.0249534751597599</v>
      </c>
      <c r="X373" s="14">
        <f t="shared" si="138"/>
        <v>1.82977046419552</v>
      </c>
      <c r="Y373" s="15">
        <f t="shared" si="139"/>
        <v>429.11</v>
      </c>
      <c r="Z373" s="14" t="b">
        <f t="shared" si="140"/>
        <v>0</v>
      </c>
      <c r="AA373" s="15">
        <f t="shared" si="141"/>
        <v>367.96</v>
      </c>
      <c r="AB373" s="14" t="b">
        <f t="shared" si="142"/>
        <v>0</v>
      </c>
      <c r="AC373" s="15">
        <f t="shared" si="118"/>
        <v>438.082</v>
      </c>
      <c r="AD373" s="14">
        <f t="shared" si="119"/>
        <v>11.1394553949512</v>
      </c>
      <c r="AE373" s="15">
        <f t="shared" si="120"/>
        <v>3.90371317666354</v>
      </c>
      <c r="AF373" s="14">
        <f t="shared" si="121"/>
        <v>494.37</v>
      </c>
      <c r="AG373" s="15" t="b">
        <f t="shared" si="122"/>
        <v>0</v>
      </c>
      <c r="AH373" s="14">
        <f t="shared" si="123"/>
        <v>380.05</v>
      </c>
      <c r="AI373" s="17" t="b">
        <f t="shared" si="124"/>
        <v>0</v>
      </c>
    </row>
    <row r="374" ht="22.5" customHeight="1" spans="1:35">
      <c r="A374" s="11" t="s">
        <v>35</v>
      </c>
      <c r="B374" s="12" t="s">
        <v>36</v>
      </c>
      <c r="C374" s="13">
        <v>42121</v>
      </c>
      <c r="D374" s="14">
        <v>421.04</v>
      </c>
      <c r="E374" s="15">
        <v>435.14</v>
      </c>
      <c r="F374" s="14">
        <v>421.04</v>
      </c>
      <c r="G374" s="15">
        <v>434.42</v>
      </c>
      <c r="H374" s="14">
        <v>0</v>
      </c>
      <c r="I374" s="15">
        <v>3116108</v>
      </c>
      <c r="J374" s="14">
        <v>0</v>
      </c>
      <c r="K374" s="15">
        <f t="shared" si="125"/>
        <v>16.96</v>
      </c>
      <c r="L374" s="14">
        <f t="shared" si="126"/>
        <v>0.0405566980726003</v>
      </c>
      <c r="M374" s="15">
        <f t="shared" si="127"/>
        <v>0.0345667759259953</v>
      </c>
      <c r="N374" s="14">
        <f t="shared" si="128"/>
        <v>0.00819191301767446</v>
      </c>
      <c r="O374" s="15">
        <f t="shared" si="129"/>
        <v>16.24</v>
      </c>
      <c r="P374" s="14">
        <f t="shared" si="130"/>
        <v>0.0388349514563107</v>
      </c>
      <c r="Q374" s="15">
        <f t="shared" si="131"/>
        <v>393.823</v>
      </c>
      <c r="R374" s="14">
        <f t="shared" si="132"/>
        <v>12.4770239722021</v>
      </c>
      <c r="S374" s="15">
        <f t="shared" si="133"/>
        <v>3.10672377780499</v>
      </c>
      <c r="T374" s="14">
        <f t="shared" si="134"/>
        <v>14.1814964302079</v>
      </c>
      <c r="U374" s="15">
        <f t="shared" si="135"/>
        <v>0.0360098227635459</v>
      </c>
      <c r="V374" s="14">
        <f t="shared" si="136"/>
        <v>0.0388349514563107</v>
      </c>
      <c r="W374" s="15">
        <f t="shared" si="137"/>
        <v>0.0262112397554857</v>
      </c>
      <c r="X374" s="14">
        <f t="shared" si="138"/>
        <v>1.48161444550455</v>
      </c>
      <c r="Y374" s="15">
        <f t="shared" si="139"/>
        <v>435.14</v>
      </c>
      <c r="Z374" s="14">
        <f t="shared" si="140"/>
        <v>435.14</v>
      </c>
      <c r="AA374" s="15">
        <f t="shared" si="141"/>
        <v>367.96</v>
      </c>
      <c r="AB374" s="14" t="b">
        <f t="shared" si="142"/>
        <v>0</v>
      </c>
      <c r="AC374" s="15">
        <f t="shared" si="118"/>
        <v>437.426545454546</v>
      </c>
      <c r="AD374" s="14">
        <f t="shared" si="119"/>
        <v>11.2452834786794</v>
      </c>
      <c r="AE374" s="15">
        <f t="shared" si="120"/>
        <v>3.91381508056378</v>
      </c>
      <c r="AF374" s="14">
        <f t="shared" si="121"/>
        <v>494.37</v>
      </c>
      <c r="AG374" s="15" t="b">
        <f t="shared" si="122"/>
        <v>0</v>
      </c>
      <c r="AH374" s="14">
        <f t="shared" si="123"/>
        <v>380.05</v>
      </c>
      <c r="AI374" s="17" t="b">
        <f t="shared" si="124"/>
        <v>0</v>
      </c>
    </row>
    <row r="375" ht="22.5" customHeight="1" spans="1:35">
      <c r="A375" s="11" t="s">
        <v>35</v>
      </c>
      <c r="B375" s="12" t="s">
        <v>36</v>
      </c>
      <c r="C375" s="13">
        <v>42122</v>
      </c>
      <c r="D375" s="14">
        <v>433.65</v>
      </c>
      <c r="E375" s="15">
        <v>436.9</v>
      </c>
      <c r="F375" s="14">
        <v>423.18</v>
      </c>
      <c r="G375" s="15">
        <v>427.54</v>
      </c>
      <c r="H375" s="14">
        <v>0</v>
      </c>
      <c r="I375" s="15">
        <v>2439416</v>
      </c>
      <c r="J375" s="14">
        <v>0</v>
      </c>
      <c r="K375" s="15">
        <f t="shared" si="125"/>
        <v>13.72</v>
      </c>
      <c r="L375" s="14">
        <f t="shared" si="126"/>
        <v>0.0315823396712858</v>
      </c>
      <c r="M375" s="15">
        <f t="shared" si="127"/>
        <v>0.0345432527082205</v>
      </c>
      <c r="N375" s="14">
        <f t="shared" si="128"/>
        <v>0.00820018317223733</v>
      </c>
      <c r="O375" s="15">
        <f t="shared" si="129"/>
        <v>-6.88</v>
      </c>
      <c r="P375" s="14">
        <f t="shared" si="130"/>
        <v>-0.0158372082316652</v>
      </c>
      <c r="Q375" s="15">
        <f t="shared" si="131"/>
        <v>394.756</v>
      </c>
      <c r="R375" s="14">
        <f t="shared" si="132"/>
        <v>12.539172773592</v>
      </c>
      <c r="S375" s="15">
        <f t="shared" si="133"/>
        <v>3.10684490490882</v>
      </c>
      <c r="T375" s="14">
        <f t="shared" si="134"/>
        <v>15.676431162736</v>
      </c>
      <c r="U375" s="15">
        <f t="shared" si="135"/>
        <v>0.0397116982711751</v>
      </c>
      <c r="V375" s="14">
        <f t="shared" si="136"/>
        <v>-0.0158372082316652</v>
      </c>
      <c r="W375" s="15">
        <f t="shared" si="137"/>
        <v>0.0255389383218523</v>
      </c>
      <c r="X375" s="14">
        <f t="shared" si="138"/>
        <v>-0.620120070461745</v>
      </c>
      <c r="Y375" s="15">
        <f t="shared" si="139"/>
        <v>436.9</v>
      </c>
      <c r="Z375" s="14">
        <f t="shared" si="140"/>
        <v>436.9</v>
      </c>
      <c r="AA375" s="15">
        <f t="shared" si="141"/>
        <v>367.96</v>
      </c>
      <c r="AB375" s="14" t="b">
        <f t="shared" si="142"/>
        <v>0</v>
      </c>
      <c r="AC375" s="15">
        <f t="shared" si="118"/>
        <v>436.682363636364</v>
      </c>
      <c r="AD375" s="14">
        <f t="shared" si="119"/>
        <v>11.2902783245216</v>
      </c>
      <c r="AE375" s="15">
        <f t="shared" si="120"/>
        <v>3.82067865531837</v>
      </c>
      <c r="AF375" s="14">
        <f t="shared" si="121"/>
        <v>494.37</v>
      </c>
      <c r="AG375" s="15" t="b">
        <f t="shared" si="122"/>
        <v>0</v>
      </c>
      <c r="AH375" s="14">
        <f t="shared" si="123"/>
        <v>380.05</v>
      </c>
      <c r="AI375" s="17" t="b">
        <f t="shared" si="124"/>
        <v>0</v>
      </c>
    </row>
    <row r="376" ht="22.5" customHeight="1" spans="1:35">
      <c r="A376" s="11" t="s">
        <v>35</v>
      </c>
      <c r="B376" s="12" t="s">
        <v>36</v>
      </c>
      <c r="C376" s="13">
        <v>42123</v>
      </c>
      <c r="D376" s="14">
        <v>427.56</v>
      </c>
      <c r="E376" s="15">
        <v>429.61</v>
      </c>
      <c r="F376" s="14">
        <v>413.25</v>
      </c>
      <c r="G376" s="15">
        <v>413.32</v>
      </c>
      <c r="H376" s="14">
        <v>0</v>
      </c>
      <c r="I376" s="15">
        <v>1988330</v>
      </c>
      <c r="J376" s="14">
        <v>0</v>
      </c>
      <c r="K376" s="15">
        <f t="shared" si="125"/>
        <v>16.36</v>
      </c>
      <c r="L376" s="14">
        <f t="shared" si="126"/>
        <v>0.0382654254572672</v>
      </c>
      <c r="M376" s="15">
        <f t="shared" si="127"/>
        <v>0.0349780951021952</v>
      </c>
      <c r="N376" s="14">
        <f t="shared" si="128"/>
        <v>0.00815295392472454</v>
      </c>
      <c r="O376" s="15">
        <f t="shared" si="129"/>
        <v>-14.22</v>
      </c>
      <c r="P376" s="14">
        <f t="shared" si="130"/>
        <v>-0.0332600458436638</v>
      </c>
      <c r="Q376" s="15">
        <f t="shared" si="131"/>
        <v>395.3565</v>
      </c>
      <c r="R376" s="14">
        <f t="shared" si="132"/>
        <v>12.7302141349124</v>
      </c>
      <c r="S376" s="15">
        <f t="shared" si="133"/>
        <v>3.14532447493602</v>
      </c>
      <c r="T376" s="14">
        <f t="shared" si="134"/>
        <v>16.1391837696335</v>
      </c>
      <c r="U376" s="15">
        <f t="shared" si="135"/>
        <v>0.0408218500761552</v>
      </c>
      <c r="V376" s="14">
        <f t="shared" si="136"/>
        <v>-0.0332600458436638</v>
      </c>
      <c r="W376" s="15">
        <f t="shared" si="137"/>
        <v>0.026377873116871</v>
      </c>
      <c r="X376" s="14">
        <f t="shared" si="138"/>
        <v>-1.26090703736045</v>
      </c>
      <c r="Y376" s="15">
        <f t="shared" si="139"/>
        <v>436.9</v>
      </c>
      <c r="Z376" s="14" t="b">
        <f t="shared" si="140"/>
        <v>0</v>
      </c>
      <c r="AA376" s="15">
        <f t="shared" si="141"/>
        <v>367.96</v>
      </c>
      <c r="AB376" s="14" t="b">
        <f t="shared" si="142"/>
        <v>0</v>
      </c>
      <c r="AC376" s="15">
        <f t="shared" si="118"/>
        <v>435.559272727273</v>
      </c>
      <c r="AD376" s="14">
        <f t="shared" si="119"/>
        <v>11.3824550822575</v>
      </c>
      <c r="AE376" s="15">
        <f t="shared" si="120"/>
        <v>3.88365587597086</v>
      </c>
      <c r="AF376" s="14">
        <f t="shared" si="121"/>
        <v>494.37</v>
      </c>
      <c r="AG376" s="15" t="b">
        <f t="shared" si="122"/>
        <v>0</v>
      </c>
      <c r="AH376" s="14">
        <f t="shared" si="123"/>
        <v>380.05</v>
      </c>
      <c r="AI376" s="17" t="b">
        <f t="shared" si="124"/>
        <v>0</v>
      </c>
    </row>
    <row r="377" ht="22.5" customHeight="1" spans="1:35">
      <c r="A377" s="11" t="s">
        <v>35</v>
      </c>
      <c r="B377" s="12" t="s">
        <v>36</v>
      </c>
      <c r="C377" s="13">
        <v>42124</v>
      </c>
      <c r="D377" s="14">
        <v>409.71</v>
      </c>
      <c r="E377" s="15">
        <v>419.86</v>
      </c>
      <c r="F377" s="14">
        <v>407.22</v>
      </c>
      <c r="G377" s="15">
        <v>413.83</v>
      </c>
      <c r="H377" s="14">
        <v>0</v>
      </c>
      <c r="I377" s="15">
        <v>2484062</v>
      </c>
      <c r="J377" s="14">
        <v>0</v>
      </c>
      <c r="K377" s="15">
        <f t="shared" si="125"/>
        <v>12.64</v>
      </c>
      <c r="L377" s="14">
        <f t="shared" si="126"/>
        <v>0.0305816316655376</v>
      </c>
      <c r="M377" s="15">
        <f t="shared" si="127"/>
        <v>0.0351105007990003</v>
      </c>
      <c r="N377" s="14">
        <f t="shared" si="128"/>
        <v>0.00805342258491479</v>
      </c>
      <c r="O377" s="15">
        <f t="shared" si="129"/>
        <v>0.509999999999991</v>
      </c>
      <c r="P377" s="14">
        <f t="shared" si="130"/>
        <v>0.00123391077131518</v>
      </c>
      <c r="Q377" s="15">
        <f t="shared" si="131"/>
        <v>396.4675</v>
      </c>
      <c r="R377" s="14">
        <f t="shared" si="132"/>
        <v>12.7257034281667</v>
      </c>
      <c r="S377" s="15">
        <f t="shared" si="133"/>
        <v>3.09935069600749</v>
      </c>
      <c r="T377" s="14">
        <f t="shared" si="134"/>
        <v>16.6012237124255</v>
      </c>
      <c r="U377" s="15">
        <f t="shared" si="135"/>
        <v>0.0418728488777152</v>
      </c>
      <c r="V377" s="14">
        <f t="shared" si="136"/>
        <v>0.00123391077131518</v>
      </c>
      <c r="W377" s="15">
        <f t="shared" si="137"/>
        <v>0.0256632131222555</v>
      </c>
      <c r="X377" s="14">
        <f t="shared" si="138"/>
        <v>0.0480809150996419</v>
      </c>
      <c r="Y377" s="15">
        <f t="shared" si="139"/>
        <v>436.9</v>
      </c>
      <c r="Z377" s="14" t="b">
        <f t="shared" si="140"/>
        <v>0</v>
      </c>
      <c r="AA377" s="15">
        <f t="shared" si="141"/>
        <v>367.96</v>
      </c>
      <c r="AB377" s="14" t="b">
        <f t="shared" si="142"/>
        <v>0</v>
      </c>
      <c r="AC377" s="15">
        <f t="shared" si="118"/>
        <v>434.562727272727</v>
      </c>
      <c r="AD377" s="14">
        <f t="shared" si="119"/>
        <v>11.4053195353074</v>
      </c>
      <c r="AE377" s="15">
        <f t="shared" si="120"/>
        <v>3.84202703233224</v>
      </c>
      <c r="AF377" s="14">
        <f t="shared" si="121"/>
        <v>494.37</v>
      </c>
      <c r="AG377" s="15" t="b">
        <f t="shared" si="122"/>
        <v>0</v>
      </c>
      <c r="AH377" s="14">
        <f t="shared" si="123"/>
        <v>380.05</v>
      </c>
      <c r="AI377" s="17" t="b">
        <f t="shared" si="124"/>
        <v>0</v>
      </c>
    </row>
    <row r="378" ht="22.5" customHeight="1" spans="1:35">
      <c r="A378" s="11" t="s">
        <v>35</v>
      </c>
      <c r="B378" s="12" t="s">
        <v>36</v>
      </c>
      <c r="C378" s="13">
        <v>42128</v>
      </c>
      <c r="D378" s="14">
        <v>416.98</v>
      </c>
      <c r="E378" s="15">
        <v>427.66</v>
      </c>
      <c r="F378" s="14">
        <v>410.55</v>
      </c>
      <c r="G378" s="15">
        <v>424.89</v>
      </c>
      <c r="H378" s="14">
        <v>0</v>
      </c>
      <c r="I378" s="15">
        <v>1570204</v>
      </c>
      <c r="J378" s="14">
        <v>0</v>
      </c>
      <c r="K378" s="15">
        <f t="shared" si="125"/>
        <v>17.11</v>
      </c>
      <c r="L378" s="14">
        <f t="shared" si="126"/>
        <v>0.0413454800280309</v>
      </c>
      <c r="M378" s="15">
        <f t="shared" si="127"/>
        <v>0.0357133076008921</v>
      </c>
      <c r="N378" s="14">
        <f t="shared" si="128"/>
        <v>0.00804597405008666</v>
      </c>
      <c r="O378" s="15">
        <f t="shared" si="129"/>
        <v>11.06</v>
      </c>
      <c r="P378" s="14">
        <f t="shared" si="130"/>
        <v>0.0267259502694343</v>
      </c>
      <c r="Q378" s="15">
        <f t="shared" si="131"/>
        <v>398.705</v>
      </c>
      <c r="R378" s="14">
        <f t="shared" si="132"/>
        <v>12.9449182567584</v>
      </c>
      <c r="S378" s="15">
        <f t="shared" si="133"/>
        <v>3.12614778921279</v>
      </c>
      <c r="T378" s="14">
        <f t="shared" si="134"/>
        <v>17.2527326821</v>
      </c>
      <c r="U378" s="15">
        <f t="shared" si="135"/>
        <v>0.0432719245610162</v>
      </c>
      <c r="V378" s="14">
        <f t="shared" si="136"/>
        <v>0.0267259502694343</v>
      </c>
      <c r="W378" s="15">
        <f t="shared" si="137"/>
        <v>0.0249931738447814</v>
      </c>
      <c r="X378" s="14">
        <f t="shared" si="138"/>
        <v>1.06932998727629</v>
      </c>
      <c r="Y378" s="15">
        <f t="shared" si="139"/>
        <v>436.9</v>
      </c>
      <c r="Z378" s="14" t="b">
        <f t="shared" si="140"/>
        <v>0</v>
      </c>
      <c r="AA378" s="15">
        <f t="shared" si="141"/>
        <v>367.96</v>
      </c>
      <c r="AB378" s="14" t="b">
        <f t="shared" si="142"/>
        <v>0</v>
      </c>
      <c r="AC378" s="15">
        <f t="shared" si="118"/>
        <v>433.709090909091</v>
      </c>
      <c r="AD378" s="14">
        <f t="shared" si="119"/>
        <v>11.5090409983018</v>
      </c>
      <c r="AE378" s="15">
        <f t="shared" si="120"/>
        <v>3.89619825061313</v>
      </c>
      <c r="AF378" s="14">
        <f t="shared" si="121"/>
        <v>494.37</v>
      </c>
      <c r="AG378" s="15" t="b">
        <f t="shared" si="122"/>
        <v>0</v>
      </c>
      <c r="AH378" s="14">
        <f t="shared" si="123"/>
        <v>380.05</v>
      </c>
      <c r="AI378" s="17" t="b">
        <f t="shared" si="124"/>
        <v>0</v>
      </c>
    </row>
    <row r="379" ht="22.5" customHeight="1" spans="1:35">
      <c r="A379" s="11" t="s">
        <v>35</v>
      </c>
      <c r="B379" s="12" t="s">
        <v>36</v>
      </c>
      <c r="C379" s="13">
        <v>42129</v>
      </c>
      <c r="D379" s="14">
        <v>427.72</v>
      </c>
      <c r="E379" s="15">
        <v>436.19</v>
      </c>
      <c r="F379" s="14">
        <v>424.29</v>
      </c>
      <c r="G379" s="15">
        <v>433.65</v>
      </c>
      <c r="H379" s="14">
        <v>0</v>
      </c>
      <c r="I379" s="15">
        <v>2696448</v>
      </c>
      <c r="J379" s="14">
        <v>0</v>
      </c>
      <c r="K379" s="15">
        <f t="shared" si="125"/>
        <v>11.9</v>
      </c>
      <c r="L379" s="14">
        <f t="shared" si="126"/>
        <v>0.0280072489350184</v>
      </c>
      <c r="M379" s="15">
        <f t="shared" si="127"/>
        <v>0.0358075722941838</v>
      </c>
      <c r="N379" s="14">
        <f t="shared" si="128"/>
        <v>0.00793800932888907</v>
      </c>
      <c r="O379" s="15">
        <f t="shared" si="129"/>
        <v>8.75999999999999</v>
      </c>
      <c r="P379" s="14">
        <f t="shared" si="130"/>
        <v>0.0206171008967027</v>
      </c>
      <c r="Q379" s="15">
        <f t="shared" si="131"/>
        <v>401.385</v>
      </c>
      <c r="R379" s="14">
        <f t="shared" si="132"/>
        <v>12.8926723439205</v>
      </c>
      <c r="S379" s="15">
        <f t="shared" si="133"/>
        <v>3.01525293518768</v>
      </c>
      <c r="T379" s="14">
        <f t="shared" si="134"/>
        <v>18.2792665334252</v>
      </c>
      <c r="U379" s="15">
        <f t="shared" si="135"/>
        <v>0.0455404824132074</v>
      </c>
      <c r="V379" s="14">
        <f t="shared" si="136"/>
        <v>0.0206171008967027</v>
      </c>
      <c r="W379" s="15">
        <f t="shared" si="137"/>
        <v>0.0251592235116123</v>
      </c>
      <c r="X379" s="14">
        <f t="shared" si="138"/>
        <v>0.819464912626847</v>
      </c>
      <c r="Y379" s="15">
        <f t="shared" si="139"/>
        <v>436.9</v>
      </c>
      <c r="Z379" s="14" t="b">
        <f t="shared" si="140"/>
        <v>0</v>
      </c>
      <c r="AA379" s="15">
        <f t="shared" si="141"/>
        <v>367.96</v>
      </c>
      <c r="AB379" s="14" t="b">
        <f t="shared" si="142"/>
        <v>0</v>
      </c>
      <c r="AC379" s="15">
        <f t="shared" ref="AC379:AC442" si="143">SUM(G325:G379)/55</f>
        <v>432.949272727273</v>
      </c>
      <c r="AD379" s="14">
        <f t="shared" ref="AD379:AD442" si="144">(AD378*54+K379)/55</f>
        <v>11.5161493437872</v>
      </c>
      <c r="AE379" s="15">
        <f t="shared" ref="AE379:AE442" si="145">STDEV(K325:K379)</f>
        <v>3.8617599483901</v>
      </c>
      <c r="AF379" s="14">
        <f t="shared" ref="AF379:AF442" si="146">MAX(E325:E379)</f>
        <v>494.37</v>
      </c>
      <c r="AG379" s="15" t="b">
        <f t="shared" ref="AG379:AG442" si="147">IF(E379=MAX(E325:E379),E379)</f>
        <v>0</v>
      </c>
      <c r="AH379" s="14">
        <f t="shared" ref="AH379:AH442" si="148">MIN(E325:E379)</f>
        <v>380.05</v>
      </c>
      <c r="AI379" s="17" t="b">
        <f t="shared" ref="AI379:AI442" si="149">IF(E379=MIN(E325:E379),E379)</f>
        <v>0</v>
      </c>
    </row>
    <row r="380" ht="22.5" customHeight="1" spans="1:35">
      <c r="A380" s="11" t="s">
        <v>35</v>
      </c>
      <c r="B380" s="12" t="s">
        <v>36</v>
      </c>
      <c r="C380" s="13">
        <v>42130</v>
      </c>
      <c r="D380" s="14">
        <v>434.87</v>
      </c>
      <c r="E380" s="15">
        <v>447.72</v>
      </c>
      <c r="F380" s="14">
        <v>433.03</v>
      </c>
      <c r="G380" s="15">
        <v>445.42</v>
      </c>
      <c r="H380" s="14">
        <v>0</v>
      </c>
      <c r="I380" s="15">
        <v>3087530</v>
      </c>
      <c r="J380" s="14">
        <v>0</v>
      </c>
      <c r="K380" s="15">
        <f t="shared" si="125"/>
        <v>14.6900000000001</v>
      </c>
      <c r="L380" s="14">
        <f t="shared" si="126"/>
        <v>0.0338752450132597</v>
      </c>
      <c r="M380" s="15">
        <f t="shared" si="127"/>
        <v>0.0363383296770662</v>
      </c>
      <c r="N380" s="14">
        <f t="shared" si="128"/>
        <v>0.00739092097174804</v>
      </c>
      <c r="O380" s="15">
        <f t="shared" si="129"/>
        <v>11.77</v>
      </c>
      <c r="P380" s="14">
        <f t="shared" si="130"/>
        <v>0.0271417041392829</v>
      </c>
      <c r="Q380" s="15">
        <f t="shared" si="131"/>
        <v>404.305</v>
      </c>
      <c r="R380" s="14">
        <f t="shared" si="132"/>
        <v>12.9825387267245</v>
      </c>
      <c r="S380" s="15">
        <f t="shared" si="133"/>
        <v>2.73356505222335</v>
      </c>
      <c r="T380" s="14">
        <f t="shared" si="134"/>
        <v>20.3037332774049</v>
      </c>
      <c r="U380" s="15">
        <f t="shared" si="135"/>
        <v>0.0502188527903561</v>
      </c>
      <c r="V380" s="14">
        <f t="shared" si="136"/>
        <v>0.0271417041392829</v>
      </c>
      <c r="W380" s="15">
        <f t="shared" si="137"/>
        <v>0.0254449014660514</v>
      </c>
      <c r="X380" s="14">
        <f t="shared" si="138"/>
        <v>1.06668537017113</v>
      </c>
      <c r="Y380" s="15">
        <f t="shared" si="139"/>
        <v>447.72</v>
      </c>
      <c r="Z380" s="14">
        <f t="shared" si="140"/>
        <v>447.72</v>
      </c>
      <c r="AA380" s="15">
        <f t="shared" si="141"/>
        <v>367.96</v>
      </c>
      <c r="AB380" s="14" t="b">
        <f t="shared" si="142"/>
        <v>0</v>
      </c>
      <c r="AC380" s="15">
        <f t="shared" si="143"/>
        <v>432.444363636364</v>
      </c>
      <c r="AD380" s="14">
        <f t="shared" si="144"/>
        <v>11.5738557193547</v>
      </c>
      <c r="AE380" s="15">
        <f t="shared" si="145"/>
        <v>3.76994861935711</v>
      </c>
      <c r="AF380" s="14">
        <f t="shared" si="146"/>
        <v>494.37</v>
      </c>
      <c r="AG380" s="15" t="b">
        <f t="shared" si="147"/>
        <v>0</v>
      </c>
      <c r="AH380" s="14">
        <f t="shared" si="148"/>
        <v>380.05</v>
      </c>
      <c r="AI380" s="17" t="b">
        <f t="shared" si="149"/>
        <v>0</v>
      </c>
    </row>
    <row r="381" ht="22.5" customHeight="1" spans="1:35">
      <c r="A381" s="11" t="s">
        <v>35</v>
      </c>
      <c r="B381" s="12" t="s">
        <v>36</v>
      </c>
      <c r="C381" s="13">
        <v>42131</v>
      </c>
      <c r="D381" s="14">
        <v>444.3</v>
      </c>
      <c r="E381" s="15">
        <v>446.97</v>
      </c>
      <c r="F381" s="14">
        <v>431.18</v>
      </c>
      <c r="G381" s="15">
        <v>434.2</v>
      </c>
      <c r="H381" s="14">
        <v>0</v>
      </c>
      <c r="I381" s="15">
        <v>2720676</v>
      </c>
      <c r="J381" s="14">
        <v>0</v>
      </c>
      <c r="K381" s="15">
        <f t="shared" si="125"/>
        <v>15.79</v>
      </c>
      <c r="L381" s="14">
        <f t="shared" si="126"/>
        <v>0.0354496879349828</v>
      </c>
      <c r="M381" s="15">
        <f t="shared" si="127"/>
        <v>0.0360863708925844</v>
      </c>
      <c r="N381" s="14">
        <f t="shared" si="128"/>
        <v>0.00732760329495442</v>
      </c>
      <c r="O381" s="15">
        <f t="shared" si="129"/>
        <v>-11.22</v>
      </c>
      <c r="P381" s="14">
        <f t="shared" si="130"/>
        <v>-0.0251897085896458</v>
      </c>
      <c r="Q381" s="15">
        <f t="shared" si="131"/>
        <v>406.431</v>
      </c>
      <c r="R381" s="14">
        <f t="shared" si="132"/>
        <v>13.1229117903882</v>
      </c>
      <c r="S381" s="15">
        <f t="shared" si="133"/>
        <v>2.73630388432434</v>
      </c>
      <c r="T381" s="14">
        <f t="shared" si="134"/>
        <v>21.081691796438</v>
      </c>
      <c r="U381" s="15">
        <f t="shared" si="135"/>
        <v>0.0518702849842605</v>
      </c>
      <c r="V381" s="14">
        <f t="shared" si="136"/>
        <v>-0.0251897085896458</v>
      </c>
      <c r="W381" s="15">
        <f t="shared" si="137"/>
        <v>0.026427187831707</v>
      </c>
      <c r="X381" s="14">
        <f t="shared" si="138"/>
        <v>-0.953174009662259</v>
      </c>
      <c r="Y381" s="15">
        <f t="shared" si="139"/>
        <v>447.72</v>
      </c>
      <c r="Z381" s="14" t="b">
        <f t="shared" si="140"/>
        <v>0</v>
      </c>
      <c r="AA381" s="15">
        <f t="shared" si="141"/>
        <v>367.96</v>
      </c>
      <c r="AB381" s="14" t="b">
        <f t="shared" si="142"/>
        <v>0</v>
      </c>
      <c r="AC381" s="15">
        <f t="shared" si="143"/>
        <v>431.657090909091</v>
      </c>
      <c r="AD381" s="14">
        <f t="shared" si="144"/>
        <v>11.6505128880937</v>
      </c>
      <c r="AE381" s="15">
        <f t="shared" si="145"/>
        <v>3.68476234448757</v>
      </c>
      <c r="AF381" s="14">
        <f t="shared" si="146"/>
        <v>494.37</v>
      </c>
      <c r="AG381" s="15" t="b">
        <f t="shared" si="147"/>
        <v>0</v>
      </c>
      <c r="AH381" s="14">
        <f t="shared" si="148"/>
        <v>380.05</v>
      </c>
      <c r="AI381" s="17" t="b">
        <f t="shared" si="149"/>
        <v>0</v>
      </c>
    </row>
    <row r="382" ht="22.5" customHeight="1" spans="1:35">
      <c r="A382" s="11" t="s">
        <v>35</v>
      </c>
      <c r="B382" s="12" t="s">
        <v>36</v>
      </c>
      <c r="C382" s="13">
        <v>42132</v>
      </c>
      <c r="D382" s="14">
        <v>434.63</v>
      </c>
      <c r="E382" s="15">
        <v>443.44</v>
      </c>
      <c r="F382" s="14">
        <v>428.27</v>
      </c>
      <c r="G382" s="15">
        <v>436.8</v>
      </c>
      <c r="H382" s="14">
        <v>0</v>
      </c>
      <c r="I382" s="15">
        <v>3575148</v>
      </c>
      <c r="J382" s="14">
        <v>0</v>
      </c>
      <c r="K382" s="15">
        <f t="shared" si="125"/>
        <v>15.17</v>
      </c>
      <c r="L382" s="14">
        <f t="shared" si="126"/>
        <v>0.0349378166743437</v>
      </c>
      <c r="M382" s="15">
        <f t="shared" si="127"/>
        <v>0.0358418401576741</v>
      </c>
      <c r="N382" s="14">
        <f t="shared" si="128"/>
        <v>0.0072775859410808</v>
      </c>
      <c r="O382" s="15">
        <f t="shared" si="129"/>
        <v>2.60000000000002</v>
      </c>
      <c r="P382" s="14">
        <f t="shared" si="130"/>
        <v>0.00598802395209586</v>
      </c>
      <c r="Q382" s="15">
        <f t="shared" si="131"/>
        <v>409.375</v>
      </c>
      <c r="R382" s="14">
        <f t="shared" si="132"/>
        <v>13.2252662008688</v>
      </c>
      <c r="S382" s="15">
        <f t="shared" si="133"/>
        <v>2.7292749663794</v>
      </c>
      <c r="T382" s="14">
        <f t="shared" si="134"/>
        <v>21.0057264811289</v>
      </c>
      <c r="U382" s="15">
        <f t="shared" si="135"/>
        <v>0.0513116982745133</v>
      </c>
      <c r="V382" s="14">
        <f t="shared" si="136"/>
        <v>0.00598802395209586</v>
      </c>
      <c r="W382" s="15">
        <f t="shared" si="137"/>
        <v>0.0246391571056981</v>
      </c>
      <c r="X382" s="14">
        <f t="shared" si="138"/>
        <v>0.243028766219891</v>
      </c>
      <c r="Y382" s="15">
        <f t="shared" si="139"/>
        <v>447.72</v>
      </c>
      <c r="Z382" s="14" t="b">
        <f t="shared" si="140"/>
        <v>0</v>
      </c>
      <c r="AA382" s="15">
        <f t="shared" si="141"/>
        <v>367.96</v>
      </c>
      <c r="AB382" s="14" t="b">
        <f t="shared" si="142"/>
        <v>0</v>
      </c>
      <c r="AC382" s="15">
        <f t="shared" si="143"/>
        <v>430.9</v>
      </c>
      <c r="AD382" s="14">
        <f t="shared" si="144"/>
        <v>11.7145035628557</v>
      </c>
      <c r="AE382" s="15">
        <f t="shared" si="145"/>
        <v>3.62092881102977</v>
      </c>
      <c r="AF382" s="14">
        <f t="shared" si="146"/>
        <v>494.37</v>
      </c>
      <c r="AG382" s="15" t="b">
        <f t="shared" si="147"/>
        <v>0</v>
      </c>
      <c r="AH382" s="14">
        <f t="shared" si="148"/>
        <v>380.05</v>
      </c>
      <c r="AI382" s="17" t="b">
        <f t="shared" si="149"/>
        <v>0</v>
      </c>
    </row>
    <row r="383" ht="22.5" customHeight="1" spans="1:35">
      <c r="A383" s="11" t="s">
        <v>35</v>
      </c>
      <c r="B383" s="12" t="s">
        <v>36</v>
      </c>
      <c r="C383" s="13">
        <v>42135</v>
      </c>
      <c r="D383" s="14">
        <v>438.91</v>
      </c>
      <c r="E383" s="15">
        <v>446.14</v>
      </c>
      <c r="F383" s="14">
        <v>437.86</v>
      </c>
      <c r="G383" s="15">
        <v>441.82</v>
      </c>
      <c r="H383" s="14">
        <v>0</v>
      </c>
      <c r="I383" s="15">
        <v>2907754</v>
      </c>
      <c r="J383" s="14">
        <v>0</v>
      </c>
      <c r="K383" s="15">
        <f t="shared" si="125"/>
        <v>9.33999999999997</v>
      </c>
      <c r="L383" s="14">
        <f t="shared" si="126"/>
        <v>0.0213827838827838</v>
      </c>
      <c r="M383" s="15">
        <f t="shared" si="127"/>
        <v>0.0340836614009242</v>
      </c>
      <c r="N383" s="14">
        <f t="shared" si="128"/>
        <v>0.00617663356523553</v>
      </c>
      <c r="O383" s="15">
        <f t="shared" si="129"/>
        <v>5.01999999999998</v>
      </c>
      <c r="P383" s="14">
        <f t="shared" si="130"/>
        <v>0.011492673992674</v>
      </c>
      <c r="Q383" s="15">
        <f t="shared" si="131"/>
        <v>412.9725</v>
      </c>
      <c r="R383" s="14">
        <f t="shared" si="132"/>
        <v>13.0310028908254</v>
      </c>
      <c r="S383" s="15">
        <f t="shared" si="133"/>
        <v>2.45309771942592</v>
      </c>
      <c r="T383" s="14">
        <f t="shared" si="134"/>
        <v>20.0723737696865</v>
      </c>
      <c r="U383" s="15">
        <f t="shared" si="135"/>
        <v>0.0486046256583345</v>
      </c>
      <c r="V383" s="14">
        <f t="shared" si="136"/>
        <v>0.011492673992674</v>
      </c>
      <c r="W383" s="15">
        <f t="shared" si="137"/>
        <v>0.0236909125687601</v>
      </c>
      <c r="X383" s="14">
        <f t="shared" si="138"/>
        <v>0.485108961477014</v>
      </c>
      <c r="Y383" s="15">
        <f t="shared" si="139"/>
        <v>447.72</v>
      </c>
      <c r="Z383" s="14" t="b">
        <f t="shared" si="140"/>
        <v>0</v>
      </c>
      <c r="AA383" s="15">
        <f t="shared" si="141"/>
        <v>371.62</v>
      </c>
      <c r="AB383" s="14" t="b">
        <f t="shared" si="142"/>
        <v>0</v>
      </c>
      <c r="AC383" s="15">
        <f t="shared" si="143"/>
        <v>430.282545454545</v>
      </c>
      <c r="AD383" s="14">
        <f t="shared" si="144"/>
        <v>11.6713307708038</v>
      </c>
      <c r="AE383" s="15">
        <f t="shared" si="145"/>
        <v>3.53181226074063</v>
      </c>
      <c r="AF383" s="14">
        <f t="shared" si="146"/>
        <v>494.37</v>
      </c>
      <c r="AG383" s="15" t="b">
        <f t="shared" si="147"/>
        <v>0</v>
      </c>
      <c r="AH383" s="14">
        <f t="shared" si="148"/>
        <v>380.05</v>
      </c>
      <c r="AI383" s="17" t="b">
        <f t="shared" si="149"/>
        <v>0</v>
      </c>
    </row>
    <row r="384" ht="22.5" customHeight="1" spans="1:35">
      <c r="A384" s="11" t="s">
        <v>35</v>
      </c>
      <c r="B384" s="12" t="s">
        <v>36</v>
      </c>
      <c r="C384" s="13">
        <v>42136</v>
      </c>
      <c r="D384" s="14">
        <v>436.94</v>
      </c>
      <c r="E384" s="15">
        <v>436.94</v>
      </c>
      <c r="F384" s="14">
        <v>436.94</v>
      </c>
      <c r="G384" s="15">
        <v>436.94</v>
      </c>
      <c r="H384" s="14">
        <v>0</v>
      </c>
      <c r="I384" s="15">
        <v>2605708</v>
      </c>
      <c r="J384" s="14">
        <v>0</v>
      </c>
      <c r="K384" s="15">
        <f t="shared" si="125"/>
        <v>4.88</v>
      </c>
      <c r="L384" s="14">
        <f t="shared" si="126"/>
        <v>0.0110452220361233</v>
      </c>
      <c r="M384" s="15">
        <f t="shared" si="127"/>
        <v>0.0323297068053232</v>
      </c>
      <c r="N384" s="14">
        <f t="shared" si="128"/>
        <v>0.00743084071859986</v>
      </c>
      <c r="O384" s="15">
        <f t="shared" si="129"/>
        <v>-4.88</v>
      </c>
      <c r="P384" s="14">
        <f t="shared" si="130"/>
        <v>-0.0110452220361233</v>
      </c>
      <c r="Q384" s="15">
        <f t="shared" si="131"/>
        <v>415.4745</v>
      </c>
      <c r="R384" s="14">
        <f t="shared" si="132"/>
        <v>12.6234527462841</v>
      </c>
      <c r="S384" s="15">
        <f t="shared" si="133"/>
        <v>3.06832630529895</v>
      </c>
      <c r="T384" s="14">
        <f t="shared" si="134"/>
        <v>19.7831613942261</v>
      </c>
      <c r="U384" s="15">
        <f t="shared" si="135"/>
        <v>0.0476158257467694</v>
      </c>
      <c r="V384" s="14">
        <f t="shared" si="136"/>
        <v>-0.0110452220361233</v>
      </c>
      <c r="W384" s="15">
        <f t="shared" si="137"/>
        <v>0.0224223854789204</v>
      </c>
      <c r="X384" s="14">
        <f t="shared" si="138"/>
        <v>-0.492597990811775</v>
      </c>
      <c r="Y384" s="15">
        <f t="shared" si="139"/>
        <v>447.72</v>
      </c>
      <c r="Z384" s="14" t="b">
        <f t="shared" si="140"/>
        <v>0</v>
      </c>
      <c r="AA384" s="15">
        <f t="shared" si="141"/>
        <v>378.91</v>
      </c>
      <c r="AB384" s="14" t="b">
        <f t="shared" si="142"/>
        <v>0</v>
      </c>
      <c r="AC384" s="15">
        <f t="shared" si="143"/>
        <v>429.417454545454</v>
      </c>
      <c r="AD384" s="14">
        <f t="shared" si="144"/>
        <v>11.5478520295164</v>
      </c>
      <c r="AE384" s="15">
        <f t="shared" si="145"/>
        <v>3.65940071633233</v>
      </c>
      <c r="AF384" s="14">
        <f t="shared" si="146"/>
        <v>494.37</v>
      </c>
      <c r="AG384" s="15" t="b">
        <f t="shared" si="147"/>
        <v>0</v>
      </c>
      <c r="AH384" s="14">
        <f t="shared" si="148"/>
        <v>380.05</v>
      </c>
      <c r="AI384" s="17" t="b">
        <f t="shared" si="149"/>
        <v>0</v>
      </c>
    </row>
    <row r="385" ht="22.5" customHeight="1" spans="1:35">
      <c r="A385" s="11" t="s">
        <v>35</v>
      </c>
      <c r="B385" s="12" t="s">
        <v>36</v>
      </c>
      <c r="C385" s="13">
        <v>42137</v>
      </c>
      <c r="D385" s="14">
        <v>429</v>
      </c>
      <c r="E385" s="15">
        <v>429</v>
      </c>
      <c r="F385" s="14">
        <v>429</v>
      </c>
      <c r="G385" s="15">
        <v>429</v>
      </c>
      <c r="H385" s="14">
        <v>0</v>
      </c>
      <c r="I385" s="15">
        <v>2486398</v>
      </c>
      <c r="J385" s="14">
        <v>0</v>
      </c>
      <c r="K385" s="15">
        <f t="shared" si="125"/>
        <v>7.94</v>
      </c>
      <c r="L385" s="14">
        <f t="shared" si="126"/>
        <v>0.0181718313727285</v>
      </c>
      <c r="M385" s="15">
        <f t="shared" si="127"/>
        <v>0.0316073859934996</v>
      </c>
      <c r="N385" s="14">
        <f t="shared" si="128"/>
        <v>0.00807549156328262</v>
      </c>
      <c r="O385" s="15">
        <f t="shared" si="129"/>
        <v>-7.94</v>
      </c>
      <c r="P385" s="14">
        <f t="shared" si="130"/>
        <v>-0.0181718313727285</v>
      </c>
      <c r="Q385" s="15">
        <f t="shared" si="131"/>
        <v>417.1375</v>
      </c>
      <c r="R385" s="14">
        <f t="shared" si="132"/>
        <v>12.3892801089699</v>
      </c>
      <c r="S385" s="15">
        <f t="shared" si="133"/>
        <v>3.29425640519343</v>
      </c>
      <c r="T385" s="14">
        <f t="shared" si="134"/>
        <v>19.4494817090328</v>
      </c>
      <c r="U385" s="15">
        <f t="shared" si="135"/>
        <v>0.0466260686441108</v>
      </c>
      <c r="V385" s="14">
        <f t="shared" si="136"/>
        <v>-0.0181718313727285</v>
      </c>
      <c r="W385" s="15">
        <f t="shared" si="137"/>
        <v>0.0227069168548957</v>
      </c>
      <c r="X385" s="14">
        <f t="shared" si="138"/>
        <v>-0.800277355523528</v>
      </c>
      <c r="Y385" s="15">
        <f t="shared" si="139"/>
        <v>447.72</v>
      </c>
      <c r="Z385" s="14" t="b">
        <f t="shared" si="140"/>
        <v>0</v>
      </c>
      <c r="AA385" s="15">
        <f t="shared" si="141"/>
        <v>378.91</v>
      </c>
      <c r="AB385" s="14" t="b">
        <f t="shared" si="142"/>
        <v>0</v>
      </c>
      <c r="AC385" s="15">
        <f t="shared" si="143"/>
        <v>428.266727272727</v>
      </c>
      <c r="AD385" s="14">
        <f t="shared" si="144"/>
        <v>11.4822547198888</v>
      </c>
      <c r="AE385" s="15">
        <f t="shared" si="145"/>
        <v>3.69415689319162</v>
      </c>
      <c r="AF385" s="14">
        <f t="shared" si="146"/>
        <v>492.61</v>
      </c>
      <c r="AG385" s="15" t="b">
        <f t="shared" si="147"/>
        <v>0</v>
      </c>
      <c r="AH385" s="14">
        <f t="shared" si="148"/>
        <v>380.05</v>
      </c>
      <c r="AI385" s="17" t="b">
        <f t="shared" si="149"/>
        <v>0</v>
      </c>
    </row>
    <row r="386" ht="22.5" customHeight="1" spans="1:35">
      <c r="A386" s="11" t="s">
        <v>35</v>
      </c>
      <c r="B386" s="12" t="s">
        <v>36</v>
      </c>
      <c r="C386" s="13">
        <v>42138</v>
      </c>
      <c r="D386" s="14">
        <v>429.87</v>
      </c>
      <c r="E386" s="15">
        <v>431.09</v>
      </c>
      <c r="F386" s="14">
        <v>418.69</v>
      </c>
      <c r="G386" s="15">
        <v>421.73</v>
      </c>
      <c r="H386" s="14">
        <v>0</v>
      </c>
      <c r="I386" s="15">
        <v>3094096</v>
      </c>
      <c r="J386" s="14">
        <v>0</v>
      </c>
      <c r="K386" s="15">
        <f t="shared" si="125"/>
        <v>12.4</v>
      </c>
      <c r="L386" s="14">
        <f t="shared" si="126"/>
        <v>0.0289044289044289</v>
      </c>
      <c r="M386" s="15">
        <f t="shared" si="127"/>
        <v>0.0313507324703074</v>
      </c>
      <c r="N386" s="14">
        <f t="shared" si="128"/>
        <v>0.00807576237618695</v>
      </c>
      <c r="O386" s="15">
        <f t="shared" si="129"/>
        <v>-7.26999999999998</v>
      </c>
      <c r="P386" s="14">
        <f t="shared" si="130"/>
        <v>-0.0169463869463869</v>
      </c>
      <c r="Q386" s="15">
        <f t="shared" si="131"/>
        <v>418.8585</v>
      </c>
      <c r="R386" s="14">
        <f t="shared" si="132"/>
        <v>12.3898161035214</v>
      </c>
      <c r="S386" s="15">
        <f t="shared" si="133"/>
        <v>3.29629437079691</v>
      </c>
      <c r="T386" s="14">
        <f t="shared" si="134"/>
        <v>18.2178775588706</v>
      </c>
      <c r="U386" s="15">
        <f t="shared" si="135"/>
        <v>0.0434941097264842</v>
      </c>
      <c r="V386" s="14">
        <f t="shared" si="136"/>
        <v>-0.0169463869463869</v>
      </c>
      <c r="W386" s="15">
        <f t="shared" si="137"/>
        <v>0.0224682226269069</v>
      </c>
      <c r="X386" s="14">
        <f t="shared" si="138"/>
        <v>-0.754237984365203</v>
      </c>
      <c r="Y386" s="15">
        <f t="shared" si="139"/>
        <v>447.72</v>
      </c>
      <c r="Z386" s="14" t="b">
        <f t="shared" si="140"/>
        <v>0</v>
      </c>
      <c r="AA386" s="15">
        <f t="shared" si="141"/>
        <v>378.91</v>
      </c>
      <c r="AB386" s="14" t="b">
        <f t="shared" si="142"/>
        <v>0</v>
      </c>
      <c r="AC386" s="15">
        <f t="shared" si="143"/>
        <v>427.043454545454</v>
      </c>
      <c r="AD386" s="14">
        <f t="shared" si="144"/>
        <v>11.498940997709</v>
      </c>
      <c r="AE386" s="15">
        <f t="shared" si="145"/>
        <v>3.66001755253284</v>
      </c>
      <c r="AF386" s="14">
        <f t="shared" si="146"/>
        <v>487.39</v>
      </c>
      <c r="AG386" s="15" t="b">
        <f t="shared" si="147"/>
        <v>0</v>
      </c>
      <c r="AH386" s="14">
        <f t="shared" si="148"/>
        <v>380.05</v>
      </c>
      <c r="AI386" s="17" t="b">
        <f t="shared" si="149"/>
        <v>0</v>
      </c>
    </row>
    <row r="387" ht="22.5" customHeight="1" spans="1:35">
      <c r="A387" s="11" t="s">
        <v>35</v>
      </c>
      <c r="B387" s="12" t="s">
        <v>36</v>
      </c>
      <c r="C387" s="13">
        <v>42139</v>
      </c>
      <c r="D387" s="14">
        <v>422.59</v>
      </c>
      <c r="E387" s="15">
        <v>427.72</v>
      </c>
      <c r="F387" s="14">
        <v>415.95</v>
      </c>
      <c r="G387" s="15">
        <v>427.39</v>
      </c>
      <c r="H387" s="14">
        <v>0</v>
      </c>
      <c r="I387" s="15">
        <v>2847634</v>
      </c>
      <c r="J387" s="14">
        <v>0</v>
      </c>
      <c r="K387" s="15">
        <f t="shared" si="125"/>
        <v>11.77</v>
      </c>
      <c r="L387" s="14">
        <f t="shared" si="126"/>
        <v>0.0279088516349324</v>
      </c>
      <c r="M387" s="15">
        <f t="shared" si="127"/>
        <v>0.0310640599504558</v>
      </c>
      <c r="N387" s="14">
        <f t="shared" si="128"/>
        <v>0.00809188173786525</v>
      </c>
      <c r="O387" s="15">
        <f t="shared" si="129"/>
        <v>5.65999999999997</v>
      </c>
      <c r="P387" s="14">
        <f t="shared" si="130"/>
        <v>0.0134209091124652</v>
      </c>
      <c r="Q387" s="15">
        <f t="shared" si="131"/>
        <v>420.4575</v>
      </c>
      <c r="R387" s="14">
        <f t="shared" si="132"/>
        <v>12.3588252983453</v>
      </c>
      <c r="S387" s="15">
        <f t="shared" si="133"/>
        <v>3.30826313947365</v>
      </c>
      <c r="T387" s="14">
        <f t="shared" si="134"/>
        <v>17.4780427608471</v>
      </c>
      <c r="U387" s="15">
        <f t="shared" si="135"/>
        <v>0.0415691068915339</v>
      </c>
      <c r="V387" s="14">
        <f t="shared" si="136"/>
        <v>0.0134209091124652</v>
      </c>
      <c r="W387" s="15">
        <f t="shared" si="137"/>
        <v>0.0222415420401166</v>
      </c>
      <c r="X387" s="14">
        <f t="shared" si="138"/>
        <v>0.60341630487033</v>
      </c>
      <c r="Y387" s="15">
        <f t="shared" si="139"/>
        <v>447.72</v>
      </c>
      <c r="Z387" s="14" t="b">
        <f t="shared" si="140"/>
        <v>0</v>
      </c>
      <c r="AA387" s="15">
        <f t="shared" si="141"/>
        <v>378.91</v>
      </c>
      <c r="AB387" s="14" t="b">
        <f t="shared" si="142"/>
        <v>0</v>
      </c>
      <c r="AC387" s="15">
        <f t="shared" si="143"/>
        <v>426.169454545454</v>
      </c>
      <c r="AD387" s="14">
        <f t="shared" si="144"/>
        <v>11.5038693432052</v>
      </c>
      <c r="AE387" s="15">
        <f t="shared" si="145"/>
        <v>3.65028168277961</v>
      </c>
      <c r="AF387" s="14">
        <f t="shared" si="146"/>
        <v>487.39</v>
      </c>
      <c r="AG387" s="15" t="b">
        <f t="shared" si="147"/>
        <v>0</v>
      </c>
      <c r="AH387" s="14">
        <f t="shared" si="148"/>
        <v>380.05</v>
      </c>
      <c r="AI387" s="17" t="b">
        <f t="shared" si="149"/>
        <v>0</v>
      </c>
    </row>
    <row r="388" ht="22.5" customHeight="1" spans="1:35">
      <c r="A388" s="11" t="s">
        <v>35</v>
      </c>
      <c r="B388" s="12" t="s">
        <v>36</v>
      </c>
      <c r="C388" s="13">
        <v>42142</v>
      </c>
      <c r="D388" s="14">
        <v>426.4</v>
      </c>
      <c r="E388" s="15">
        <v>429.47</v>
      </c>
      <c r="F388" s="14">
        <v>422.53</v>
      </c>
      <c r="G388" s="15">
        <v>422.66</v>
      </c>
      <c r="H388" s="14">
        <v>0</v>
      </c>
      <c r="I388" s="15">
        <v>1622504</v>
      </c>
      <c r="J388" s="14">
        <v>0</v>
      </c>
      <c r="K388" s="15">
        <f t="shared" si="125"/>
        <v>6.94000000000005</v>
      </c>
      <c r="L388" s="14">
        <f t="shared" si="126"/>
        <v>0.0162380963522779</v>
      </c>
      <c r="M388" s="15">
        <f t="shared" si="127"/>
        <v>0.0301435857184756</v>
      </c>
      <c r="N388" s="14">
        <f t="shared" si="128"/>
        <v>0.00868790619938735</v>
      </c>
      <c r="O388" s="15">
        <f t="shared" si="129"/>
        <v>-4.72999999999996</v>
      </c>
      <c r="P388" s="14">
        <f t="shared" si="130"/>
        <v>-0.0110671751795783</v>
      </c>
      <c r="Q388" s="15">
        <f t="shared" si="131"/>
        <v>421.8655</v>
      </c>
      <c r="R388" s="14">
        <f t="shared" si="132"/>
        <v>12.0878840334281</v>
      </c>
      <c r="S388" s="15">
        <f t="shared" si="133"/>
        <v>3.56456430496218</v>
      </c>
      <c r="T388" s="14">
        <f t="shared" si="134"/>
        <v>16.4332734033728</v>
      </c>
      <c r="U388" s="15">
        <f t="shared" si="135"/>
        <v>0.0389538215459022</v>
      </c>
      <c r="V388" s="14">
        <f t="shared" si="136"/>
        <v>-0.0110671751795783</v>
      </c>
      <c r="W388" s="15">
        <f t="shared" si="137"/>
        <v>0.022460235576772</v>
      </c>
      <c r="X388" s="14">
        <f t="shared" si="138"/>
        <v>-0.492745284961472</v>
      </c>
      <c r="Y388" s="15">
        <f t="shared" si="139"/>
        <v>447.72</v>
      </c>
      <c r="Z388" s="14" t="b">
        <f t="shared" si="140"/>
        <v>0</v>
      </c>
      <c r="AA388" s="15">
        <f t="shared" si="141"/>
        <v>378.91</v>
      </c>
      <c r="AB388" s="14" t="b">
        <f t="shared" si="142"/>
        <v>0</v>
      </c>
      <c r="AC388" s="15">
        <f t="shared" si="143"/>
        <v>425.038</v>
      </c>
      <c r="AD388" s="14">
        <f t="shared" si="144"/>
        <v>11.4208899006015</v>
      </c>
      <c r="AE388" s="15">
        <f t="shared" si="145"/>
        <v>3.70623369682596</v>
      </c>
      <c r="AF388" s="14">
        <f t="shared" si="146"/>
        <v>487.39</v>
      </c>
      <c r="AG388" s="15" t="b">
        <f t="shared" si="147"/>
        <v>0</v>
      </c>
      <c r="AH388" s="14">
        <f t="shared" si="148"/>
        <v>380.05</v>
      </c>
      <c r="AI388" s="17" t="b">
        <f t="shared" si="149"/>
        <v>0</v>
      </c>
    </row>
    <row r="389" ht="22.5" customHeight="1" spans="1:35">
      <c r="A389" s="11" t="s">
        <v>35</v>
      </c>
      <c r="B389" s="12" t="s">
        <v>36</v>
      </c>
      <c r="C389" s="13">
        <v>42143</v>
      </c>
      <c r="D389" s="14">
        <v>421.79</v>
      </c>
      <c r="E389" s="15">
        <v>423.51</v>
      </c>
      <c r="F389" s="14">
        <v>415.72</v>
      </c>
      <c r="G389" s="15">
        <v>416.64</v>
      </c>
      <c r="H389" s="14">
        <v>0</v>
      </c>
      <c r="I389" s="15">
        <v>1764872</v>
      </c>
      <c r="J389" s="14">
        <v>0</v>
      </c>
      <c r="K389" s="15">
        <f t="shared" si="125"/>
        <v>7.78999999999996</v>
      </c>
      <c r="L389" s="14">
        <f t="shared" si="126"/>
        <v>0.0184308900771305</v>
      </c>
      <c r="M389" s="15">
        <f t="shared" si="127"/>
        <v>0.0296937740753106</v>
      </c>
      <c r="N389" s="14">
        <f t="shared" si="128"/>
        <v>0.00906083540743944</v>
      </c>
      <c r="O389" s="15">
        <f t="shared" si="129"/>
        <v>-6.02000000000004</v>
      </c>
      <c r="P389" s="14">
        <f t="shared" si="130"/>
        <v>-0.0142431268631998</v>
      </c>
      <c r="Q389" s="15">
        <f t="shared" si="131"/>
        <v>423.3155</v>
      </c>
      <c r="R389" s="14">
        <f t="shared" si="132"/>
        <v>11.8729898317567</v>
      </c>
      <c r="S389" s="15">
        <f t="shared" si="133"/>
        <v>3.70693162942927</v>
      </c>
      <c r="T389" s="14">
        <f t="shared" si="134"/>
        <v>14.5170942254295</v>
      </c>
      <c r="U389" s="15">
        <f t="shared" si="135"/>
        <v>0.0342937932238001</v>
      </c>
      <c r="V389" s="14">
        <f t="shared" si="136"/>
        <v>-0.0142431268631998</v>
      </c>
      <c r="W389" s="15">
        <f t="shared" si="137"/>
        <v>0.0223153786248998</v>
      </c>
      <c r="X389" s="14">
        <f t="shared" si="138"/>
        <v>-0.638265077308935</v>
      </c>
      <c r="Y389" s="15">
        <f t="shared" si="139"/>
        <v>447.72</v>
      </c>
      <c r="Z389" s="14" t="b">
        <f t="shared" si="140"/>
        <v>0</v>
      </c>
      <c r="AA389" s="15">
        <f t="shared" si="141"/>
        <v>378.91</v>
      </c>
      <c r="AB389" s="14" t="b">
        <f t="shared" si="142"/>
        <v>0</v>
      </c>
      <c r="AC389" s="15">
        <f t="shared" si="143"/>
        <v>423.860363636364</v>
      </c>
      <c r="AD389" s="14">
        <f t="shared" si="144"/>
        <v>11.3548737205906</v>
      </c>
      <c r="AE389" s="15">
        <f t="shared" si="145"/>
        <v>3.70034871411609</v>
      </c>
      <c r="AF389" s="14">
        <f t="shared" si="146"/>
        <v>483.67</v>
      </c>
      <c r="AG389" s="15" t="b">
        <f t="shared" si="147"/>
        <v>0</v>
      </c>
      <c r="AH389" s="14">
        <f t="shared" si="148"/>
        <v>380.05</v>
      </c>
      <c r="AI389" s="17" t="b">
        <f t="shared" si="149"/>
        <v>0</v>
      </c>
    </row>
    <row r="390" ht="22.5" customHeight="1" spans="1:35">
      <c r="A390" s="11" t="s">
        <v>35</v>
      </c>
      <c r="B390" s="12" t="s">
        <v>36</v>
      </c>
      <c r="C390" s="13">
        <v>42144</v>
      </c>
      <c r="D390" s="14">
        <v>415.58</v>
      </c>
      <c r="E390" s="15">
        <v>416.71</v>
      </c>
      <c r="F390" s="14">
        <v>409.55</v>
      </c>
      <c r="G390" s="15">
        <v>414.04</v>
      </c>
      <c r="H390" s="14">
        <v>0</v>
      </c>
      <c r="I390" s="15">
        <v>2161102</v>
      </c>
      <c r="J390" s="14">
        <v>0</v>
      </c>
      <c r="K390" s="15">
        <f t="shared" si="125"/>
        <v>7.15999999999997</v>
      </c>
      <c r="L390" s="14">
        <f t="shared" si="126"/>
        <v>0.0171850998463901</v>
      </c>
      <c r="M390" s="15">
        <f t="shared" si="127"/>
        <v>0.0291109694246624</v>
      </c>
      <c r="N390" s="14">
        <f t="shared" si="128"/>
        <v>0.00948356705695802</v>
      </c>
      <c r="O390" s="15">
        <f t="shared" si="129"/>
        <v>-2.59999999999997</v>
      </c>
      <c r="P390" s="14">
        <f t="shared" si="130"/>
        <v>-0.00624039938556059</v>
      </c>
      <c r="Q390" s="15">
        <f t="shared" si="131"/>
        <v>424.6065</v>
      </c>
      <c r="R390" s="14">
        <f t="shared" si="132"/>
        <v>11.6373403401688</v>
      </c>
      <c r="S390" s="15">
        <f t="shared" si="133"/>
        <v>3.88553105494569</v>
      </c>
      <c r="T390" s="14">
        <f t="shared" si="134"/>
        <v>12.320567468668</v>
      </c>
      <c r="U390" s="15">
        <f t="shared" si="135"/>
        <v>0.0290164363208476</v>
      </c>
      <c r="V390" s="14">
        <f t="shared" si="136"/>
        <v>-0.00624039938556059</v>
      </c>
      <c r="W390" s="15">
        <f t="shared" si="137"/>
        <v>0.0224250910357645</v>
      </c>
      <c r="X390" s="14">
        <f t="shared" si="138"/>
        <v>-0.278277549714654</v>
      </c>
      <c r="Y390" s="15">
        <f t="shared" si="139"/>
        <v>447.72</v>
      </c>
      <c r="Z390" s="14" t="b">
        <f t="shared" si="140"/>
        <v>0</v>
      </c>
      <c r="AA390" s="15">
        <f t="shared" si="141"/>
        <v>386.25</v>
      </c>
      <c r="AB390" s="14" t="b">
        <f t="shared" si="142"/>
        <v>0</v>
      </c>
      <c r="AC390" s="15">
        <f t="shared" si="143"/>
        <v>422.639818181818</v>
      </c>
      <c r="AD390" s="14">
        <f t="shared" si="144"/>
        <v>11.2786032893071</v>
      </c>
      <c r="AE390" s="15">
        <f t="shared" si="145"/>
        <v>3.72322332384077</v>
      </c>
      <c r="AF390" s="14">
        <f t="shared" si="146"/>
        <v>483.67</v>
      </c>
      <c r="AG390" s="15" t="b">
        <f t="shared" si="147"/>
        <v>0</v>
      </c>
      <c r="AH390" s="14">
        <f t="shared" si="148"/>
        <v>380.05</v>
      </c>
      <c r="AI390" s="17" t="b">
        <f t="shared" si="149"/>
        <v>0</v>
      </c>
    </row>
    <row r="391" ht="22.5" customHeight="1" spans="1:35">
      <c r="A391" s="11" t="s">
        <v>35</v>
      </c>
      <c r="B391" s="12" t="s">
        <v>36</v>
      </c>
      <c r="C391" s="13">
        <v>42145</v>
      </c>
      <c r="D391" s="14">
        <v>416.37</v>
      </c>
      <c r="E391" s="15">
        <v>425.24</v>
      </c>
      <c r="F391" s="14">
        <v>414.04</v>
      </c>
      <c r="G391" s="15">
        <v>422.79</v>
      </c>
      <c r="H391" s="14">
        <v>0</v>
      </c>
      <c r="I391" s="15">
        <v>2292914</v>
      </c>
      <c r="J391" s="14">
        <v>0</v>
      </c>
      <c r="K391" s="15">
        <f t="shared" si="125"/>
        <v>11.2</v>
      </c>
      <c r="L391" s="14">
        <f t="shared" si="126"/>
        <v>0.0270505265191769</v>
      </c>
      <c r="M391" s="15">
        <f t="shared" si="127"/>
        <v>0.0287260788220756</v>
      </c>
      <c r="N391" s="14">
        <f t="shared" si="128"/>
        <v>0.00939855956743272</v>
      </c>
      <c r="O391" s="15">
        <f t="shared" si="129"/>
        <v>8.75</v>
      </c>
      <c r="P391" s="14">
        <f t="shared" si="130"/>
        <v>0.0211332238431069</v>
      </c>
      <c r="Q391" s="15">
        <f t="shared" si="131"/>
        <v>425.759</v>
      </c>
      <c r="R391" s="14">
        <f t="shared" si="132"/>
        <v>11.6154733231604</v>
      </c>
      <c r="S391" s="15">
        <f t="shared" si="133"/>
        <v>3.88155079561602</v>
      </c>
      <c r="T391" s="14">
        <f t="shared" si="134"/>
        <v>10.9414792875552</v>
      </c>
      <c r="U391" s="15">
        <f t="shared" si="135"/>
        <v>0.0256987621813167</v>
      </c>
      <c r="V391" s="14">
        <f t="shared" si="136"/>
        <v>0.0211332238431069</v>
      </c>
      <c r="W391" s="15">
        <f t="shared" si="137"/>
        <v>0.0219765051083578</v>
      </c>
      <c r="X391" s="14">
        <f t="shared" si="138"/>
        <v>0.961628054092632</v>
      </c>
      <c r="Y391" s="15">
        <f t="shared" si="139"/>
        <v>447.72</v>
      </c>
      <c r="Z391" s="14" t="b">
        <f t="shared" si="140"/>
        <v>0</v>
      </c>
      <c r="AA391" s="15">
        <f t="shared" si="141"/>
        <v>395.36</v>
      </c>
      <c r="AB391" s="14" t="b">
        <f t="shared" si="142"/>
        <v>0</v>
      </c>
      <c r="AC391" s="15">
        <f t="shared" si="143"/>
        <v>421.559090909091</v>
      </c>
      <c r="AD391" s="14">
        <f t="shared" si="144"/>
        <v>11.2771741385924</v>
      </c>
      <c r="AE391" s="15">
        <f t="shared" si="145"/>
        <v>3.63672418919594</v>
      </c>
      <c r="AF391" s="14">
        <f t="shared" si="146"/>
        <v>482.7</v>
      </c>
      <c r="AG391" s="15" t="b">
        <f t="shared" si="147"/>
        <v>0</v>
      </c>
      <c r="AH391" s="14">
        <f t="shared" si="148"/>
        <v>380.05</v>
      </c>
      <c r="AI391" s="17" t="b">
        <f t="shared" si="149"/>
        <v>0</v>
      </c>
    </row>
    <row r="392" ht="22.5" customHeight="1" spans="1:35">
      <c r="A392" s="11" t="s">
        <v>35</v>
      </c>
      <c r="B392" s="12" t="s">
        <v>36</v>
      </c>
      <c r="C392" s="13">
        <v>42146</v>
      </c>
      <c r="D392" s="14">
        <v>423.11</v>
      </c>
      <c r="E392" s="15">
        <v>423.8</v>
      </c>
      <c r="F392" s="14">
        <v>413.89</v>
      </c>
      <c r="G392" s="15">
        <v>422.65</v>
      </c>
      <c r="H392" s="14">
        <v>0</v>
      </c>
      <c r="I392" s="15">
        <v>2074760</v>
      </c>
      <c r="J392" s="14">
        <v>0</v>
      </c>
      <c r="K392" s="15">
        <f t="shared" si="125"/>
        <v>9.91000000000002</v>
      </c>
      <c r="L392" s="14">
        <f t="shared" si="126"/>
        <v>0.0234395326284917</v>
      </c>
      <c r="M392" s="15">
        <f t="shared" si="127"/>
        <v>0.0285033989267578</v>
      </c>
      <c r="N392" s="14">
        <f t="shared" si="128"/>
        <v>0.00947180735824163</v>
      </c>
      <c r="O392" s="15">
        <f t="shared" si="129"/>
        <v>-0.140000000000043</v>
      </c>
      <c r="P392" s="14">
        <f t="shared" si="130"/>
        <v>-0.000331133659736614</v>
      </c>
      <c r="Q392" s="15">
        <f t="shared" si="131"/>
        <v>426.8955</v>
      </c>
      <c r="R392" s="14">
        <f t="shared" si="132"/>
        <v>11.5301996570024</v>
      </c>
      <c r="S392" s="15">
        <f t="shared" si="133"/>
        <v>3.90833505405267</v>
      </c>
      <c r="T392" s="14">
        <f t="shared" si="134"/>
        <v>9.24796922302405</v>
      </c>
      <c r="U392" s="15">
        <f t="shared" si="135"/>
        <v>0.021663309224445</v>
      </c>
      <c r="V392" s="14">
        <f t="shared" si="136"/>
        <v>-0.000331133659736614</v>
      </c>
      <c r="W392" s="15">
        <f t="shared" si="137"/>
        <v>0.0219820358700357</v>
      </c>
      <c r="X392" s="14">
        <f t="shared" si="138"/>
        <v>-0.0150638303792412</v>
      </c>
      <c r="Y392" s="15">
        <f t="shared" si="139"/>
        <v>447.72</v>
      </c>
      <c r="Z392" s="14" t="b">
        <f t="shared" si="140"/>
        <v>0</v>
      </c>
      <c r="AA392" s="15">
        <f t="shared" si="141"/>
        <v>403.31</v>
      </c>
      <c r="AB392" s="14" t="b">
        <f t="shared" si="142"/>
        <v>0</v>
      </c>
      <c r="AC392" s="15">
        <f t="shared" si="143"/>
        <v>420.597090909091</v>
      </c>
      <c r="AD392" s="14">
        <f t="shared" si="144"/>
        <v>11.2523164269817</v>
      </c>
      <c r="AE392" s="15">
        <f t="shared" si="145"/>
        <v>3.61788912915277</v>
      </c>
      <c r="AF392" s="14">
        <f t="shared" si="146"/>
        <v>473.71</v>
      </c>
      <c r="AG392" s="15" t="b">
        <f t="shared" si="147"/>
        <v>0</v>
      </c>
      <c r="AH392" s="14">
        <f t="shared" si="148"/>
        <v>380.05</v>
      </c>
      <c r="AI392" s="17" t="b">
        <f t="shared" si="149"/>
        <v>0</v>
      </c>
    </row>
    <row r="393" ht="22.5" customHeight="1" spans="1:35">
      <c r="A393" s="11" t="s">
        <v>35</v>
      </c>
      <c r="B393" s="12" t="s">
        <v>36</v>
      </c>
      <c r="C393" s="13">
        <v>42149</v>
      </c>
      <c r="D393" s="14">
        <v>422.21</v>
      </c>
      <c r="E393" s="15">
        <v>429.43</v>
      </c>
      <c r="F393" s="14">
        <v>417.6</v>
      </c>
      <c r="G393" s="15">
        <v>428.94</v>
      </c>
      <c r="H393" s="14">
        <v>0</v>
      </c>
      <c r="I393" s="15">
        <v>2249846</v>
      </c>
      <c r="J393" s="14">
        <v>0</v>
      </c>
      <c r="K393" s="15">
        <f t="shared" si="125"/>
        <v>11.83</v>
      </c>
      <c r="L393" s="14">
        <f t="shared" si="126"/>
        <v>0.0279900626996332</v>
      </c>
      <c r="M393" s="15">
        <f t="shared" si="127"/>
        <v>0.0276174449703212</v>
      </c>
      <c r="N393" s="14">
        <f t="shared" si="128"/>
        <v>0.0085628180156956</v>
      </c>
      <c r="O393" s="15">
        <f t="shared" si="129"/>
        <v>6.29000000000002</v>
      </c>
      <c r="P393" s="14">
        <f t="shared" si="130"/>
        <v>0.0148822903111322</v>
      </c>
      <c r="Q393" s="15">
        <f t="shared" si="131"/>
        <v>427.4335</v>
      </c>
      <c r="R393" s="14">
        <f t="shared" si="132"/>
        <v>11.5451896741523</v>
      </c>
      <c r="S393" s="15">
        <f t="shared" si="133"/>
        <v>3.62734280010502</v>
      </c>
      <c r="T393" s="14">
        <f t="shared" si="134"/>
        <v>9.03584488302007</v>
      </c>
      <c r="U393" s="15">
        <f t="shared" si="135"/>
        <v>0.0211397676668302</v>
      </c>
      <c r="V393" s="14">
        <f t="shared" si="136"/>
        <v>0.0148822903111322</v>
      </c>
      <c r="W393" s="15">
        <f t="shared" si="137"/>
        <v>0.0198079651242367</v>
      </c>
      <c r="X393" s="14">
        <f t="shared" si="138"/>
        <v>0.751328580083295</v>
      </c>
      <c r="Y393" s="15">
        <f t="shared" si="139"/>
        <v>447.72</v>
      </c>
      <c r="Z393" s="14" t="b">
        <f t="shared" si="140"/>
        <v>0</v>
      </c>
      <c r="AA393" s="15">
        <f t="shared" si="141"/>
        <v>407.22</v>
      </c>
      <c r="AB393" s="14" t="b">
        <f t="shared" si="142"/>
        <v>0</v>
      </c>
      <c r="AC393" s="15">
        <f t="shared" si="143"/>
        <v>420.068545454545</v>
      </c>
      <c r="AD393" s="14">
        <f t="shared" si="144"/>
        <v>11.2628197646729</v>
      </c>
      <c r="AE393" s="15">
        <f t="shared" si="145"/>
        <v>3.53445339594128</v>
      </c>
      <c r="AF393" s="14">
        <f t="shared" si="146"/>
        <v>466.25</v>
      </c>
      <c r="AG393" s="15" t="b">
        <f t="shared" si="147"/>
        <v>0</v>
      </c>
      <c r="AH393" s="14">
        <f t="shared" si="148"/>
        <v>380.05</v>
      </c>
      <c r="AI393" s="17" t="b">
        <f t="shared" si="149"/>
        <v>0</v>
      </c>
    </row>
    <row r="394" ht="22.5" customHeight="1" spans="1:35">
      <c r="A394" s="11" t="s">
        <v>35</v>
      </c>
      <c r="B394" s="12" t="s">
        <v>36</v>
      </c>
      <c r="C394" s="13">
        <v>42150</v>
      </c>
      <c r="D394" s="14">
        <v>429.71</v>
      </c>
      <c r="E394" s="15">
        <v>439.04</v>
      </c>
      <c r="F394" s="14">
        <v>428.5</v>
      </c>
      <c r="G394" s="15">
        <v>432.33</v>
      </c>
      <c r="H394" s="14">
        <v>0</v>
      </c>
      <c r="I394" s="15">
        <v>3178792</v>
      </c>
      <c r="J394" s="14">
        <v>0</v>
      </c>
      <c r="K394" s="15">
        <f t="shared" si="125"/>
        <v>10.54</v>
      </c>
      <c r="L394" s="14">
        <f t="shared" si="126"/>
        <v>0.0245722012402668</v>
      </c>
      <c r="M394" s="15">
        <f t="shared" si="127"/>
        <v>0.0268182201287045</v>
      </c>
      <c r="N394" s="14">
        <f t="shared" si="128"/>
        <v>0.00802033345746578</v>
      </c>
      <c r="O394" s="15">
        <f t="shared" si="129"/>
        <v>3.38999999999999</v>
      </c>
      <c r="P394" s="14">
        <f t="shared" si="130"/>
        <v>0.00790320324520909</v>
      </c>
      <c r="Q394" s="15">
        <f t="shared" si="131"/>
        <v>427.329</v>
      </c>
      <c r="R394" s="14">
        <f t="shared" si="132"/>
        <v>11.4949301904447</v>
      </c>
      <c r="S394" s="15">
        <f t="shared" si="133"/>
        <v>3.42264040886873</v>
      </c>
      <c r="T394" s="14">
        <f t="shared" si="134"/>
        <v>8.96625891885797</v>
      </c>
      <c r="U394" s="15">
        <f t="shared" si="135"/>
        <v>0.020982097912517</v>
      </c>
      <c r="V394" s="14">
        <f t="shared" si="136"/>
        <v>0.00790320324520909</v>
      </c>
      <c r="W394" s="15">
        <f t="shared" si="137"/>
        <v>0.017846351766266</v>
      </c>
      <c r="X394" s="14">
        <f t="shared" si="138"/>
        <v>0.442846994652885</v>
      </c>
      <c r="Y394" s="15">
        <f t="shared" si="139"/>
        <v>447.72</v>
      </c>
      <c r="Z394" s="14" t="b">
        <f t="shared" si="140"/>
        <v>0</v>
      </c>
      <c r="AA394" s="15">
        <f t="shared" si="141"/>
        <v>407.22</v>
      </c>
      <c r="AB394" s="14" t="b">
        <f t="shared" si="142"/>
        <v>0</v>
      </c>
      <c r="AC394" s="15">
        <f t="shared" si="143"/>
        <v>419.727818181818</v>
      </c>
      <c r="AD394" s="14">
        <f t="shared" si="144"/>
        <v>11.2496775871334</v>
      </c>
      <c r="AE394" s="15">
        <f t="shared" si="145"/>
        <v>3.53384518876844</v>
      </c>
      <c r="AF394" s="14">
        <f t="shared" si="146"/>
        <v>466.25</v>
      </c>
      <c r="AG394" s="15" t="b">
        <f t="shared" si="147"/>
        <v>0</v>
      </c>
      <c r="AH394" s="14">
        <f t="shared" si="148"/>
        <v>380.05</v>
      </c>
      <c r="AI394" s="17" t="b">
        <f t="shared" si="149"/>
        <v>0</v>
      </c>
    </row>
    <row r="395" ht="22.5" customHeight="1" spans="1:35">
      <c r="A395" s="11" t="s">
        <v>35</v>
      </c>
      <c r="B395" s="12" t="s">
        <v>36</v>
      </c>
      <c r="C395" s="13">
        <v>42151</v>
      </c>
      <c r="D395" s="14">
        <v>432.16</v>
      </c>
      <c r="E395" s="15">
        <v>432.33</v>
      </c>
      <c r="F395" s="14">
        <v>429.8</v>
      </c>
      <c r="G395" s="15">
        <v>431.78</v>
      </c>
      <c r="H395" s="14">
        <v>0</v>
      </c>
      <c r="I395" s="15">
        <v>2042612</v>
      </c>
      <c r="J395" s="14">
        <v>0</v>
      </c>
      <c r="K395" s="15">
        <f t="shared" si="125"/>
        <v>2.52999999999997</v>
      </c>
      <c r="L395" s="14">
        <f t="shared" si="126"/>
        <v>0.00585201119515179</v>
      </c>
      <c r="M395" s="15">
        <f t="shared" si="127"/>
        <v>0.0255317037048978</v>
      </c>
      <c r="N395" s="14">
        <f t="shared" si="128"/>
        <v>0.00919373876890035</v>
      </c>
      <c r="O395" s="15">
        <f t="shared" si="129"/>
        <v>-0.550000000000011</v>
      </c>
      <c r="P395" s="14">
        <f t="shared" si="130"/>
        <v>-0.00127217634677217</v>
      </c>
      <c r="Q395" s="15">
        <f t="shared" si="131"/>
        <v>427.541</v>
      </c>
      <c r="R395" s="14">
        <f t="shared" si="132"/>
        <v>11.0466836809224</v>
      </c>
      <c r="S395" s="15">
        <f t="shared" si="133"/>
        <v>3.91230915122219</v>
      </c>
      <c r="T395" s="14">
        <f t="shared" si="134"/>
        <v>9.01871382182626</v>
      </c>
      <c r="U395" s="15">
        <f t="shared" si="135"/>
        <v>0.0210943835136893</v>
      </c>
      <c r="V395" s="14">
        <f t="shared" si="136"/>
        <v>-0.00127217634677217</v>
      </c>
      <c r="W395" s="15">
        <f t="shared" si="137"/>
        <v>0.0174629823327806</v>
      </c>
      <c r="X395" s="14">
        <f t="shared" si="138"/>
        <v>-0.072849890272414</v>
      </c>
      <c r="Y395" s="15">
        <f t="shared" si="139"/>
        <v>447.72</v>
      </c>
      <c r="Z395" s="14" t="b">
        <f t="shared" si="140"/>
        <v>0</v>
      </c>
      <c r="AA395" s="15">
        <f t="shared" si="141"/>
        <v>407.22</v>
      </c>
      <c r="AB395" s="14" t="b">
        <f t="shared" si="142"/>
        <v>0</v>
      </c>
      <c r="AC395" s="15">
        <f t="shared" si="143"/>
        <v>419.264909090909</v>
      </c>
      <c r="AD395" s="14">
        <f t="shared" si="144"/>
        <v>11.0911379946401</v>
      </c>
      <c r="AE395" s="15">
        <f t="shared" si="145"/>
        <v>3.72666343217366</v>
      </c>
      <c r="AF395" s="14">
        <f t="shared" si="146"/>
        <v>466.25</v>
      </c>
      <c r="AG395" s="15" t="b">
        <f t="shared" si="147"/>
        <v>0</v>
      </c>
      <c r="AH395" s="14">
        <f t="shared" si="148"/>
        <v>380.05</v>
      </c>
      <c r="AI395" s="17" t="b">
        <f t="shared" si="149"/>
        <v>0</v>
      </c>
    </row>
    <row r="396" ht="22.5" customHeight="1" spans="1:35">
      <c r="A396" s="11" t="s">
        <v>35</v>
      </c>
      <c r="B396" s="12" t="s">
        <v>36</v>
      </c>
      <c r="C396" s="13">
        <v>42152</v>
      </c>
      <c r="D396" s="14">
        <v>431.77</v>
      </c>
      <c r="E396" s="15">
        <v>435.38</v>
      </c>
      <c r="F396" s="14">
        <v>426.73</v>
      </c>
      <c r="G396" s="15">
        <v>429.14</v>
      </c>
      <c r="H396" s="14">
        <v>0</v>
      </c>
      <c r="I396" s="15">
        <v>2120878</v>
      </c>
      <c r="J396" s="14">
        <v>0</v>
      </c>
      <c r="K396" s="15">
        <f t="shared" si="125"/>
        <v>8.64999999999998</v>
      </c>
      <c r="L396" s="14">
        <f t="shared" si="126"/>
        <v>0.0200333503172912</v>
      </c>
      <c r="M396" s="15">
        <f t="shared" si="127"/>
        <v>0.024620099947899</v>
      </c>
      <c r="N396" s="14">
        <f t="shared" si="128"/>
        <v>0.0087582610944651</v>
      </c>
      <c r="O396" s="15">
        <f t="shared" si="129"/>
        <v>-2.63999999999999</v>
      </c>
      <c r="P396" s="14">
        <f t="shared" si="130"/>
        <v>-0.00611422483672237</v>
      </c>
      <c r="Q396" s="15">
        <f t="shared" si="131"/>
        <v>428.332</v>
      </c>
      <c r="R396" s="14">
        <f t="shared" si="132"/>
        <v>10.9268494968763</v>
      </c>
      <c r="S396" s="15">
        <f t="shared" si="133"/>
        <v>3.72057564872626</v>
      </c>
      <c r="T396" s="14">
        <f t="shared" si="134"/>
        <v>8.40996527935758</v>
      </c>
      <c r="U396" s="15">
        <f t="shared" si="135"/>
        <v>0.0196342213034692</v>
      </c>
      <c r="V396" s="14">
        <f t="shared" si="136"/>
        <v>-0.00611422483672237</v>
      </c>
      <c r="W396" s="15">
        <f t="shared" si="137"/>
        <v>0.0156504540811668</v>
      </c>
      <c r="X396" s="14">
        <f t="shared" si="138"/>
        <v>-0.390673957765864</v>
      </c>
      <c r="Y396" s="15">
        <f t="shared" si="139"/>
        <v>447.72</v>
      </c>
      <c r="Z396" s="14" t="b">
        <f t="shared" si="140"/>
        <v>0</v>
      </c>
      <c r="AA396" s="15">
        <f t="shared" si="141"/>
        <v>407.22</v>
      </c>
      <c r="AB396" s="14" t="b">
        <f t="shared" si="142"/>
        <v>0</v>
      </c>
      <c r="AC396" s="15">
        <f t="shared" si="143"/>
        <v>418.830727272727</v>
      </c>
      <c r="AD396" s="14">
        <f t="shared" si="144"/>
        <v>11.0467536674648</v>
      </c>
      <c r="AE396" s="15">
        <f t="shared" si="145"/>
        <v>3.67099393874691</v>
      </c>
      <c r="AF396" s="14">
        <f t="shared" si="146"/>
        <v>466.25</v>
      </c>
      <c r="AG396" s="15" t="b">
        <f t="shared" si="147"/>
        <v>0</v>
      </c>
      <c r="AH396" s="14">
        <f t="shared" si="148"/>
        <v>380.05</v>
      </c>
      <c r="AI396" s="17" t="b">
        <f t="shared" si="149"/>
        <v>0</v>
      </c>
    </row>
    <row r="397" ht="22.5" customHeight="1" spans="1:35">
      <c r="A397" s="11" t="s">
        <v>35</v>
      </c>
      <c r="B397" s="12" t="s">
        <v>36</v>
      </c>
      <c r="C397" s="13">
        <v>42153</v>
      </c>
      <c r="D397" s="14">
        <v>427.39</v>
      </c>
      <c r="E397" s="15">
        <v>432.23</v>
      </c>
      <c r="F397" s="14">
        <v>420.44</v>
      </c>
      <c r="G397" s="15">
        <v>431.23</v>
      </c>
      <c r="H397" s="14">
        <v>0</v>
      </c>
      <c r="I397" s="15">
        <v>2623764</v>
      </c>
      <c r="J397" s="14">
        <v>0</v>
      </c>
      <c r="K397" s="15">
        <f t="shared" si="125"/>
        <v>11.79</v>
      </c>
      <c r="L397" s="14">
        <f t="shared" si="126"/>
        <v>0.0274735517546722</v>
      </c>
      <c r="M397" s="15">
        <f t="shared" si="127"/>
        <v>0.0244646959523557</v>
      </c>
      <c r="N397" s="14">
        <f t="shared" si="128"/>
        <v>0.00867408399330154</v>
      </c>
      <c r="O397" s="15">
        <f t="shared" si="129"/>
        <v>2.09000000000003</v>
      </c>
      <c r="P397" s="14">
        <f t="shared" si="130"/>
        <v>0.00487020552733381</v>
      </c>
      <c r="Q397" s="15">
        <f t="shared" si="131"/>
        <v>429.202</v>
      </c>
      <c r="R397" s="14">
        <f t="shared" si="132"/>
        <v>10.9700070220325</v>
      </c>
      <c r="S397" s="15">
        <f t="shared" si="133"/>
        <v>3.69974860454629</v>
      </c>
      <c r="T397" s="14">
        <f t="shared" si="134"/>
        <v>7.7379025581872</v>
      </c>
      <c r="U397" s="15">
        <f t="shared" si="135"/>
        <v>0.0180285799185167</v>
      </c>
      <c r="V397" s="14">
        <f t="shared" si="136"/>
        <v>0.00487020552733381</v>
      </c>
      <c r="W397" s="15">
        <f t="shared" si="137"/>
        <v>0.0156622535889519</v>
      </c>
      <c r="X397" s="14">
        <f t="shared" si="138"/>
        <v>0.310951773298399</v>
      </c>
      <c r="Y397" s="15">
        <f t="shared" si="139"/>
        <v>447.72</v>
      </c>
      <c r="Z397" s="14" t="b">
        <f t="shared" si="140"/>
        <v>0</v>
      </c>
      <c r="AA397" s="15">
        <f t="shared" si="141"/>
        <v>409.55</v>
      </c>
      <c r="AB397" s="14" t="b">
        <f t="shared" si="142"/>
        <v>0</v>
      </c>
      <c r="AC397" s="15">
        <f t="shared" si="143"/>
        <v>418.377818181818</v>
      </c>
      <c r="AD397" s="14">
        <f t="shared" si="144"/>
        <v>11.0602672371472</v>
      </c>
      <c r="AE397" s="15">
        <f t="shared" si="145"/>
        <v>3.61314491290015</v>
      </c>
      <c r="AF397" s="14">
        <f t="shared" si="146"/>
        <v>466.25</v>
      </c>
      <c r="AG397" s="15" t="b">
        <f t="shared" si="147"/>
        <v>0</v>
      </c>
      <c r="AH397" s="14">
        <f t="shared" si="148"/>
        <v>380.05</v>
      </c>
      <c r="AI397" s="17" t="b">
        <f t="shared" si="149"/>
        <v>0</v>
      </c>
    </row>
    <row r="398" ht="22.5" customHeight="1" spans="1:35">
      <c r="A398" s="11" t="s">
        <v>35</v>
      </c>
      <c r="B398" s="12" t="s">
        <v>36</v>
      </c>
      <c r="C398" s="13">
        <v>42156</v>
      </c>
      <c r="D398" s="14">
        <v>430.88</v>
      </c>
      <c r="E398" s="15">
        <v>441.39</v>
      </c>
      <c r="F398" s="14">
        <v>430.88</v>
      </c>
      <c r="G398" s="15">
        <v>440.49</v>
      </c>
      <c r="H398" s="14">
        <v>0</v>
      </c>
      <c r="I398" s="15">
        <v>2469084</v>
      </c>
      <c r="J398" s="14">
        <v>0</v>
      </c>
      <c r="K398" s="15">
        <f t="shared" si="125"/>
        <v>10.51</v>
      </c>
      <c r="L398" s="14">
        <f t="shared" si="126"/>
        <v>0.0243721447951209</v>
      </c>
      <c r="M398" s="15">
        <f t="shared" si="127"/>
        <v>0.0236160291907102</v>
      </c>
      <c r="N398" s="14">
        <f t="shared" si="128"/>
        <v>0.00771259366093381</v>
      </c>
      <c r="O398" s="15">
        <f t="shared" si="129"/>
        <v>9.25999999999999</v>
      </c>
      <c r="P398" s="14">
        <f t="shared" si="130"/>
        <v>0.0214734596387079</v>
      </c>
      <c r="Q398" s="15">
        <f t="shared" si="131"/>
        <v>429.982</v>
      </c>
      <c r="R398" s="14">
        <f t="shared" si="132"/>
        <v>10.9470066709309</v>
      </c>
      <c r="S398" s="15">
        <f t="shared" si="133"/>
        <v>3.35419968491977</v>
      </c>
      <c r="T398" s="14">
        <f t="shared" si="134"/>
        <v>8.04412928787199</v>
      </c>
      <c r="U398" s="15">
        <f t="shared" si="135"/>
        <v>0.0187080605417715</v>
      </c>
      <c r="V398" s="14">
        <f t="shared" si="136"/>
        <v>0.0214734596387079</v>
      </c>
      <c r="W398" s="15">
        <f t="shared" si="137"/>
        <v>0.0152680399348206</v>
      </c>
      <c r="X398" s="14">
        <f t="shared" si="138"/>
        <v>1.40643198016106</v>
      </c>
      <c r="Y398" s="15">
        <f t="shared" si="139"/>
        <v>447.72</v>
      </c>
      <c r="Z398" s="14" t="b">
        <f t="shared" si="140"/>
        <v>0</v>
      </c>
      <c r="AA398" s="15">
        <f t="shared" si="141"/>
        <v>409.55</v>
      </c>
      <c r="AB398" s="14" t="b">
        <f t="shared" si="142"/>
        <v>0</v>
      </c>
      <c r="AC398" s="15">
        <f t="shared" si="143"/>
        <v>418.023818181818</v>
      </c>
      <c r="AD398" s="14">
        <f t="shared" si="144"/>
        <v>11.05026237829</v>
      </c>
      <c r="AE398" s="15">
        <f t="shared" si="145"/>
        <v>3.59347652494817</v>
      </c>
      <c r="AF398" s="14">
        <f t="shared" si="146"/>
        <v>466.25</v>
      </c>
      <c r="AG398" s="15" t="b">
        <f t="shared" si="147"/>
        <v>0</v>
      </c>
      <c r="AH398" s="14">
        <f t="shared" si="148"/>
        <v>380.05</v>
      </c>
      <c r="AI398" s="17" t="b">
        <f t="shared" si="149"/>
        <v>0</v>
      </c>
    </row>
    <row r="399" ht="22.5" customHeight="1" spans="1:35">
      <c r="A399" s="11" t="s">
        <v>35</v>
      </c>
      <c r="B399" s="12" t="s">
        <v>36</v>
      </c>
      <c r="C399" s="13">
        <v>42157</v>
      </c>
      <c r="D399" s="14">
        <v>441.26</v>
      </c>
      <c r="E399" s="15">
        <v>444.33</v>
      </c>
      <c r="F399" s="14">
        <v>435.19</v>
      </c>
      <c r="G399" s="15">
        <v>440.52</v>
      </c>
      <c r="H399" s="14">
        <v>0</v>
      </c>
      <c r="I399" s="15">
        <v>2304154</v>
      </c>
      <c r="J399" s="14">
        <v>0</v>
      </c>
      <c r="K399" s="15">
        <f t="shared" si="125"/>
        <v>9.13999999999999</v>
      </c>
      <c r="L399" s="14">
        <f t="shared" si="126"/>
        <v>0.0207496197416513</v>
      </c>
      <c r="M399" s="15">
        <f t="shared" si="127"/>
        <v>0.0232531477310419</v>
      </c>
      <c r="N399" s="14">
        <f t="shared" si="128"/>
        <v>0.00766570541886079</v>
      </c>
      <c r="O399" s="15">
        <f t="shared" si="129"/>
        <v>0.0299999999999727</v>
      </c>
      <c r="P399" s="14">
        <f t="shared" si="130"/>
        <v>6.81059728937608e-5</v>
      </c>
      <c r="Q399" s="15">
        <f t="shared" si="131"/>
        <v>430.3255</v>
      </c>
      <c r="R399" s="14">
        <f t="shared" si="132"/>
        <v>10.8566563373843</v>
      </c>
      <c r="S399" s="15">
        <f t="shared" si="133"/>
        <v>3.33454530159977</v>
      </c>
      <c r="T399" s="14">
        <f t="shared" si="134"/>
        <v>8.33485361299165</v>
      </c>
      <c r="U399" s="15">
        <f t="shared" si="135"/>
        <v>0.0193687188256138</v>
      </c>
      <c r="V399" s="14">
        <f t="shared" si="136"/>
        <v>6.81059728937608e-5</v>
      </c>
      <c r="W399" s="15">
        <f t="shared" si="137"/>
        <v>0.0146209656636489</v>
      </c>
      <c r="X399" s="14">
        <f t="shared" si="138"/>
        <v>0.00465810360686969</v>
      </c>
      <c r="Y399" s="15">
        <f t="shared" si="139"/>
        <v>447.72</v>
      </c>
      <c r="Z399" s="14" t="b">
        <f t="shared" si="140"/>
        <v>0</v>
      </c>
      <c r="AA399" s="15">
        <f t="shared" si="141"/>
        <v>409.55</v>
      </c>
      <c r="AB399" s="14" t="b">
        <f t="shared" si="142"/>
        <v>0</v>
      </c>
      <c r="AC399" s="15">
        <f t="shared" si="143"/>
        <v>417.743818181818</v>
      </c>
      <c r="AD399" s="14">
        <f t="shared" si="144"/>
        <v>11.0155303350484</v>
      </c>
      <c r="AE399" s="15">
        <f t="shared" si="145"/>
        <v>3.61146772442717</v>
      </c>
      <c r="AF399" s="14">
        <f t="shared" si="146"/>
        <v>460.03</v>
      </c>
      <c r="AG399" s="15" t="b">
        <f t="shared" si="147"/>
        <v>0</v>
      </c>
      <c r="AH399" s="14">
        <f t="shared" si="148"/>
        <v>380.05</v>
      </c>
      <c r="AI399" s="17" t="b">
        <f t="shared" si="149"/>
        <v>0</v>
      </c>
    </row>
    <row r="400" ht="22.5" customHeight="1" spans="1:35">
      <c r="A400" s="11" t="s">
        <v>35</v>
      </c>
      <c r="B400" s="12" t="s">
        <v>36</v>
      </c>
      <c r="C400" s="13">
        <v>42158</v>
      </c>
      <c r="D400" s="14">
        <v>440.97</v>
      </c>
      <c r="E400" s="15">
        <v>442.58</v>
      </c>
      <c r="F400" s="14">
        <v>433.21</v>
      </c>
      <c r="G400" s="15">
        <v>433.64</v>
      </c>
      <c r="H400" s="14">
        <v>0</v>
      </c>
      <c r="I400" s="15">
        <v>1924456</v>
      </c>
      <c r="J400" s="14">
        <v>0</v>
      </c>
      <c r="K400" s="15">
        <f t="shared" si="125"/>
        <v>9.37</v>
      </c>
      <c r="L400" s="14">
        <f t="shared" si="126"/>
        <v>0.0212703168982112</v>
      </c>
      <c r="M400" s="15">
        <f t="shared" si="127"/>
        <v>0.0226229013252894</v>
      </c>
      <c r="N400" s="14">
        <f t="shared" si="128"/>
        <v>0.00725351533144168</v>
      </c>
      <c r="O400" s="15">
        <f t="shared" si="129"/>
        <v>-6.88</v>
      </c>
      <c r="P400" s="14">
        <f t="shared" si="130"/>
        <v>-0.0156179061109598</v>
      </c>
      <c r="Q400" s="15">
        <f t="shared" si="131"/>
        <v>429.7365</v>
      </c>
      <c r="R400" s="14">
        <f t="shared" si="132"/>
        <v>10.7823235205151</v>
      </c>
      <c r="S400" s="15">
        <f t="shared" si="133"/>
        <v>3.14755021698163</v>
      </c>
      <c r="T400" s="14">
        <f t="shared" si="134"/>
        <v>7.63413143389606</v>
      </c>
      <c r="U400" s="15">
        <f t="shared" si="135"/>
        <v>0.0177646800630062</v>
      </c>
      <c r="V400" s="14">
        <f t="shared" si="136"/>
        <v>-0.0156179061109598</v>
      </c>
      <c r="W400" s="15">
        <f t="shared" si="137"/>
        <v>0.0136755956449977</v>
      </c>
      <c r="X400" s="14">
        <f t="shared" si="138"/>
        <v>-1.14202748577701</v>
      </c>
      <c r="Y400" s="15">
        <f t="shared" si="139"/>
        <v>446.97</v>
      </c>
      <c r="Z400" s="14" t="b">
        <f t="shared" si="140"/>
        <v>0</v>
      </c>
      <c r="AA400" s="15">
        <f t="shared" si="141"/>
        <v>409.55</v>
      </c>
      <c r="AB400" s="14" t="b">
        <f t="shared" si="142"/>
        <v>0</v>
      </c>
      <c r="AC400" s="15">
        <f t="shared" si="143"/>
        <v>417.282181818182</v>
      </c>
      <c r="AD400" s="14">
        <f t="shared" si="144"/>
        <v>10.9856116016839</v>
      </c>
      <c r="AE400" s="15">
        <f t="shared" si="145"/>
        <v>3.57985880879527</v>
      </c>
      <c r="AF400" s="14">
        <f t="shared" si="146"/>
        <v>460.03</v>
      </c>
      <c r="AG400" s="15" t="b">
        <f t="shared" si="147"/>
        <v>0</v>
      </c>
      <c r="AH400" s="14">
        <f t="shared" si="148"/>
        <v>380.05</v>
      </c>
      <c r="AI400" s="17" t="b">
        <f t="shared" si="149"/>
        <v>0</v>
      </c>
    </row>
    <row r="401" ht="22.5" customHeight="1" spans="1:35">
      <c r="A401" s="11" t="s">
        <v>35</v>
      </c>
      <c r="B401" s="12" t="s">
        <v>36</v>
      </c>
      <c r="C401" s="13">
        <v>42159</v>
      </c>
      <c r="D401" s="14">
        <v>433.78</v>
      </c>
      <c r="E401" s="15">
        <v>440.37</v>
      </c>
      <c r="F401" s="14">
        <v>431.68</v>
      </c>
      <c r="G401" s="15">
        <v>439.87</v>
      </c>
      <c r="H401" s="14">
        <v>0</v>
      </c>
      <c r="I401" s="15">
        <v>2028616</v>
      </c>
      <c r="J401" s="14">
        <v>0</v>
      </c>
      <c r="K401" s="15">
        <f t="shared" si="125"/>
        <v>8.69</v>
      </c>
      <c r="L401" s="14">
        <f t="shared" si="126"/>
        <v>0.0200396642376165</v>
      </c>
      <c r="M401" s="15">
        <f t="shared" si="127"/>
        <v>0.0218524001404211</v>
      </c>
      <c r="N401" s="14">
        <f t="shared" si="128"/>
        <v>0.00660912218953782</v>
      </c>
      <c r="O401" s="15">
        <f t="shared" si="129"/>
        <v>6.23000000000002</v>
      </c>
      <c r="P401" s="14">
        <f t="shared" si="130"/>
        <v>0.0143667558343327</v>
      </c>
      <c r="Q401" s="15">
        <f t="shared" si="131"/>
        <v>430.02</v>
      </c>
      <c r="R401" s="14">
        <f t="shared" si="132"/>
        <v>10.6777073444893</v>
      </c>
      <c r="S401" s="15">
        <f t="shared" si="133"/>
        <v>2.8107629138536</v>
      </c>
      <c r="T401" s="14">
        <f t="shared" si="134"/>
        <v>7.89543159048319</v>
      </c>
      <c r="U401" s="15">
        <f t="shared" si="135"/>
        <v>0.0183606148329919</v>
      </c>
      <c r="V401" s="14">
        <f t="shared" si="136"/>
        <v>0.0143667558343327</v>
      </c>
      <c r="W401" s="15">
        <f t="shared" si="137"/>
        <v>0.0128677127440017</v>
      </c>
      <c r="X401" s="14">
        <f t="shared" si="138"/>
        <v>1.1164964683432</v>
      </c>
      <c r="Y401" s="15">
        <f t="shared" si="139"/>
        <v>446.14</v>
      </c>
      <c r="Z401" s="14" t="b">
        <f t="shared" si="140"/>
        <v>0</v>
      </c>
      <c r="AA401" s="15">
        <f t="shared" si="141"/>
        <v>409.55</v>
      </c>
      <c r="AB401" s="14" t="b">
        <f t="shared" si="142"/>
        <v>0</v>
      </c>
      <c r="AC401" s="15">
        <f t="shared" si="143"/>
        <v>417.012909090909</v>
      </c>
      <c r="AD401" s="14">
        <f t="shared" si="144"/>
        <v>10.943873208926</v>
      </c>
      <c r="AE401" s="15">
        <f t="shared" si="145"/>
        <v>3.50473525756073</v>
      </c>
      <c r="AF401" s="14">
        <f t="shared" si="146"/>
        <v>454.38</v>
      </c>
      <c r="AG401" s="15" t="b">
        <f t="shared" si="147"/>
        <v>0</v>
      </c>
      <c r="AH401" s="14">
        <f t="shared" si="148"/>
        <v>380.05</v>
      </c>
      <c r="AI401" s="17" t="b">
        <f t="shared" si="149"/>
        <v>0</v>
      </c>
    </row>
    <row r="402" ht="22.5" customHeight="1" spans="1:35">
      <c r="A402" s="11" t="s">
        <v>35</v>
      </c>
      <c r="B402" s="12" t="s">
        <v>36</v>
      </c>
      <c r="C402" s="13">
        <v>42160</v>
      </c>
      <c r="D402" s="14">
        <v>440.09</v>
      </c>
      <c r="E402" s="15">
        <v>441.24</v>
      </c>
      <c r="F402" s="14">
        <v>432.63</v>
      </c>
      <c r="G402" s="15">
        <v>435.3</v>
      </c>
      <c r="H402" s="14">
        <v>0</v>
      </c>
      <c r="I402" s="15">
        <v>1658100</v>
      </c>
      <c r="J402" s="14">
        <v>0</v>
      </c>
      <c r="K402" s="15">
        <f t="shared" si="125"/>
        <v>8.61000000000001</v>
      </c>
      <c r="L402" s="14">
        <f t="shared" si="126"/>
        <v>0.019573965035124</v>
      </c>
      <c r="M402" s="15">
        <f t="shared" si="127"/>
        <v>0.0210842075584601</v>
      </c>
      <c r="N402" s="14">
        <f t="shared" si="128"/>
        <v>0.0058583730901828</v>
      </c>
      <c r="O402" s="15">
        <f t="shared" si="129"/>
        <v>-4.56999999999999</v>
      </c>
      <c r="P402" s="14">
        <f t="shared" si="130"/>
        <v>-0.0103894332416396</v>
      </c>
      <c r="Q402" s="15">
        <f t="shared" si="131"/>
        <v>429.945</v>
      </c>
      <c r="R402" s="14">
        <f t="shared" si="132"/>
        <v>10.5743219772649</v>
      </c>
      <c r="S402" s="15">
        <f t="shared" si="133"/>
        <v>2.46012082501739</v>
      </c>
      <c r="T402" s="14">
        <f t="shared" si="134"/>
        <v>7.83758349237824</v>
      </c>
      <c r="U402" s="15">
        <f t="shared" si="135"/>
        <v>0.0182292700051826</v>
      </c>
      <c r="V402" s="14">
        <f t="shared" si="136"/>
        <v>-0.0103894332416396</v>
      </c>
      <c r="W402" s="15">
        <f t="shared" si="137"/>
        <v>0.0130353435210551</v>
      </c>
      <c r="X402" s="14">
        <f t="shared" si="138"/>
        <v>-0.797020287563442</v>
      </c>
      <c r="Y402" s="15">
        <f t="shared" si="139"/>
        <v>446.14</v>
      </c>
      <c r="Z402" s="14" t="b">
        <f t="shared" si="140"/>
        <v>0</v>
      </c>
      <c r="AA402" s="15">
        <f t="shared" si="141"/>
        <v>409.55</v>
      </c>
      <c r="AB402" s="14" t="b">
        <f t="shared" si="142"/>
        <v>0</v>
      </c>
      <c r="AC402" s="15">
        <f t="shared" si="143"/>
        <v>416.954545454545</v>
      </c>
      <c r="AD402" s="14">
        <f t="shared" si="144"/>
        <v>10.9014391505819</v>
      </c>
      <c r="AE402" s="15">
        <f t="shared" si="145"/>
        <v>3.47623647066767</v>
      </c>
      <c r="AF402" s="14">
        <f t="shared" si="146"/>
        <v>447.72</v>
      </c>
      <c r="AG402" s="15" t="b">
        <f t="shared" si="147"/>
        <v>0</v>
      </c>
      <c r="AH402" s="14">
        <f t="shared" si="148"/>
        <v>380.05</v>
      </c>
      <c r="AI402" s="17" t="b">
        <f t="shared" si="149"/>
        <v>0</v>
      </c>
    </row>
    <row r="403" ht="22.5" customHeight="1" spans="1:35">
      <c r="A403" s="11" t="s">
        <v>35</v>
      </c>
      <c r="B403" s="12" t="s">
        <v>36</v>
      </c>
      <c r="C403" s="13">
        <v>42163</v>
      </c>
      <c r="D403" s="14">
        <v>436.13</v>
      </c>
      <c r="E403" s="15">
        <v>436.13</v>
      </c>
      <c r="F403" s="14">
        <v>429.69</v>
      </c>
      <c r="G403" s="15">
        <v>432.39</v>
      </c>
      <c r="H403" s="14">
        <v>0</v>
      </c>
      <c r="I403" s="15">
        <v>982174</v>
      </c>
      <c r="J403" s="14">
        <v>0</v>
      </c>
      <c r="K403" s="15">
        <f t="shared" si="125"/>
        <v>6.44</v>
      </c>
      <c r="L403" s="14">
        <f t="shared" si="126"/>
        <v>0.0147943946703423</v>
      </c>
      <c r="M403" s="15">
        <f t="shared" si="127"/>
        <v>0.0207547880978381</v>
      </c>
      <c r="N403" s="14">
        <f t="shared" si="128"/>
        <v>0.00602360455444001</v>
      </c>
      <c r="O403" s="15">
        <f t="shared" si="129"/>
        <v>-2.91000000000002</v>
      </c>
      <c r="P403" s="14">
        <f t="shared" si="130"/>
        <v>-0.00668504479669199</v>
      </c>
      <c r="Q403" s="15">
        <f t="shared" si="131"/>
        <v>429.4735</v>
      </c>
      <c r="R403" s="14">
        <f t="shared" si="132"/>
        <v>10.3676058784016</v>
      </c>
      <c r="S403" s="15">
        <f t="shared" si="133"/>
        <v>2.52666094407536</v>
      </c>
      <c r="T403" s="14">
        <f t="shared" si="134"/>
        <v>7.37926302214523</v>
      </c>
      <c r="U403" s="15">
        <f t="shared" si="135"/>
        <v>0.0171821148968335</v>
      </c>
      <c r="V403" s="14">
        <f t="shared" si="136"/>
        <v>-0.00668504479669199</v>
      </c>
      <c r="W403" s="15">
        <f t="shared" si="137"/>
        <v>0.0128170260925632</v>
      </c>
      <c r="X403" s="14">
        <f t="shared" si="138"/>
        <v>-0.521575344265771</v>
      </c>
      <c r="Y403" s="15">
        <f t="shared" si="139"/>
        <v>444.33</v>
      </c>
      <c r="Z403" s="14" t="b">
        <f t="shared" si="140"/>
        <v>0</v>
      </c>
      <c r="AA403" s="15">
        <f t="shared" si="141"/>
        <v>409.55</v>
      </c>
      <c r="AB403" s="14" t="b">
        <f t="shared" si="142"/>
        <v>0</v>
      </c>
      <c r="AC403" s="15">
        <f t="shared" si="143"/>
        <v>416.844545454545</v>
      </c>
      <c r="AD403" s="14">
        <f t="shared" si="144"/>
        <v>10.8203220751168</v>
      </c>
      <c r="AE403" s="15">
        <f t="shared" si="145"/>
        <v>3.52315709162335</v>
      </c>
      <c r="AF403" s="14">
        <f t="shared" si="146"/>
        <v>447.72</v>
      </c>
      <c r="AG403" s="15" t="b">
        <f t="shared" si="147"/>
        <v>0</v>
      </c>
      <c r="AH403" s="14">
        <f t="shared" si="148"/>
        <v>380.05</v>
      </c>
      <c r="AI403" s="17" t="b">
        <f t="shared" si="149"/>
        <v>0</v>
      </c>
    </row>
    <row r="404" ht="22.5" customHeight="1" spans="1:35">
      <c r="A404" s="11" t="s">
        <v>35</v>
      </c>
      <c r="B404" s="12" t="s">
        <v>36</v>
      </c>
      <c r="C404" s="13">
        <v>42164</v>
      </c>
      <c r="D404" s="14">
        <v>431.57</v>
      </c>
      <c r="E404" s="15">
        <v>438.2</v>
      </c>
      <c r="F404" s="14">
        <v>429.52</v>
      </c>
      <c r="G404" s="15">
        <v>431.72</v>
      </c>
      <c r="H404" s="14">
        <v>0</v>
      </c>
      <c r="I404" s="15">
        <v>1548438</v>
      </c>
      <c r="J404" s="14">
        <v>0</v>
      </c>
      <c r="K404" s="15">
        <f t="shared" si="125"/>
        <v>8.68000000000001</v>
      </c>
      <c r="L404" s="14">
        <f t="shared" si="126"/>
        <v>0.0200744698073499</v>
      </c>
      <c r="M404" s="15">
        <f t="shared" si="127"/>
        <v>0.0212062504863994</v>
      </c>
      <c r="N404" s="14">
        <f t="shared" si="128"/>
        <v>0.00557958317081594</v>
      </c>
      <c r="O404" s="15">
        <f t="shared" si="129"/>
        <v>-0.669999999999959</v>
      </c>
      <c r="P404" s="14">
        <f t="shared" si="130"/>
        <v>-0.00154952704734143</v>
      </c>
      <c r="Q404" s="15">
        <f t="shared" si="131"/>
        <v>429.2125</v>
      </c>
      <c r="R404" s="14">
        <f t="shared" si="132"/>
        <v>10.2832255844816</v>
      </c>
      <c r="S404" s="15">
        <f t="shared" si="133"/>
        <v>2.34440088856744</v>
      </c>
      <c r="T404" s="14">
        <f t="shared" si="134"/>
        <v>7.20071584983048</v>
      </c>
      <c r="U404" s="15">
        <f t="shared" si="135"/>
        <v>0.016776575355635</v>
      </c>
      <c r="V404" s="14">
        <f t="shared" si="136"/>
        <v>-0.00154952704734143</v>
      </c>
      <c r="W404" s="15">
        <f t="shared" si="137"/>
        <v>0.0125993727741325</v>
      </c>
      <c r="X404" s="14">
        <f t="shared" si="138"/>
        <v>-0.122984459236156</v>
      </c>
      <c r="Y404" s="15">
        <f t="shared" si="139"/>
        <v>444.33</v>
      </c>
      <c r="Z404" s="14" t="b">
        <f t="shared" si="140"/>
        <v>0</v>
      </c>
      <c r="AA404" s="15">
        <f t="shared" si="141"/>
        <v>409.55</v>
      </c>
      <c r="AB404" s="14" t="b">
        <f t="shared" si="142"/>
        <v>0</v>
      </c>
      <c r="AC404" s="15">
        <f t="shared" si="143"/>
        <v>416.851636363636</v>
      </c>
      <c r="AD404" s="14">
        <f t="shared" si="144"/>
        <v>10.7814071282964</v>
      </c>
      <c r="AE404" s="15">
        <f t="shared" si="145"/>
        <v>3.54303697079652</v>
      </c>
      <c r="AF404" s="14">
        <f t="shared" si="146"/>
        <v>447.72</v>
      </c>
      <c r="AG404" s="15" t="b">
        <f t="shared" si="147"/>
        <v>0</v>
      </c>
      <c r="AH404" s="14">
        <f t="shared" si="148"/>
        <v>380.05</v>
      </c>
      <c r="AI404" s="17" t="b">
        <f t="shared" si="149"/>
        <v>0</v>
      </c>
    </row>
    <row r="405" ht="22.5" customHeight="1" spans="1:35">
      <c r="A405" s="11" t="s">
        <v>35</v>
      </c>
      <c r="B405" s="12" t="s">
        <v>36</v>
      </c>
      <c r="C405" s="13">
        <v>42165</v>
      </c>
      <c r="D405" s="14">
        <v>432.7</v>
      </c>
      <c r="E405" s="15">
        <v>448.28</v>
      </c>
      <c r="F405" s="14">
        <v>432.7</v>
      </c>
      <c r="G405" s="15">
        <v>448.27</v>
      </c>
      <c r="H405" s="14">
        <v>0</v>
      </c>
      <c r="I405" s="15">
        <v>2472434</v>
      </c>
      <c r="J405" s="14">
        <v>0</v>
      </c>
      <c r="K405" s="15">
        <f t="shared" si="125"/>
        <v>16.5599999999999</v>
      </c>
      <c r="L405" s="14">
        <f t="shared" si="126"/>
        <v>0.0383581951264707</v>
      </c>
      <c r="M405" s="15">
        <f t="shared" si="127"/>
        <v>0.0222155686740865</v>
      </c>
      <c r="N405" s="14">
        <f t="shared" si="128"/>
        <v>0.00671255798892814</v>
      </c>
      <c r="O405" s="15">
        <f t="shared" si="129"/>
        <v>16.55</v>
      </c>
      <c r="P405" s="14">
        <f t="shared" si="130"/>
        <v>0.0383350319651625</v>
      </c>
      <c r="Q405" s="15">
        <f t="shared" si="131"/>
        <v>430.176</v>
      </c>
      <c r="R405" s="14">
        <f t="shared" si="132"/>
        <v>10.5970643052575</v>
      </c>
      <c r="S405" s="15">
        <f t="shared" si="133"/>
        <v>2.85725019629197</v>
      </c>
      <c r="T405" s="14">
        <f t="shared" si="134"/>
        <v>8.31138580502674</v>
      </c>
      <c r="U405" s="15">
        <f t="shared" si="135"/>
        <v>0.0193208961100264</v>
      </c>
      <c r="V405" s="14">
        <f t="shared" si="136"/>
        <v>0.0383350319651625</v>
      </c>
      <c r="W405" s="15">
        <f t="shared" si="137"/>
        <v>0.0146093653179393</v>
      </c>
      <c r="X405" s="14">
        <f t="shared" si="138"/>
        <v>2.62400392699398</v>
      </c>
      <c r="Y405" s="15">
        <f t="shared" si="139"/>
        <v>448.28</v>
      </c>
      <c r="Z405" s="14">
        <f t="shared" si="140"/>
        <v>448.28</v>
      </c>
      <c r="AA405" s="15">
        <f t="shared" si="141"/>
        <v>409.55</v>
      </c>
      <c r="AB405" s="14" t="b">
        <f t="shared" si="142"/>
        <v>0</v>
      </c>
      <c r="AC405" s="15">
        <f t="shared" si="143"/>
        <v>417.076</v>
      </c>
      <c r="AD405" s="14">
        <f t="shared" si="144"/>
        <v>10.8864724532365</v>
      </c>
      <c r="AE405" s="15">
        <f t="shared" si="145"/>
        <v>3.56494490680462</v>
      </c>
      <c r="AF405" s="14">
        <f t="shared" si="146"/>
        <v>448.28</v>
      </c>
      <c r="AG405" s="15">
        <f t="shared" si="147"/>
        <v>448.28</v>
      </c>
      <c r="AH405" s="14">
        <f t="shared" si="148"/>
        <v>380.05</v>
      </c>
      <c r="AI405" s="17" t="b">
        <f t="shared" si="149"/>
        <v>0</v>
      </c>
    </row>
    <row r="406" ht="22.5" customHeight="1" spans="1:35">
      <c r="A406" s="11" t="s">
        <v>35</v>
      </c>
      <c r="B406" s="12" t="s">
        <v>36</v>
      </c>
      <c r="C406" s="13">
        <v>42166</v>
      </c>
      <c r="D406" s="14">
        <v>449.52</v>
      </c>
      <c r="E406" s="15">
        <v>455</v>
      </c>
      <c r="F406" s="14">
        <v>445.38</v>
      </c>
      <c r="G406" s="15">
        <v>452.05</v>
      </c>
      <c r="H406" s="14">
        <v>0</v>
      </c>
      <c r="I406" s="15">
        <v>3141450</v>
      </c>
      <c r="J406" s="14">
        <v>0</v>
      </c>
      <c r="K406" s="15">
        <f t="shared" si="125"/>
        <v>9.62</v>
      </c>
      <c r="L406" s="14">
        <f t="shared" si="126"/>
        <v>0.0214602806344391</v>
      </c>
      <c r="M406" s="15">
        <f t="shared" si="127"/>
        <v>0.021843361260587</v>
      </c>
      <c r="N406" s="14">
        <f t="shared" si="128"/>
        <v>0.00652593652084647</v>
      </c>
      <c r="O406" s="15">
        <f t="shared" si="129"/>
        <v>3.78000000000003</v>
      </c>
      <c r="P406" s="14">
        <f t="shared" si="130"/>
        <v>0.00843241796238881</v>
      </c>
      <c r="Q406" s="15">
        <f t="shared" si="131"/>
        <v>431.692</v>
      </c>
      <c r="R406" s="14">
        <f t="shared" si="132"/>
        <v>10.5482110899946</v>
      </c>
      <c r="S406" s="15">
        <f t="shared" si="133"/>
        <v>2.77653186737093</v>
      </c>
      <c r="T406" s="14">
        <f t="shared" si="134"/>
        <v>9.33475902206372</v>
      </c>
      <c r="U406" s="15">
        <f t="shared" si="135"/>
        <v>0.0216236553423823</v>
      </c>
      <c r="V406" s="14">
        <f t="shared" si="136"/>
        <v>0.00843241796238881</v>
      </c>
      <c r="W406" s="15">
        <f t="shared" si="137"/>
        <v>0.0139363685460658</v>
      </c>
      <c r="X406" s="14">
        <f t="shared" si="138"/>
        <v>0.605065654981494</v>
      </c>
      <c r="Y406" s="15">
        <f t="shared" si="139"/>
        <v>455</v>
      </c>
      <c r="Z406" s="14">
        <f t="shared" si="140"/>
        <v>455</v>
      </c>
      <c r="AA406" s="15">
        <f t="shared" si="141"/>
        <v>409.55</v>
      </c>
      <c r="AB406" s="14" t="b">
        <f t="shared" si="142"/>
        <v>0</v>
      </c>
      <c r="AC406" s="15">
        <f t="shared" si="143"/>
        <v>417.284545454545</v>
      </c>
      <c r="AD406" s="14">
        <f t="shared" si="144"/>
        <v>10.8634456813595</v>
      </c>
      <c r="AE406" s="15">
        <f t="shared" si="145"/>
        <v>3.56572667685098</v>
      </c>
      <c r="AF406" s="14">
        <f t="shared" si="146"/>
        <v>455</v>
      </c>
      <c r="AG406" s="15">
        <f t="shared" si="147"/>
        <v>455</v>
      </c>
      <c r="AH406" s="14">
        <f t="shared" si="148"/>
        <v>380.05</v>
      </c>
      <c r="AI406" s="17" t="b">
        <f t="shared" si="149"/>
        <v>0</v>
      </c>
    </row>
    <row r="407" ht="22.5" customHeight="1" spans="1:35">
      <c r="A407" s="11" t="s">
        <v>35</v>
      </c>
      <c r="B407" s="12" t="s">
        <v>36</v>
      </c>
      <c r="C407" s="13">
        <v>42167</v>
      </c>
      <c r="D407" s="14">
        <v>450.9</v>
      </c>
      <c r="E407" s="15">
        <v>451.85</v>
      </c>
      <c r="F407" s="14">
        <v>441.7</v>
      </c>
      <c r="G407" s="15">
        <v>442.48</v>
      </c>
      <c r="H407" s="14">
        <v>0</v>
      </c>
      <c r="I407" s="15">
        <v>2741576</v>
      </c>
      <c r="J407" s="14">
        <v>0</v>
      </c>
      <c r="K407" s="15">
        <f t="shared" si="125"/>
        <v>10.35</v>
      </c>
      <c r="L407" s="14">
        <f t="shared" si="126"/>
        <v>0.0228956973786086</v>
      </c>
      <c r="M407" s="15">
        <f t="shared" si="127"/>
        <v>0.0215927035477708</v>
      </c>
      <c r="N407" s="14">
        <f t="shared" si="128"/>
        <v>0.00637523891833978</v>
      </c>
      <c r="O407" s="15">
        <f t="shared" si="129"/>
        <v>-9.56999999999999</v>
      </c>
      <c r="P407" s="14">
        <f t="shared" si="130"/>
        <v>-0.0211702245326844</v>
      </c>
      <c r="Q407" s="15">
        <f t="shared" si="131"/>
        <v>432.4465</v>
      </c>
      <c r="R407" s="14">
        <f t="shared" si="132"/>
        <v>10.5383005354949</v>
      </c>
      <c r="S407" s="15">
        <f t="shared" si="133"/>
        <v>2.73014261243081</v>
      </c>
      <c r="T407" s="14">
        <f t="shared" si="134"/>
        <v>9.5635841999744</v>
      </c>
      <c r="U407" s="15">
        <f t="shared" si="135"/>
        <v>0.0221150690316014</v>
      </c>
      <c r="V407" s="14">
        <f t="shared" si="136"/>
        <v>-0.0211702245326844</v>
      </c>
      <c r="W407" s="15">
        <f t="shared" si="137"/>
        <v>0.0147707945646596</v>
      </c>
      <c r="X407" s="14">
        <f t="shared" si="138"/>
        <v>-1.43324886416984</v>
      </c>
      <c r="Y407" s="15">
        <f t="shared" si="139"/>
        <v>455</v>
      </c>
      <c r="Z407" s="14" t="b">
        <f t="shared" si="140"/>
        <v>0</v>
      </c>
      <c r="AA407" s="15">
        <f t="shared" si="141"/>
        <v>409.55</v>
      </c>
      <c r="AB407" s="14" t="b">
        <f t="shared" si="142"/>
        <v>0</v>
      </c>
      <c r="AC407" s="15">
        <f t="shared" si="143"/>
        <v>417.468181818182</v>
      </c>
      <c r="AD407" s="14">
        <f t="shared" si="144"/>
        <v>10.8541103053348</v>
      </c>
      <c r="AE407" s="15">
        <f t="shared" si="145"/>
        <v>3.56982988210999</v>
      </c>
      <c r="AF407" s="14">
        <f t="shared" si="146"/>
        <v>455</v>
      </c>
      <c r="AG407" s="15" t="b">
        <f t="shared" si="147"/>
        <v>0</v>
      </c>
      <c r="AH407" s="14">
        <f t="shared" si="148"/>
        <v>380.05</v>
      </c>
      <c r="AI407" s="17" t="b">
        <f t="shared" si="149"/>
        <v>0</v>
      </c>
    </row>
    <row r="408" ht="22.5" customHeight="1" spans="1:35">
      <c r="A408" s="11" t="s">
        <v>35</v>
      </c>
      <c r="B408" s="12" t="s">
        <v>36</v>
      </c>
      <c r="C408" s="13">
        <v>42170</v>
      </c>
      <c r="D408" s="14">
        <v>442.46</v>
      </c>
      <c r="E408" s="15">
        <v>447.54</v>
      </c>
      <c r="F408" s="14">
        <v>442.46</v>
      </c>
      <c r="G408" s="15">
        <v>444.87</v>
      </c>
      <c r="H408" s="14">
        <v>0</v>
      </c>
      <c r="I408" s="15">
        <v>1579888</v>
      </c>
      <c r="J408" s="14">
        <v>0</v>
      </c>
      <c r="K408" s="15">
        <f t="shared" si="125"/>
        <v>5.08000000000004</v>
      </c>
      <c r="L408" s="14">
        <f t="shared" si="126"/>
        <v>0.0114807448924246</v>
      </c>
      <c r="M408" s="15">
        <f t="shared" si="127"/>
        <v>0.0213548359747782</v>
      </c>
      <c r="N408" s="14">
        <f t="shared" si="128"/>
        <v>0.00666758862761986</v>
      </c>
      <c r="O408" s="15">
        <f t="shared" si="129"/>
        <v>2.38999999999999</v>
      </c>
      <c r="P408" s="14">
        <f t="shared" si="130"/>
        <v>0.00540137407340442</v>
      </c>
      <c r="Q408" s="15">
        <f t="shared" si="131"/>
        <v>433.557</v>
      </c>
      <c r="R408" s="14">
        <f t="shared" si="132"/>
        <v>10.2653855087201</v>
      </c>
      <c r="S408" s="15">
        <f t="shared" si="133"/>
        <v>2.84460130404022</v>
      </c>
      <c r="T408" s="14">
        <f t="shared" si="134"/>
        <v>9.65180402826332</v>
      </c>
      <c r="U408" s="15">
        <f t="shared" si="135"/>
        <v>0.022261903344343</v>
      </c>
      <c r="V408" s="14">
        <f t="shared" si="136"/>
        <v>0.00540137407340442</v>
      </c>
      <c r="W408" s="15">
        <f t="shared" si="137"/>
        <v>0.0144693950091839</v>
      </c>
      <c r="X408" s="14">
        <f t="shared" si="138"/>
        <v>0.37329646954666</v>
      </c>
      <c r="Y408" s="15">
        <f t="shared" si="139"/>
        <v>455</v>
      </c>
      <c r="Z408" s="14" t="b">
        <f t="shared" si="140"/>
        <v>0</v>
      </c>
      <c r="AA408" s="15">
        <f t="shared" si="141"/>
        <v>409.55</v>
      </c>
      <c r="AB408" s="14" t="b">
        <f t="shared" si="142"/>
        <v>0</v>
      </c>
      <c r="AC408" s="15">
        <f t="shared" si="143"/>
        <v>417.781272727273</v>
      </c>
      <c r="AD408" s="14">
        <f t="shared" si="144"/>
        <v>10.7491264816014</v>
      </c>
      <c r="AE408" s="15">
        <f t="shared" si="145"/>
        <v>3.68166237522099</v>
      </c>
      <c r="AF408" s="14">
        <f t="shared" si="146"/>
        <v>455</v>
      </c>
      <c r="AG408" s="15" t="b">
        <f t="shared" si="147"/>
        <v>0</v>
      </c>
      <c r="AH408" s="14">
        <f t="shared" si="148"/>
        <v>380.05</v>
      </c>
      <c r="AI408" s="17" t="b">
        <f t="shared" si="149"/>
        <v>0</v>
      </c>
    </row>
    <row r="409" ht="22.5" customHeight="1" spans="1:35">
      <c r="A409" s="11" t="s">
        <v>35</v>
      </c>
      <c r="B409" s="12" t="s">
        <v>36</v>
      </c>
      <c r="C409" s="13">
        <v>42171</v>
      </c>
      <c r="D409" s="14">
        <v>443.8</v>
      </c>
      <c r="E409" s="15">
        <v>444.24</v>
      </c>
      <c r="F409" s="14">
        <v>431.85</v>
      </c>
      <c r="G409" s="15">
        <v>432.57</v>
      </c>
      <c r="H409" s="14">
        <v>0</v>
      </c>
      <c r="I409" s="15">
        <v>2273538</v>
      </c>
      <c r="J409" s="14">
        <v>0</v>
      </c>
      <c r="K409" s="15">
        <f t="shared" ref="K409:K472" si="150">MAX(E409-F409,E409-G408,G408-F409)</f>
        <v>13.02</v>
      </c>
      <c r="L409" s="14">
        <f t="shared" ref="L409:L472" si="151">K409/G408</f>
        <v>0.0292669768696473</v>
      </c>
      <c r="M409" s="15">
        <f t="shared" ref="M409:M472" si="152">SUM(L390:L409)/20</f>
        <v>0.021896640314404</v>
      </c>
      <c r="N409" s="14">
        <f t="shared" ref="N409:N472" si="153">STDEV(L390:L409)</f>
        <v>0.00685511525917648</v>
      </c>
      <c r="O409" s="15">
        <f t="shared" ref="O409:O472" si="154">G409-G408</f>
        <v>-12.3</v>
      </c>
      <c r="P409" s="14">
        <f t="shared" ref="P409:P472" si="155">O409/G408</f>
        <v>-0.027648526535842</v>
      </c>
      <c r="Q409" s="15">
        <f t="shared" ref="Q409:Q472" si="156">SUM(G390:G409)/20</f>
        <v>434.3535</v>
      </c>
      <c r="R409" s="14">
        <f t="shared" ref="R409:R472" si="157">(R408*19+K409)/20</f>
        <v>10.4031162332841</v>
      </c>
      <c r="S409" s="15">
        <f t="shared" ref="S409:S472" si="158">STDEV(K390:K409)</f>
        <v>2.94461756966485</v>
      </c>
      <c r="T409" s="14">
        <f t="shared" ref="T409:T472" si="159">STDEVP(G390:G409)</f>
        <v>8.84660232801271</v>
      </c>
      <c r="U409" s="15">
        <f t="shared" ref="U409:U472" si="160">T409/Q409</f>
        <v>0.0203672868481841</v>
      </c>
      <c r="V409" s="14">
        <f t="shared" ref="V409:V472" si="161">O409/G408</f>
        <v>-0.027648526535842</v>
      </c>
      <c r="W409" s="15">
        <f t="shared" ref="W409:W472" si="162">STDEV(V390:V409)</f>
        <v>0.0155629133538585</v>
      </c>
      <c r="X409" s="14">
        <f t="shared" ref="X409:X472" si="163">V409/W409</f>
        <v>-1.77656495973404</v>
      </c>
      <c r="Y409" s="15">
        <f t="shared" ref="Y409:Y472" si="164">MAX(E390:E409)</f>
        <v>455</v>
      </c>
      <c r="Z409" s="14" t="b">
        <f t="shared" ref="Z409:Z472" si="165">IF(E409=MAX(E390:E409),E409)</f>
        <v>0</v>
      </c>
      <c r="AA409" s="15">
        <f t="shared" ref="AA409:AA472" si="166">MIN(F390:F409)</f>
        <v>409.55</v>
      </c>
      <c r="AB409" s="14" t="b">
        <f t="shared" ref="AB409:AB472" si="167">IF(F409=MIN(F390:F409),F409)</f>
        <v>0</v>
      </c>
      <c r="AC409" s="15">
        <f t="shared" si="143"/>
        <v>417.988363636364</v>
      </c>
      <c r="AD409" s="14">
        <f t="shared" si="144"/>
        <v>10.7904150910268</v>
      </c>
      <c r="AE409" s="15">
        <f t="shared" si="145"/>
        <v>3.63751836632063</v>
      </c>
      <c r="AF409" s="14">
        <f t="shared" si="146"/>
        <v>455</v>
      </c>
      <c r="AG409" s="15" t="b">
        <f t="shared" si="147"/>
        <v>0</v>
      </c>
      <c r="AH409" s="14">
        <f t="shared" si="148"/>
        <v>380.05</v>
      </c>
      <c r="AI409" s="17" t="b">
        <f t="shared" si="149"/>
        <v>0</v>
      </c>
    </row>
    <row r="410" ht="22.5" customHeight="1" spans="1:35">
      <c r="A410" s="11" t="s">
        <v>35</v>
      </c>
      <c r="B410" s="12" t="s">
        <v>36</v>
      </c>
      <c r="C410" s="13">
        <v>42172</v>
      </c>
      <c r="D410" s="14">
        <v>432.53</v>
      </c>
      <c r="E410" s="15">
        <v>433.39</v>
      </c>
      <c r="F410" s="14">
        <v>420.38</v>
      </c>
      <c r="G410" s="15">
        <v>420.68</v>
      </c>
      <c r="H410" s="14">
        <v>0</v>
      </c>
      <c r="I410" s="15">
        <v>2994842</v>
      </c>
      <c r="J410" s="14">
        <v>0</v>
      </c>
      <c r="K410" s="15">
        <f t="shared" si="150"/>
        <v>13.01</v>
      </c>
      <c r="L410" s="14">
        <f t="shared" si="151"/>
        <v>0.0300760570543496</v>
      </c>
      <c r="M410" s="15">
        <f t="shared" si="152"/>
        <v>0.022541188174802</v>
      </c>
      <c r="N410" s="14">
        <f t="shared" si="153"/>
        <v>0.00699343641473687</v>
      </c>
      <c r="O410" s="15">
        <f t="shared" si="154"/>
        <v>-11.89</v>
      </c>
      <c r="P410" s="14">
        <f t="shared" si="155"/>
        <v>-0.0274868807360658</v>
      </c>
      <c r="Q410" s="15">
        <f t="shared" si="156"/>
        <v>434.6855</v>
      </c>
      <c r="R410" s="14">
        <f t="shared" si="157"/>
        <v>10.5334604216199</v>
      </c>
      <c r="S410" s="15">
        <f t="shared" si="158"/>
        <v>2.99178924637696</v>
      </c>
      <c r="T410" s="14">
        <f t="shared" si="159"/>
        <v>8.17731403029137</v>
      </c>
      <c r="U410" s="15">
        <f t="shared" si="160"/>
        <v>0.0188120239352161</v>
      </c>
      <c r="V410" s="14">
        <f t="shared" si="161"/>
        <v>-0.0274868807360658</v>
      </c>
      <c r="W410" s="15">
        <f t="shared" si="162"/>
        <v>0.0168281693747008</v>
      </c>
      <c r="X410" s="14">
        <f t="shared" si="163"/>
        <v>-1.6333850773685</v>
      </c>
      <c r="Y410" s="15">
        <f t="shared" si="164"/>
        <v>455</v>
      </c>
      <c r="Z410" s="14" t="b">
        <f t="shared" si="165"/>
        <v>0</v>
      </c>
      <c r="AA410" s="15">
        <f t="shared" si="166"/>
        <v>413.89</v>
      </c>
      <c r="AB410" s="14" t="b">
        <f t="shared" si="167"/>
        <v>0</v>
      </c>
      <c r="AC410" s="15">
        <f t="shared" si="143"/>
        <v>418.202909090909</v>
      </c>
      <c r="AD410" s="14">
        <f t="shared" si="144"/>
        <v>10.8307711802809</v>
      </c>
      <c r="AE410" s="15">
        <f t="shared" si="145"/>
        <v>3.63344720422061</v>
      </c>
      <c r="AF410" s="14">
        <f t="shared" si="146"/>
        <v>455</v>
      </c>
      <c r="AG410" s="15" t="b">
        <f t="shared" si="147"/>
        <v>0</v>
      </c>
      <c r="AH410" s="14">
        <f t="shared" si="148"/>
        <v>380.05</v>
      </c>
      <c r="AI410" s="17" t="b">
        <f t="shared" si="149"/>
        <v>0</v>
      </c>
    </row>
    <row r="411" ht="22.5" customHeight="1" spans="1:35">
      <c r="A411" s="11" t="s">
        <v>35</v>
      </c>
      <c r="B411" s="12" t="s">
        <v>36</v>
      </c>
      <c r="C411" s="13">
        <v>42173</v>
      </c>
      <c r="D411" s="14">
        <v>421.37</v>
      </c>
      <c r="E411" s="15">
        <v>429.74</v>
      </c>
      <c r="F411" s="14">
        <v>419.89</v>
      </c>
      <c r="G411" s="15">
        <v>425.87</v>
      </c>
      <c r="H411" s="14">
        <v>0</v>
      </c>
      <c r="I411" s="15">
        <v>2195356</v>
      </c>
      <c r="J411" s="14">
        <v>0</v>
      </c>
      <c r="K411" s="15">
        <f t="shared" si="150"/>
        <v>9.85000000000002</v>
      </c>
      <c r="L411" s="14">
        <f t="shared" si="151"/>
        <v>0.0234144718075497</v>
      </c>
      <c r="M411" s="15">
        <f t="shared" si="152"/>
        <v>0.0223593854392206</v>
      </c>
      <c r="N411" s="14">
        <f t="shared" si="153"/>
        <v>0.00691688381372278</v>
      </c>
      <c r="O411" s="15">
        <f t="shared" si="154"/>
        <v>5.19</v>
      </c>
      <c r="P411" s="14">
        <f t="shared" si="155"/>
        <v>0.0123371683940287</v>
      </c>
      <c r="Q411" s="15">
        <f t="shared" si="156"/>
        <v>434.8395</v>
      </c>
      <c r="R411" s="14">
        <f t="shared" si="157"/>
        <v>10.4992874005389</v>
      </c>
      <c r="S411" s="15">
        <f t="shared" si="158"/>
        <v>2.97315338531861</v>
      </c>
      <c r="T411" s="14">
        <f t="shared" si="159"/>
        <v>7.97842432752232</v>
      </c>
      <c r="U411" s="15">
        <f t="shared" si="160"/>
        <v>0.0183479751207568</v>
      </c>
      <c r="V411" s="14">
        <f t="shared" si="161"/>
        <v>0.0123371683940287</v>
      </c>
      <c r="W411" s="15">
        <f t="shared" si="162"/>
        <v>0.0163813822185039</v>
      </c>
      <c r="X411" s="14">
        <f t="shared" si="163"/>
        <v>0.753121331855199</v>
      </c>
      <c r="Y411" s="15">
        <f t="shared" si="164"/>
        <v>455</v>
      </c>
      <c r="Z411" s="14" t="b">
        <f t="shared" si="165"/>
        <v>0</v>
      </c>
      <c r="AA411" s="15">
        <f t="shared" si="166"/>
        <v>413.89</v>
      </c>
      <c r="AB411" s="14" t="b">
        <f t="shared" si="167"/>
        <v>0</v>
      </c>
      <c r="AC411" s="15">
        <f t="shared" si="143"/>
        <v>418.649454545454</v>
      </c>
      <c r="AD411" s="14">
        <f t="shared" si="144"/>
        <v>10.8129389770031</v>
      </c>
      <c r="AE411" s="15">
        <f t="shared" si="145"/>
        <v>3.64062217644867</v>
      </c>
      <c r="AF411" s="14">
        <f t="shared" si="146"/>
        <v>455</v>
      </c>
      <c r="AG411" s="15" t="b">
        <f t="shared" si="147"/>
        <v>0</v>
      </c>
      <c r="AH411" s="14">
        <f t="shared" si="148"/>
        <v>380.05</v>
      </c>
      <c r="AI411" s="17" t="b">
        <f t="shared" si="149"/>
        <v>0</v>
      </c>
    </row>
    <row r="412" ht="22.5" customHeight="1" spans="1:35">
      <c r="A412" s="11" t="s">
        <v>35</v>
      </c>
      <c r="B412" s="12" t="s">
        <v>36</v>
      </c>
      <c r="C412" s="13">
        <v>42174</v>
      </c>
      <c r="D412" s="14">
        <v>426.46</v>
      </c>
      <c r="E412" s="15">
        <v>430.05</v>
      </c>
      <c r="F412" s="14">
        <v>424.51</v>
      </c>
      <c r="G412" s="15">
        <v>428.18</v>
      </c>
      <c r="H412" s="14">
        <v>0</v>
      </c>
      <c r="I412" s="15">
        <v>1148652</v>
      </c>
      <c r="J412" s="14">
        <v>0</v>
      </c>
      <c r="K412" s="15">
        <f t="shared" si="150"/>
        <v>5.54000000000002</v>
      </c>
      <c r="L412" s="14">
        <f t="shared" si="151"/>
        <v>0.0130086646159627</v>
      </c>
      <c r="M412" s="15">
        <f t="shared" si="152"/>
        <v>0.0218378420385942</v>
      </c>
      <c r="N412" s="14">
        <f t="shared" si="153"/>
        <v>0.00721785601549359</v>
      </c>
      <c r="O412" s="15">
        <f t="shared" si="154"/>
        <v>2.31</v>
      </c>
      <c r="P412" s="14">
        <f t="shared" si="155"/>
        <v>0.00542419048066312</v>
      </c>
      <c r="Q412" s="15">
        <f t="shared" si="156"/>
        <v>435.116</v>
      </c>
      <c r="R412" s="14">
        <f t="shared" si="157"/>
        <v>10.251323030512</v>
      </c>
      <c r="S412" s="15">
        <f t="shared" si="158"/>
        <v>3.11480754664418</v>
      </c>
      <c r="T412" s="14">
        <f t="shared" si="159"/>
        <v>7.63983337514635</v>
      </c>
      <c r="U412" s="15">
        <f t="shared" si="160"/>
        <v>0.0175581531709851</v>
      </c>
      <c r="V412" s="14">
        <f t="shared" si="161"/>
        <v>0.00542419048066312</v>
      </c>
      <c r="W412" s="15">
        <f t="shared" si="162"/>
        <v>0.0164167067206763</v>
      </c>
      <c r="X412" s="14">
        <f t="shared" si="163"/>
        <v>0.330406735830368</v>
      </c>
      <c r="Y412" s="15">
        <f t="shared" si="164"/>
        <v>455</v>
      </c>
      <c r="Z412" s="14" t="b">
        <f t="shared" si="165"/>
        <v>0</v>
      </c>
      <c r="AA412" s="15">
        <f t="shared" si="166"/>
        <v>417.6</v>
      </c>
      <c r="AB412" s="14" t="b">
        <f t="shared" si="167"/>
        <v>0</v>
      </c>
      <c r="AC412" s="15">
        <f t="shared" si="143"/>
        <v>419.314363636364</v>
      </c>
      <c r="AD412" s="14">
        <f t="shared" si="144"/>
        <v>10.7170673592394</v>
      </c>
      <c r="AE412" s="15">
        <f t="shared" si="145"/>
        <v>3.73042732317197</v>
      </c>
      <c r="AF412" s="14">
        <f t="shared" si="146"/>
        <v>455</v>
      </c>
      <c r="AG412" s="15" t="b">
        <f t="shared" si="147"/>
        <v>0</v>
      </c>
      <c r="AH412" s="14">
        <f t="shared" si="148"/>
        <v>380.05</v>
      </c>
      <c r="AI412" s="17" t="b">
        <f t="shared" si="149"/>
        <v>0</v>
      </c>
    </row>
    <row r="413" ht="22.5" customHeight="1" spans="1:35">
      <c r="A413" s="11" t="s">
        <v>35</v>
      </c>
      <c r="B413" s="12" t="s">
        <v>36</v>
      </c>
      <c r="C413" s="13">
        <v>42178</v>
      </c>
      <c r="D413" s="14">
        <v>427.23</v>
      </c>
      <c r="E413" s="15">
        <v>428.87</v>
      </c>
      <c r="F413" s="14">
        <v>422.29</v>
      </c>
      <c r="G413" s="15">
        <v>427.86</v>
      </c>
      <c r="H413" s="14">
        <v>0</v>
      </c>
      <c r="I413" s="15">
        <v>765722</v>
      </c>
      <c r="J413" s="14">
        <v>0</v>
      </c>
      <c r="K413" s="15">
        <f t="shared" si="150"/>
        <v>6.57999999999998</v>
      </c>
      <c r="L413" s="14">
        <f t="shared" si="151"/>
        <v>0.015367368863562</v>
      </c>
      <c r="M413" s="15">
        <f t="shared" si="152"/>
        <v>0.0212067073467906</v>
      </c>
      <c r="N413" s="14">
        <f t="shared" si="153"/>
        <v>0.00720344233430787</v>
      </c>
      <c r="O413" s="15">
        <f t="shared" si="154"/>
        <v>-0.319999999999993</v>
      </c>
      <c r="P413" s="14">
        <f t="shared" si="155"/>
        <v>-0.000747349245644339</v>
      </c>
      <c r="Q413" s="15">
        <f t="shared" si="156"/>
        <v>435.062</v>
      </c>
      <c r="R413" s="14">
        <f t="shared" si="157"/>
        <v>10.0677568789864</v>
      </c>
      <c r="S413" s="15">
        <f t="shared" si="158"/>
        <v>3.1284611990057</v>
      </c>
      <c r="T413" s="14">
        <f t="shared" si="159"/>
        <v>7.68696728235525</v>
      </c>
      <c r="U413" s="15">
        <f t="shared" si="160"/>
        <v>0.0176686708615214</v>
      </c>
      <c r="V413" s="14">
        <f t="shared" si="161"/>
        <v>-0.000747349245644339</v>
      </c>
      <c r="W413" s="15">
        <f t="shared" si="162"/>
        <v>0.0160784896190374</v>
      </c>
      <c r="X413" s="14">
        <f t="shared" si="163"/>
        <v>-0.0464813090876059</v>
      </c>
      <c r="Y413" s="15">
        <f t="shared" si="164"/>
        <v>455</v>
      </c>
      <c r="Z413" s="14" t="b">
        <f t="shared" si="165"/>
        <v>0</v>
      </c>
      <c r="AA413" s="15">
        <f t="shared" si="166"/>
        <v>419.89</v>
      </c>
      <c r="AB413" s="14" t="b">
        <f t="shared" si="167"/>
        <v>0</v>
      </c>
      <c r="AC413" s="15">
        <f t="shared" si="143"/>
        <v>420.182</v>
      </c>
      <c r="AD413" s="14">
        <f t="shared" si="144"/>
        <v>10.6418479527077</v>
      </c>
      <c r="AE413" s="15">
        <f t="shared" si="145"/>
        <v>3.78838676432255</v>
      </c>
      <c r="AF413" s="14">
        <f t="shared" si="146"/>
        <v>455</v>
      </c>
      <c r="AG413" s="15" t="b">
        <f t="shared" si="147"/>
        <v>0</v>
      </c>
      <c r="AH413" s="14">
        <f t="shared" si="148"/>
        <v>380.05</v>
      </c>
      <c r="AI413" s="17" t="b">
        <f t="shared" si="149"/>
        <v>0</v>
      </c>
    </row>
    <row r="414" ht="22.5" customHeight="1" spans="1:35">
      <c r="A414" s="11" t="s">
        <v>35</v>
      </c>
      <c r="B414" s="12" t="s">
        <v>36</v>
      </c>
      <c r="C414" s="13">
        <v>42179</v>
      </c>
      <c r="D414" s="14">
        <v>428.68</v>
      </c>
      <c r="E414" s="15">
        <v>441.34</v>
      </c>
      <c r="F414" s="14">
        <v>427.88</v>
      </c>
      <c r="G414" s="15">
        <v>440.83</v>
      </c>
      <c r="H414" s="14">
        <v>0</v>
      </c>
      <c r="I414" s="15">
        <v>2170096</v>
      </c>
      <c r="J414" s="14">
        <v>0</v>
      </c>
      <c r="K414" s="15">
        <f t="shared" si="150"/>
        <v>13.48</v>
      </c>
      <c r="L414" s="14">
        <f t="shared" si="151"/>
        <v>0.031505632683588</v>
      </c>
      <c r="M414" s="15">
        <f t="shared" si="152"/>
        <v>0.0215533789189567</v>
      </c>
      <c r="N414" s="14">
        <f t="shared" si="153"/>
        <v>0.00753322373914808</v>
      </c>
      <c r="O414" s="15">
        <f t="shared" si="154"/>
        <v>12.97</v>
      </c>
      <c r="P414" s="14">
        <f t="shared" si="155"/>
        <v>0.0303136539989716</v>
      </c>
      <c r="Q414" s="15">
        <f t="shared" si="156"/>
        <v>435.487</v>
      </c>
      <c r="R414" s="14">
        <f t="shared" si="157"/>
        <v>10.2383690350371</v>
      </c>
      <c r="S414" s="15">
        <f t="shared" si="158"/>
        <v>3.25967466894602</v>
      </c>
      <c r="T414" s="14">
        <f t="shared" si="159"/>
        <v>7.75881054028257</v>
      </c>
      <c r="U414" s="15">
        <f t="shared" si="160"/>
        <v>0.017816399893183</v>
      </c>
      <c r="V414" s="14">
        <f t="shared" si="161"/>
        <v>0.0303136539989716</v>
      </c>
      <c r="W414" s="15">
        <f t="shared" si="162"/>
        <v>0.0173862314047127</v>
      </c>
      <c r="X414" s="14">
        <f t="shared" si="163"/>
        <v>1.74354368657228</v>
      </c>
      <c r="Y414" s="15">
        <f t="shared" si="164"/>
        <v>455</v>
      </c>
      <c r="Z414" s="14" t="b">
        <f t="shared" si="165"/>
        <v>0</v>
      </c>
      <c r="AA414" s="15">
        <f t="shared" si="166"/>
        <v>419.89</v>
      </c>
      <c r="AB414" s="14" t="b">
        <f t="shared" si="167"/>
        <v>0</v>
      </c>
      <c r="AC414" s="15">
        <f t="shared" si="143"/>
        <v>421.287090909091</v>
      </c>
      <c r="AD414" s="14">
        <f t="shared" si="144"/>
        <v>10.693450717204</v>
      </c>
      <c r="AE414" s="15">
        <f t="shared" si="145"/>
        <v>3.79334654095799</v>
      </c>
      <c r="AF414" s="14">
        <f t="shared" si="146"/>
        <v>455</v>
      </c>
      <c r="AG414" s="15" t="b">
        <f t="shared" si="147"/>
        <v>0</v>
      </c>
      <c r="AH414" s="14">
        <f t="shared" si="148"/>
        <v>386.93</v>
      </c>
      <c r="AI414" s="17" t="b">
        <f t="shared" si="149"/>
        <v>0</v>
      </c>
    </row>
    <row r="415" ht="22.5" customHeight="1" spans="1:35">
      <c r="A415" s="11" t="s">
        <v>35</v>
      </c>
      <c r="B415" s="12" t="s">
        <v>36</v>
      </c>
      <c r="C415" s="13">
        <v>42180</v>
      </c>
      <c r="D415" s="14">
        <v>440.83</v>
      </c>
      <c r="E415" s="15">
        <v>441.63</v>
      </c>
      <c r="F415" s="14">
        <v>431.96</v>
      </c>
      <c r="G415" s="15">
        <v>432.06</v>
      </c>
      <c r="H415" s="14">
        <v>0</v>
      </c>
      <c r="I415" s="15">
        <v>1699780</v>
      </c>
      <c r="J415" s="14">
        <v>0</v>
      </c>
      <c r="K415" s="15">
        <f t="shared" si="150"/>
        <v>9.67000000000002</v>
      </c>
      <c r="L415" s="14">
        <f t="shared" si="151"/>
        <v>0.0219358936551505</v>
      </c>
      <c r="M415" s="15">
        <f t="shared" si="152"/>
        <v>0.0223575730419566</v>
      </c>
      <c r="N415" s="14">
        <f t="shared" si="153"/>
        <v>0.00656513335557478</v>
      </c>
      <c r="O415" s="15">
        <f t="shared" si="154"/>
        <v>-8.76999999999998</v>
      </c>
      <c r="P415" s="14">
        <f t="shared" si="155"/>
        <v>-0.0198942903159948</v>
      </c>
      <c r="Q415" s="15">
        <f t="shared" si="156"/>
        <v>435.501</v>
      </c>
      <c r="R415" s="14">
        <f t="shared" si="157"/>
        <v>10.2099505832852</v>
      </c>
      <c r="S415" s="15">
        <f t="shared" si="158"/>
        <v>2.83370800412313</v>
      </c>
      <c r="T415" s="14">
        <f t="shared" si="159"/>
        <v>7.7523589313189</v>
      </c>
      <c r="U415" s="15">
        <f t="shared" si="160"/>
        <v>0.0178010129283719</v>
      </c>
      <c r="V415" s="14">
        <f t="shared" si="161"/>
        <v>-0.0198942903159948</v>
      </c>
      <c r="W415" s="15">
        <f t="shared" si="162"/>
        <v>0.0180084319442789</v>
      </c>
      <c r="X415" s="14">
        <f t="shared" si="163"/>
        <v>-1.10472085396169</v>
      </c>
      <c r="Y415" s="15">
        <f t="shared" si="164"/>
        <v>455</v>
      </c>
      <c r="Z415" s="14" t="b">
        <f t="shared" si="165"/>
        <v>0</v>
      </c>
      <c r="AA415" s="15">
        <f t="shared" si="166"/>
        <v>419.89</v>
      </c>
      <c r="AB415" s="14" t="b">
        <f t="shared" si="167"/>
        <v>0</v>
      </c>
      <c r="AC415" s="15">
        <f t="shared" si="143"/>
        <v>422.106</v>
      </c>
      <c r="AD415" s="14">
        <f t="shared" si="144"/>
        <v>10.6748425223457</v>
      </c>
      <c r="AE415" s="15">
        <f t="shared" si="145"/>
        <v>3.78440629114145</v>
      </c>
      <c r="AF415" s="14">
        <f t="shared" si="146"/>
        <v>455</v>
      </c>
      <c r="AG415" s="15" t="b">
        <f t="shared" si="147"/>
        <v>0</v>
      </c>
      <c r="AH415" s="14">
        <f t="shared" si="148"/>
        <v>386.93</v>
      </c>
      <c r="AI415" s="17" t="b">
        <f t="shared" si="149"/>
        <v>0</v>
      </c>
    </row>
    <row r="416" ht="22.5" customHeight="1" spans="1:35">
      <c r="A416" s="11" t="s">
        <v>35</v>
      </c>
      <c r="B416" s="12" t="s">
        <v>36</v>
      </c>
      <c r="C416" s="13">
        <v>42181</v>
      </c>
      <c r="D416" s="14">
        <v>431.6</v>
      </c>
      <c r="E416" s="15">
        <v>434.44</v>
      </c>
      <c r="F416" s="14">
        <v>425.94</v>
      </c>
      <c r="G416" s="15">
        <v>431.9</v>
      </c>
      <c r="H416" s="14">
        <v>0</v>
      </c>
      <c r="I416" s="15">
        <v>1896898</v>
      </c>
      <c r="J416" s="14">
        <v>0</v>
      </c>
      <c r="K416" s="15">
        <f t="shared" si="150"/>
        <v>8.5</v>
      </c>
      <c r="L416" s="14">
        <f t="shared" si="151"/>
        <v>0.0196731935379345</v>
      </c>
      <c r="M416" s="15">
        <f t="shared" si="152"/>
        <v>0.0223395652029888</v>
      </c>
      <c r="N416" s="14">
        <f t="shared" si="153"/>
        <v>0.00657233412016897</v>
      </c>
      <c r="O416" s="15">
        <f t="shared" si="154"/>
        <v>-0.160000000000025</v>
      </c>
      <c r="P416" s="14">
        <f t="shared" si="155"/>
        <v>-0.000370318937184708</v>
      </c>
      <c r="Q416" s="15">
        <f t="shared" si="156"/>
        <v>435.639</v>
      </c>
      <c r="R416" s="14">
        <f t="shared" si="157"/>
        <v>10.1244530541209</v>
      </c>
      <c r="S416" s="15">
        <f t="shared" si="158"/>
        <v>2.83691914991559</v>
      </c>
      <c r="T416" s="14">
        <f t="shared" si="159"/>
        <v>7.66193637405062</v>
      </c>
      <c r="U416" s="15">
        <f t="shared" si="160"/>
        <v>0.01758781094909</v>
      </c>
      <c r="V416" s="14">
        <f t="shared" si="161"/>
        <v>-0.000370318937184708</v>
      </c>
      <c r="W416" s="15">
        <f t="shared" si="162"/>
        <v>0.017948371037604</v>
      </c>
      <c r="X416" s="14">
        <f t="shared" si="163"/>
        <v>-0.0206324538538258</v>
      </c>
      <c r="Y416" s="15">
        <f t="shared" si="164"/>
        <v>455</v>
      </c>
      <c r="Z416" s="14" t="b">
        <f t="shared" si="165"/>
        <v>0</v>
      </c>
      <c r="AA416" s="15">
        <f t="shared" si="166"/>
        <v>419.89</v>
      </c>
      <c r="AB416" s="14" t="b">
        <f t="shared" si="167"/>
        <v>0</v>
      </c>
      <c r="AC416" s="15">
        <f t="shared" si="143"/>
        <v>422.837272727273</v>
      </c>
      <c r="AD416" s="14">
        <f t="shared" si="144"/>
        <v>10.6352999310303</v>
      </c>
      <c r="AE416" s="15">
        <f t="shared" si="145"/>
        <v>3.76033765229391</v>
      </c>
      <c r="AF416" s="14">
        <f t="shared" si="146"/>
        <v>455</v>
      </c>
      <c r="AG416" s="15" t="b">
        <f t="shared" si="147"/>
        <v>0</v>
      </c>
      <c r="AH416" s="14">
        <f t="shared" si="148"/>
        <v>386.93</v>
      </c>
      <c r="AI416" s="17" t="b">
        <f t="shared" si="149"/>
        <v>0</v>
      </c>
    </row>
    <row r="417" ht="22.5" customHeight="1" spans="1:35">
      <c r="A417" s="11" t="s">
        <v>35</v>
      </c>
      <c r="B417" s="12" t="s">
        <v>36</v>
      </c>
      <c r="C417" s="13">
        <v>42184</v>
      </c>
      <c r="D417" s="14">
        <v>431.49</v>
      </c>
      <c r="E417" s="15">
        <v>432.3</v>
      </c>
      <c r="F417" s="14">
        <v>424.16</v>
      </c>
      <c r="G417" s="15">
        <v>424.16</v>
      </c>
      <c r="H417" s="14">
        <v>0</v>
      </c>
      <c r="I417" s="15">
        <v>1830588</v>
      </c>
      <c r="J417" s="14">
        <v>0</v>
      </c>
      <c r="K417" s="15">
        <f t="shared" si="150"/>
        <v>8.13999999999999</v>
      </c>
      <c r="L417" s="14">
        <f t="shared" si="151"/>
        <v>0.01884695531373</v>
      </c>
      <c r="M417" s="15">
        <f t="shared" si="152"/>
        <v>0.0219082353809417</v>
      </c>
      <c r="N417" s="14">
        <f t="shared" si="153"/>
        <v>0.00650034629674104</v>
      </c>
      <c r="O417" s="15">
        <f t="shared" si="154"/>
        <v>-7.73999999999995</v>
      </c>
      <c r="P417" s="14">
        <f t="shared" si="155"/>
        <v>-0.0179208150034729</v>
      </c>
      <c r="Q417" s="15">
        <f t="shared" si="156"/>
        <v>435.2855</v>
      </c>
      <c r="R417" s="14">
        <f t="shared" si="157"/>
        <v>10.0252304014149</v>
      </c>
      <c r="S417" s="15">
        <f t="shared" si="158"/>
        <v>2.81436465673028</v>
      </c>
      <c r="T417" s="14">
        <f t="shared" si="159"/>
        <v>8.01228523893152</v>
      </c>
      <c r="U417" s="15">
        <f t="shared" si="160"/>
        <v>0.0184069656327434</v>
      </c>
      <c r="V417" s="14">
        <f t="shared" si="161"/>
        <v>-0.0179208150034729</v>
      </c>
      <c r="W417" s="15">
        <f t="shared" si="162"/>
        <v>0.0183729899607233</v>
      </c>
      <c r="X417" s="14">
        <f t="shared" si="163"/>
        <v>-0.975389146882623</v>
      </c>
      <c r="Y417" s="15">
        <f t="shared" si="164"/>
        <v>455</v>
      </c>
      <c r="Z417" s="14" t="b">
        <f t="shared" si="165"/>
        <v>0</v>
      </c>
      <c r="AA417" s="15">
        <f t="shared" si="166"/>
        <v>419.89</v>
      </c>
      <c r="AB417" s="14" t="b">
        <f t="shared" si="167"/>
        <v>0</v>
      </c>
      <c r="AC417" s="15">
        <f t="shared" si="143"/>
        <v>423.678</v>
      </c>
      <c r="AD417" s="14">
        <f t="shared" si="144"/>
        <v>10.5899308413752</v>
      </c>
      <c r="AE417" s="15">
        <f t="shared" si="145"/>
        <v>3.7381625331945</v>
      </c>
      <c r="AF417" s="14">
        <f t="shared" si="146"/>
        <v>455</v>
      </c>
      <c r="AG417" s="15" t="b">
        <f t="shared" si="147"/>
        <v>0</v>
      </c>
      <c r="AH417" s="14">
        <f t="shared" si="148"/>
        <v>386.93</v>
      </c>
      <c r="AI417" s="17" t="b">
        <f t="shared" si="149"/>
        <v>0</v>
      </c>
    </row>
    <row r="418" ht="22.5" customHeight="1" spans="1:35">
      <c r="A418" s="11" t="s">
        <v>35</v>
      </c>
      <c r="B418" s="12" t="s">
        <v>36</v>
      </c>
      <c r="C418" s="13">
        <v>42185</v>
      </c>
      <c r="D418" s="14">
        <v>423.92</v>
      </c>
      <c r="E418" s="15">
        <v>423.92</v>
      </c>
      <c r="F418" s="14">
        <v>410.42</v>
      </c>
      <c r="G418" s="15">
        <v>410.42</v>
      </c>
      <c r="H418" s="14">
        <v>0</v>
      </c>
      <c r="I418" s="15">
        <v>2238216</v>
      </c>
      <c r="J418" s="14">
        <v>0</v>
      </c>
      <c r="K418" s="15">
        <f t="shared" si="150"/>
        <v>13.74</v>
      </c>
      <c r="L418" s="14">
        <f t="shared" si="151"/>
        <v>0.0323934364390796</v>
      </c>
      <c r="M418" s="15">
        <f t="shared" si="152"/>
        <v>0.0223092999631396</v>
      </c>
      <c r="N418" s="14">
        <f t="shared" si="153"/>
        <v>0.00689579228385714</v>
      </c>
      <c r="O418" s="15">
        <f t="shared" si="154"/>
        <v>-13.74</v>
      </c>
      <c r="P418" s="14">
        <f t="shared" si="155"/>
        <v>-0.0323934364390796</v>
      </c>
      <c r="Q418" s="15">
        <f t="shared" si="156"/>
        <v>433.782</v>
      </c>
      <c r="R418" s="14">
        <f t="shared" si="157"/>
        <v>10.2109688813442</v>
      </c>
      <c r="S418" s="15">
        <f t="shared" si="158"/>
        <v>2.96165720856627</v>
      </c>
      <c r="T418" s="14">
        <f t="shared" si="159"/>
        <v>9.56538112152359</v>
      </c>
      <c r="U418" s="15">
        <f t="shared" si="160"/>
        <v>0.0220511250386683</v>
      </c>
      <c r="V418" s="14">
        <f t="shared" si="161"/>
        <v>-0.0323934364390796</v>
      </c>
      <c r="W418" s="15">
        <f t="shared" si="162"/>
        <v>0.0188973918020585</v>
      </c>
      <c r="X418" s="14">
        <f t="shared" si="163"/>
        <v>-1.71417499189232</v>
      </c>
      <c r="Y418" s="15">
        <f t="shared" si="164"/>
        <v>455</v>
      </c>
      <c r="Z418" s="14" t="b">
        <f t="shared" si="165"/>
        <v>0</v>
      </c>
      <c r="AA418" s="15">
        <f t="shared" si="166"/>
        <v>410.42</v>
      </c>
      <c r="AB418" s="14">
        <f t="shared" si="167"/>
        <v>410.42</v>
      </c>
      <c r="AC418" s="15">
        <f t="shared" si="143"/>
        <v>424.415272727273</v>
      </c>
      <c r="AD418" s="14">
        <f t="shared" si="144"/>
        <v>10.6472048260775</v>
      </c>
      <c r="AE418" s="15">
        <f t="shared" si="145"/>
        <v>3.48690182106756</v>
      </c>
      <c r="AF418" s="14">
        <f t="shared" si="146"/>
        <v>455</v>
      </c>
      <c r="AG418" s="15" t="b">
        <f t="shared" si="147"/>
        <v>0</v>
      </c>
      <c r="AH418" s="14">
        <f t="shared" si="148"/>
        <v>386.93</v>
      </c>
      <c r="AI418" s="17" t="b">
        <f t="shared" si="149"/>
        <v>0</v>
      </c>
    </row>
    <row r="419" ht="22.5" customHeight="1" spans="1:35">
      <c r="A419" s="11" t="s">
        <v>35</v>
      </c>
      <c r="B419" s="12" t="s">
        <v>36</v>
      </c>
      <c r="C419" s="13">
        <v>42186</v>
      </c>
      <c r="D419" s="14">
        <v>409.98</v>
      </c>
      <c r="E419" s="15">
        <v>412.4</v>
      </c>
      <c r="F419" s="14">
        <v>405.08</v>
      </c>
      <c r="G419" s="15">
        <v>405.91</v>
      </c>
      <c r="H419" s="14">
        <v>0</v>
      </c>
      <c r="I419" s="15">
        <v>1783308</v>
      </c>
      <c r="J419" s="14">
        <v>0</v>
      </c>
      <c r="K419" s="15">
        <f t="shared" si="150"/>
        <v>7.31999999999999</v>
      </c>
      <c r="L419" s="14">
        <f t="shared" si="151"/>
        <v>0.0178353881389796</v>
      </c>
      <c r="M419" s="15">
        <f t="shared" si="152"/>
        <v>0.022163588383006</v>
      </c>
      <c r="N419" s="14">
        <f t="shared" si="153"/>
        <v>0.00696096530112298</v>
      </c>
      <c r="O419" s="15">
        <f t="shared" si="154"/>
        <v>-4.50999999999999</v>
      </c>
      <c r="P419" s="14">
        <f t="shared" si="155"/>
        <v>-0.0109887432386336</v>
      </c>
      <c r="Q419" s="15">
        <f t="shared" si="156"/>
        <v>432.0515</v>
      </c>
      <c r="R419" s="14">
        <f t="shared" si="157"/>
        <v>10.0664204372769</v>
      </c>
      <c r="S419" s="15">
        <f t="shared" si="158"/>
        <v>3.00748867959543</v>
      </c>
      <c r="T419" s="14">
        <f t="shared" si="159"/>
        <v>11.1836609725975</v>
      </c>
      <c r="U419" s="15">
        <f t="shared" si="160"/>
        <v>0.0258850182735102</v>
      </c>
      <c r="V419" s="14">
        <f t="shared" si="161"/>
        <v>-0.0109887432386336</v>
      </c>
      <c r="W419" s="15">
        <f t="shared" si="162"/>
        <v>0.0189534825393705</v>
      </c>
      <c r="X419" s="14">
        <f t="shared" si="163"/>
        <v>-0.579774361561658</v>
      </c>
      <c r="Y419" s="15">
        <f t="shared" si="164"/>
        <v>455</v>
      </c>
      <c r="Z419" s="14" t="b">
        <f t="shared" si="165"/>
        <v>0</v>
      </c>
      <c r="AA419" s="15">
        <f t="shared" si="166"/>
        <v>405.08</v>
      </c>
      <c r="AB419" s="14">
        <f t="shared" si="167"/>
        <v>405.08</v>
      </c>
      <c r="AC419" s="15">
        <f t="shared" si="143"/>
        <v>424.760909090909</v>
      </c>
      <c r="AD419" s="14">
        <f t="shared" si="144"/>
        <v>10.5867101928761</v>
      </c>
      <c r="AE419" s="15">
        <f t="shared" si="145"/>
        <v>3.42337488786952</v>
      </c>
      <c r="AF419" s="14">
        <f t="shared" si="146"/>
        <v>455</v>
      </c>
      <c r="AG419" s="15" t="b">
        <f t="shared" si="147"/>
        <v>0</v>
      </c>
      <c r="AH419" s="14">
        <f t="shared" si="148"/>
        <v>390.09</v>
      </c>
      <c r="AI419" s="17" t="b">
        <f t="shared" si="149"/>
        <v>0</v>
      </c>
    </row>
    <row r="420" ht="22.5" customHeight="1" spans="1:35">
      <c r="A420" s="11" t="s">
        <v>35</v>
      </c>
      <c r="B420" s="12" t="s">
        <v>36</v>
      </c>
      <c r="C420" s="13">
        <v>42187</v>
      </c>
      <c r="D420" s="14">
        <v>405.8</v>
      </c>
      <c r="E420" s="15">
        <v>411.96</v>
      </c>
      <c r="F420" s="14">
        <v>401.98</v>
      </c>
      <c r="G420" s="15">
        <v>410.25</v>
      </c>
      <c r="H420" s="14">
        <v>0</v>
      </c>
      <c r="I420" s="15">
        <v>2017080</v>
      </c>
      <c r="J420" s="14">
        <v>0</v>
      </c>
      <c r="K420" s="15">
        <f t="shared" si="150"/>
        <v>9.97999999999996</v>
      </c>
      <c r="L420" s="14">
        <f t="shared" si="151"/>
        <v>0.0245867310487546</v>
      </c>
      <c r="M420" s="15">
        <f t="shared" si="152"/>
        <v>0.0223294090905332</v>
      </c>
      <c r="N420" s="14">
        <f t="shared" si="153"/>
        <v>0.00697804631396682</v>
      </c>
      <c r="O420" s="15">
        <f t="shared" si="154"/>
        <v>4.33999999999997</v>
      </c>
      <c r="P420" s="14">
        <f t="shared" si="155"/>
        <v>0.0106920253258111</v>
      </c>
      <c r="Q420" s="15">
        <f t="shared" si="156"/>
        <v>430.882</v>
      </c>
      <c r="R420" s="14">
        <f t="shared" si="157"/>
        <v>10.0620994154131</v>
      </c>
      <c r="S420" s="15">
        <f t="shared" si="158"/>
        <v>3.00799303610615</v>
      </c>
      <c r="T420" s="14">
        <f t="shared" si="159"/>
        <v>12.1386014845204</v>
      </c>
      <c r="U420" s="15">
        <f t="shared" si="160"/>
        <v>0.0281715214014982</v>
      </c>
      <c r="V420" s="14">
        <f t="shared" si="161"/>
        <v>0.0106920253258111</v>
      </c>
      <c r="W420" s="15">
        <f t="shared" si="162"/>
        <v>0.0190112508492598</v>
      </c>
      <c r="X420" s="14">
        <f t="shared" si="163"/>
        <v>0.562405146856887</v>
      </c>
      <c r="Y420" s="15">
        <f t="shared" si="164"/>
        <v>455</v>
      </c>
      <c r="Z420" s="14" t="b">
        <f t="shared" si="165"/>
        <v>0</v>
      </c>
      <c r="AA420" s="15">
        <f t="shared" si="166"/>
        <v>401.98</v>
      </c>
      <c r="AB420" s="14">
        <f t="shared" si="167"/>
        <v>401.98</v>
      </c>
      <c r="AC420" s="15">
        <f t="shared" si="143"/>
        <v>425.024727272727</v>
      </c>
      <c r="AD420" s="14">
        <f t="shared" si="144"/>
        <v>10.5756790984602</v>
      </c>
      <c r="AE420" s="15">
        <f t="shared" si="145"/>
        <v>3.41709331654942</v>
      </c>
      <c r="AF420" s="14">
        <f t="shared" si="146"/>
        <v>455</v>
      </c>
      <c r="AG420" s="15" t="b">
        <f t="shared" si="147"/>
        <v>0</v>
      </c>
      <c r="AH420" s="14">
        <f t="shared" si="148"/>
        <v>390.09</v>
      </c>
      <c r="AI420" s="17" t="b">
        <f t="shared" si="149"/>
        <v>0</v>
      </c>
    </row>
    <row r="421" ht="22.5" customHeight="1" spans="1:35">
      <c r="A421" s="11" t="s">
        <v>35</v>
      </c>
      <c r="B421" s="12" t="s">
        <v>36</v>
      </c>
      <c r="C421" s="13">
        <v>42188</v>
      </c>
      <c r="D421" s="14">
        <v>407.04</v>
      </c>
      <c r="E421" s="15">
        <v>412.39</v>
      </c>
      <c r="F421" s="14">
        <v>396.84</v>
      </c>
      <c r="G421" s="15">
        <v>401.79</v>
      </c>
      <c r="H421" s="14">
        <v>0</v>
      </c>
      <c r="I421" s="15">
        <v>3040730</v>
      </c>
      <c r="J421" s="14">
        <v>0</v>
      </c>
      <c r="K421" s="15">
        <f t="shared" si="150"/>
        <v>15.55</v>
      </c>
      <c r="L421" s="14">
        <f t="shared" si="151"/>
        <v>0.037903717245582</v>
      </c>
      <c r="M421" s="15">
        <f t="shared" si="152"/>
        <v>0.0232226117409315</v>
      </c>
      <c r="N421" s="14">
        <f t="shared" si="153"/>
        <v>0.00776811770318722</v>
      </c>
      <c r="O421" s="15">
        <f t="shared" si="154"/>
        <v>-8.45999999999998</v>
      </c>
      <c r="P421" s="14">
        <f t="shared" si="155"/>
        <v>-0.0206215722120658</v>
      </c>
      <c r="Q421" s="15">
        <f t="shared" si="156"/>
        <v>428.978</v>
      </c>
      <c r="R421" s="14">
        <f t="shared" si="157"/>
        <v>10.3364944446424</v>
      </c>
      <c r="S421" s="15">
        <f t="shared" si="158"/>
        <v>3.27304686637292</v>
      </c>
      <c r="T421" s="14">
        <f t="shared" si="159"/>
        <v>13.4906799680372</v>
      </c>
      <c r="U421" s="15">
        <f t="shared" si="160"/>
        <v>0.0314484191917469</v>
      </c>
      <c r="V421" s="14">
        <f t="shared" si="161"/>
        <v>-0.0206215722120658</v>
      </c>
      <c r="W421" s="15">
        <f t="shared" si="162"/>
        <v>0.0189778619710338</v>
      </c>
      <c r="X421" s="14">
        <f t="shared" si="163"/>
        <v>-1.08661198208422</v>
      </c>
      <c r="Y421" s="15">
        <f t="shared" si="164"/>
        <v>455</v>
      </c>
      <c r="Z421" s="14" t="b">
        <f t="shared" si="165"/>
        <v>0</v>
      </c>
      <c r="AA421" s="15">
        <f t="shared" si="166"/>
        <v>396.84</v>
      </c>
      <c r="AB421" s="14">
        <f t="shared" si="167"/>
        <v>396.84</v>
      </c>
      <c r="AC421" s="15">
        <f t="shared" si="143"/>
        <v>425.288</v>
      </c>
      <c r="AD421" s="14">
        <f t="shared" si="144"/>
        <v>10.66612129667</v>
      </c>
      <c r="AE421" s="15">
        <f t="shared" si="145"/>
        <v>3.45804310087976</v>
      </c>
      <c r="AF421" s="14">
        <f t="shared" si="146"/>
        <v>455</v>
      </c>
      <c r="AG421" s="15" t="b">
        <f t="shared" si="147"/>
        <v>0</v>
      </c>
      <c r="AH421" s="14">
        <f t="shared" si="148"/>
        <v>390.09</v>
      </c>
      <c r="AI421" s="17" t="b">
        <f t="shared" si="149"/>
        <v>0</v>
      </c>
    </row>
    <row r="422" ht="22.5" customHeight="1" spans="1:35">
      <c r="A422" s="11" t="s">
        <v>35</v>
      </c>
      <c r="B422" s="12" t="s">
        <v>36</v>
      </c>
      <c r="C422" s="13">
        <v>42191</v>
      </c>
      <c r="D422" s="14">
        <v>400.19</v>
      </c>
      <c r="E422" s="15">
        <v>400.19</v>
      </c>
      <c r="F422" s="14">
        <v>388</v>
      </c>
      <c r="G422" s="15">
        <v>388</v>
      </c>
      <c r="H422" s="14">
        <v>0</v>
      </c>
      <c r="I422" s="15">
        <v>1799288</v>
      </c>
      <c r="J422" s="14">
        <v>0</v>
      </c>
      <c r="K422" s="15">
        <f t="shared" si="150"/>
        <v>13.79</v>
      </c>
      <c r="L422" s="14">
        <f t="shared" si="151"/>
        <v>0.0343214116827199</v>
      </c>
      <c r="M422" s="15">
        <f t="shared" si="152"/>
        <v>0.0239599840733113</v>
      </c>
      <c r="N422" s="14">
        <f t="shared" si="153"/>
        <v>0.00809654175231851</v>
      </c>
      <c r="O422" s="15">
        <f t="shared" si="154"/>
        <v>-13.79</v>
      </c>
      <c r="P422" s="14">
        <f t="shared" si="155"/>
        <v>-0.0343214116827199</v>
      </c>
      <c r="Q422" s="15">
        <f t="shared" si="156"/>
        <v>426.613</v>
      </c>
      <c r="R422" s="14">
        <f t="shared" si="157"/>
        <v>10.5091697224103</v>
      </c>
      <c r="S422" s="15">
        <f t="shared" si="158"/>
        <v>3.36216800356711</v>
      </c>
      <c r="T422" s="14">
        <f t="shared" si="159"/>
        <v>16.073788010298</v>
      </c>
      <c r="U422" s="15">
        <f t="shared" si="160"/>
        <v>0.0376776797947976</v>
      </c>
      <c r="V422" s="14">
        <f t="shared" si="161"/>
        <v>-0.0343214116827199</v>
      </c>
      <c r="W422" s="15">
        <f t="shared" si="162"/>
        <v>0.0201002307466514</v>
      </c>
      <c r="X422" s="14">
        <f t="shared" si="163"/>
        <v>-1.70751331739999</v>
      </c>
      <c r="Y422" s="15">
        <f t="shared" si="164"/>
        <v>455</v>
      </c>
      <c r="Z422" s="14" t="b">
        <f t="shared" si="165"/>
        <v>0</v>
      </c>
      <c r="AA422" s="15">
        <f t="shared" si="166"/>
        <v>388</v>
      </c>
      <c r="AB422" s="14">
        <f t="shared" si="167"/>
        <v>388</v>
      </c>
      <c r="AC422" s="15">
        <f t="shared" si="143"/>
        <v>425.153272727273</v>
      </c>
      <c r="AD422" s="14">
        <f t="shared" si="144"/>
        <v>10.722919091276</v>
      </c>
      <c r="AE422" s="15">
        <f t="shared" si="145"/>
        <v>3.46831963311357</v>
      </c>
      <c r="AF422" s="14">
        <f t="shared" si="146"/>
        <v>455</v>
      </c>
      <c r="AG422" s="15" t="b">
        <f t="shared" si="147"/>
        <v>0</v>
      </c>
      <c r="AH422" s="14">
        <f t="shared" si="148"/>
        <v>390.09</v>
      </c>
      <c r="AI422" s="17" t="b">
        <f t="shared" si="149"/>
        <v>0</v>
      </c>
    </row>
    <row r="423" ht="22.5" customHeight="1" spans="1:35">
      <c r="A423" s="11" t="s">
        <v>35</v>
      </c>
      <c r="B423" s="12" t="s">
        <v>36</v>
      </c>
      <c r="C423" s="13">
        <v>42192</v>
      </c>
      <c r="D423" s="14">
        <v>380.99</v>
      </c>
      <c r="E423" s="15">
        <v>380.99</v>
      </c>
      <c r="F423" s="14">
        <v>369.06</v>
      </c>
      <c r="G423" s="15">
        <v>369.06</v>
      </c>
      <c r="H423" s="14">
        <v>0</v>
      </c>
      <c r="I423" s="15">
        <v>2274418</v>
      </c>
      <c r="J423" s="14">
        <v>0</v>
      </c>
      <c r="K423" s="15">
        <f t="shared" si="150"/>
        <v>18.94</v>
      </c>
      <c r="L423" s="14">
        <f t="shared" si="151"/>
        <v>0.0488144329896907</v>
      </c>
      <c r="M423" s="15">
        <f t="shared" si="152"/>
        <v>0.0256609859892787</v>
      </c>
      <c r="N423" s="14">
        <f t="shared" si="153"/>
        <v>0.00951838451038804</v>
      </c>
      <c r="O423" s="15">
        <f t="shared" si="154"/>
        <v>-18.94</v>
      </c>
      <c r="P423" s="14">
        <f t="shared" si="155"/>
        <v>-0.0488144329896907</v>
      </c>
      <c r="Q423" s="15">
        <f t="shared" si="156"/>
        <v>423.4465</v>
      </c>
      <c r="R423" s="14">
        <f t="shared" si="157"/>
        <v>10.9307112362898</v>
      </c>
      <c r="S423" s="15">
        <f t="shared" si="158"/>
        <v>3.75634060447692</v>
      </c>
      <c r="T423" s="14">
        <f t="shared" si="159"/>
        <v>20.3048920891001</v>
      </c>
      <c r="U423" s="15">
        <f t="shared" si="160"/>
        <v>0.0479514934923304</v>
      </c>
      <c r="V423" s="14">
        <f t="shared" si="161"/>
        <v>-0.0488144329896907</v>
      </c>
      <c r="W423" s="15">
        <f t="shared" si="162"/>
        <v>0.0223120512931015</v>
      </c>
      <c r="X423" s="14">
        <f t="shared" si="163"/>
        <v>-2.18780569963925</v>
      </c>
      <c r="Y423" s="15">
        <f t="shared" si="164"/>
        <v>455</v>
      </c>
      <c r="Z423" s="14" t="b">
        <f t="shared" si="165"/>
        <v>0</v>
      </c>
      <c r="AA423" s="15">
        <f t="shared" si="166"/>
        <v>369.06</v>
      </c>
      <c r="AB423" s="14">
        <f t="shared" si="167"/>
        <v>369.06</v>
      </c>
      <c r="AC423" s="15">
        <f t="shared" si="143"/>
        <v>424.690727272727</v>
      </c>
      <c r="AD423" s="14">
        <f t="shared" si="144"/>
        <v>10.8723205623437</v>
      </c>
      <c r="AE423" s="15">
        <f t="shared" si="145"/>
        <v>3.61582233778862</v>
      </c>
      <c r="AF423" s="14">
        <f t="shared" si="146"/>
        <v>455</v>
      </c>
      <c r="AG423" s="15" t="b">
        <f t="shared" si="147"/>
        <v>0</v>
      </c>
      <c r="AH423" s="14">
        <f t="shared" si="148"/>
        <v>380.99</v>
      </c>
      <c r="AI423" s="17">
        <f t="shared" si="149"/>
        <v>380.99</v>
      </c>
    </row>
    <row r="424" ht="22.5" customHeight="1" spans="1:35">
      <c r="A424" s="11" t="s">
        <v>35</v>
      </c>
      <c r="B424" s="12" t="s">
        <v>36</v>
      </c>
      <c r="C424" s="13">
        <v>42193</v>
      </c>
      <c r="D424" s="14">
        <v>358.67</v>
      </c>
      <c r="E424" s="15">
        <v>358.67</v>
      </c>
      <c r="F424" s="14">
        <v>340.81</v>
      </c>
      <c r="G424" s="15">
        <v>341.15</v>
      </c>
      <c r="H424" s="14">
        <v>0</v>
      </c>
      <c r="I424" s="15">
        <v>3766728</v>
      </c>
      <c r="J424" s="14">
        <v>0</v>
      </c>
      <c r="K424" s="15">
        <f t="shared" si="150"/>
        <v>28.25</v>
      </c>
      <c r="L424" s="14">
        <f t="shared" si="151"/>
        <v>0.0765458191080041</v>
      </c>
      <c r="M424" s="15">
        <f t="shared" si="152"/>
        <v>0.0284845534543114</v>
      </c>
      <c r="N424" s="14">
        <f t="shared" si="153"/>
        <v>0.0147255589545276</v>
      </c>
      <c r="O424" s="15">
        <f t="shared" si="154"/>
        <v>-27.91</v>
      </c>
      <c r="P424" s="14">
        <f t="shared" si="155"/>
        <v>-0.075624559692191</v>
      </c>
      <c r="Q424" s="15">
        <f t="shared" si="156"/>
        <v>418.918</v>
      </c>
      <c r="R424" s="14">
        <f t="shared" si="157"/>
        <v>11.7966756744753</v>
      </c>
      <c r="S424" s="15">
        <f t="shared" si="158"/>
        <v>5.36171052340967</v>
      </c>
      <c r="T424" s="14">
        <f t="shared" si="159"/>
        <v>26.9628352737615</v>
      </c>
      <c r="U424" s="15">
        <f t="shared" si="160"/>
        <v>0.064363038288547</v>
      </c>
      <c r="V424" s="14">
        <f t="shared" si="161"/>
        <v>-0.075624559692191</v>
      </c>
      <c r="W424" s="15">
        <f t="shared" si="162"/>
        <v>0.0269187434465444</v>
      </c>
      <c r="X424" s="14">
        <f t="shared" si="163"/>
        <v>-2.80936440597115</v>
      </c>
      <c r="Y424" s="15">
        <f t="shared" si="164"/>
        <v>455</v>
      </c>
      <c r="Z424" s="14" t="b">
        <f t="shared" si="165"/>
        <v>0</v>
      </c>
      <c r="AA424" s="15">
        <f t="shared" si="166"/>
        <v>340.81</v>
      </c>
      <c r="AB424" s="14">
        <f t="shared" si="167"/>
        <v>340.81</v>
      </c>
      <c r="AC424" s="15">
        <f t="shared" si="143"/>
        <v>423.845454545455</v>
      </c>
      <c r="AD424" s="14">
        <f t="shared" si="144"/>
        <v>11.1882783703011</v>
      </c>
      <c r="AE424" s="15">
        <f t="shared" si="145"/>
        <v>4.30027646124033</v>
      </c>
      <c r="AF424" s="14">
        <f t="shared" si="146"/>
        <v>455</v>
      </c>
      <c r="AG424" s="15" t="b">
        <f t="shared" si="147"/>
        <v>0</v>
      </c>
      <c r="AH424" s="14">
        <f t="shared" si="148"/>
        <v>358.67</v>
      </c>
      <c r="AI424" s="17">
        <f t="shared" si="149"/>
        <v>358.67</v>
      </c>
    </row>
    <row r="425" ht="22.5" customHeight="1" spans="1:35">
      <c r="A425" s="11" t="s">
        <v>35</v>
      </c>
      <c r="B425" s="12" t="s">
        <v>36</v>
      </c>
      <c r="C425" s="13">
        <v>42194</v>
      </c>
      <c r="D425" s="14">
        <v>332.84</v>
      </c>
      <c r="E425" s="15">
        <v>372.18</v>
      </c>
      <c r="F425" s="14">
        <v>330.48</v>
      </c>
      <c r="G425" s="15">
        <v>362.19</v>
      </c>
      <c r="H425" s="14">
        <v>0</v>
      </c>
      <c r="I425" s="15">
        <v>4581478</v>
      </c>
      <c r="J425" s="14">
        <v>0</v>
      </c>
      <c r="K425" s="15">
        <f t="shared" si="150"/>
        <v>41.7</v>
      </c>
      <c r="L425" s="14">
        <f t="shared" si="151"/>
        <v>0.122233621574088</v>
      </c>
      <c r="M425" s="15">
        <f t="shared" si="152"/>
        <v>0.0326783247766922</v>
      </c>
      <c r="N425" s="14">
        <f t="shared" si="153"/>
        <v>0.0256080212138695</v>
      </c>
      <c r="O425" s="15">
        <f t="shared" si="154"/>
        <v>21.04</v>
      </c>
      <c r="P425" s="14">
        <f t="shared" si="155"/>
        <v>0.0616737505496117</v>
      </c>
      <c r="Q425" s="15">
        <f t="shared" si="156"/>
        <v>414.614</v>
      </c>
      <c r="R425" s="14">
        <f t="shared" si="157"/>
        <v>13.2918418907516</v>
      </c>
      <c r="S425" s="15">
        <f t="shared" si="158"/>
        <v>8.53328990360384</v>
      </c>
      <c r="T425" s="14">
        <f t="shared" si="159"/>
        <v>28.7453713491407</v>
      </c>
      <c r="U425" s="15">
        <f t="shared" si="160"/>
        <v>0.0693304407211062</v>
      </c>
      <c r="V425" s="14">
        <f t="shared" si="161"/>
        <v>0.0616737505496117</v>
      </c>
      <c r="W425" s="15">
        <f t="shared" si="162"/>
        <v>0.0295621938929583</v>
      </c>
      <c r="X425" s="14">
        <f t="shared" si="163"/>
        <v>2.08623726550627</v>
      </c>
      <c r="Y425" s="15">
        <f t="shared" si="164"/>
        <v>455</v>
      </c>
      <c r="Z425" s="14" t="b">
        <f t="shared" si="165"/>
        <v>0</v>
      </c>
      <c r="AA425" s="15">
        <f t="shared" si="166"/>
        <v>330.48</v>
      </c>
      <c r="AB425" s="14">
        <f t="shared" si="167"/>
        <v>330.48</v>
      </c>
      <c r="AC425" s="15">
        <f t="shared" si="143"/>
        <v>423.372181818182</v>
      </c>
      <c r="AD425" s="14">
        <f t="shared" si="144"/>
        <v>11.7430369453865</v>
      </c>
      <c r="AE425" s="15">
        <f t="shared" si="145"/>
        <v>5.94071945217308</v>
      </c>
      <c r="AF425" s="14">
        <f t="shared" si="146"/>
        <v>455</v>
      </c>
      <c r="AG425" s="15" t="b">
        <f t="shared" si="147"/>
        <v>0</v>
      </c>
      <c r="AH425" s="14">
        <f t="shared" si="148"/>
        <v>358.67</v>
      </c>
      <c r="AI425" s="17" t="b">
        <f t="shared" si="149"/>
        <v>0</v>
      </c>
    </row>
    <row r="426" ht="22.5" customHeight="1" spans="1:35">
      <c r="A426" s="11" t="s">
        <v>35</v>
      </c>
      <c r="B426" s="12" t="s">
        <v>36</v>
      </c>
      <c r="C426" s="13">
        <v>42195</v>
      </c>
      <c r="D426" s="14">
        <v>364.71</v>
      </c>
      <c r="E426" s="15">
        <v>370.28</v>
      </c>
      <c r="F426" s="14">
        <v>358.56</v>
      </c>
      <c r="G426" s="15">
        <v>359.77</v>
      </c>
      <c r="H426" s="14">
        <v>0</v>
      </c>
      <c r="I426" s="15">
        <v>3921290</v>
      </c>
      <c r="J426" s="14">
        <v>0</v>
      </c>
      <c r="K426" s="15">
        <f t="shared" si="150"/>
        <v>11.72</v>
      </c>
      <c r="L426" s="14">
        <f t="shared" si="151"/>
        <v>0.0323587067561224</v>
      </c>
      <c r="M426" s="15">
        <f t="shared" si="152"/>
        <v>0.0332232460827764</v>
      </c>
      <c r="N426" s="14">
        <f t="shared" si="153"/>
        <v>0.0254723411566503</v>
      </c>
      <c r="O426" s="15">
        <f t="shared" si="154"/>
        <v>-2.42000000000002</v>
      </c>
      <c r="P426" s="14">
        <f t="shared" si="155"/>
        <v>-0.00668157596841441</v>
      </c>
      <c r="Q426" s="15">
        <f t="shared" si="156"/>
        <v>410</v>
      </c>
      <c r="R426" s="14">
        <f t="shared" si="157"/>
        <v>13.213249796214</v>
      </c>
      <c r="S426" s="15">
        <f t="shared" si="158"/>
        <v>8.50100333087683</v>
      </c>
      <c r="T426" s="14">
        <f t="shared" si="159"/>
        <v>29.7544600018216</v>
      </c>
      <c r="U426" s="15">
        <f t="shared" si="160"/>
        <v>0.0725718536629795</v>
      </c>
      <c r="V426" s="14">
        <f t="shared" si="161"/>
        <v>-0.00668157596841441</v>
      </c>
      <c r="W426" s="15">
        <f t="shared" si="162"/>
        <v>0.029252750338653</v>
      </c>
      <c r="X426" s="14">
        <f t="shared" si="163"/>
        <v>-0.22840847069295</v>
      </c>
      <c r="Y426" s="15">
        <f t="shared" si="164"/>
        <v>451.85</v>
      </c>
      <c r="Z426" s="14" t="b">
        <f t="shared" si="165"/>
        <v>0</v>
      </c>
      <c r="AA426" s="15">
        <f t="shared" si="166"/>
        <v>330.48</v>
      </c>
      <c r="AB426" s="14" t="b">
        <f t="shared" si="167"/>
        <v>0</v>
      </c>
      <c r="AC426" s="15">
        <f t="shared" si="143"/>
        <v>422.645454545455</v>
      </c>
      <c r="AD426" s="14">
        <f t="shared" si="144"/>
        <v>11.742618091834</v>
      </c>
      <c r="AE426" s="15">
        <f t="shared" si="145"/>
        <v>5.93649256489587</v>
      </c>
      <c r="AF426" s="14">
        <f t="shared" si="146"/>
        <v>455</v>
      </c>
      <c r="AG426" s="15" t="b">
        <f t="shared" si="147"/>
        <v>0</v>
      </c>
      <c r="AH426" s="14">
        <f t="shared" si="148"/>
        <v>358.67</v>
      </c>
      <c r="AI426" s="17" t="b">
        <f t="shared" si="149"/>
        <v>0</v>
      </c>
    </row>
    <row r="427" ht="22.5" customHeight="1" spans="1:35">
      <c r="A427" s="11" t="s">
        <v>35</v>
      </c>
      <c r="B427" s="12" t="s">
        <v>36</v>
      </c>
      <c r="C427" s="13">
        <v>42198</v>
      </c>
      <c r="D427" s="14">
        <v>362.09</v>
      </c>
      <c r="E427" s="15">
        <v>366.76</v>
      </c>
      <c r="F427" s="14">
        <v>353.7</v>
      </c>
      <c r="G427" s="15">
        <v>358.09</v>
      </c>
      <c r="H427" s="14">
        <v>0</v>
      </c>
      <c r="I427" s="15">
        <v>3032948</v>
      </c>
      <c r="J427" s="14">
        <v>0</v>
      </c>
      <c r="K427" s="15">
        <f t="shared" si="150"/>
        <v>13.06</v>
      </c>
      <c r="L427" s="14">
        <f t="shared" si="151"/>
        <v>0.0363009700642077</v>
      </c>
      <c r="M427" s="15">
        <f t="shared" si="152"/>
        <v>0.0338935097170564</v>
      </c>
      <c r="N427" s="14">
        <f t="shared" si="153"/>
        <v>0.025362417463117</v>
      </c>
      <c r="O427" s="15">
        <f t="shared" si="154"/>
        <v>-1.68000000000001</v>
      </c>
      <c r="P427" s="14">
        <f t="shared" si="155"/>
        <v>-0.00466965005420131</v>
      </c>
      <c r="Q427" s="15">
        <f t="shared" si="156"/>
        <v>405.7805</v>
      </c>
      <c r="R427" s="14">
        <f t="shared" si="157"/>
        <v>13.2055873064033</v>
      </c>
      <c r="S427" s="15">
        <f t="shared" si="158"/>
        <v>8.47456591032373</v>
      </c>
      <c r="T427" s="14">
        <f t="shared" si="159"/>
        <v>30.8140973379069</v>
      </c>
      <c r="U427" s="15">
        <f t="shared" si="160"/>
        <v>0.0759378465399567</v>
      </c>
      <c r="V427" s="14">
        <f t="shared" si="161"/>
        <v>-0.00466965005420131</v>
      </c>
      <c r="W427" s="15">
        <f t="shared" si="162"/>
        <v>0.0291816996117354</v>
      </c>
      <c r="X427" s="14">
        <f t="shared" si="163"/>
        <v>-0.160019810920246</v>
      </c>
      <c r="Y427" s="15">
        <f t="shared" si="164"/>
        <v>447.54</v>
      </c>
      <c r="Z427" s="14" t="b">
        <f t="shared" si="165"/>
        <v>0</v>
      </c>
      <c r="AA427" s="15">
        <f t="shared" si="166"/>
        <v>330.48</v>
      </c>
      <c r="AB427" s="14" t="b">
        <f t="shared" si="167"/>
        <v>0</v>
      </c>
      <c r="AC427" s="15">
        <f t="shared" si="143"/>
        <v>421.884909090909</v>
      </c>
      <c r="AD427" s="14">
        <f t="shared" si="144"/>
        <v>11.7665704901643</v>
      </c>
      <c r="AE427" s="15">
        <f t="shared" si="145"/>
        <v>5.93806855084026</v>
      </c>
      <c r="AF427" s="14">
        <f t="shared" si="146"/>
        <v>455</v>
      </c>
      <c r="AG427" s="15" t="b">
        <f t="shared" si="147"/>
        <v>0</v>
      </c>
      <c r="AH427" s="14">
        <f t="shared" si="148"/>
        <v>358.67</v>
      </c>
      <c r="AI427" s="17" t="b">
        <f t="shared" si="149"/>
        <v>0</v>
      </c>
    </row>
    <row r="428" ht="22.5" customHeight="1" spans="1:35">
      <c r="A428" s="11" t="s">
        <v>35</v>
      </c>
      <c r="B428" s="12" t="s">
        <v>36</v>
      </c>
      <c r="C428" s="13">
        <v>42199</v>
      </c>
      <c r="D428" s="14">
        <v>360.72</v>
      </c>
      <c r="E428" s="15">
        <v>368.56</v>
      </c>
      <c r="F428" s="14">
        <v>358.76</v>
      </c>
      <c r="G428" s="15">
        <v>362.42</v>
      </c>
      <c r="H428" s="14">
        <v>0</v>
      </c>
      <c r="I428" s="15">
        <v>2490864</v>
      </c>
      <c r="J428" s="14">
        <v>0</v>
      </c>
      <c r="K428" s="15">
        <f t="shared" si="150"/>
        <v>10.47</v>
      </c>
      <c r="L428" s="14">
        <f t="shared" si="151"/>
        <v>0.0292384596051273</v>
      </c>
      <c r="M428" s="15">
        <f t="shared" si="152"/>
        <v>0.0347813954526915</v>
      </c>
      <c r="N428" s="14">
        <f t="shared" si="153"/>
        <v>0.0248419878164332</v>
      </c>
      <c r="O428" s="15">
        <f t="shared" si="154"/>
        <v>4.33000000000004</v>
      </c>
      <c r="P428" s="14">
        <f t="shared" si="155"/>
        <v>0.0120919321958168</v>
      </c>
      <c r="Q428" s="15">
        <f t="shared" si="156"/>
        <v>401.658</v>
      </c>
      <c r="R428" s="14">
        <f t="shared" si="157"/>
        <v>13.0688079410831</v>
      </c>
      <c r="S428" s="15">
        <f t="shared" si="158"/>
        <v>8.28136492373087</v>
      </c>
      <c r="T428" s="14">
        <f t="shared" si="159"/>
        <v>30.8240293602248</v>
      </c>
      <c r="U428" s="15">
        <f t="shared" si="160"/>
        <v>0.0767419779021575</v>
      </c>
      <c r="V428" s="14">
        <f t="shared" si="161"/>
        <v>0.0120919321958168</v>
      </c>
      <c r="W428" s="15">
        <f t="shared" si="162"/>
        <v>0.029406443749797</v>
      </c>
      <c r="X428" s="14">
        <f t="shared" si="163"/>
        <v>0.411200085896149</v>
      </c>
      <c r="Y428" s="15">
        <f t="shared" si="164"/>
        <v>444.24</v>
      </c>
      <c r="Z428" s="14" t="b">
        <f t="shared" si="165"/>
        <v>0</v>
      </c>
      <c r="AA428" s="15">
        <f t="shared" si="166"/>
        <v>330.48</v>
      </c>
      <c r="AB428" s="14" t="b">
        <f t="shared" si="167"/>
        <v>0</v>
      </c>
      <c r="AC428" s="15">
        <f t="shared" si="143"/>
        <v>420.871090909091</v>
      </c>
      <c r="AD428" s="14">
        <f t="shared" si="144"/>
        <v>11.7429964812522</v>
      </c>
      <c r="AE428" s="15">
        <f t="shared" si="145"/>
        <v>5.87469169905303</v>
      </c>
      <c r="AF428" s="14">
        <f t="shared" si="146"/>
        <v>455</v>
      </c>
      <c r="AG428" s="15" t="b">
        <f t="shared" si="147"/>
        <v>0</v>
      </c>
      <c r="AH428" s="14">
        <f t="shared" si="148"/>
        <v>358.67</v>
      </c>
      <c r="AI428" s="17" t="b">
        <f t="shared" si="149"/>
        <v>0</v>
      </c>
    </row>
    <row r="429" ht="22.5" customHeight="1" spans="1:35">
      <c r="A429" s="11" t="s">
        <v>35</v>
      </c>
      <c r="B429" s="12" t="s">
        <v>36</v>
      </c>
      <c r="C429" s="13">
        <v>42200</v>
      </c>
      <c r="D429" s="14">
        <v>363.25</v>
      </c>
      <c r="E429" s="15">
        <v>367.04</v>
      </c>
      <c r="F429" s="14">
        <v>357.99</v>
      </c>
      <c r="G429" s="15">
        <v>361.56</v>
      </c>
      <c r="H429" s="14">
        <v>0</v>
      </c>
      <c r="I429" s="15">
        <v>2171056</v>
      </c>
      <c r="J429" s="14">
        <v>0</v>
      </c>
      <c r="K429" s="15">
        <f t="shared" si="150"/>
        <v>9.05000000000001</v>
      </c>
      <c r="L429" s="14">
        <f t="shared" si="151"/>
        <v>0.0249710280889576</v>
      </c>
      <c r="M429" s="15">
        <f t="shared" si="152"/>
        <v>0.034566598013657</v>
      </c>
      <c r="N429" s="14">
        <f t="shared" si="153"/>
        <v>0.0249106556691483</v>
      </c>
      <c r="O429" s="15">
        <f t="shared" si="154"/>
        <v>-0.860000000000014</v>
      </c>
      <c r="P429" s="14">
        <f t="shared" si="155"/>
        <v>-0.00237293747585678</v>
      </c>
      <c r="Q429" s="15">
        <f t="shared" si="156"/>
        <v>398.1075</v>
      </c>
      <c r="R429" s="14">
        <f t="shared" si="157"/>
        <v>12.867867544029</v>
      </c>
      <c r="S429" s="15">
        <f t="shared" si="158"/>
        <v>8.34373455448994</v>
      </c>
      <c r="T429" s="14">
        <f t="shared" si="159"/>
        <v>31.1469039994347</v>
      </c>
      <c r="U429" s="15">
        <f t="shared" si="160"/>
        <v>0.0782374207957265</v>
      </c>
      <c r="V429" s="14">
        <f t="shared" si="161"/>
        <v>-0.00237293747585678</v>
      </c>
      <c r="W429" s="15">
        <f t="shared" si="162"/>
        <v>0.0291401385478466</v>
      </c>
      <c r="X429" s="14">
        <f t="shared" si="163"/>
        <v>-0.081431921538758</v>
      </c>
      <c r="Y429" s="15">
        <f t="shared" si="164"/>
        <v>441.63</v>
      </c>
      <c r="Z429" s="14" t="b">
        <f t="shared" si="165"/>
        <v>0</v>
      </c>
      <c r="AA429" s="15">
        <f t="shared" si="166"/>
        <v>330.48</v>
      </c>
      <c r="AB429" s="14" t="b">
        <f t="shared" si="167"/>
        <v>0</v>
      </c>
      <c r="AC429" s="15">
        <f t="shared" si="143"/>
        <v>419.546363636364</v>
      </c>
      <c r="AD429" s="14">
        <f t="shared" si="144"/>
        <v>11.6940329088658</v>
      </c>
      <c r="AE429" s="15">
        <f t="shared" si="145"/>
        <v>5.84065521438591</v>
      </c>
      <c r="AF429" s="14">
        <f t="shared" si="146"/>
        <v>455</v>
      </c>
      <c r="AG429" s="15" t="b">
        <f t="shared" si="147"/>
        <v>0</v>
      </c>
      <c r="AH429" s="14">
        <f t="shared" si="148"/>
        <v>358.67</v>
      </c>
      <c r="AI429" s="17" t="b">
        <f t="shared" si="149"/>
        <v>0</v>
      </c>
    </row>
    <row r="430" ht="22.5" customHeight="1" spans="1:35">
      <c r="A430" s="11" t="s">
        <v>35</v>
      </c>
      <c r="B430" s="12" t="s">
        <v>36</v>
      </c>
      <c r="C430" s="13">
        <v>42201</v>
      </c>
      <c r="D430" s="14">
        <v>360.51</v>
      </c>
      <c r="E430" s="15">
        <v>363.1</v>
      </c>
      <c r="F430" s="14">
        <v>353.92</v>
      </c>
      <c r="G430" s="15">
        <v>358.61</v>
      </c>
      <c r="H430" s="14">
        <v>0</v>
      </c>
      <c r="I430" s="15">
        <v>2713540</v>
      </c>
      <c r="J430" s="14">
        <v>0</v>
      </c>
      <c r="K430" s="15">
        <f t="shared" si="150"/>
        <v>9.18000000000001</v>
      </c>
      <c r="L430" s="14">
        <f t="shared" si="151"/>
        <v>0.0253899767673415</v>
      </c>
      <c r="M430" s="15">
        <f t="shared" si="152"/>
        <v>0.0343322939993066</v>
      </c>
      <c r="N430" s="14">
        <f t="shared" si="153"/>
        <v>0.0249770652730595</v>
      </c>
      <c r="O430" s="15">
        <f t="shared" si="154"/>
        <v>-2.94999999999999</v>
      </c>
      <c r="P430" s="14">
        <f t="shared" si="155"/>
        <v>-0.0081590883947339</v>
      </c>
      <c r="Q430" s="15">
        <f t="shared" si="156"/>
        <v>395.004</v>
      </c>
      <c r="R430" s="14">
        <f t="shared" si="157"/>
        <v>12.6834741668275</v>
      </c>
      <c r="S430" s="15">
        <f t="shared" si="158"/>
        <v>8.3973469964595</v>
      </c>
      <c r="T430" s="14">
        <f t="shared" si="159"/>
        <v>31.8280482279388</v>
      </c>
      <c r="U430" s="15">
        <f t="shared" si="160"/>
        <v>0.0805765213211482</v>
      </c>
      <c r="V430" s="14">
        <f t="shared" si="161"/>
        <v>-0.0081590883947339</v>
      </c>
      <c r="W430" s="15">
        <f t="shared" si="162"/>
        <v>0.0287964430380771</v>
      </c>
      <c r="X430" s="14">
        <f t="shared" si="163"/>
        <v>-0.28333667404496</v>
      </c>
      <c r="Y430" s="15">
        <f t="shared" si="164"/>
        <v>441.63</v>
      </c>
      <c r="Z430" s="14" t="b">
        <f t="shared" si="165"/>
        <v>0</v>
      </c>
      <c r="AA430" s="15">
        <f t="shared" si="166"/>
        <v>330.48</v>
      </c>
      <c r="AB430" s="14" t="b">
        <f t="shared" si="167"/>
        <v>0</v>
      </c>
      <c r="AC430" s="15">
        <f t="shared" si="143"/>
        <v>418.293090909091</v>
      </c>
      <c r="AD430" s="14">
        <f t="shared" si="144"/>
        <v>11.6483232196137</v>
      </c>
      <c r="AE430" s="15">
        <f t="shared" si="145"/>
        <v>5.84181713807848</v>
      </c>
      <c r="AF430" s="14">
        <f t="shared" si="146"/>
        <v>455</v>
      </c>
      <c r="AG430" s="15" t="b">
        <f t="shared" si="147"/>
        <v>0</v>
      </c>
      <c r="AH430" s="14">
        <f t="shared" si="148"/>
        <v>358.67</v>
      </c>
      <c r="AI430" s="17" t="b">
        <f t="shared" si="149"/>
        <v>0</v>
      </c>
    </row>
    <row r="431" ht="22.5" customHeight="1" spans="1:35">
      <c r="A431" s="11" t="s">
        <v>35</v>
      </c>
      <c r="B431" s="12" t="s">
        <v>36</v>
      </c>
      <c r="C431" s="13">
        <v>42202</v>
      </c>
      <c r="D431" s="14">
        <v>357.56</v>
      </c>
      <c r="E431" s="15">
        <v>361.54</v>
      </c>
      <c r="F431" s="14">
        <v>355.27</v>
      </c>
      <c r="G431" s="15">
        <v>360.07</v>
      </c>
      <c r="H431" s="14">
        <v>0</v>
      </c>
      <c r="I431" s="15">
        <v>1660998</v>
      </c>
      <c r="J431" s="14">
        <v>0</v>
      </c>
      <c r="K431" s="15">
        <f t="shared" si="150"/>
        <v>6.27000000000004</v>
      </c>
      <c r="L431" s="14">
        <f t="shared" si="151"/>
        <v>0.0174841750090629</v>
      </c>
      <c r="M431" s="15">
        <f t="shared" si="152"/>
        <v>0.0340357791593823</v>
      </c>
      <c r="N431" s="14">
        <f t="shared" si="153"/>
        <v>0.0251481126785119</v>
      </c>
      <c r="O431" s="15">
        <f t="shared" si="154"/>
        <v>1.45999999999998</v>
      </c>
      <c r="P431" s="14">
        <f t="shared" si="155"/>
        <v>0.00407127520147229</v>
      </c>
      <c r="Q431" s="15">
        <f t="shared" si="156"/>
        <v>391.714</v>
      </c>
      <c r="R431" s="14">
        <f t="shared" si="157"/>
        <v>12.3628004584861</v>
      </c>
      <c r="S431" s="15">
        <f t="shared" si="158"/>
        <v>8.51048101491702</v>
      </c>
      <c r="T431" s="14">
        <f t="shared" si="159"/>
        <v>31.8682329914917</v>
      </c>
      <c r="U431" s="15">
        <f t="shared" si="160"/>
        <v>0.0813558693115174</v>
      </c>
      <c r="V431" s="14">
        <f t="shared" si="161"/>
        <v>0.00407127520147229</v>
      </c>
      <c r="W431" s="15">
        <f t="shared" si="162"/>
        <v>0.0285542573024627</v>
      </c>
      <c r="X431" s="14">
        <f t="shared" si="163"/>
        <v>0.142580322028588</v>
      </c>
      <c r="Y431" s="15">
        <f t="shared" si="164"/>
        <v>441.63</v>
      </c>
      <c r="Z431" s="14" t="b">
        <f t="shared" si="165"/>
        <v>0</v>
      </c>
      <c r="AA431" s="15">
        <f t="shared" si="166"/>
        <v>330.48</v>
      </c>
      <c r="AB431" s="14" t="b">
        <f t="shared" si="167"/>
        <v>0</v>
      </c>
      <c r="AC431" s="15">
        <f t="shared" si="143"/>
        <v>417.324909090909</v>
      </c>
      <c r="AD431" s="14">
        <f t="shared" si="144"/>
        <v>11.5505355247117</v>
      </c>
      <c r="AE431" s="15">
        <f t="shared" si="145"/>
        <v>5.84446258974792</v>
      </c>
      <c r="AF431" s="14">
        <f t="shared" si="146"/>
        <v>455</v>
      </c>
      <c r="AG431" s="15" t="b">
        <f t="shared" si="147"/>
        <v>0</v>
      </c>
      <c r="AH431" s="14">
        <f t="shared" si="148"/>
        <v>358.67</v>
      </c>
      <c r="AI431" s="17" t="b">
        <f t="shared" si="149"/>
        <v>0</v>
      </c>
    </row>
    <row r="432" ht="22.5" customHeight="1" spans="1:35">
      <c r="A432" s="11" t="s">
        <v>35</v>
      </c>
      <c r="B432" s="12" t="s">
        <v>36</v>
      </c>
      <c r="C432" s="13">
        <v>42205</v>
      </c>
      <c r="D432" s="14">
        <v>357.59</v>
      </c>
      <c r="E432" s="15">
        <v>372.31</v>
      </c>
      <c r="F432" s="14">
        <v>357.59</v>
      </c>
      <c r="G432" s="15">
        <v>372.05</v>
      </c>
      <c r="H432" s="14">
        <v>0</v>
      </c>
      <c r="I432" s="15">
        <v>2706154</v>
      </c>
      <c r="J432" s="14">
        <v>0</v>
      </c>
      <c r="K432" s="15">
        <f t="shared" si="150"/>
        <v>14.72</v>
      </c>
      <c r="L432" s="14">
        <f t="shared" si="151"/>
        <v>0.0408809398172578</v>
      </c>
      <c r="M432" s="15">
        <f t="shared" si="152"/>
        <v>0.035429392919447</v>
      </c>
      <c r="N432" s="14">
        <f t="shared" si="153"/>
        <v>0.024689649809604</v>
      </c>
      <c r="O432" s="15">
        <f t="shared" si="154"/>
        <v>11.98</v>
      </c>
      <c r="P432" s="14">
        <f t="shared" si="155"/>
        <v>0.0332713083567085</v>
      </c>
      <c r="Q432" s="15">
        <f t="shared" si="156"/>
        <v>388.9075</v>
      </c>
      <c r="R432" s="14">
        <f t="shared" si="157"/>
        <v>12.4806604355618</v>
      </c>
      <c r="S432" s="15">
        <f t="shared" si="158"/>
        <v>8.32996144238249</v>
      </c>
      <c r="T432" s="14">
        <f t="shared" si="159"/>
        <v>30.9927897864971</v>
      </c>
      <c r="U432" s="15">
        <f t="shared" si="160"/>
        <v>0.0796919313371357</v>
      </c>
      <c r="V432" s="14">
        <f t="shared" si="161"/>
        <v>0.0332713083567085</v>
      </c>
      <c r="W432" s="15">
        <f t="shared" si="162"/>
        <v>0.0298892635054159</v>
      </c>
      <c r="X432" s="14">
        <f t="shared" si="163"/>
        <v>1.11315249874524</v>
      </c>
      <c r="Y432" s="15">
        <f t="shared" si="164"/>
        <v>441.63</v>
      </c>
      <c r="Z432" s="14" t="b">
        <f t="shared" si="165"/>
        <v>0</v>
      </c>
      <c r="AA432" s="15">
        <f t="shared" si="166"/>
        <v>330.48</v>
      </c>
      <c r="AB432" s="14" t="b">
        <f t="shared" si="167"/>
        <v>0</v>
      </c>
      <c r="AC432" s="15">
        <f t="shared" si="143"/>
        <v>416.565272727273</v>
      </c>
      <c r="AD432" s="14">
        <f t="shared" si="144"/>
        <v>11.6081621515351</v>
      </c>
      <c r="AE432" s="15">
        <f t="shared" si="145"/>
        <v>5.85996349720305</v>
      </c>
      <c r="AF432" s="14">
        <f t="shared" si="146"/>
        <v>455</v>
      </c>
      <c r="AG432" s="15" t="b">
        <f t="shared" si="147"/>
        <v>0</v>
      </c>
      <c r="AH432" s="14">
        <f t="shared" si="148"/>
        <v>358.67</v>
      </c>
      <c r="AI432" s="17" t="b">
        <f t="shared" si="149"/>
        <v>0</v>
      </c>
    </row>
    <row r="433" ht="22.5" customHeight="1" spans="1:35">
      <c r="A433" s="11" t="s">
        <v>35</v>
      </c>
      <c r="B433" s="12" t="s">
        <v>36</v>
      </c>
      <c r="C433" s="13">
        <v>42206</v>
      </c>
      <c r="D433" s="14">
        <v>373.16</v>
      </c>
      <c r="E433" s="15">
        <v>379.74</v>
      </c>
      <c r="F433" s="14">
        <v>369.86</v>
      </c>
      <c r="G433" s="15">
        <v>371.91</v>
      </c>
      <c r="H433" s="14">
        <v>0</v>
      </c>
      <c r="I433" s="15">
        <v>2613406</v>
      </c>
      <c r="J433" s="14">
        <v>0</v>
      </c>
      <c r="K433" s="15">
        <f t="shared" si="150"/>
        <v>9.88</v>
      </c>
      <c r="L433" s="14">
        <f t="shared" si="151"/>
        <v>0.0265555704878376</v>
      </c>
      <c r="M433" s="15">
        <f t="shared" si="152"/>
        <v>0.0359888030006608</v>
      </c>
      <c r="N433" s="14">
        <f t="shared" si="153"/>
        <v>0.0243353743704469</v>
      </c>
      <c r="O433" s="15">
        <f t="shared" si="154"/>
        <v>-0.139999999999986</v>
      </c>
      <c r="P433" s="14">
        <f t="shared" si="155"/>
        <v>-0.000376293508936934</v>
      </c>
      <c r="Q433" s="15">
        <f t="shared" si="156"/>
        <v>386.11</v>
      </c>
      <c r="R433" s="14">
        <f t="shared" si="157"/>
        <v>12.3506274137837</v>
      </c>
      <c r="S433" s="15">
        <f t="shared" si="158"/>
        <v>8.21748487261029</v>
      </c>
      <c r="T433" s="14">
        <f t="shared" si="159"/>
        <v>29.8547801867641</v>
      </c>
      <c r="U433" s="15">
        <f t="shared" si="160"/>
        <v>0.0773219553670303</v>
      </c>
      <c r="V433" s="14">
        <f t="shared" si="161"/>
        <v>-0.000376293508936934</v>
      </c>
      <c r="W433" s="15">
        <f t="shared" si="162"/>
        <v>0.0298931850153926</v>
      </c>
      <c r="X433" s="14">
        <f t="shared" si="163"/>
        <v>-0.0125879363053209</v>
      </c>
      <c r="Y433" s="15">
        <f t="shared" si="164"/>
        <v>441.63</v>
      </c>
      <c r="Z433" s="14" t="b">
        <f t="shared" si="165"/>
        <v>0</v>
      </c>
      <c r="AA433" s="15">
        <f t="shared" si="166"/>
        <v>330.48</v>
      </c>
      <c r="AB433" s="14" t="b">
        <f t="shared" si="167"/>
        <v>0</v>
      </c>
      <c r="AC433" s="15">
        <f t="shared" si="143"/>
        <v>415.602</v>
      </c>
      <c r="AD433" s="14">
        <f t="shared" si="144"/>
        <v>11.5767410215072</v>
      </c>
      <c r="AE433" s="15">
        <f t="shared" si="145"/>
        <v>5.80909056554063</v>
      </c>
      <c r="AF433" s="14">
        <f t="shared" si="146"/>
        <v>455</v>
      </c>
      <c r="AG433" s="15" t="b">
        <f t="shared" si="147"/>
        <v>0</v>
      </c>
      <c r="AH433" s="14">
        <f t="shared" si="148"/>
        <v>358.67</v>
      </c>
      <c r="AI433" s="17" t="b">
        <f t="shared" si="149"/>
        <v>0</v>
      </c>
    </row>
    <row r="434" ht="22.5" customHeight="1" spans="1:35">
      <c r="A434" s="11" t="s">
        <v>35</v>
      </c>
      <c r="B434" s="12" t="s">
        <v>36</v>
      </c>
      <c r="C434" s="13">
        <v>42207</v>
      </c>
      <c r="D434" s="14">
        <v>371.54</v>
      </c>
      <c r="E434" s="15">
        <v>373.99</v>
      </c>
      <c r="F434" s="14">
        <v>358.82</v>
      </c>
      <c r="G434" s="15">
        <v>360.62</v>
      </c>
      <c r="H434" s="14">
        <v>0</v>
      </c>
      <c r="I434" s="15">
        <v>2770602</v>
      </c>
      <c r="J434" s="14">
        <v>0</v>
      </c>
      <c r="K434" s="15">
        <f t="shared" si="150"/>
        <v>15.17</v>
      </c>
      <c r="L434" s="14">
        <f t="shared" si="151"/>
        <v>0.0407894383049663</v>
      </c>
      <c r="M434" s="15">
        <f t="shared" si="152"/>
        <v>0.0364529932817297</v>
      </c>
      <c r="N434" s="14">
        <f t="shared" si="153"/>
        <v>0.0243339013033026</v>
      </c>
      <c r="O434" s="15">
        <f t="shared" si="154"/>
        <v>-11.29</v>
      </c>
      <c r="P434" s="14">
        <f t="shared" si="155"/>
        <v>-0.0303568067543223</v>
      </c>
      <c r="Q434" s="15">
        <f t="shared" si="156"/>
        <v>382.0995</v>
      </c>
      <c r="R434" s="14">
        <f t="shared" si="157"/>
        <v>12.4915960430946</v>
      </c>
      <c r="S434" s="15">
        <f t="shared" si="158"/>
        <v>8.22410929427683</v>
      </c>
      <c r="T434" s="14">
        <f t="shared" si="159"/>
        <v>27.5317430387181</v>
      </c>
      <c r="U434" s="15">
        <f t="shared" si="160"/>
        <v>0.0720538578006987</v>
      </c>
      <c r="V434" s="14">
        <f t="shared" si="161"/>
        <v>-0.0303568067543223</v>
      </c>
      <c r="W434" s="15">
        <f t="shared" si="162"/>
        <v>0.02902055537848</v>
      </c>
      <c r="X434" s="14">
        <f t="shared" si="163"/>
        <v>-1.04604499667271</v>
      </c>
      <c r="Y434" s="15">
        <f t="shared" si="164"/>
        <v>441.63</v>
      </c>
      <c r="Z434" s="14" t="b">
        <f t="shared" si="165"/>
        <v>0</v>
      </c>
      <c r="AA434" s="15">
        <f t="shared" si="166"/>
        <v>330.48</v>
      </c>
      <c r="AB434" s="14" t="b">
        <f t="shared" si="167"/>
        <v>0</v>
      </c>
      <c r="AC434" s="15">
        <f t="shared" si="143"/>
        <v>414.274181818182</v>
      </c>
      <c r="AD434" s="14">
        <f t="shared" si="144"/>
        <v>11.6420730029343</v>
      </c>
      <c r="AE434" s="15">
        <f t="shared" si="145"/>
        <v>5.83294350789804</v>
      </c>
      <c r="AF434" s="14">
        <f t="shared" si="146"/>
        <v>455</v>
      </c>
      <c r="AG434" s="15" t="b">
        <f t="shared" si="147"/>
        <v>0</v>
      </c>
      <c r="AH434" s="14">
        <f t="shared" si="148"/>
        <v>358.67</v>
      </c>
      <c r="AI434" s="17" t="b">
        <f t="shared" si="149"/>
        <v>0</v>
      </c>
    </row>
    <row r="435" ht="22.5" customHeight="1" spans="1:35">
      <c r="A435" s="11" t="s">
        <v>35</v>
      </c>
      <c r="B435" s="12" t="s">
        <v>36</v>
      </c>
      <c r="C435" s="13">
        <v>42208</v>
      </c>
      <c r="D435" s="14">
        <v>360.32</v>
      </c>
      <c r="E435" s="15">
        <v>367.23</v>
      </c>
      <c r="F435" s="14">
        <v>357.56</v>
      </c>
      <c r="G435" s="15">
        <v>363.64</v>
      </c>
      <c r="H435" s="14">
        <v>0</v>
      </c>
      <c r="I435" s="15">
        <v>2134812</v>
      </c>
      <c r="J435" s="14">
        <v>0</v>
      </c>
      <c r="K435" s="15">
        <f t="shared" si="150"/>
        <v>9.67000000000002</v>
      </c>
      <c r="L435" s="14">
        <f t="shared" si="151"/>
        <v>0.0268149298430481</v>
      </c>
      <c r="M435" s="15">
        <f t="shared" si="152"/>
        <v>0.0366969450911246</v>
      </c>
      <c r="N435" s="14">
        <f t="shared" si="153"/>
        <v>0.0242048191544712</v>
      </c>
      <c r="O435" s="15">
        <f t="shared" si="154"/>
        <v>3.01999999999998</v>
      </c>
      <c r="P435" s="14">
        <f t="shared" si="155"/>
        <v>0.00837446619710494</v>
      </c>
      <c r="Q435" s="15">
        <f t="shared" si="156"/>
        <v>378.6785</v>
      </c>
      <c r="R435" s="14">
        <f t="shared" si="157"/>
        <v>12.3505162409398</v>
      </c>
      <c r="S435" s="15">
        <f t="shared" si="158"/>
        <v>8.22410929427683</v>
      </c>
      <c r="T435" s="14">
        <f t="shared" si="159"/>
        <v>25.2691256823421</v>
      </c>
      <c r="U435" s="15">
        <f t="shared" si="160"/>
        <v>0.0667297606870791</v>
      </c>
      <c r="V435" s="14">
        <f t="shared" si="161"/>
        <v>0.00837446619710494</v>
      </c>
      <c r="W435" s="15">
        <f t="shared" si="162"/>
        <v>0.0291801576811249</v>
      </c>
      <c r="X435" s="14">
        <f t="shared" si="163"/>
        <v>0.28699180753646</v>
      </c>
      <c r="Y435" s="15">
        <f t="shared" si="164"/>
        <v>434.44</v>
      </c>
      <c r="Z435" s="14" t="b">
        <f t="shared" si="165"/>
        <v>0</v>
      </c>
      <c r="AA435" s="15">
        <f t="shared" si="166"/>
        <v>330.48</v>
      </c>
      <c r="AB435" s="14" t="b">
        <f t="shared" si="167"/>
        <v>0</v>
      </c>
      <c r="AC435" s="15">
        <f t="shared" si="143"/>
        <v>412.787272727273</v>
      </c>
      <c r="AD435" s="14">
        <f t="shared" si="144"/>
        <v>11.6062171301537</v>
      </c>
      <c r="AE435" s="15">
        <f t="shared" si="145"/>
        <v>5.81772210041958</v>
      </c>
      <c r="AF435" s="14">
        <f t="shared" si="146"/>
        <v>455</v>
      </c>
      <c r="AG435" s="15" t="b">
        <f t="shared" si="147"/>
        <v>0</v>
      </c>
      <c r="AH435" s="14">
        <f t="shared" si="148"/>
        <v>358.67</v>
      </c>
      <c r="AI435" s="17" t="b">
        <f t="shared" si="149"/>
        <v>0</v>
      </c>
    </row>
    <row r="436" ht="22.5" customHeight="1" spans="1:35">
      <c r="A436" s="11" t="s">
        <v>35</v>
      </c>
      <c r="B436" s="12" t="s">
        <v>36</v>
      </c>
      <c r="C436" s="13">
        <v>42209</v>
      </c>
      <c r="D436" s="14">
        <v>363.52</v>
      </c>
      <c r="E436" s="15">
        <v>365.78</v>
      </c>
      <c r="F436" s="14">
        <v>357.82</v>
      </c>
      <c r="G436" s="15">
        <v>360.3</v>
      </c>
      <c r="H436" s="14">
        <v>0</v>
      </c>
      <c r="I436" s="15">
        <v>2522054</v>
      </c>
      <c r="J436" s="14">
        <v>0</v>
      </c>
      <c r="K436" s="15">
        <f t="shared" si="150"/>
        <v>7.95999999999998</v>
      </c>
      <c r="L436" s="14">
        <f t="shared" si="151"/>
        <v>0.0218897811021889</v>
      </c>
      <c r="M436" s="15">
        <f t="shared" si="152"/>
        <v>0.0368077744693373</v>
      </c>
      <c r="N436" s="14">
        <f t="shared" si="153"/>
        <v>0.0241277198751947</v>
      </c>
      <c r="O436" s="15">
        <f t="shared" si="154"/>
        <v>-3.33999999999997</v>
      </c>
      <c r="P436" s="14">
        <f t="shared" si="155"/>
        <v>-0.00918490815091842</v>
      </c>
      <c r="Q436" s="15">
        <f t="shared" si="156"/>
        <v>375.0985</v>
      </c>
      <c r="R436" s="14">
        <f t="shared" si="157"/>
        <v>12.1309904288928</v>
      </c>
      <c r="S436" s="15">
        <f t="shared" si="158"/>
        <v>8.24313404885353</v>
      </c>
      <c r="T436" s="14">
        <f t="shared" si="159"/>
        <v>22.3824568077323</v>
      </c>
      <c r="U436" s="15">
        <f t="shared" si="160"/>
        <v>0.0596708779366813</v>
      </c>
      <c r="V436" s="14">
        <f t="shared" si="161"/>
        <v>-0.00918490815091842</v>
      </c>
      <c r="W436" s="15">
        <f t="shared" si="162"/>
        <v>0.0291225859253467</v>
      </c>
      <c r="X436" s="14">
        <f t="shared" si="163"/>
        <v>-0.315387794698697</v>
      </c>
      <c r="Y436" s="15">
        <f t="shared" si="164"/>
        <v>432.3</v>
      </c>
      <c r="Z436" s="14" t="b">
        <f t="shared" si="165"/>
        <v>0</v>
      </c>
      <c r="AA436" s="15">
        <f t="shared" si="166"/>
        <v>330.48</v>
      </c>
      <c r="AB436" s="14" t="b">
        <f t="shared" si="167"/>
        <v>0</v>
      </c>
      <c r="AC436" s="15">
        <f t="shared" si="143"/>
        <v>411.443636363636</v>
      </c>
      <c r="AD436" s="14">
        <f t="shared" si="144"/>
        <v>11.5399222732418</v>
      </c>
      <c r="AE436" s="15">
        <f t="shared" si="145"/>
        <v>5.79860809955768</v>
      </c>
      <c r="AF436" s="14">
        <f t="shared" si="146"/>
        <v>455</v>
      </c>
      <c r="AG436" s="15" t="b">
        <f t="shared" si="147"/>
        <v>0</v>
      </c>
      <c r="AH436" s="14">
        <f t="shared" si="148"/>
        <v>358.67</v>
      </c>
      <c r="AI436" s="17" t="b">
        <f t="shared" si="149"/>
        <v>0</v>
      </c>
    </row>
    <row r="437" ht="22.5" customHeight="1" spans="1:35">
      <c r="A437" s="11" t="s">
        <v>35</v>
      </c>
      <c r="B437" s="12" t="s">
        <v>36</v>
      </c>
      <c r="C437" s="13">
        <v>42212</v>
      </c>
      <c r="D437" s="14">
        <v>360.93</v>
      </c>
      <c r="E437" s="15">
        <v>370.34</v>
      </c>
      <c r="F437" s="14">
        <v>360.93</v>
      </c>
      <c r="G437" s="15">
        <v>365.7</v>
      </c>
      <c r="H437" s="14">
        <v>0</v>
      </c>
      <c r="I437" s="15">
        <v>3187672</v>
      </c>
      <c r="J437" s="14">
        <v>0</v>
      </c>
      <c r="K437" s="15">
        <f t="shared" si="150"/>
        <v>10.04</v>
      </c>
      <c r="L437" s="14">
        <f t="shared" si="151"/>
        <v>0.027865667499306</v>
      </c>
      <c r="M437" s="15">
        <f t="shared" si="152"/>
        <v>0.0372587100786161</v>
      </c>
      <c r="N437" s="14">
        <f t="shared" si="153"/>
        <v>0.023857133827708</v>
      </c>
      <c r="O437" s="15">
        <f t="shared" si="154"/>
        <v>5.39999999999998</v>
      </c>
      <c r="P437" s="14">
        <f t="shared" si="155"/>
        <v>0.0149875104079933</v>
      </c>
      <c r="Q437" s="15">
        <f t="shared" si="156"/>
        <v>372.1755</v>
      </c>
      <c r="R437" s="14">
        <f t="shared" si="157"/>
        <v>12.0264409074482</v>
      </c>
      <c r="S437" s="15">
        <f t="shared" si="158"/>
        <v>8.1860954641006</v>
      </c>
      <c r="T437" s="14">
        <f t="shared" si="159"/>
        <v>19.4034918184846</v>
      </c>
      <c r="U437" s="15">
        <f t="shared" si="160"/>
        <v>0.0521353281408492</v>
      </c>
      <c r="V437" s="14">
        <f t="shared" si="161"/>
        <v>0.0149875104079933</v>
      </c>
      <c r="W437" s="15">
        <f t="shared" si="162"/>
        <v>0.0294964274173642</v>
      </c>
      <c r="X437" s="14">
        <f t="shared" si="163"/>
        <v>0.508112735007709</v>
      </c>
      <c r="Y437" s="15">
        <f t="shared" si="164"/>
        <v>423.92</v>
      </c>
      <c r="Z437" s="14" t="b">
        <f t="shared" si="165"/>
        <v>0</v>
      </c>
      <c r="AA437" s="15">
        <f t="shared" si="166"/>
        <v>330.48</v>
      </c>
      <c r="AB437" s="14" t="b">
        <f t="shared" si="167"/>
        <v>0</v>
      </c>
      <c r="AC437" s="15">
        <f t="shared" si="143"/>
        <v>410.150909090909</v>
      </c>
      <c r="AD437" s="14">
        <f t="shared" si="144"/>
        <v>11.5126509591829</v>
      </c>
      <c r="AE437" s="15">
        <f t="shared" si="145"/>
        <v>5.7721139566557</v>
      </c>
      <c r="AF437" s="14">
        <f t="shared" si="146"/>
        <v>455</v>
      </c>
      <c r="AG437" s="15" t="b">
        <f t="shared" si="147"/>
        <v>0</v>
      </c>
      <c r="AH437" s="14">
        <f t="shared" si="148"/>
        <v>358.67</v>
      </c>
      <c r="AI437" s="17" t="b">
        <f t="shared" si="149"/>
        <v>0</v>
      </c>
    </row>
    <row r="438" ht="22.5" customHeight="1" spans="1:35">
      <c r="A438" s="11" t="s">
        <v>35</v>
      </c>
      <c r="B438" s="12" t="s">
        <v>36</v>
      </c>
      <c r="C438" s="13">
        <v>42213</v>
      </c>
      <c r="D438" s="14">
        <v>365.16</v>
      </c>
      <c r="E438" s="15">
        <v>377.06</v>
      </c>
      <c r="F438" s="14">
        <v>359.34</v>
      </c>
      <c r="G438" s="15">
        <v>371.44</v>
      </c>
      <c r="H438" s="14">
        <v>0</v>
      </c>
      <c r="I438" s="15">
        <v>3929560</v>
      </c>
      <c r="J438" s="14">
        <v>0</v>
      </c>
      <c r="K438" s="15">
        <f t="shared" si="150"/>
        <v>17.72</v>
      </c>
      <c r="L438" s="14">
        <f t="shared" si="151"/>
        <v>0.0484550177741319</v>
      </c>
      <c r="M438" s="15">
        <f t="shared" si="152"/>
        <v>0.0380617891453687</v>
      </c>
      <c r="N438" s="14">
        <f t="shared" si="153"/>
        <v>0.0239548715556061</v>
      </c>
      <c r="O438" s="15">
        <f t="shared" si="154"/>
        <v>5.74000000000001</v>
      </c>
      <c r="P438" s="14">
        <f t="shared" si="155"/>
        <v>0.0156959256220946</v>
      </c>
      <c r="Q438" s="15">
        <f t="shared" si="156"/>
        <v>370.2265</v>
      </c>
      <c r="R438" s="14">
        <f t="shared" si="157"/>
        <v>12.3111188620758</v>
      </c>
      <c r="S438" s="15">
        <f t="shared" si="158"/>
        <v>8.23221758190279</v>
      </c>
      <c r="T438" s="14">
        <f t="shared" si="159"/>
        <v>17.3087218693351</v>
      </c>
      <c r="U438" s="15">
        <f t="shared" si="160"/>
        <v>0.0467517097488568</v>
      </c>
      <c r="V438" s="14">
        <f t="shared" si="161"/>
        <v>0.0156959256220946</v>
      </c>
      <c r="W438" s="15">
        <f t="shared" si="162"/>
        <v>0.0292741346622394</v>
      </c>
      <c r="X438" s="14">
        <f t="shared" si="163"/>
        <v>0.536170438620711</v>
      </c>
      <c r="Y438" s="15">
        <f t="shared" si="164"/>
        <v>412.4</v>
      </c>
      <c r="Z438" s="14" t="b">
        <f t="shared" si="165"/>
        <v>0</v>
      </c>
      <c r="AA438" s="15">
        <f t="shared" si="166"/>
        <v>330.48</v>
      </c>
      <c r="AB438" s="14" t="b">
        <f t="shared" si="167"/>
        <v>0</v>
      </c>
      <c r="AC438" s="15">
        <f t="shared" si="143"/>
        <v>408.871272727273</v>
      </c>
      <c r="AD438" s="14">
        <f t="shared" si="144"/>
        <v>11.6255118508341</v>
      </c>
      <c r="AE438" s="15">
        <f t="shared" si="145"/>
        <v>5.83917721707353</v>
      </c>
      <c r="AF438" s="14">
        <f t="shared" si="146"/>
        <v>455</v>
      </c>
      <c r="AG438" s="15" t="b">
        <f t="shared" si="147"/>
        <v>0</v>
      </c>
      <c r="AH438" s="14">
        <f t="shared" si="148"/>
        <v>358.67</v>
      </c>
      <c r="AI438" s="17" t="b">
        <f t="shared" si="149"/>
        <v>0</v>
      </c>
    </row>
    <row r="439" ht="22.5" customHeight="1" spans="1:35">
      <c r="A439" s="11" t="s">
        <v>35</v>
      </c>
      <c r="B439" s="12" t="s">
        <v>36</v>
      </c>
      <c r="C439" s="13">
        <v>42214</v>
      </c>
      <c r="D439" s="14">
        <v>372.28</v>
      </c>
      <c r="E439" s="15">
        <v>380.63</v>
      </c>
      <c r="F439" s="14">
        <v>372.28</v>
      </c>
      <c r="G439" s="15">
        <v>380.21</v>
      </c>
      <c r="H439" s="14">
        <v>0</v>
      </c>
      <c r="I439" s="15">
        <v>3411840</v>
      </c>
      <c r="J439" s="14">
        <v>0</v>
      </c>
      <c r="K439" s="15">
        <f t="shared" si="150"/>
        <v>9.19</v>
      </c>
      <c r="L439" s="14">
        <f t="shared" si="151"/>
        <v>0.0247415464139565</v>
      </c>
      <c r="M439" s="15">
        <f t="shared" si="152"/>
        <v>0.0384070970591176</v>
      </c>
      <c r="N439" s="14">
        <f t="shared" si="153"/>
        <v>0.0236963447895425</v>
      </c>
      <c r="O439" s="15">
        <f t="shared" si="154"/>
        <v>8.76999999999998</v>
      </c>
      <c r="P439" s="14">
        <f t="shared" si="155"/>
        <v>0.0236108119750161</v>
      </c>
      <c r="Q439" s="15">
        <f t="shared" si="156"/>
        <v>368.9415</v>
      </c>
      <c r="R439" s="14">
        <f t="shared" si="157"/>
        <v>12.155062918972</v>
      </c>
      <c r="S439" s="15">
        <f t="shared" si="158"/>
        <v>8.16241480974324</v>
      </c>
      <c r="T439" s="14">
        <f t="shared" si="159"/>
        <v>15.4679841204341</v>
      </c>
      <c r="U439" s="15">
        <f t="shared" si="160"/>
        <v>0.0419253028472917</v>
      </c>
      <c r="V439" s="14">
        <f t="shared" si="161"/>
        <v>0.0236108119750161</v>
      </c>
      <c r="W439" s="15">
        <f t="shared" si="162"/>
        <v>0.0298904379942812</v>
      </c>
      <c r="X439" s="14">
        <f t="shared" si="163"/>
        <v>0.789911876819384</v>
      </c>
      <c r="Y439" s="15">
        <f t="shared" si="164"/>
        <v>412.39</v>
      </c>
      <c r="Z439" s="14" t="b">
        <f t="shared" si="165"/>
        <v>0</v>
      </c>
      <c r="AA439" s="15">
        <f t="shared" si="166"/>
        <v>330.48</v>
      </c>
      <c r="AB439" s="14" t="b">
        <f t="shared" si="167"/>
        <v>0</v>
      </c>
      <c r="AC439" s="15">
        <f t="shared" si="143"/>
        <v>407.839818181818</v>
      </c>
      <c r="AD439" s="14">
        <f t="shared" si="144"/>
        <v>11.5812298171826</v>
      </c>
      <c r="AE439" s="15">
        <f t="shared" si="145"/>
        <v>5.78284332334509</v>
      </c>
      <c r="AF439" s="14">
        <f t="shared" si="146"/>
        <v>455</v>
      </c>
      <c r="AG439" s="15" t="b">
        <f t="shared" si="147"/>
        <v>0</v>
      </c>
      <c r="AH439" s="14">
        <f t="shared" si="148"/>
        <v>358.67</v>
      </c>
      <c r="AI439" s="17" t="b">
        <f t="shared" si="149"/>
        <v>0</v>
      </c>
    </row>
    <row r="440" ht="22.5" customHeight="1" spans="1:35">
      <c r="A440" s="11" t="s">
        <v>35</v>
      </c>
      <c r="B440" s="12" t="s">
        <v>36</v>
      </c>
      <c r="C440" s="13">
        <v>42215</v>
      </c>
      <c r="D440" s="14">
        <v>383.62</v>
      </c>
      <c r="E440" s="15">
        <v>384.36</v>
      </c>
      <c r="F440" s="14">
        <v>372.33</v>
      </c>
      <c r="G440" s="15">
        <v>374.08</v>
      </c>
      <c r="H440" s="14">
        <v>0</v>
      </c>
      <c r="I440" s="15">
        <v>3316664</v>
      </c>
      <c r="J440" s="14">
        <v>0</v>
      </c>
      <c r="K440" s="15">
        <f t="shared" si="150"/>
        <v>12.03</v>
      </c>
      <c r="L440" s="14">
        <f t="shared" si="151"/>
        <v>0.0316404092475212</v>
      </c>
      <c r="M440" s="15">
        <f t="shared" si="152"/>
        <v>0.0387597809690559</v>
      </c>
      <c r="N440" s="14">
        <f t="shared" si="153"/>
        <v>0.0235317436218279</v>
      </c>
      <c r="O440" s="15">
        <f t="shared" si="154"/>
        <v>-6.13</v>
      </c>
      <c r="P440" s="14">
        <f t="shared" si="155"/>
        <v>-0.0161226690513137</v>
      </c>
      <c r="Q440" s="15">
        <f t="shared" si="156"/>
        <v>367.133</v>
      </c>
      <c r="R440" s="14">
        <f t="shared" si="157"/>
        <v>12.1488097730234</v>
      </c>
      <c r="S440" s="15">
        <f t="shared" si="158"/>
        <v>8.12051372499885</v>
      </c>
      <c r="T440" s="14">
        <f t="shared" si="159"/>
        <v>12.3283600288116</v>
      </c>
      <c r="U440" s="15">
        <f t="shared" si="160"/>
        <v>0.0335800923066344</v>
      </c>
      <c r="V440" s="14">
        <f t="shared" si="161"/>
        <v>-0.0161226690513137</v>
      </c>
      <c r="W440" s="15">
        <f t="shared" si="162"/>
        <v>0.0298530784528272</v>
      </c>
      <c r="X440" s="14">
        <f t="shared" si="163"/>
        <v>-0.540067218755688</v>
      </c>
      <c r="Y440" s="15">
        <f t="shared" si="164"/>
        <v>412.39</v>
      </c>
      <c r="Z440" s="14" t="b">
        <f t="shared" si="165"/>
        <v>0</v>
      </c>
      <c r="AA440" s="15">
        <f t="shared" si="166"/>
        <v>330.48</v>
      </c>
      <c r="AB440" s="14" t="b">
        <f t="shared" si="167"/>
        <v>0</v>
      </c>
      <c r="AC440" s="15">
        <f t="shared" si="143"/>
        <v>406.841272727273</v>
      </c>
      <c r="AD440" s="14">
        <f t="shared" si="144"/>
        <v>11.589389275052</v>
      </c>
      <c r="AE440" s="15">
        <f t="shared" si="145"/>
        <v>5.76673956280195</v>
      </c>
      <c r="AF440" s="14">
        <f t="shared" si="146"/>
        <v>455</v>
      </c>
      <c r="AG440" s="15" t="b">
        <f t="shared" si="147"/>
        <v>0</v>
      </c>
      <c r="AH440" s="14">
        <f t="shared" si="148"/>
        <v>358.67</v>
      </c>
      <c r="AI440" s="17" t="b">
        <f t="shared" si="149"/>
        <v>0</v>
      </c>
    </row>
    <row r="441" ht="22.5" customHeight="1" spans="1:35">
      <c r="A441" s="11" t="s">
        <v>35</v>
      </c>
      <c r="B441" s="12" t="s">
        <v>36</v>
      </c>
      <c r="C441" s="13">
        <v>42216</v>
      </c>
      <c r="D441" s="14">
        <v>373.11</v>
      </c>
      <c r="E441" s="15">
        <v>380.94</v>
      </c>
      <c r="F441" s="14">
        <v>371.26</v>
      </c>
      <c r="G441" s="15">
        <v>377.94</v>
      </c>
      <c r="H441" s="14">
        <v>0</v>
      </c>
      <c r="I441" s="15">
        <v>2921988</v>
      </c>
      <c r="J441" s="14">
        <v>0</v>
      </c>
      <c r="K441" s="15">
        <f t="shared" si="150"/>
        <v>9.68000000000001</v>
      </c>
      <c r="L441" s="14">
        <f t="shared" si="151"/>
        <v>0.0258768177929855</v>
      </c>
      <c r="M441" s="15">
        <f t="shared" si="152"/>
        <v>0.0381584359964261</v>
      </c>
      <c r="N441" s="14">
        <f t="shared" si="153"/>
        <v>0.0237077843970915</v>
      </c>
      <c r="O441" s="15">
        <f t="shared" si="154"/>
        <v>3.86000000000001</v>
      </c>
      <c r="P441" s="14">
        <f t="shared" si="155"/>
        <v>0.0103186484174508</v>
      </c>
      <c r="Q441" s="15">
        <f t="shared" si="156"/>
        <v>365.9405</v>
      </c>
      <c r="R441" s="14">
        <f t="shared" si="157"/>
        <v>12.0253692843722</v>
      </c>
      <c r="S441" s="15">
        <f t="shared" si="158"/>
        <v>8.17572947010975</v>
      </c>
      <c r="T441" s="14">
        <f t="shared" si="159"/>
        <v>9.81583337012197</v>
      </c>
      <c r="U441" s="15">
        <f t="shared" si="160"/>
        <v>0.0268235775218156</v>
      </c>
      <c r="V441" s="14">
        <f t="shared" si="161"/>
        <v>0.0103186484174508</v>
      </c>
      <c r="W441" s="15">
        <f t="shared" si="162"/>
        <v>0.0297575468617109</v>
      </c>
      <c r="X441" s="14">
        <f t="shared" si="163"/>
        <v>0.346757360927754</v>
      </c>
      <c r="Y441" s="15">
        <f t="shared" si="164"/>
        <v>400.19</v>
      </c>
      <c r="Z441" s="14" t="b">
        <f t="shared" si="165"/>
        <v>0</v>
      </c>
      <c r="AA441" s="15">
        <f t="shared" si="166"/>
        <v>330.48</v>
      </c>
      <c r="AB441" s="14" t="b">
        <f t="shared" si="167"/>
        <v>0</v>
      </c>
      <c r="AC441" s="15">
        <f t="shared" si="143"/>
        <v>406.045090909091</v>
      </c>
      <c r="AD441" s="14">
        <f t="shared" si="144"/>
        <v>11.5546731064147</v>
      </c>
      <c r="AE441" s="15">
        <f t="shared" si="145"/>
        <v>5.76835762561318</v>
      </c>
      <c r="AF441" s="14">
        <f t="shared" si="146"/>
        <v>455</v>
      </c>
      <c r="AG441" s="15" t="b">
        <f t="shared" si="147"/>
        <v>0</v>
      </c>
      <c r="AH441" s="14">
        <f t="shared" si="148"/>
        <v>358.67</v>
      </c>
      <c r="AI441" s="17" t="b">
        <f t="shared" si="149"/>
        <v>0</v>
      </c>
    </row>
    <row r="442" ht="22.5" customHeight="1" spans="1:35">
      <c r="A442" s="11" t="s">
        <v>35</v>
      </c>
      <c r="B442" s="12" t="s">
        <v>36</v>
      </c>
      <c r="C442" s="13">
        <v>42219</v>
      </c>
      <c r="D442" s="14">
        <v>378.29</v>
      </c>
      <c r="E442" s="15">
        <v>387.83</v>
      </c>
      <c r="F442" s="14">
        <v>375.46</v>
      </c>
      <c r="G442" s="15">
        <v>375.86</v>
      </c>
      <c r="H442" s="14">
        <v>0</v>
      </c>
      <c r="I442" s="15">
        <v>4750550</v>
      </c>
      <c r="J442" s="14">
        <v>0</v>
      </c>
      <c r="K442" s="15">
        <f t="shared" si="150"/>
        <v>12.37</v>
      </c>
      <c r="L442" s="14">
        <f t="shared" si="151"/>
        <v>0.0327300629729587</v>
      </c>
      <c r="M442" s="15">
        <f t="shared" si="152"/>
        <v>0.038078868560938</v>
      </c>
      <c r="N442" s="14">
        <f t="shared" si="153"/>
        <v>0.0237240047630228</v>
      </c>
      <c r="O442" s="15">
        <f t="shared" si="154"/>
        <v>-2.07999999999998</v>
      </c>
      <c r="P442" s="14">
        <f t="shared" si="155"/>
        <v>-0.00550351907710214</v>
      </c>
      <c r="Q442" s="15">
        <f t="shared" si="156"/>
        <v>365.3335</v>
      </c>
      <c r="R442" s="14">
        <f t="shared" si="157"/>
        <v>12.0426008201536</v>
      </c>
      <c r="S442" s="15">
        <f t="shared" si="158"/>
        <v>8.18312144471456</v>
      </c>
      <c r="T442" s="14">
        <f t="shared" si="159"/>
        <v>8.75047900117474</v>
      </c>
      <c r="U442" s="15">
        <f t="shared" si="160"/>
        <v>0.0239520301345886</v>
      </c>
      <c r="V442" s="14">
        <f t="shared" si="161"/>
        <v>-0.00550351907710214</v>
      </c>
      <c r="W442" s="15">
        <f t="shared" si="162"/>
        <v>0.0288253139387267</v>
      </c>
      <c r="X442" s="14">
        <f t="shared" si="163"/>
        <v>-0.190926596282727</v>
      </c>
      <c r="Y442" s="15">
        <f t="shared" si="164"/>
        <v>387.83</v>
      </c>
      <c r="Z442" s="14">
        <f t="shared" si="165"/>
        <v>387.83</v>
      </c>
      <c r="AA442" s="15">
        <f t="shared" si="166"/>
        <v>330.48</v>
      </c>
      <c r="AB442" s="14" t="b">
        <f t="shared" si="167"/>
        <v>0</v>
      </c>
      <c r="AC442" s="15">
        <f t="shared" si="143"/>
        <v>405.108181818182</v>
      </c>
      <c r="AD442" s="14">
        <f t="shared" si="144"/>
        <v>11.5694972317526</v>
      </c>
      <c r="AE442" s="15">
        <f t="shared" si="145"/>
        <v>5.77002163747847</v>
      </c>
      <c r="AF442" s="14">
        <f t="shared" si="146"/>
        <v>455</v>
      </c>
      <c r="AG442" s="15" t="b">
        <f t="shared" si="147"/>
        <v>0</v>
      </c>
      <c r="AH442" s="14">
        <f t="shared" si="148"/>
        <v>358.67</v>
      </c>
      <c r="AI442" s="17" t="b">
        <f t="shared" si="149"/>
        <v>0</v>
      </c>
    </row>
    <row r="443" ht="22.5" customHeight="1" spans="1:35">
      <c r="A443" s="11" t="s">
        <v>35</v>
      </c>
      <c r="B443" s="12" t="s">
        <v>36</v>
      </c>
      <c r="C443" s="13">
        <v>42220</v>
      </c>
      <c r="D443" s="14">
        <v>375.89</v>
      </c>
      <c r="E443" s="15">
        <v>381.12</v>
      </c>
      <c r="F443" s="14">
        <v>373.76</v>
      </c>
      <c r="G443" s="15">
        <v>380.07</v>
      </c>
      <c r="H443" s="14">
        <v>0</v>
      </c>
      <c r="I443" s="15">
        <v>3040002</v>
      </c>
      <c r="J443" s="14">
        <v>0</v>
      </c>
      <c r="K443" s="15">
        <f t="shared" si="150"/>
        <v>7.36000000000001</v>
      </c>
      <c r="L443" s="14">
        <f t="shared" si="151"/>
        <v>0.0195817591656468</v>
      </c>
      <c r="M443" s="15">
        <f t="shared" si="152"/>
        <v>0.0366172348697358</v>
      </c>
      <c r="N443" s="14">
        <f t="shared" si="153"/>
        <v>0.023927415336866</v>
      </c>
      <c r="O443" s="15">
        <f t="shared" si="154"/>
        <v>4.20999999999998</v>
      </c>
      <c r="P443" s="14">
        <f t="shared" si="155"/>
        <v>0.0112009790879582</v>
      </c>
      <c r="Q443" s="15">
        <f t="shared" si="156"/>
        <v>365.884</v>
      </c>
      <c r="R443" s="14">
        <f t="shared" si="157"/>
        <v>11.8084707791459</v>
      </c>
      <c r="S443" s="15">
        <f t="shared" si="158"/>
        <v>8.21389802648375</v>
      </c>
      <c r="T443" s="14">
        <f t="shared" si="159"/>
        <v>9.29686581596185</v>
      </c>
      <c r="U443" s="15">
        <f t="shared" si="160"/>
        <v>0.0254093259501969</v>
      </c>
      <c r="V443" s="14">
        <f t="shared" si="161"/>
        <v>0.0112009790879582</v>
      </c>
      <c r="W443" s="15">
        <f t="shared" si="162"/>
        <v>0.026648054968683</v>
      </c>
      <c r="X443" s="14">
        <f t="shared" si="163"/>
        <v>0.420330080417565</v>
      </c>
      <c r="Y443" s="15">
        <f t="shared" si="164"/>
        <v>387.83</v>
      </c>
      <c r="Z443" s="14" t="b">
        <f t="shared" si="165"/>
        <v>0</v>
      </c>
      <c r="AA443" s="15">
        <f t="shared" si="166"/>
        <v>330.48</v>
      </c>
      <c r="AB443" s="14" t="b">
        <f t="shared" si="167"/>
        <v>0</v>
      </c>
      <c r="AC443" s="15">
        <f t="shared" ref="AC443:AC506" si="168">SUM(G389:G443)/55</f>
        <v>404.333818181818</v>
      </c>
      <c r="AD443" s="14">
        <f t="shared" ref="AD443:AD506" si="169">(AD442*54+K443)/55</f>
        <v>11.492960918448</v>
      </c>
      <c r="AE443" s="15">
        <f t="shared" ref="AE443:AE506" si="170">STDEV(K389:K443)</f>
        <v>5.76453919417781</v>
      </c>
      <c r="AF443" s="14">
        <f t="shared" ref="AF443:AF506" si="171">MAX(E389:E443)</f>
        <v>455</v>
      </c>
      <c r="AG443" s="15" t="b">
        <f t="shared" ref="AG443:AG506" si="172">IF(E443=MAX(E389:E443),E443)</f>
        <v>0</v>
      </c>
      <c r="AH443" s="14">
        <f t="shared" ref="AH443:AH506" si="173">MIN(E389:E443)</f>
        <v>358.67</v>
      </c>
      <c r="AI443" s="17" t="b">
        <f t="shared" ref="AI443:AI506" si="174">IF(E443=MIN(E389:E443),E443)</f>
        <v>0</v>
      </c>
    </row>
    <row r="444" ht="22.5" customHeight="1" spans="1:35">
      <c r="A444" s="11" t="s">
        <v>35</v>
      </c>
      <c r="B444" s="12" t="s">
        <v>36</v>
      </c>
      <c r="C444" s="13">
        <v>42221</v>
      </c>
      <c r="D444" s="14">
        <v>381.85</v>
      </c>
      <c r="E444" s="15">
        <v>389.84</v>
      </c>
      <c r="F444" s="14">
        <v>381.74</v>
      </c>
      <c r="G444" s="15">
        <v>389.34</v>
      </c>
      <c r="H444" s="14">
        <v>0</v>
      </c>
      <c r="I444" s="15">
        <v>3959984</v>
      </c>
      <c r="J444" s="14">
        <v>0</v>
      </c>
      <c r="K444" s="15">
        <f t="shared" si="150"/>
        <v>9.76999999999998</v>
      </c>
      <c r="L444" s="14">
        <f t="shared" si="151"/>
        <v>0.0257057910384929</v>
      </c>
      <c r="M444" s="15">
        <f t="shared" si="152"/>
        <v>0.0340752334662603</v>
      </c>
      <c r="N444" s="14">
        <f t="shared" si="153"/>
        <v>0.0220924317046399</v>
      </c>
      <c r="O444" s="15">
        <f t="shared" si="154"/>
        <v>9.26999999999998</v>
      </c>
      <c r="P444" s="14">
        <f t="shared" si="155"/>
        <v>0.024390243902439</v>
      </c>
      <c r="Q444" s="15">
        <f t="shared" si="156"/>
        <v>368.2935</v>
      </c>
      <c r="R444" s="14">
        <f t="shared" si="157"/>
        <v>11.7065472401886</v>
      </c>
      <c r="S444" s="15">
        <f t="shared" si="158"/>
        <v>7.44394736469979</v>
      </c>
      <c r="T444" s="14">
        <f t="shared" si="159"/>
        <v>8.80605943370813</v>
      </c>
      <c r="U444" s="15">
        <f t="shared" si="160"/>
        <v>0.0239104394557822</v>
      </c>
      <c r="V444" s="14">
        <f t="shared" si="161"/>
        <v>0.024390243902439</v>
      </c>
      <c r="W444" s="15">
        <f t="shared" si="162"/>
        <v>0.0198751631663284</v>
      </c>
      <c r="X444" s="14">
        <f t="shared" si="163"/>
        <v>1.22717200851764</v>
      </c>
      <c r="Y444" s="15">
        <f t="shared" si="164"/>
        <v>389.84</v>
      </c>
      <c r="Z444" s="14">
        <f t="shared" si="165"/>
        <v>389.84</v>
      </c>
      <c r="AA444" s="15">
        <f t="shared" si="166"/>
        <v>330.48</v>
      </c>
      <c r="AB444" s="14" t="b">
        <f t="shared" si="167"/>
        <v>0</v>
      </c>
      <c r="AC444" s="15">
        <f t="shared" si="168"/>
        <v>403.837454545455</v>
      </c>
      <c r="AD444" s="14">
        <f t="shared" si="169"/>
        <v>11.4616343562944</v>
      </c>
      <c r="AE444" s="15">
        <f t="shared" si="170"/>
        <v>5.74888906264032</v>
      </c>
      <c r="AF444" s="14">
        <f t="shared" si="171"/>
        <v>455</v>
      </c>
      <c r="AG444" s="15" t="b">
        <f t="shared" si="172"/>
        <v>0</v>
      </c>
      <c r="AH444" s="14">
        <f t="shared" si="173"/>
        <v>358.67</v>
      </c>
      <c r="AI444" s="17" t="b">
        <f t="shared" si="174"/>
        <v>0</v>
      </c>
    </row>
    <row r="445" ht="22.5" customHeight="1" spans="1:35">
      <c r="A445" s="11" t="s">
        <v>35</v>
      </c>
      <c r="B445" s="12" t="s">
        <v>36</v>
      </c>
      <c r="C445" s="13">
        <v>42222</v>
      </c>
      <c r="D445" s="14">
        <v>390.32</v>
      </c>
      <c r="E445" s="15">
        <v>390.32</v>
      </c>
      <c r="F445" s="14">
        <v>384.36</v>
      </c>
      <c r="G445" s="15">
        <v>385.01</v>
      </c>
      <c r="H445" s="14">
        <v>0</v>
      </c>
      <c r="I445" s="15">
        <v>2748068</v>
      </c>
      <c r="J445" s="14">
        <v>0</v>
      </c>
      <c r="K445" s="15">
        <f t="shared" si="150"/>
        <v>5.95999999999998</v>
      </c>
      <c r="L445" s="14">
        <f t="shared" si="151"/>
        <v>0.0153079570555298</v>
      </c>
      <c r="M445" s="15">
        <f t="shared" si="152"/>
        <v>0.0287289502403324</v>
      </c>
      <c r="N445" s="14">
        <f t="shared" si="153"/>
        <v>0.00821452377877482</v>
      </c>
      <c r="O445" s="15">
        <f t="shared" si="154"/>
        <v>-4.32999999999998</v>
      </c>
      <c r="P445" s="14">
        <f t="shared" si="155"/>
        <v>-0.0111213849077926</v>
      </c>
      <c r="Q445" s="15">
        <f t="shared" si="156"/>
        <v>369.4345</v>
      </c>
      <c r="R445" s="14">
        <f t="shared" si="157"/>
        <v>11.4192198781792</v>
      </c>
      <c r="S445" s="15">
        <f t="shared" si="158"/>
        <v>2.97721748405595</v>
      </c>
      <c r="T445" s="14">
        <f t="shared" si="159"/>
        <v>9.39969333276357</v>
      </c>
      <c r="U445" s="15">
        <f t="shared" si="160"/>
        <v>0.0254434638150026</v>
      </c>
      <c r="V445" s="14">
        <f t="shared" si="161"/>
        <v>-0.0111213849077926</v>
      </c>
      <c r="W445" s="15">
        <f t="shared" si="162"/>
        <v>0.0154790170168071</v>
      </c>
      <c r="X445" s="14">
        <f t="shared" si="163"/>
        <v>-0.718481341271028</v>
      </c>
      <c r="Y445" s="15">
        <f t="shared" si="164"/>
        <v>390.32</v>
      </c>
      <c r="Z445" s="14">
        <f t="shared" si="165"/>
        <v>390.32</v>
      </c>
      <c r="AA445" s="15">
        <f t="shared" si="166"/>
        <v>353.7</v>
      </c>
      <c r="AB445" s="14" t="b">
        <f t="shared" si="167"/>
        <v>0</v>
      </c>
      <c r="AC445" s="15">
        <f t="shared" si="168"/>
        <v>403.309636363636</v>
      </c>
      <c r="AD445" s="14">
        <f t="shared" si="169"/>
        <v>11.3616046407254</v>
      </c>
      <c r="AE445" s="15">
        <f t="shared" si="170"/>
        <v>5.76696725438348</v>
      </c>
      <c r="AF445" s="14">
        <f t="shared" si="171"/>
        <v>455</v>
      </c>
      <c r="AG445" s="15" t="b">
        <f t="shared" si="172"/>
        <v>0</v>
      </c>
      <c r="AH445" s="14">
        <f t="shared" si="173"/>
        <v>358.67</v>
      </c>
      <c r="AI445" s="17" t="b">
        <f t="shared" si="174"/>
        <v>0</v>
      </c>
    </row>
    <row r="446" ht="22.5" customHeight="1" spans="1:35">
      <c r="A446" s="11" t="s">
        <v>35</v>
      </c>
      <c r="B446" s="12" t="s">
        <v>36</v>
      </c>
      <c r="C446" s="13">
        <v>42223</v>
      </c>
      <c r="D446" s="14">
        <v>384.44</v>
      </c>
      <c r="E446" s="15">
        <v>386.1</v>
      </c>
      <c r="F446" s="14">
        <v>376.76</v>
      </c>
      <c r="G446" s="15">
        <v>381.92</v>
      </c>
      <c r="H446" s="14">
        <v>0</v>
      </c>
      <c r="I446" s="15">
        <v>2769194</v>
      </c>
      <c r="J446" s="14">
        <v>0</v>
      </c>
      <c r="K446" s="15">
        <f t="shared" si="150"/>
        <v>9.34000000000003</v>
      </c>
      <c r="L446" s="14">
        <f t="shared" si="151"/>
        <v>0.0242591101529831</v>
      </c>
      <c r="M446" s="15">
        <f t="shared" si="152"/>
        <v>0.0283239704101754</v>
      </c>
      <c r="N446" s="14">
        <f t="shared" si="153"/>
        <v>0.00822580593432693</v>
      </c>
      <c r="O446" s="15">
        <f t="shared" si="154"/>
        <v>-3.08999999999997</v>
      </c>
      <c r="P446" s="14">
        <f t="shared" si="155"/>
        <v>-0.00802576556453073</v>
      </c>
      <c r="Q446" s="15">
        <f t="shared" si="156"/>
        <v>370.542</v>
      </c>
      <c r="R446" s="14">
        <f t="shared" si="157"/>
        <v>11.3152588842702</v>
      </c>
      <c r="S446" s="15">
        <f t="shared" si="158"/>
        <v>2.97612336154904</v>
      </c>
      <c r="T446" s="14">
        <f t="shared" si="159"/>
        <v>9.50010189419039</v>
      </c>
      <c r="U446" s="15">
        <f t="shared" si="160"/>
        <v>0.0256383942824036</v>
      </c>
      <c r="V446" s="14">
        <f t="shared" si="161"/>
        <v>-0.00802576556453073</v>
      </c>
      <c r="W446" s="15">
        <f t="shared" si="162"/>
        <v>0.0155269024639866</v>
      </c>
      <c r="X446" s="14">
        <f t="shared" si="163"/>
        <v>-0.516894183057171</v>
      </c>
      <c r="Y446" s="15">
        <f t="shared" si="164"/>
        <v>390.32</v>
      </c>
      <c r="Z446" s="14" t="b">
        <f t="shared" si="165"/>
        <v>0</v>
      </c>
      <c r="AA446" s="15">
        <f t="shared" si="166"/>
        <v>353.7</v>
      </c>
      <c r="AB446" s="14" t="b">
        <f t="shared" si="167"/>
        <v>0</v>
      </c>
      <c r="AC446" s="15">
        <f t="shared" si="168"/>
        <v>402.566545454545</v>
      </c>
      <c r="AD446" s="14">
        <f t="shared" si="169"/>
        <v>11.3248481927122</v>
      </c>
      <c r="AE446" s="15">
        <f t="shared" si="170"/>
        <v>5.7726168461561</v>
      </c>
      <c r="AF446" s="14">
        <f t="shared" si="171"/>
        <v>455</v>
      </c>
      <c r="AG446" s="15" t="b">
        <f t="shared" si="172"/>
        <v>0</v>
      </c>
      <c r="AH446" s="14">
        <f t="shared" si="173"/>
        <v>358.67</v>
      </c>
      <c r="AI446" s="17" t="b">
        <f t="shared" si="174"/>
        <v>0</v>
      </c>
    </row>
    <row r="447" ht="22.5" customHeight="1" spans="1:35">
      <c r="A447" s="11" t="s">
        <v>35</v>
      </c>
      <c r="B447" s="12" t="s">
        <v>36</v>
      </c>
      <c r="C447" s="13">
        <v>42226</v>
      </c>
      <c r="D447" s="14">
        <v>380.66</v>
      </c>
      <c r="E447" s="15">
        <v>381.54</v>
      </c>
      <c r="F447" s="14">
        <v>375.9</v>
      </c>
      <c r="G447" s="15">
        <v>379.46</v>
      </c>
      <c r="H447" s="14">
        <v>0</v>
      </c>
      <c r="I447" s="15">
        <v>2044984</v>
      </c>
      <c r="J447" s="14">
        <v>0</v>
      </c>
      <c r="K447" s="15">
        <f t="shared" si="150"/>
        <v>6.02000000000004</v>
      </c>
      <c r="L447" s="14">
        <f t="shared" si="151"/>
        <v>0.0157624633431086</v>
      </c>
      <c r="M447" s="15">
        <f t="shared" si="152"/>
        <v>0.0272970450741204</v>
      </c>
      <c r="N447" s="14">
        <f t="shared" si="153"/>
        <v>0.00845633118629519</v>
      </c>
      <c r="O447" s="15">
        <f t="shared" si="154"/>
        <v>-2.46000000000004</v>
      </c>
      <c r="P447" s="14">
        <f t="shared" si="155"/>
        <v>-0.00644113950565573</v>
      </c>
      <c r="Q447" s="15">
        <f t="shared" si="156"/>
        <v>371.6105</v>
      </c>
      <c r="R447" s="14">
        <f t="shared" si="157"/>
        <v>11.0504959400567</v>
      </c>
      <c r="S447" s="15">
        <f t="shared" si="158"/>
        <v>3.06547991434672</v>
      </c>
      <c r="T447" s="14">
        <f t="shared" si="159"/>
        <v>9.23764930867155</v>
      </c>
      <c r="U447" s="15">
        <f t="shared" si="160"/>
        <v>0.0248584184480028</v>
      </c>
      <c r="V447" s="14">
        <f t="shared" si="161"/>
        <v>-0.00644113950565573</v>
      </c>
      <c r="W447" s="15">
        <f t="shared" si="162"/>
        <v>0.0155785607512391</v>
      </c>
      <c r="X447" s="14">
        <f t="shared" si="163"/>
        <v>-0.41346178305614</v>
      </c>
      <c r="Y447" s="15">
        <f t="shared" si="164"/>
        <v>390.32</v>
      </c>
      <c r="Z447" s="14" t="b">
        <f t="shared" si="165"/>
        <v>0</v>
      </c>
      <c r="AA447" s="15">
        <f t="shared" si="166"/>
        <v>353.92</v>
      </c>
      <c r="AB447" s="14" t="b">
        <f t="shared" si="167"/>
        <v>0</v>
      </c>
      <c r="AC447" s="15">
        <f t="shared" si="168"/>
        <v>401.781272727273</v>
      </c>
      <c r="AD447" s="14">
        <f t="shared" si="169"/>
        <v>11.2283964073902</v>
      </c>
      <c r="AE447" s="15">
        <f t="shared" si="170"/>
        <v>5.81240150997256</v>
      </c>
      <c r="AF447" s="14">
        <f t="shared" si="171"/>
        <v>455</v>
      </c>
      <c r="AG447" s="15" t="b">
        <f t="shared" si="172"/>
        <v>0</v>
      </c>
      <c r="AH447" s="14">
        <f t="shared" si="173"/>
        <v>358.67</v>
      </c>
      <c r="AI447" s="17" t="b">
        <f t="shared" si="174"/>
        <v>0</v>
      </c>
    </row>
    <row r="448" ht="22.5" customHeight="1" spans="1:35">
      <c r="A448" s="11" t="s">
        <v>35</v>
      </c>
      <c r="B448" s="12" t="s">
        <v>36</v>
      </c>
      <c r="C448" s="13">
        <v>42227</v>
      </c>
      <c r="D448" s="14">
        <v>379.97</v>
      </c>
      <c r="E448" s="15">
        <v>390.21</v>
      </c>
      <c r="F448" s="14">
        <v>379.23</v>
      </c>
      <c r="G448" s="15">
        <v>380.93</v>
      </c>
      <c r="H448" s="14">
        <v>0</v>
      </c>
      <c r="I448" s="15">
        <v>3387820</v>
      </c>
      <c r="J448" s="14">
        <v>0</v>
      </c>
      <c r="K448" s="15">
        <f t="shared" si="150"/>
        <v>10.98</v>
      </c>
      <c r="L448" s="14">
        <f t="shared" si="151"/>
        <v>0.0289358562167289</v>
      </c>
      <c r="M448" s="15">
        <f t="shared" si="152"/>
        <v>0.0272819149047005</v>
      </c>
      <c r="N448" s="14">
        <f t="shared" si="153"/>
        <v>0.00845294479566694</v>
      </c>
      <c r="O448" s="15">
        <f t="shared" si="154"/>
        <v>1.47000000000003</v>
      </c>
      <c r="P448" s="14">
        <f t="shared" si="155"/>
        <v>0.00387392610551844</v>
      </c>
      <c r="Q448" s="15">
        <f t="shared" si="156"/>
        <v>372.536</v>
      </c>
      <c r="R448" s="14">
        <f t="shared" si="157"/>
        <v>11.0469711430539</v>
      </c>
      <c r="S448" s="15">
        <f t="shared" si="158"/>
        <v>3.07090180480211</v>
      </c>
      <c r="T448" s="14">
        <f t="shared" si="159"/>
        <v>9.19766296403602</v>
      </c>
      <c r="U448" s="15">
        <f t="shared" si="160"/>
        <v>0.0246893265725622</v>
      </c>
      <c r="V448" s="14">
        <f t="shared" si="161"/>
        <v>0.00387392610551844</v>
      </c>
      <c r="W448" s="15">
        <f t="shared" si="162"/>
        <v>0.0154343256407861</v>
      </c>
      <c r="X448" s="14">
        <f t="shared" si="163"/>
        <v>0.250994192793326</v>
      </c>
      <c r="Y448" s="15">
        <f t="shared" si="164"/>
        <v>390.32</v>
      </c>
      <c r="Z448" s="14" t="b">
        <f t="shared" si="165"/>
        <v>0</v>
      </c>
      <c r="AA448" s="15">
        <f t="shared" si="166"/>
        <v>353.92</v>
      </c>
      <c r="AB448" s="14" t="b">
        <f t="shared" si="167"/>
        <v>0</v>
      </c>
      <c r="AC448" s="15">
        <f t="shared" si="168"/>
        <v>400.908363636364</v>
      </c>
      <c r="AD448" s="14">
        <f t="shared" si="169"/>
        <v>11.223880109074</v>
      </c>
      <c r="AE448" s="15">
        <f t="shared" si="170"/>
        <v>5.8116323500709</v>
      </c>
      <c r="AF448" s="14">
        <f t="shared" si="171"/>
        <v>455</v>
      </c>
      <c r="AG448" s="15" t="b">
        <f t="shared" si="172"/>
        <v>0</v>
      </c>
      <c r="AH448" s="14">
        <f t="shared" si="173"/>
        <v>358.67</v>
      </c>
      <c r="AI448" s="17" t="b">
        <f t="shared" si="174"/>
        <v>0</v>
      </c>
    </row>
    <row r="449" ht="22.5" customHeight="1" spans="1:35">
      <c r="A449" s="11" t="s">
        <v>35</v>
      </c>
      <c r="B449" s="12" t="s">
        <v>36</v>
      </c>
      <c r="C449" s="13">
        <v>42228</v>
      </c>
      <c r="D449" s="14">
        <v>379.37</v>
      </c>
      <c r="E449" s="15">
        <v>385.67</v>
      </c>
      <c r="F449" s="14">
        <v>377.48</v>
      </c>
      <c r="G449" s="15">
        <v>384.88</v>
      </c>
      <c r="H449" s="14">
        <v>0</v>
      </c>
      <c r="I449" s="15">
        <v>2914884</v>
      </c>
      <c r="J449" s="14">
        <v>0</v>
      </c>
      <c r="K449" s="15">
        <f t="shared" si="150"/>
        <v>8.19</v>
      </c>
      <c r="L449" s="14">
        <f t="shared" si="151"/>
        <v>0.0215000131257711</v>
      </c>
      <c r="M449" s="15">
        <f t="shared" si="152"/>
        <v>0.0271083641565412</v>
      </c>
      <c r="N449" s="14">
        <f t="shared" si="153"/>
        <v>0.00853809121930886</v>
      </c>
      <c r="O449" s="15">
        <f t="shared" si="154"/>
        <v>3.94999999999999</v>
      </c>
      <c r="P449" s="14">
        <f t="shared" si="155"/>
        <v>0.010369359199853</v>
      </c>
      <c r="Q449" s="15">
        <f t="shared" si="156"/>
        <v>373.702</v>
      </c>
      <c r="R449" s="14">
        <f t="shared" si="157"/>
        <v>10.9041225859012</v>
      </c>
      <c r="S449" s="15">
        <f t="shared" si="158"/>
        <v>3.09258791305923</v>
      </c>
      <c r="T449" s="14">
        <f t="shared" si="159"/>
        <v>9.21045796906972</v>
      </c>
      <c r="U449" s="15">
        <f t="shared" si="160"/>
        <v>0.0246465311105365</v>
      </c>
      <c r="V449" s="14">
        <f t="shared" si="161"/>
        <v>0.010369359199853</v>
      </c>
      <c r="W449" s="15">
        <f t="shared" si="162"/>
        <v>0.0154808844575234</v>
      </c>
      <c r="X449" s="14">
        <f t="shared" si="163"/>
        <v>0.669816975141473</v>
      </c>
      <c r="Y449" s="15">
        <f t="shared" si="164"/>
        <v>390.32</v>
      </c>
      <c r="Z449" s="14" t="b">
        <f t="shared" si="165"/>
        <v>0</v>
      </c>
      <c r="AA449" s="15">
        <f t="shared" si="166"/>
        <v>353.92</v>
      </c>
      <c r="AB449" s="14" t="b">
        <f t="shared" si="167"/>
        <v>0</v>
      </c>
      <c r="AC449" s="15">
        <f t="shared" si="168"/>
        <v>400.045636363636</v>
      </c>
      <c r="AD449" s="14">
        <f t="shared" si="169"/>
        <v>11.1687186525454</v>
      </c>
      <c r="AE449" s="15">
        <f t="shared" si="170"/>
        <v>5.82454939226165</v>
      </c>
      <c r="AF449" s="14">
        <f t="shared" si="171"/>
        <v>455</v>
      </c>
      <c r="AG449" s="15" t="b">
        <f t="shared" si="172"/>
        <v>0</v>
      </c>
      <c r="AH449" s="14">
        <f t="shared" si="173"/>
        <v>358.67</v>
      </c>
      <c r="AI449" s="17" t="b">
        <f t="shared" si="174"/>
        <v>0</v>
      </c>
    </row>
    <row r="450" ht="22.5" customHeight="1" spans="1:35">
      <c r="A450" s="11" t="s">
        <v>35</v>
      </c>
      <c r="B450" s="12" t="s">
        <v>36</v>
      </c>
      <c r="C450" s="13">
        <v>42229</v>
      </c>
      <c r="D450" s="14">
        <v>386.01</v>
      </c>
      <c r="E450" s="15">
        <v>395.24</v>
      </c>
      <c r="F450" s="14">
        <v>386.01</v>
      </c>
      <c r="G450" s="15">
        <v>394.22</v>
      </c>
      <c r="H450" s="14">
        <v>0</v>
      </c>
      <c r="I450" s="15">
        <v>3876608</v>
      </c>
      <c r="J450" s="14">
        <v>0</v>
      </c>
      <c r="K450" s="15">
        <f t="shared" si="150"/>
        <v>10.36</v>
      </c>
      <c r="L450" s="14">
        <f t="shared" si="151"/>
        <v>0.0269174807732281</v>
      </c>
      <c r="M450" s="15">
        <f t="shared" si="152"/>
        <v>0.0271847393568355</v>
      </c>
      <c r="N450" s="14">
        <f t="shared" si="153"/>
        <v>0.00852873764194606</v>
      </c>
      <c r="O450" s="15">
        <f t="shared" si="154"/>
        <v>9.34000000000003</v>
      </c>
      <c r="P450" s="14">
        <f t="shared" si="155"/>
        <v>0.0242673040947829</v>
      </c>
      <c r="Q450" s="15">
        <f t="shared" si="156"/>
        <v>375.4825</v>
      </c>
      <c r="R450" s="14">
        <f t="shared" si="157"/>
        <v>10.8769164566061</v>
      </c>
      <c r="S450" s="15">
        <f t="shared" si="158"/>
        <v>3.08586318214975</v>
      </c>
      <c r="T450" s="14">
        <f t="shared" si="159"/>
        <v>9.5563250651074</v>
      </c>
      <c r="U450" s="15">
        <f t="shared" si="160"/>
        <v>0.0254507868279012</v>
      </c>
      <c r="V450" s="14">
        <f t="shared" si="161"/>
        <v>0.0242673040947829</v>
      </c>
      <c r="W450" s="15">
        <f t="shared" si="162"/>
        <v>0.0159157259549854</v>
      </c>
      <c r="X450" s="14">
        <f t="shared" si="163"/>
        <v>1.52473749318243</v>
      </c>
      <c r="Y450" s="15">
        <f t="shared" si="164"/>
        <v>395.24</v>
      </c>
      <c r="Z450" s="14">
        <f t="shared" si="165"/>
        <v>395.24</v>
      </c>
      <c r="AA450" s="15">
        <f t="shared" si="166"/>
        <v>355.27</v>
      </c>
      <c r="AB450" s="14" t="b">
        <f t="shared" si="167"/>
        <v>0</v>
      </c>
      <c r="AC450" s="15">
        <f t="shared" si="168"/>
        <v>399.362727272727</v>
      </c>
      <c r="AD450" s="14">
        <f t="shared" si="169"/>
        <v>11.1540146770445</v>
      </c>
      <c r="AE450" s="15">
        <f t="shared" si="170"/>
        <v>5.70642836753469</v>
      </c>
      <c r="AF450" s="14">
        <f t="shared" si="171"/>
        <v>455</v>
      </c>
      <c r="AG450" s="15" t="b">
        <f t="shared" si="172"/>
        <v>0</v>
      </c>
      <c r="AH450" s="14">
        <f t="shared" si="173"/>
        <v>358.67</v>
      </c>
      <c r="AI450" s="17" t="b">
        <f t="shared" si="174"/>
        <v>0</v>
      </c>
    </row>
    <row r="451" ht="22.5" customHeight="1" spans="1:35">
      <c r="A451" s="11" t="s">
        <v>35</v>
      </c>
      <c r="B451" s="12" t="s">
        <v>36</v>
      </c>
      <c r="C451" s="13">
        <v>42230</v>
      </c>
      <c r="D451" s="14">
        <v>394.43</v>
      </c>
      <c r="E451" s="15">
        <v>394.79</v>
      </c>
      <c r="F451" s="14">
        <v>388.85</v>
      </c>
      <c r="G451" s="15">
        <v>390.99</v>
      </c>
      <c r="H451" s="14">
        <v>0</v>
      </c>
      <c r="I451" s="15">
        <v>2183240</v>
      </c>
      <c r="J451" s="14">
        <v>0</v>
      </c>
      <c r="K451" s="15">
        <f t="shared" si="150"/>
        <v>5.94</v>
      </c>
      <c r="L451" s="14">
        <f t="shared" si="151"/>
        <v>0.0150677286794176</v>
      </c>
      <c r="M451" s="15">
        <f t="shared" si="152"/>
        <v>0.0270639170403533</v>
      </c>
      <c r="N451" s="14">
        <f t="shared" si="153"/>
        <v>0.00868900390386422</v>
      </c>
      <c r="O451" s="15">
        <f t="shared" si="154"/>
        <v>-3.23000000000002</v>
      </c>
      <c r="P451" s="14">
        <f t="shared" si="155"/>
        <v>-0.00819339455126584</v>
      </c>
      <c r="Q451" s="15">
        <f t="shared" si="156"/>
        <v>377.0285</v>
      </c>
      <c r="R451" s="14">
        <f t="shared" si="157"/>
        <v>10.6300706337758</v>
      </c>
      <c r="S451" s="15">
        <f t="shared" si="158"/>
        <v>3.10841112738359</v>
      </c>
      <c r="T451" s="14">
        <f t="shared" si="159"/>
        <v>9.4382256144892</v>
      </c>
      <c r="U451" s="15">
        <f t="shared" si="160"/>
        <v>0.0250331887761514</v>
      </c>
      <c r="V451" s="14">
        <f t="shared" si="161"/>
        <v>-0.00819339455126584</v>
      </c>
      <c r="W451" s="15">
        <f t="shared" si="162"/>
        <v>0.0161819685078533</v>
      </c>
      <c r="X451" s="14">
        <f t="shared" si="163"/>
        <v>-0.506328667447938</v>
      </c>
      <c r="Y451" s="15">
        <f t="shared" si="164"/>
        <v>395.24</v>
      </c>
      <c r="Z451" s="14" t="b">
        <f t="shared" si="165"/>
        <v>0</v>
      </c>
      <c r="AA451" s="15">
        <f t="shared" si="166"/>
        <v>357.56</v>
      </c>
      <c r="AB451" s="14" t="b">
        <f t="shared" si="167"/>
        <v>0</v>
      </c>
      <c r="AC451" s="15">
        <f t="shared" si="168"/>
        <v>398.669090909091</v>
      </c>
      <c r="AD451" s="14">
        <f t="shared" si="169"/>
        <v>11.0592144101892</v>
      </c>
      <c r="AE451" s="15">
        <f t="shared" si="170"/>
        <v>5.74056564629252</v>
      </c>
      <c r="AF451" s="14">
        <f t="shared" si="171"/>
        <v>455</v>
      </c>
      <c r="AG451" s="15" t="b">
        <f t="shared" si="172"/>
        <v>0</v>
      </c>
      <c r="AH451" s="14">
        <f t="shared" si="173"/>
        <v>358.67</v>
      </c>
      <c r="AI451" s="17" t="b">
        <f t="shared" si="174"/>
        <v>0</v>
      </c>
    </row>
    <row r="452" ht="22.5" customHeight="1" spans="1:35">
      <c r="A452" s="11" t="s">
        <v>35</v>
      </c>
      <c r="B452" s="12" t="s">
        <v>36</v>
      </c>
      <c r="C452" s="13">
        <v>42233</v>
      </c>
      <c r="D452" s="14">
        <v>391.28</v>
      </c>
      <c r="E452" s="15">
        <v>391.28</v>
      </c>
      <c r="F452" s="14">
        <v>386.14</v>
      </c>
      <c r="G452" s="15">
        <v>386.7</v>
      </c>
      <c r="H452" s="14">
        <v>0</v>
      </c>
      <c r="I452" s="15">
        <v>2498530</v>
      </c>
      <c r="J452" s="14">
        <v>0</v>
      </c>
      <c r="K452" s="15">
        <f t="shared" si="150"/>
        <v>5.13999999999999</v>
      </c>
      <c r="L452" s="14">
        <f t="shared" si="151"/>
        <v>0.0131461162689583</v>
      </c>
      <c r="M452" s="15">
        <f t="shared" si="152"/>
        <v>0.0256771758629383</v>
      </c>
      <c r="N452" s="14">
        <f t="shared" si="153"/>
        <v>0.00858030494494887</v>
      </c>
      <c r="O452" s="15">
        <f t="shared" si="154"/>
        <v>-4.29000000000002</v>
      </c>
      <c r="P452" s="14">
        <f t="shared" si="155"/>
        <v>-0.010972147625259</v>
      </c>
      <c r="Q452" s="15">
        <f t="shared" si="156"/>
        <v>377.761</v>
      </c>
      <c r="R452" s="14">
        <f t="shared" si="157"/>
        <v>10.355567102087</v>
      </c>
      <c r="S452" s="15">
        <f t="shared" si="158"/>
        <v>3.09996481304309</v>
      </c>
      <c r="T452" s="14">
        <f t="shared" si="159"/>
        <v>9.59068136265615</v>
      </c>
      <c r="U452" s="15">
        <f t="shared" si="160"/>
        <v>0.0253882252605646</v>
      </c>
      <c r="V452" s="14">
        <f t="shared" si="161"/>
        <v>-0.010972147625259</v>
      </c>
      <c r="W452" s="15">
        <f t="shared" si="162"/>
        <v>0.0149859975929014</v>
      </c>
      <c r="X452" s="14">
        <f t="shared" si="163"/>
        <v>-0.732159975152828</v>
      </c>
      <c r="Y452" s="15">
        <f t="shared" si="164"/>
        <v>395.24</v>
      </c>
      <c r="Z452" s="14" t="b">
        <f t="shared" si="165"/>
        <v>0</v>
      </c>
      <c r="AA452" s="15">
        <f t="shared" si="166"/>
        <v>357.56</v>
      </c>
      <c r="AB452" s="14" t="b">
        <f t="shared" si="167"/>
        <v>0</v>
      </c>
      <c r="AC452" s="15">
        <f t="shared" si="168"/>
        <v>397.859454545455</v>
      </c>
      <c r="AD452" s="14">
        <f t="shared" si="169"/>
        <v>10.9515923300039</v>
      </c>
      <c r="AE452" s="15">
        <f t="shared" si="170"/>
        <v>5.79688436577515</v>
      </c>
      <c r="AF452" s="14">
        <f t="shared" si="171"/>
        <v>455</v>
      </c>
      <c r="AG452" s="15" t="b">
        <f t="shared" si="172"/>
        <v>0</v>
      </c>
      <c r="AH452" s="14">
        <f t="shared" si="173"/>
        <v>358.67</v>
      </c>
      <c r="AI452" s="17" t="b">
        <f t="shared" si="174"/>
        <v>0</v>
      </c>
    </row>
    <row r="453" ht="22.5" customHeight="1" spans="1:35">
      <c r="A453" s="11" t="s">
        <v>35</v>
      </c>
      <c r="B453" s="12" t="s">
        <v>36</v>
      </c>
      <c r="C453" s="13">
        <v>42234</v>
      </c>
      <c r="D453" s="14">
        <v>386.17</v>
      </c>
      <c r="E453" s="15">
        <v>392.35</v>
      </c>
      <c r="F453" s="14">
        <v>386.16</v>
      </c>
      <c r="G453" s="15">
        <v>389.66</v>
      </c>
      <c r="H453" s="14">
        <v>0</v>
      </c>
      <c r="I453" s="15">
        <v>2221612</v>
      </c>
      <c r="J453" s="14">
        <v>0</v>
      </c>
      <c r="K453" s="15">
        <f t="shared" si="150"/>
        <v>6.19</v>
      </c>
      <c r="L453" s="14">
        <f t="shared" si="151"/>
        <v>0.0160072407551073</v>
      </c>
      <c r="M453" s="15">
        <f t="shared" si="152"/>
        <v>0.0251497593763018</v>
      </c>
      <c r="N453" s="14">
        <f t="shared" si="153"/>
        <v>0.0088436231289261</v>
      </c>
      <c r="O453" s="15">
        <f t="shared" si="154"/>
        <v>2.96000000000004</v>
      </c>
      <c r="P453" s="14">
        <f t="shared" si="155"/>
        <v>0.00765451254202233</v>
      </c>
      <c r="Q453" s="15">
        <f t="shared" si="156"/>
        <v>378.6485</v>
      </c>
      <c r="R453" s="14">
        <f t="shared" si="157"/>
        <v>10.1472887469827</v>
      </c>
      <c r="S453" s="15">
        <f t="shared" si="158"/>
        <v>3.19324022865408</v>
      </c>
      <c r="T453" s="14">
        <f t="shared" si="159"/>
        <v>9.82655141695193</v>
      </c>
      <c r="U453" s="15">
        <f t="shared" si="160"/>
        <v>0.0259516449080135</v>
      </c>
      <c r="V453" s="14">
        <f t="shared" si="161"/>
        <v>0.00765451254202233</v>
      </c>
      <c r="W453" s="15">
        <f t="shared" si="162"/>
        <v>0.0150253978805896</v>
      </c>
      <c r="X453" s="14">
        <f t="shared" si="163"/>
        <v>0.509438259329608</v>
      </c>
      <c r="Y453" s="15">
        <f t="shared" si="164"/>
        <v>395.24</v>
      </c>
      <c r="Z453" s="14" t="b">
        <f t="shared" si="165"/>
        <v>0</v>
      </c>
      <c r="AA453" s="15">
        <f t="shared" si="166"/>
        <v>357.56</v>
      </c>
      <c r="AB453" s="14" t="b">
        <f t="shared" si="167"/>
        <v>0</v>
      </c>
      <c r="AC453" s="15">
        <f t="shared" si="168"/>
        <v>396.935272727273</v>
      </c>
      <c r="AD453" s="14">
        <f t="shared" si="169"/>
        <v>10.8650179240039</v>
      </c>
      <c r="AE453" s="15">
        <f t="shared" si="170"/>
        <v>5.83338847304387</v>
      </c>
      <c r="AF453" s="14">
        <f t="shared" si="171"/>
        <v>455</v>
      </c>
      <c r="AG453" s="15" t="b">
        <f t="shared" si="172"/>
        <v>0</v>
      </c>
      <c r="AH453" s="14">
        <f t="shared" si="173"/>
        <v>358.67</v>
      </c>
      <c r="AI453" s="17" t="b">
        <f t="shared" si="174"/>
        <v>0</v>
      </c>
    </row>
    <row r="454" ht="22.5" customHeight="1" spans="1:35">
      <c r="A454" s="11" t="s">
        <v>35</v>
      </c>
      <c r="B454" s="12" t="s">
        <v>36</v>
      </c>
      <c r="C454" s="13">
        <v>42235</v>
      </c>
      <c r="D454" s="14">
        <v>388.52</v>
      </c>
      <c r="E454" s="15">
        <v>390.11</v>
      </c>
      <c r="F454" s="14">
        <v>375.66</v>
      </c>
      <c r="G454" s="15">
        <v>381.5</v>
      </c>
      <c r="H454" s="14">
        <v>0</v>
      </c>
      <c r="I454" s="15">
        <v>3518664</v>
      </c>
      <c r="J454" s="14">
        <v>0</v>
      </c>
      <c r="K454" s="15">
        <f t="shared" si="150"/>
        <v>14.45</v>
      </c>
      <c r="L454" s="14">
        <f t="shared" si="151"/>
        <v>0.0370836113534876</v>
      </c>
      <c r="M454" s="15">
        <f t="shared" si="152"/>
        <v>0.0249644680287278</v>
      </c>
      <c r="N454" s="14">
        <f t="shared" si="153"/>
        <v>0.00853202739908193</v>
      </c>
      <c r="O454" s="15">
        <f t="shared" si="154"/>
        <v>-8.16000000000002</v>
      </c>
      <c r="P454" s="14">
        <f t="shared" si="155"/>
        <v>-0.0209413334702049</v>
      </c>
      <c r="Q454" s="15">
        <f t="shared" si="156"/>
        <v>379.6925</v>
      </c>
      <c r="R454" s="14">
        <f t="shared" si="157"/>
        <v>10.3624243096336</v>
      </c>
      <c r="S454" s="15">
        <f t="shared" si="158"/>
        <v>3.12881615412536</v>
      </c>
      <c r="T454" s="14">
        <f t="shared" si="159"/>
        <v>8.92336196452884</v>
      </c>
      <c r="U454" s="15">
        <f t="shared" si="160"/>
        <v>0.0235015491865887</v>
      </c>
      <c r="V454" s="14">
        <f t="shared" si="161"/>
        <v>-0.0209413334702049</v>
      </c>
      <c r="W454" s="15">
        <f t="shared" si="162"/>
        <v>0.0140601939857979</v>
      </c>
      <c r="X454" s="14">
        <f t="shared" si="163"/>
        <v>-1.48940572877995</v>
      </c>
      <c r="Y454" s="15">
        <f t="shared" si="164"/>
        <v>395.24</v>
      </c>
      <c r="Z454" s="14" t="b">
        <f t="shared" si="165"/>
        <v>0</v>
      </c>
      <c r="AA454" s="15">
        <f t="shared" si="166"/>
        <v>357.56</v>
      </c>
      <c r="AB454" s="14" t="b">
        <f t="shared" si="167"/>
        <v>0</v>
      </c>
      <c r="AC454" s="15">
        <f t="shared" si="168"/>
        <v>395.862181818182</v>
      </c>
      <c r="AD454" s="14">
        <f t="shared" si="169"/>
        <v>10.9301994162947</v>
      </c>
      <c r="AE454" s="15">
        <f t="shared" si="170"/>
        <v>5.84656494734315</v>
      </c>
      <c r="AF454" s="14">
        <f t="shared" si="171"/>
        <v>455</v>
      </c>
      <c r="AG454" s="15" t="b">
        <f t="shared" si="172"/>
        <v>0</v>
      </c>
      <c r="AH454" s="14">
        <f t="shared" si="173"/>
        <v>358.67</v>
      </c>
      <c r="AI454" s="17" t="b">
        <f t="shared" si="174"/>
        <v>0</v>
      </c>
    </row>
    <row r="455" ht="22.5" customHeight="1" spans="1:35">
      <c r="A455" s="11" t="s">
        <v>35</v>
      </c>
      <c r="B455" s="12" t="s">
        <v>36</v>
      </c>
      <c r="C455" s="13">
        <v>42236</v>
      </c>
      <c r="D455" s="14">
        <v>381</v>
      </c>
      <c r="E455" s="15">
        <v>383.62</v>
      </c>
      <c r="F455" s="14">
        <v>376.2</v>
      </c>
      <c r="G455" s="15">
        <v>380.09</v>
      </c>
      <c r="H455" s="14">
        <v>0</v>
      </c>
      <c r="I455" s="15">
        <v>2554260</v>
      </c>
      <c r="J455" s="14">
        <v>0</v>
      </c>
      <c r="K455" s="15">
        <f t="shared" si="150"/>
        <v>7.42000000000002</v>
      </c>
      <c r="L455" s="14">
        <f t="shared" si="151"/>
        <v>0.0194495412844037</v>
      </c>
      <c r="M455" s="15">
        <f t="shared" si="152"/>
        <v>0.0245961986007956</v>
      </c>
      <c r="N455" s="14">
        <f t="shared" si="153"/>
        <v>0.00860658285351217</v>
      </c>
      <c r="O455" s="15">
        <f t="shared" si="154"/>
        <v>-1.41000000000003</v>
      </c>
      <c r="P455" s="14">
        <f t="shared" si="155"/>
        <v>-0.00369593709043257</v>
      </c>
      <c r="Q455" s="15">
        <f t="shared" si="156"/>
        <v>380.515</v>
      </c>
      <c r="R455" s="14">
        <f t="shared" si="157"/>
        <v>10.2153030941519</v>
      </c>
      <c r="S455" s="15">
        <f t="shared" si="158"/>
        <v>3.15957771162374</v>
      </c>
      <c r="T455" s="14">
        <f t="shared" si="159"/>
        <v>8.12856967737867</v>
      </c>
      <c r="U455" s="15">
        <f t="shared" si="160"/>
        <v>0.0213620216742538</v>
      </c>
      <c r="V455" s="14">
        <f t="shared" si="161"/>
        <v>-0.00369593709043257</v>
      </c>
      <c r="W455" s="15">
        <f t="shared" si="162"/>
        <v>0.0140724263795721</v>
      </c>
      <c r="X455" s="14">
        <f t="shared" si="163"/>
        <v>-0.262636804112025</v>
      </c>
      <c r="Y455" s="15">
        <f t="shared" si="164"/>
        <v>395.24</v>
      </c>
      <c r="Z455" s="14" t="b">
        <f t="shared" si="165"/>
        <v>0</v>
      </c>
      <c r="AA455" s="15">
        <f t="shared" si="166"/>
        <v>357.82</v>
      </c>
      <c r="AB455" s="14" t="b">
        <f t="shared" si="167"/>
        <v>0</v>
      </c>
      <c r="AC455" s="15">
        <f t="shared" si="168"/>
        <v>394.888545454546</v>
      </c>
      <c r="AD455" s="14">
        <f t="shared" si="169"/>
        <v>10.8663776087257</v>
      </c>
      <c r="AE455" s="15">
        <f t="shared" si="170"/>
        <v>5.86289741748447</v>
      </c>
      <c r="AF455" s="14">
        <f t="shared" si="171"/>
        <v>455</v>
      </c>
      <c r="AG455" s="15" t="b">
        <f t="shared" si="172"/>
        <v>0</v>
      </c>
      <c r="AH455" s="14">
        <f t="shared" si="173"/>
        <v>358.67</v>
      </c>
      <c r="AI455" s="17" t="b">
        <f t="shared" si="174"/>
        <v>0</v>
      </c>
    </row>
    <row r="456" ht="22.5" customHeight="1" spans="1:35">
      <c r="A456" s="11" t="s">
        <v>35</v>
      </c>
      <c r="B456" s="12" t="s">
        <v>36</v>
      </c>
      <c r="C456" s="13">
        <v>42237</v>
      </c>
      <c r="D456" s="14">
        <v>381.13</v>
      </c>
      <c r="E456" s="15">
        <v>383.84</v>
      </c>
      <c r="F456" s="14">
        <v>378.4</v>
      </c>
      <c r="G456" s="15">
        <v>382.38</v>
      </c>
      <c r="H456" s="14">
        <v>0</v>
      </c>
      <c r="I456" s="15">
        <v>1941982</v>
      </c>
      <c r="J456" s="14">
        <v>0</v>
      </c>
      <c r="K456" s="15">
        <f t="shared" si="150"/>
        <v>5.44</v>
      </c>
      <c r="L456" s="14">
        <f t="shared" si="151"/>
        <v>0.0143123996948091</v>
      </c>
      <c r="M456" s="15">
        <f t="shared" si="152"/>
        <v>0.0242173295304266</v>
      </c>
      <c r="N456" s="14">
        <f t="shared" si="153"/>
        <v>0.00889397515969861</v>
      </c>
      <c r="O456" s="15">
        <f t="shared" si="154"/>
        <v>2.29000000000002</v>
      </c>
      <c r="P456" s="14">
        <f t="shared" si="155"/>
        <v>0.00602488884211639</v>
      </c>
      <c r="Q456" s="15">
        <f t="shared" si="156"/>
        <v>381.619</v>
      </c>
      <c r="R456" s="14">
        <f t="shared" si="157"/>
        <v>9.97653793944429</v>
      </c>
      <c r="S456" s="15">
        <f t="shared" si="158"/>
        <v>3.26456166961766</v>
      </c>
      <c r="T456" s="14">
        <f t="shared" si="159"/>
        <v>6.67805577994075</v>
      </c>
      <c r="U456" s="15">
        <f t="shared" si="160"/>
        <v>0.0174992748787161</v>
      </c>
      <c r="V456" s="14">
        <f t="shared" si="161"/>
        <v>0.00602488884211639</v>
      </c>
      <c r="W456" s="15">
        <f t="shared" si="162"/>
        <v>0.0138274731256365</v>
      </c>
      <c r="X456" s="14">
        <f t="shared" si="163"/>
        <v>0.435718716454859</v>
      </c>
      <c r="Y456" s="15">
        <f t="shared" si="164"/>
        <v>395.24</v>
      </c>
      <c r="Z456" s="14" t="b">
        <f t="shared" si="165"/>
        <v>0</v>
      </c>
      <c r="AA456" s="15">
        <f t="shared" si="166"/>
        <v>359.34</v>
      </c>
      <c r="AB456" s="14" t="b">
        <f t="shared" si="167"/>
        <v>0</v>
      </c>
      <c r="AC456" s="15">
        <f t="shared" si="168"/>
        <v>393.843272727273</v>
      </c>
      <c r="AD456" s="14">
        <f t="shared" si="169"/>
        <v>10.767716197658</v>
      </c>
      <c r="AE456" s="15">
        <f t="shared" si="170"/>
        <v>5.90311013158226</v>
      </c>
      <c r="AF456" s="14">
        <f t="shared" si="171"/>
        <v>455</v>
      </c>
      <c r="AG456" s="15" t="b">
        <f t="shared" si="172"/>
        <v>0</v>
      </c>
      <c r="AH456" s="14">
        <f t="shared" si="173"/>
        <v>358.67</v>
      </c>
      <c r="AI456" s="17" t="b">
        <f t="shared" si="174"/>
        <v>0</v>
      </c>
    </row>
    <row r="457" ht="22.5" customHeight="1" spans="1:35">
      <c r="A457" s="11" t="s">
        <v>35</v>
      </c>
      <c r="B457" s="12" t="s">
        <v>36</v>
      </c>
      <c r="C457" s="13">
        <v>42240</v>
      </c>
      <c r="D457" s="14">
        <v>382.25</v>
      </c>
      <c r="E457" s="15">
        <v>382.25</v>
      </c>
      <c r="F457" s="14">
        <v>364.6</v>
      </c>
      <c r="G457" s="15">
        <v>364.68</v>
      </c>
      <c r="H457" s="14">
        <v>0</v>
      </c>
      <c r="I457" s="15">
        <v>2832008</v>
      </c>
      <c r="J457" s="14">
        <v>0</v>
      </c>
      <c r="K457" s="15">
        <f t="shared" si="150"/>
        <v>17.78</v>
      </c>
      <c r="L457" s="14">
        <f t="shared" si="151"/>
        <v>0.0464982478163083</v>
      </c>
      <c r="M457" s="15">
        <f t="shared" si="152"/>
        <v>0.0251489585462768</v>
      </c>
      <c r="N457" s="14">
        <f t="shared" si="153"/>
        <v>0.0101792445845995</v>
      </c>
      <c r="O457" s="15">
        <f t="shared" si="154"/>
        <v>-17.7</v>
      </c>
      <c r="P457" s="14">
        <f t="shared" si="155"/>
        <v>-0.0462890318531304</v>
      </c>
      <c r="Q457" s="15">
        <f t="shared" si="156"/>
        <v>381.568</v>
      </c>
      <c r="R457" s="14">
        <f t="shared" si="157"/>
        <v>10.3667110424721</v>
      </c>
      <c r="S457" s="15">
        <f t="shared" si="158"/>
        <v>3.78864407768378</v>
      </c>
      <c r="T457" s="14">
        <f t="shared" si="159"/>
        <v>6.80217509330655</v>
      </c>
      <c r="U457" s="15">
        <f t="shared" si="160"/>
        <v>0.0178269013473524</v>
      </c>
      <c r="V457" s="14">
        <f t="shared" si="161"/>
        <v>-0.0462890318531304</v>
      </c>
      <c r="W457" s="15">
        <f t="shared" si="162"/>
        <v>0.0173799422268409</v>
      </c>
      <c r="X457" s="14">
        <f t="shared" si="163"/>
        <v>-2.6633593627051</v>
      </c>
      <c r="Y457" s="15">
        <f t="shared" si="164"/>
        <v>395.24</v>
      </c>
      <c r="Z457" s="14" t="b">
        <f t="shared" si="165"/>
        <v>0</v>
      </c>
      <c r="AA457" s="15">
        <f t="shared" si="166"/>
        <v>359.34</v>
      </c>
      <c r="AB457" s="14" t="b">
        <f t="shared" si="167"/>
        <v>0</v>
      </c>
      <c r="AC457" s="15">
        <f t="shared" si="168"/>
        <v>392.559272727273</v>
      </c>
      <c r="AD457" s="14">
        <f t="shared" si="169"/>
        <v>10.8952122667915</v>
      </c>
      <c r="AE457" s="15">
        <f t="shared" si="170"/>
        <v>5.96450912969786</v>
      </c>
      <c r="AF457" s="14">
        <f t="shared" si="171"/>
        <v>455</v>
      </c>
      <c r="AG457" s="15" t="b">
        <f t="shared" si="172"/>
        <v>0</v>
      </c>
      <c r="AH457" s="14">
        <f t="shared" si="173"/>
        <v>358.67</v>
      </c>
      <c r="AI457" s="17" t="b">
        <f t="shared" si="174"/>
        <v>0</v>
      </c>
    </row>
    <row r="458" ht="22.5" customHeight="1" spans="1:35">
      <c r="A458" s="11" t="s">
        <v>35</v>
      </c>
      <c r="B458" s="12" t="s">
        <v>36</v>
      </c>
      <c r="C458" s="13">
        <v>42241</v>
      </c>
      <c r="D458" s="14">
        <v>361.29</v>
      </c>
      <c r="E458" s="15">
        <v>368.08</v>
      </c>
      <c r="F458" s="14">
        <v>358.37</v>
      </c>
      <c r="G458" s="15">
        <v>362.52</v>
      </c>
      <c r="H458" s="14">
        <v>0</v>
      </c>
      <c r="I458" s="15">
        <v>3593566</v>
      </c>
      <c r="J458" s="14">
        <v>0</v>
      </c>
      <c r="K458" s="15">
        <f t="shared" si="150"/>
        <v>9.70999999999998</v>
      </c>
      <c r="L458" s="14">
        <f t="shared" si="151"/>
        <v>0.0266260831413842</v>
      </c>
      <c r="M458" s="15">
        <f t="shared" si="152"/>
        <v>0.0240575118146394</v>
      </c>
      <c r="N458" s="14">
        <f t="shared" si="153"/>
        <v>0.00859592243274626</v>
      </c>
      <c r="O458" s="15">
        <f t="shared" si="154"/>
        <v>-2.16000000000002</v>
      </c>
      <c r="P458" s="14">
        <f t="shared" si="155"/>
        <v>-0.0059230009871669</v>
      </c>
      <c r="Q458" s="15">
        <f t="shared" si="156"/>
        <v>381.122</v>
      </c>
      <c r="R458" s="14">
        <f t="shared" si="157"/>
        <v>10.3338754903485</v>
      </c>
      <c r="S458" s="15">
        <f t="shared" si="158"/>
        <v>3.26911930841191</v>
      </c>
      <c r="T458" s="14">
        <f t="shared" si="159"/>
        <v>7.68655748693783</v>
      </c>
      <c r="U458" s="15">
        <f t="shared" si="160"/>
        <v>0.0201682334972472</v>
      </c>
      <c r="V458" s="14">
        <f t="shared" si="161"/>
        <v>-0.0059230009871669</v>
      </c>
      <c r="W458" s="15">
        <f t="shared" si="162"/>
        <v>0.0170212764578576</v>
      </c>
      <c r="X458" s="14">
        <f t="shared" si="163"/>
        <v>-0.347976310814966</v>
      </c>
      <c r="Y458" s="15">
        <f t="shared" si="164"/>
        <v>395.24</v>
      </c>
      <c r="Z458" s="14" t="b">
        <f t="shared" si="165"/>
        <v>0</v>
      </c>
      <c r="AA458" s="15">
        <f t="shared" si="166"/>
        <v>358.37</v>
      </c>
      <c r="AB458" s="14">
        <f t="shared" si="167"/>
        <v>358.37</v>
      </c>
      <c r="AC458" s="15">
        <f t="shared" si="168"/>
        <v>391.288909090909</v>
      </c>
      <c r="AD458" s="14">
        <f t="shared" si="169"/>
        <v>10.8736629528498</v>
      </c>
      <c r="AE458" s="15">
        <f t="shared" si="170"/>
        <v>5.93307863486926</v>
      </c>
      <c r="AF458" s="14">
        <f t="shared" si="171"/>
        <v>455</v>
      </c>
      <c r="AG458" s="15" t="b">
        <f t="shared" si="172"/>
        <v>0</v>
      </c>
      <c r="AH458" s="14">
        <f t="shared" si="173"/>
        <v>358.67</v>
      </c>
      <c r="AI458" s="17" t="b">
        <f t="shared" si="174"/>
        <v>0</v>
      </c>
    </row>
    <row r="459" ht="22.5" customHeight="1" spans="1:35">
      <c r="A459" s="11" t="s">
        <v>35</v>
      </c>
      <c r="B459" s="12" t="s">
        <v>36</v>
      </c>
      <c r="C459" s="13">
        <v>42242</v>
      </c>
      <c r="D459" s="14">
        <v>369.81</v>
      </c>
      <c r="E459" s="15">
        <v>375.99</v>
      </c>
      <c r="F459" s="14">
        <v>362.66</v>
      </c>
      <c r="G459" s="15">
        <v>363.13</v>
      </c>
      <c r="H459" s="14">
        <v>0</v>
      </c>
      <c r="I459" s="15">
        <v>2500108</v>
      </c>
      <c r="J459" s="14">
        <v>0</v>
      </c>
      <c r="K459" s="15">
        <f t="shared" si="150"/>
        <v>13.47</v>
      </c>
      <c r="L459" s="14">
        <f t="shared" si="151"/>
        <v>0.037156570671963</v>
      </c>
      <c r="M459" s="15">
        <f t="shared" si="152"/>
        <v>0.0246782630275397</v>
      </c>
      <c r="N459" s="14">
        <f t="shared" si="153"/>
        <v>0.00908242538084647</v>
      </c>
      <c r="O459" s="15">
        <f t="shared" si="154"/>
        <v>0.610000000000014</v>
      </c>
      <c r="P459" s="14">
        <f t="shared" si="155"/>
        <v>0.00168266578395678</v>
      </c>
      <c r="Q459" s="15">
        <f t="shared" si="156"/>
        <v>380.268</v>
      </c>
      <c r="R459" s="14">
        <f t="shared" si="157"/>
        <v>10.490681715831</v>
      </c>
      <c r="S459" s="15">
        <f t="shared" si="158"/>
        <v>3.40791339153602</v>
      </c>
      <c r="T459" s="14">
        <f t="shared" si="159"/>
        <v>8.63121463062993</v>
      </c>
      <c r="U459" s="15">
        <f t="shared" si="160"/>
        <v>0.0226977148501318</v>
      </c>
      <c r="V459" s="14">
        <f t="shared" si="161"/>
        <v>0.00168266578395678</v>
      </c>
      <c r="W459" s="15">
        <f t="shared" si="162"/>
        <v>0.0160244640699446</v>
      </c>
      <c r="X459" s="14">
        <f t="shared" si="163"/>
        <v>0.105006056777448</v>
      </c>
      <c r="Y459" s="15">
        <f t="shared" si="164"/>
        <v>395.24</v>
      </c>
      <c r="Z459" s="14" t="b">
        <f t="shared" si="165"/>
        <v>0</v>
      </c>
      <c r="AA459" s="15">
        <f t="shared" si="166"/>
        <v>358.37</v>
      </c>
      <c r="AB459" s="14" t="b">
        <f t="shared" si="167"/>
        <v>0</v>
      </c>
      <c r="AC459" s="15">
        <f t="shared" si="168"/>
        <v>390.041818181818</v>
      </c>
      <c r="AD459" s="14">
        <f t="shared" si="169"/>
        <v>10.9208690809798</v>
      </c>
      <c r="AE459" s="15">
        <f t="shared" si="170"/>
        <v>5.93067244272482</v>
      </c>
      <c r="AF459" s="14">
        <f t="shared" si="171"/>
        <v>455</v>
      </c>
      <c r="AG459" s="15" t="b">
        <f t="shared" si="172"/>
        <v>0</v>
      </c>
      <c r="AH459" s="14">
        <f t="shared" si="173"/>
        <v>358.67</v>
      </c>
      <c r="AI459" s="17" t="b">
        <f t="shared" si="174"/>
        <v>0</v>
      </c>
    </row>
    <row r="460" ht="22.5" customHeight="1" spans="1:35">
      <c r="A460" s="11" t="s">
        <v>35</v>
      </c>
      <c r="B460" s="12" t="s">
        <v>36</v>
      </c>
      <c r="C460" s="13">
        <v>42243</v>
      </c>
      <c r="D460" s="14">
        <v>362.98</v>
      </c>
      <c r="E460" s="15">
        <v>372.34</v>
      </c>
      <c r="F460" s="14">
        <v>361.08</v>
      </c>
      <c r="G460" s="15">
        <v>372.19</v>
      </c>
      <c r="H460" s="14">
        <v>0</v>
      </c>
      <c r="I460" s="15">
        <v>2105624</v>
      </c>
      <c r="J460" s="14">
        <v>0</v>
      </c>
      <c r="K460" s="15">
        <f t="shared" si="150"/>
        <v>11.26</v>
      </c>
      <c r="L460" s="14">
        <f t="shared" si="151"/>
        <v>0.0310081788891031</v>
      </c>
      <c r="M460" s="15">
        <f t="shared" si="152"/>
        <v>0.0246466515096188</v>
      </c>
      <c r="N460" s="14">
        <f t="shared" si="153"/>
        <v>0.00905798552670806</v>
      </c>
      <c r="O460" s="15">
        <f t="shared" si="154"/>
        <v>9.06</v>
      </c>
      <c r="P460" s="14">
        <f t="shared" si="155"/>
        <v>0.0249497425164542</v>
      </c>
      <c r="Q460" s="15">
        <f t="shared" si="156"/>
        <v>380.1735</v>
      </c>
      <c r="R460" s="14">
        <f t="shared" si="157"/>
        <v>10.5291476300395</v>
      </c>
      <c r="S460" s="15">
        <f t="shared" si="158"/>
        <v>3.38064035509935</v>
      </c>
      <c r="T460" s="14">
        <f t="shared" si="159"/>
        <v>8.70844835490227</v>
      </c>
      <c r="U460" s="15">
        <f t="shared" si="160"/>
        <v>0.0229065107244515</v>
      </c>
      <c r="V460" s="14">
        <f t="shared" si="161"/>
        <v>0.0249497425164542</v>
      </c>
      <c r="W460" s="15">
        <f t="shared" si="162"/>
        <v>0.0167576126267414</v>
      </c>
      <c r="X460" s="14">
        <f t="shared" si="163"/>
        <v>1.48886020175929</v>
      </c>
      <c r="Y460" s="15">
        <f t="shared" si="164"/>
        <v>395.24</v>
      </c>
      <c r="Z460" s="14" t="b">
        <f t="shared" si="165"/>
        <v>0</v>
      </c>
      <c r="AA460" s="15">
        <f t="shared" si="166"/>
        <v>358.37</v>
      </c>
      <c r="AB460" s="14" t="b">
        <f t="shared" si="167"/>
        <v>0</v>
      </c>
      <c r="AC460" s="15">
        <f t="shared" si="168"/>
        <v>388.658545454546</v>
      </c>
      <c r="AD460" s="14">
        <f t="shared" si="169"/>
        <v>10.9270350976893</v>
      </c>
      <c r="AE460" s="15">
        <f t="shared" si="170"/>
        <v>5.8861745964991</v>
      </c>
      <c r="AF460" s="14">
        <f t="shared" si="171"/>
        <v>455</v>
      </c>
      <c r="AG460" s="15" t="b">
        <f t="shared" si="172"/>
        <v>0</v>
      </c>
      <c r="AH460" s="14">
        <f t="shared" si="173"/>
        <v>358.67</v>
      </c>
      <c r="AI460" s="17" t="b">
        <f t="shared" si="174"/>
        <v>0</v>
      </c>
    </row>
    <row r="461" ht="22.5" customHeight="1" spans="1:35">
      <c r="A461" s="11" t="s">
        <v>35</v>
      </c>
      <c r="B461" s="12" t="s">
        <v>36</v>
      </c>
      <c r="C461" s="13">
        <v>42244</v>
      </c>
      <c r="D461" s="14">
        <v>372.71</v>
      </c>
      <c r="E461" s="15">
        <v>381.09</v>
      </c>
      <c r="F461" s="14">
        <v>370.82</v>
      </c>
      <c r="G461" s="15">
        <v>380.88</v>
      </c>
      <c r="H461" s="14">
        <v>0</v>
      </c>
      <c r="I461" s="15">
        <v>1644918</v>
      </c>
      <c r="J461" s="14">
        <v>0</v>
      </c>
      <c r="K461" s="15">
        <f t="shared" si="150"/>
        <v>10.27</v>
      </c>
      <c r="L461" s="14">
        <f t="shared" si="151"/>
        <v>0.0275934334614041</v>
      </c>
      <c r="M461" s="15">
        <f t="shared" si="152"/>
        <v>0.0247324822930397</v>
      </c>
      <c r="N461" s="14">
        <f t="shared" si="153"/>
        <v>0.0090783658701042</v>
      </c>
      <c r="O461" s="15">
        <f t="shared" si="154"/>
        <v>8.69</v>
      </c>
      <c r="P461" s="14">
        <f t="shared" si="155"/>
        <v>0.0233482898519573</v>
      </c>
      <c r="Q461" s="15">
        <f t="shared" si="156"/>
        <v>380.3205</v>
      </c>
      <c r="R461" s="14">
        <f t="shared" si="157"/>
        <v>10.5161902485375</v>
      </c>
      <c r="S461" s="15">
        <f t="shared" si="158"/>
        <v>3.38631906974302</v>
      </c>
      <c r="T461" s="14">
        <f t="shared" si="159"/>
        <v>8.69430818121834</v>
      </c>
      <c r="U461" s="15">
        <f t="shared" si="160"/>
        <v>0.0228604773637454</v>
      </c>
      <c r="V461" s="14">
        <f t="shared" si="161"/>
        <v>0.0233482898519573</v>
      </c>
      <c r="W461" s="15">
        <f t="shared" si="162"/>
        <v>0.0174247363967982</v>
      </c>
      <c r="X461" s="14">
        <f t="shared" si="163"/>
        <v>1.33995082165189</v>
      </c>
      <c r="Y461" s="15">
        <f t="shared" si="164"/>
        <v>395.24</v>
      </c>
      <c r="Z461" s="14" t="b">
        <f t="shared" si="165"/>
        <v>0</v>
      </c>
      <c r="AA461" s="15">
        <f t="shared" si="166"/>
        <v>358.37</v>
      </c>
      <c r="AB461" s="14" t="b">
        <f t="shared" si="167"/>
        <v>0</v>
      </c>
      <c r="AC461" s="15">
        <f t="shared" si="168"/>
        <v>387.364545454546</v>
      </c>
      <c r="AD461" s="14">
        <f t="shared" si="169"/>
        <v>10.915089005004</v>
      </c>
      <c r="AE461" s="15">
        <f t="shared" si="170"/>
        <v>5.88363010668781</v>
      </c>
      <c r="AF461" s="14">
        <f t="shared" si="171"/>
        <v>451.85</v>
      </c>
      <c r="AG461" s="15" t="b">
        <f t="shared" si="172"/>
        <v>0</v>
      </c>
      <c r="AH461" s="14">
        <f t="shared" si="173"/>
        <v>358.67</v>
      </c>
      <c r="AI461" s="17" t="b">
        <f t="shared" si="174"/>
        <v>0</v>
      </c>
    </row>
    <row r="462" ht="22.5" customHeight="1" spans="1:35">
      <c r="A462" s="11" t="s">
        <v>35</v>
      </c>
      <c r="B462" s="12" t="s">
        <v>36</v>
      </c>
      <c r="C462" s="13">
        <v>42247</v>
      </c>
      <c r="D462" s="14">
        <v>383.34</v>
      </c>
      <c r="E462" s="15">
        <v>391.76</v>
      </c>
      <c r="F462" s="14">
        <v>379.85</v>
      </c>
      <c r="G462" s="15">
        <v>387.23</v>
      </c>
      <c r="H462" s="14">
        <v>0</v>
      </c>
      <c r="I462" s="15">
        <v>3068980</v>
      </c>
      <c r="J462" s="14">
        <v>0</v>
      </c>
      <c r="K462" s="15">
        <f t="shared" si="150"/>
        <v>11.91</v>
      </c>
      <c r="L462" s="14">
        <f t="shared" si="151"/>
        <v>0.0312696912413358</v>
      </c>
      <c r="M462" s="15">
        <f t="shared" si="152"/>
        <v>0.0246594637064586</v>
      </c>
      <c r="N462" s="14">
        <f t="shared" si="153"/>
        <v>0.00901631556323292</v>
      </c>
      <c r="O462" s="15">
        <f t="shared" si="154"/>
        <v>6.35000000000002</v>
      </c>
      <c r="P462" s="14">
        <f t="shared" si="155"/>
        <v>0.0166719176643563</v>
      </c>
      <c r="Q462" s="15">
        <f t="shared" si="156"/>
        <v>380.889</v>
      </c>
      <c r="R462" s="14">
        <f t="shared" si="157"/>
        <v>10.5858807361106</v>
      </c>
      <c r="S462" s="15">
        <f t="shared" si="158"/>
        <v>3.36638115864248</v>
      </c>
      <c r="T462" s="14">
        <f t="shared" si="159"/>
        <v>8.75557302522228</v>
      </c>
      <c r="U462" s="15">
        <f t="shared" si="160"/>
        <v>0.022987203687222</v>
      </c>
      <c r="V462" s="14">
        <f t="shared" si="161"/>
        <v>0.0166719176643563</v>
      </c>
      <c r="W462" s="15">
        <f t="shared" si="162"/>
        <v>0.0177233943667263</v>
      </c>
      <c r="X462" s="14">
        <f t="shared" si="163"/>
        <v>0.940672950078677</v>
      </c>
      <c r="Y462" s="15">
        <f t="shared" si="164"/>
        <v>395.24</v>
      </c>
      <c r="Z462" s="14" t="b">
        <f t="shared" si="165"/>
        <v>0</v>
      </c>
      <c r="AA462" s="15">
        <f t="shared" si="166"/>
        <v>358.37</v>
      </c>
      <c r="AB462" s="14" t="b">
        <f t="shared" si="167"/>
        <v>0</v>
      </c>
      <c r="AC462" s="15">
        <f t="shared" si="168"/>
        <v>386.36</v>
      </c>
      <c r="AD462" s="14">
        <f t="shared" si="169"/>
        <v>10.9331782958221</v>
      </c>
      <c r="AE462" s="15">
        <f t="shared" si="170"/>
        <v>5.88324175394429</v>
      </c>
      <c r="AF462" s="14">
        <f t="shared" si="171"/>
        <v>447.54</v>
      </c>
      <c r="AG462" s="15" t="b">
        <f t="shared" si="172"/>
        <v>0</v>
      </c>
      <c r="AH462" s="14">
        <f t="shared" si="173"/>
        <v>358.67</v>
      </c>
      <c r="AI462" s="17" t="b">
        <f t="shared" si="174"/>
        <v>0</v>
      </c>
    </row>
    <row r="463" ht="22.5" customHeight="1" spans="1:35">
      <c r="A463" s="11" t="s">
        <v>35</v>
      </c>
      <c r="B463" s="12" t="s">
        <v>36</v>
      </c>
      <c r="C463" s="13">
        <v>42248</v>
      </c>
      <c r="D463" s="14">
        <v>385.9</v>
      </c>
      <c r="E463" s="15">
        <v>392.81</v>
      </c>
      <c r="F463" s="14">
        <v>382.15</v>
      </c>
      <c r="G463" s="15">
        <v>386.21</v>
      </c>
      <c r="H463" s="14">
        <v>0</v>
      </c>
      <c r="I463" s="15">
        <v>3023840</v>
      </c>
      <c r="J463" s="14">
        <v>0</v>
      </c>
      <c r="K463" s="15">
        <f t="shared" si="150"/>
        <v>10.66</v>
      </c>
      <c r="L463" s="14">
        <f t="shared" si="151"/>
        <v>0.027528858817757</v>
      </c>
      <c r="M463" s="15">
        <f t="shared" si="152"/>
        <v>0.0250568186890641</v>
      </c>
      <c r="N463" s="14">
        <f t="shared" si="153"/>
        <v>0.0089556730201619</v>
      </c>
      <c r="O463" s="15">
        <f t="shared" si="154"/>
        <v>-1.02000000000004</v>
      </c>
      <c r="P463" s="14">
        <f t="shared" si="155"/>
        <v>-0.00263409343284363</v>
      </c>
      <c r="Q463" s="15">
        <f t="shared" si="156"/>
        <v>381.196</v>
      </c>
      <c r="R463" s="14">
        <f t="shared" si="157"/>
        <v>10.5895866993051</v>
      </c>
      <c r="S463" s="15">
        <f t="shared" si="158"/>
        <v>3.34461562577981</v>
      </c>
      <c r="T463" s="14">
        <f t="shared" si="159"/>
        <v>8.82881215113336</v>
      </c>
      <c r="U463" s="15">
        <f t="shared" si="160"/>
        <v>0.0231608205519821</v>
      </c>
      <c r="V463" s="14">
        <f t="shared" si="161"/>
        <v>-0.00263409343284363</v>
      </c>
      <c r="W463" s="15">
        <f t="shared" si="162"/>
        <v>0.0176002138250805</v>
      </c>
      <c r="X463" s="14">
        <f t="shared" si="163"/>
        <v>-0.149662581319894</v>
      </c>
      <c r="Y463" s="15">
        <f t="shared" si="164"/>
        <v>395.24</v>
      </c>
      <c r="Z463" s="14" t="b">
        <f t="shared" si="165"/>
        <v>0</v>
      </c>
      <c r="AA463" s="15">
        <f t="shared" si="166"/>
        <v>358.37</v>
      </c>
      <c r="AB463" s="14" t="b">
        <f t="shared" si="167"/>
        <v>0</v>
      </c>
      <c r="AC463" s="15">
        <f t="shared" si="168"/>
        <v>385.293454545455</v>
      </c>
      <c r="AD463" s="14">
        <f t="shared" si="169"/>
        <v>10.9282114177162</v>
      </c>
      <c r="AE463" s="15">
        <f t="shared" si="170"/>
        <v>5.82314693288948</v>
      </c>
      <c r="AF463" s="14">
        <f t="shared" si="171"/>
        <v>444.24</v>
      </c>
      <c r="AG463" s="15" t="b">
        <f t="shared" si="172"/>
        <v>0</v>
      </c>
      <c r="AH463" s="14">
        <f t="shared" si="173"/>
        <v>358.67</v>
      </c>
      <c r="AI463" s="17" t="b">
        <f t="shared" si="174"/>
        <v>0</v>
      </c>
    </row>
    <row r="464" ht="22.5" customHeight="1" spans="1:35">
      <c r="A464" s="11" t="s">
        <v>35</v>
      </c>
      <c r="B464" s="12" t="s">
        <v>36</v>
      </c>
      <c r="C464" s="13">
        <v>42249</v>
      </c>
      <c r="D464" s="14">
        <v>385.67</v>
      </c>
      <c r="E464" s="15">
        <v>390.26</v>
      </c>
      <c r="F464" s="14">
        <v>383.77</v>
      </c>
      <c r="G464" s="15">
        <v>388.67</v>
      </c>
      <c r="H464" s="14">
        <v>0</v>
      </c>
      <c r="I464" s="15">
        <v>1843346</v>
      </c>
      <c r="J464" s="14">
        <v>0</v>
      </c>
      <c r="K464" s="15">
        <f t="shared" si="150"/>
        <v>6.49000000000001</v>
      </c>
      <c r="L464" s="14">
        <f t="shared" si="151"/>
        <v>0.0168043292509257</v>
      </c>
      <c r="M464" s="15">
        <f t="shared" si="152"/>
        <v>0.0246117455996857</v>
      </c>
      <c r="N464" s="14">
        <f t="shared" si="153"/>
        <v>0.00914099534300386</v>
      </c>
      <c r="O464" s="15">
        <f t="shared" si="154"/>
        <v>2.46000000000004</v>
      </c>
      <c r="P464" s="14">
        <f t="shared" si="155"/>
        <v>0.00636959167292415</v>
      </c>
      <c r="Q464" s="15">
        <f t="shared" si="156"/>
        <v>381.1625</v>
      </c>
      <c r="R464" s="14">
        <f t="shared" si="157"/>
        <v>10.3846073643399</v>
      </c>
      <c r="S464" s="15">
        <f t="shared" si="158"/>
        <v>3.41110554697909</v>
      </c>
      <c r="T464" s="14">
        <f t="shared" si="159"/>
        <v>8.79906806144833</v>
      </c>
      <c r="U464" s="15">
        <f t="shared" si="160"/>
        <v>0.0230848209397523</v>
      </c>
      <c r="V464" s="14">
        <f t="shared" si="161"/>
        <v>0.00636959167292415</v>
      </c>
      <c r="W464" s="15">
        <f t="shared" si="162"/>
        <v>0.0167791613571305</v>
      </c>
      <c r="X464" s="14">
        <f t="shared" si="163"/>
        <v>0.379613231993702</v>
      </c>
      <c r="Y464" s="15">
        <f t="shared" si="164"/>
        <v>395.24</v>
      </c>
      <c r="Z464" s="14" t="b">
        <f t="shared" si="165"/>
        <v>0</v>
      </c>
      <c r="AA464" s="15">
        <f t="shared" si="166"/>
        <v>358.37</v>
      </c>
      <c r="AB464" s="14" t="b">
        <f t="shared" si="167"/>
        <v>0</v>
      </c>
      <c r="AC464" s="15">
        <f t="shared" si="168"/>
        <v>384.495272727273</v>
      </c>
      <c r="AD464" s="14">
        <f t="shared" si="169"/>
        <v>10.8475166646669</v>
      </c>
      <c r="AE464" s="15">
        <f t="shared" si="170"/>
        <v>5.85442776404701</v>
      </c>
      <c r="AF464" s="14">
        <f t="shared" si="171"/>
        <v>441.63</v>
      </c>
      <c r="AG464" s="15" t="b">
        <f t="shared" si="172"/>
        <v>0</v>
      </c>
      <c r="AH464" s="14">
        <f t="shared" si="173"/>
        <v>358.67</v>
      </c>
      <c r="AI464" s="17" t="b">
        <f t="shared" si="174"/>
        <v>0</v>
      </c>
    </row>
    <row r="465" ht="22.5" customHeight="1" spans="1:35">
      <c r="A465" s="11" t="s">
        <v>35</v>
      </c>
      <c r="B465" s="12" t="s">
        <v>36</v>
      </c>
      <c r="C465" s="13">
        <v>42254</v>
      </c>
      <c r="D465" s="14">
        <v>390.03</v>
      </c>
      <c r="E465" s="15">
        <v>390.54</v>
      </c>
      <c r="F465" s="14">
        <v>379.74</v>
      </c>
      <c r="G465" s="15">
        <v>381.21</v>
      </c>
      <c r="H465" s="14">
        <v>0</v>
      </c>
      <c r="I465" s="15">
        <v>1853366</v>
      </c>
      <c r="J465" s="14">
        <v>0</v>
      </c>
      <c r="K465" s="15">
        <f t="shared" si="150"/>
        <v>10.8</v>
      </c>
      <c r="L465" s="14">
        <f t="shared" si="151"/>
        <v>0.0277870687215376</v>
      </c>
      <c r="M465" s="15">
        <f t="shared" si="152"/>
        <v>0.0252357011829861</v>
      </c>
      <c r="N465" s="14">
        <f t="shared" si="153"/>
        <v>0.00889510186211524</v>
      </c>
      <c r="O465" s="15">
        <f t="shared" si="154"/>
        <v>-7.46000000000004</v>
      </c>
      <c r="P465" s="14">
        <f t="shared" si="155"/>
        <v>-0.0191936604317288</v>
      </c>
      <c r="Q465" s="15">
        <f t="shared" si="156"/>
        <v>380.9725</v>
      </c>
      <c r="R465" s="14">
        <f t="shared" si="157"/>
        <v>10.4053769961229</v>
      </c>
      <c r="S465" s="15">
        <f t="shared" si="158"/>
        <v>3.32871067184309</v>
      </c>
      <c r="T465" s="14">
        <f t="shared" si="159"/>
        <v>8.7548528685524</v>
      </c>
      <c r="U465" s="15">
        <f t="shared" si="160"/>
        <v>0.0229802751341695</v>
      </c>
      <c r="V465" s="14">
        <f t="shared" si="161"/>
        <v>-0.0191936604317288</v>
      </c>
      <c r="W465" s="15">
        <f t="shared" si="162"/>
        <v>0.0171548753237404</v>
      </c>
      <c r="X465" s="14">
        <f t="shared" si="163"/>
        <v>-1.11884581318798</v>
      </c>
      <c r="Y465" s="15">
        <f t="shared" si="164"/>
        <v>395.24</v>
      </c>
      <c r="Z465" s="14" t="b">
        <f t="shared" si="165"/>
        <v>0</v>
      </c>
      <c r="AA465" s="15">
        <f t="shared" si="166"/>
        <v>358.37</v>
      </c>
      <c r="AB465" s="14" t="b">
        <f t="shared" si="167"/>
        <v>0</v>
      </c>
      <c r="AC465" s="15">
        <f t="shared" si="168"/>
        <v>383.777636363636</v>
      </c>
      <c r="AD465" s="14">
        <f t="shared" si="169"/>
        <v>10.8466527253093</v>
      </c>
      <c r="AE465" s="15">
        <f t="shared" si="170"/>
        <v>5.84939873165486</v>
      </c>
      <c r="AF465" s="14">
        <f t="shared" si="171"/>
        <v>441.63</v>
      </c>
      <c r="AG465" s="15" t="b">
        <f t="shared" si="172"/>
        <v>0</v>
      </c>
      <c r="AH465" s="14">
        <f t="shared" si="173"/>
        <v>358.67</v>
      </c>
      <c r="AI465" s="17" t="b">
        <f t="shared" si="174"/>
        <v>0</v>
      </c>
    </row>
    <row r="466" ht="22.5" customHeight="1" spans="1:35">
      <c r="A466" s="11" t="s">
        <v>35</v>
      </c>
      <c r="B466" s="12" t="s">
        <v>36</v>
      </c>
      <c r="C466" s="13">
        <v>42255</v>
      </c>
      <c r="D466" s="14">
        <v>382.46</v>
      </c>
      <c r="E466" s="15">
        <v>386.11</v>
      </c>
      <c r="F466" s="14">
        <v>375.71</v>
      </c>
      <c r="G466" s="15">
        <v>385.67</v>
      </c>
      <c r="H466" s="14">
        <v>0</v>
      </c>
      <c r="I466" s="15">
        <v>2517300</v>
      </c>
      <c r="J466" s="14">
        <v>0</v>
      </c>
      <c r="K466" s="15">
        <f t="shared" si="150"/>
        <v>10.4</v>
      </c>
      <c r="L466" s="14">
        <f t="shared" si="151"/>
        <v>0.0272815508512369</v>
      </c>
      <c r="M466" s="15">
        <f t="shared" si="152"/>
        <v>0.0253868232178988</v>
      </c>
      <c r="N466" s="14">
        <f t="shared" si="153"/>
        <v>0.00890330783900949</v>
      </c>
      <c r="O466" s="15">
        <f t="shared" si="154"/>
        <v>4.46000000000004</v>
      </c>
      <c r="P466" s="14">
        <f t="shared" si="155"/>
        <v>0.0116995881535113</v>
      </c>
      <c r="Q466" s="15">
        <f t="shared" si="156"/>
        <v>381.16</v>
      </c>
      <c r="R466" s="14">
        <f t="shared" si="157"/>
        <v>10.4051081463167</v>
      </c>
      <c r="S466" s="15">
        <f t="shared" si="158"/>
        <v>3.33293990660687</v>
      </c>
      <c r="T466" s="14">
        <f t="shared" si="159"/>
        <v>8.81309990865871</v>
      </c>
      <c r="U466" s="15">
        <f t="shared" si="160"/>
        <v>0.0231217858869207</v>
      </c>
      <c r="V466" s="14">
        <f t="shared" si="161"/>
        <v>0.0116995881535113</v>
      </c>
      <c r="W466" s="15">
        <f t="shared" si="162"/>
        <v>0.0172573673951124</v>
      </c>
      <c r="X466" s="14">
        <f t="shared" si="163"/>
        <v>0.67794744619187</v>
      </c>
      <c r="Y466" s="15">
        <f t="shared" si="164"/>
        <v>395.24</v>
      </c>
      <c r="Z466" s="14" t="b">
        <f t="shared" si="165"/>
        <v>0</v>
      </c>
      <c r="AA466" s="15">
        <f t="shared" si="166"/>
        <v>358.37</v>
      </c>
      <c r="AB466" s="14" t="b">
        <f t="shared" si="167"/>
        <v>0</v>
      </c>
      <c r="AC466" s="15">
        <f t="shared" si="168"/>
        <v>383.046727272727</v>
      </c>
      <c r="AD466" s="14">
        <f t="shared" si="169"/>
        <v>10.8385317666673</v>
      </c>
      <c r="AE466" s="15">
        <f t="shared" si="170"/>
        <v>5.84757743156786</v>
      </c>
      <c r="AF466" s="14">
        <f t="shared" si="171"/>
        <v>441.63</v>
      </c>
      <c r="AG466" s="15" t="b">
        <f t="shared" si="172"/>
        <v>0</v>
      </c>
      <c r="AH466" s="14">
        <f t="shared" si="173"/>
        <v>358.67</v>
      </c>
      <c r="AI466" s="17" t="b">
        <f t="shared" si="174"/>
        <v>0</v>
      </c>
    </row>
    <row r="467" ht="22.5" customHeight="1" spans="1:35">
      <c r="A467" s="11" t="s">
        <v>35</v>
      </c>
      <c r="B467" s="12" t="s">
        <v>36</v>
      </c>
      <c r="C467" s="13">
        <v>42256</v>
      </c>
      <c r="D467" s="14">
        <v>388.03</v>
      </c>
      <c r="E467" s="15">
        <v>399.19</v>
      </c>
      <c r="F467" s="14">
        <v>385.65</v>
      </c>
      <c r="G467" s="15">
        <v>395.31</v>
      </c>
      <c r="H467" s="14">
        <v>0</v>
      </c>
      <c r="I467" s="15">
        <v>4935036</v>
      </c>
      <c r="J467" s="14">
        <v>0</v>
      </c>
      <c r="K467" s="15">
        <f t="shared" si="150"/>
        <v>13.54</v>
      </c>
      <c r="L467" s="14">
        <f t="shared" si="151"/>
        <v>0.0351077345917495</v>
      </c>
      <c r="M467" s="15">
        <f t="shared" si="152"/>
        <v>0.0263540867803308</v>
      </c>
      <c r="N467" s="14">
        <f t="shared" si="153"/>
        <v>0.00885338103123917</v>
      </c>
      <c r="O467" s="15">
        <f t="shared" si="154"/>
        <v>9.63999999999999</v>
      </c>
      <c r="P467" s="14">
        <f t="shared" si="155"/>
        <v>0.024995462441984</v>
      </c>
      <c r="Q467" s="15">
        <f t="shared" si="156"/>
        <v>381.9525</v>
      </c>
      <c r="R467" s="14">
        <f t="shared" si="157"/>
        <v>10.5618527390009</v>
      </c>
      <c r="S467" s="15">
        <f t="shared" si="158"/>
        <v>3.32675913101467</v>
      </c>
      <c r="T467" s="14">
        <f t="shared" si="159"/>
        <v>9.32251568783878</v>
      </c>
      <c r="U467" s="15">
        <f t="shared" si="160"/>
        <v>0.024407526296696</v>
      </c>
      <c r="V467" s="14">
        <f t="shared" si="161"/>
        <v>0.024995462441984</v>
      </c>
      <c r="W467" s="15">
        <f t="shared" si="162"/>
        <v>0.0179951622680927</v>
      </c>
      <c r="X467" s="14">
        <f t="shared" si="163"/>
        <v>1.38901011669695</v>
      </c>
      <c r="Y467" s="15">
        <f t="shared" si="164"/>
        <v>399.19</v>
      </c>
      <c r="Z467" s="14">
        <f t="shared" si="165"/>
        <v>399.19</v>
      </c>
      <c r="AA467" s="15">
        <f t="shared" si="166"/>
        <v>358.37</v>
      </c>
      <c r="AB467" s="14" t="b">
        <f t="shared" si="167"/>
        <v>0</v>
      </c>
      <c r="AC467" s="15">
        <f t="shared" si="168"/>
        <v>382.449090909091</v>
      </c>
      <c r="AD467" s="14">
        <f t="shared" si="169"/>
        <v>10.8876493709097</v>
      </c>
      <c r="AE467" s="15">
        <f t="shared" si="170"/>
        <v>5.80413009226586</v>
      </c>
      <c r="AF467" s="14">
        <f t="shared" si="171"/>
        <v>441.63</v>
      </c>
      <c r="AG467" s="15" t="b">
        <f t="shared" si="172"/>
        <v>0</v>
      </c>
      <c r="AH467" s="14">
        <f t="shared" si="173"/>
        <v>358.67</v>
      </c>
      <c r="AI467" s="17" t="b">
        <f t="shared" si="174"/>
        <v>0</v>
      </c>
    </row>
    <row r="468" ht="22.5" customHeight="1" spans="1:35">
      <c r="A468" s="11" t="s">
        <v>35</v>
      </c>
      <c r="B468" s="12" t="s">
        <v>36</v>
      </c>
      <c r="C468" s="13">
        <v>42257</v>
      </c>
      <c r="D468" s="14">
        <v>394.43</v>
      </c>
      <c r="E468" s="15">
        <v>410.24</v>
      </c>
      <c r="F468" s="14">
        <v>392.52</v>
      </c>
      <c r="G468" s="15">
        <v>406.67</v>
      </c>
      <c r="H468" s="14">
        <v>0</v>
      </c>
      <c r="I468" s="15">
        <v>5088036</v>
      </c>
      <c r="J468" s="14">
        <v>0</v>
      </c>
      <c r="K468" s="15">
        <f t="shared" si="150"/>
        <v>17.72</v>
      </c>
      <c r="L468" s="14">
        <f t="shared" si="151"/>
        <v>0.0448255799246162</v>
      </c>
      <c r="M468" s="15">
        <f t="shared" si="152"/>
        <v>0.0271485729657252</v>
      </c>
      <c r="N468" s="14">
        <f t="shared" si="153"/>
        <v>0.00976344179386826</v>
      </c>
      <c r="O468" s="15">
        <f t="shared" si="154"/>
        <v>11.36</v>
      </c>
      <c r="P468" s="14">
        <f t="shared" si="155"/>
        <v>0.0287369406288736</v>
      </c>
      <c r="Q468" s="15">
        <f t="shared" si="156"/>
        <v>383.2395</v>
      </c>
      <c r="R468" s="14">
        <f t="shared" si="157"/>
        <v>10.9197601020508</v>
      </c>
      <c r="S468" s="15">
        <f t="shared" si="158"/>
        <v>3.74430247878448</v>
      </c>
      <c r="T468" s="14">
        <f t="shared" si="159"/>
        <v>10.7586427931222</v>
      </c>
      <c r="U468" s="15">
        <f t="shared" si="160"/>
        <v>0.028072896434533</v>
      </c>
      <c r="V468" s="14">
        <f t="shared" si="161"/>
        <v>0.0287369406288736</v>
      </c>
      <c r="W468" s="15">
        <f t="shared" si="162"/>
        <v>0.018950113751712</v>
      </c>
      <c r="X468" s="14">
        <f t="shared" si="163"/>
        <v>1.5164521440552</v>
      </c>
      <c r="Y468" s="15">
        <f t="shared" si="164"/>
        <v>410.24</v>
      </c>
      <c r="Z468" s="14">
        <f t="shared" si="165"/>
        <v>410.24</v>
      </c>
      <c r="AA468" s="15">
        <f t="shared" si="166"/>
        <v>358.37</v>
      </c>
      <c r="AB468" s="14" t="b">
        <f t="shared" si="167"/>
        <v>0</v>
      </c>
      <c r="AC468" s="15">
        <f t="shared" si="168"/>
        <v>382.063818181818</v>
      </c>
      <c r="AD468" s="14">
        <f t="shared" si="169"/>
        <v>11.0118739278023</v>
      </c>
      <c r="AE468" s="15">
        <f t="shared" si="170"/>
        <v>5.829928686086</v>
      </c>
      <c r="AF468" s="14">
        <f t="shared" si="171"/>
        <v>441.63</v>
      </c>
      <c r="AG468" s="15" t="b">
        <f t="shared" si="172"/>
        <v>0</v>
      </c>
      <c r="AH468" s="14">
        <f t="shared" si="173"/>
        <v>358.67</v>
      </c>
      <c r="AI468" s="17" t="b">
        <f t="shared" si="174"/>
        <v>0</v>
      </c>
    </row>
    <row r="469" ht="22.5" customHeight="1" spans="1:35">
      <c r="A469" s="11" t="s">
        <v>35</v>
      </c>
      <c r="B469" s="12" t="s">
        <v>36</v>
      </c>
      <c r="C469" s="13">
        <v>42258</v>
      </c>
      <c r="D469" s="14">
        <v>405.66</v>
      </c>
      <c r="E469" s="15">
        <v>413.79</v>
      </c>
      <c r="F469" s="14">
        <v>401.74</v>
      </c>
      <c r="G469" s="15">
        <v>403.6</v>
      </c>
      <c r="H469" s="14">
        <v>0</v>
      </c>
      <c r="I469" s="15">
        <v>4240514</v>
      </c>
      <c r="J469" s="14">
        <v>0</v>
      </c>
      <c r="K469" s="15">
        <f t="shared" si="150"/>
        <v>12.05</v>
      </c>
      <c r="L469" s="14">
        <f t="shared" si="151"/>
        <v>0.0296309046647159</v>
      </c>
      <c r="M469" s="15">
        <f t="shared" si="152"/>
        <v>0.0275551175426724</v>
      </c>
      <c r="N469" s="14">
        <f t="shared" si="153"/>
        <v>0.00968482614065666</v>
      </c>
      <c r="O469" s="15">
        <f t="shared" si="154"/>
        <v>-3.06999999999999</v>
      </c>
      <c r="P469" s="14">
        <f t="shared" si="155"/>
        <v>-0.00754911844984876</v>
      </c>
      <c r="Q469" s="15">
        <f t="shared" si="156"/>
        <v>384.1755</v>
      </c>
      <c r="R469" s="14">
        <f t="shared" si="157"/>
        <v>10.9762720969483</v>
      </c>
      <c r="S469" s="15">
        <f t="shared" si="158"/>
        <v>3.72616354134411</v>
      </c>
      <c r="T469" s="14">
        <f t="shared" si="159"/>
        <v>11.6389533356741</v>
      </c>
      <c r="U469" s="15">
        <f t="shared" si="160"/>
        <v>0.0302959281257502</v>
      </c>
      <c r="V469" s="14">
        <f t="shared" si="161"/>
        <v>-0.00754911844984876</v>
      </c>
      <c r="W469" s="15">
        <f t="shared" si="162"/>
        <v>0.0190289935023521</v>
      </c>
      <c r="X469" s="14">
        <f t="shared" si="163"/>
        <v>-0.396716644467593</v>
      </c>
      <c r="Y469" s="15">
        <f t="shared" si="164"/>
        <v>413.79</v>
      </c>
      <c r="Z469" s="14">
        <f t="shared" si="165"/>
        <v>413.79</v>
      </c>
      <c r="AA469" s="15">
        <f t="shared" si="166"/>
        <v>358.37</v>
      </c>
      <c r="AB469" s="14" t="b">
        <f t="shared" si="167"/>
        <v>0</v>
      </c>
      <c r="AC469" s="15">
        <f t="shared" si="168"/>
        <v>381.386909090909</v>
      </c>
      <c r="AD469" s="14">
        <f t="shared" si="169"/>
        <v>11.0307489472968</v>
      </c>
      <c r="AE469" s="15">
        <f t="shared" si="170"/>
        <v>5.82422898757109</v>
      </c>
      <c r="AF469" s="14">
        <f t="shared" si="171"/>
        <v>441.63</v>
      </c>
      <c r="AG469" s="15" t="b">
        <f t="shared" si="172"/>
        <v>0</v>
      </c>
      <c r="AH469" s="14">
        <f t="shared" si="173"/>
        <v>358.67</v>
      </c>
      <c r="AI469" s="17" t="b">
        <f t="shared" si="174"/>
        <v>0</v>
      </c>
    </row>
    <row r="470" ht="22.5" customHeight="1" spans="1:35">
      <c r="A470" s="11" t="s">
        <v>35</v>
      </c>
      <c r="B470" s="12" t="s">
        <v>36</v>
      </c>
      <c r="C470" s="13">
        <v>42261</v>
      </c>
      <c r="D470" s="14">
        <v>402.97</v>
      </c>
      <c r="E470" s="15">
        <v>407.11</v>
      </c>
      <c r="F470" s="14">
        <v>397.23</v>
      </c>
      <c r="G470" s="15">
        <v>397.66</v>
      </c>
      <c r="H470" s="14">
        <v>0</v>
      </c>
      <c r="I470" s="15">
        <v>2994652</v>
      </c>
      <c r="J470" s="14">
        <v>0</v>
      </c>
      <c r="K470" s="15">
        <f t="shared" si="150"/>
        <v>9.88</v>
      </c>
      <c r="L470" s="14">
        <f t="shared" si="151"/>
        <v>0.0244796828543112</v>
      </c>
      <c r="M470" s="15">
        <f t="shared" si="152"/>
        <v>0.0274332276467266</v>
      </c>
      <c r="N470" s="14">
        <f t="shared" si="153"/>
        <v>0.00970858509138917</v>
      </c>
      <c r="O470" s="15">
        <f t="shared" si="154"/>
        <v>-5.94</v>
      </c>
      <c r="P470" s="14">
        <f t="shared" si="155"/>
        <v>-0.0147175421209118</v>
      </c>
      <c r="Q470" s="15">
        <f t="shared" si="156"/>
        <v>384.3475</v>
      </c>
      <c r="R470" s="14">
        <f t="shared" si="157"/>
        <v>10.9214584921009</v>
      </c>
      <c r="S470" s="15">
        <f t="shared" si="158"/>
        <v>3.72899647852369</v>
      </c>
      <c r="T470" s="14">
        <f t="shared" si="159"/>
        <v>11.8102768278309</v>
      </c>
      <c r="U470" s="15">
        <f t="shared" si="160"/>
        <v>0.0307281218892563</v>
      </c>
      <c r="V470" s="14">
        <f t="shared" si="161"/>
        <v>-0.0147175421209118</v>
      </c>
      <c r="W470" s="15">
        <f t="shared" si="162"/>
        <v>0.0186808667882143</v>
      </c>
      <c r="X470" s="14">
        <f t="shared" si="163"/>
        <v>-0.78784042987754</v>
      </c>
      <c r="Y470" s="15">
        <f t="shared" si="164"/>
        <v>413.79</v>
      </c>
      <c r="Z470" s="14" t="b">
        <f t="shared" si="165"/>
        <v>0</v>
      </c>
      <c r="AA470" s="15">
        <f t="shared" si="166"/>
        <v>358.37</v>
      </c>
      <c r="AB470" s="14" t="b">
        <f t="shared" si="167"/>
        <v>0</v>
      </c>
      <c r="AC470" s="15">
        <f t="shared" si="168"/>
        <v>380.761454545454</v>
      </c>
      <c r="AD470" s="14">
        <f t="shared" si="169"/>
        <v>11.0098262391641</v>
      </c>
      <c r="AE470" s="15">
        <f t="shared" si="170"/>
        <v>5.82307725813498</v>
      </c>
      <c r="AF470" s="14">
        <f t="shared" si="171"/>
        <v>434.44</v>
      </c>
      <c r="AG470" s="15" t="b">
        <f t="shared" si="172"/>
        <v>0</v>
      </c>
      <c r="AH470" s="14">
        <f t="shared" si="173"/>
        <v>358.67</v>
      </c>
      <c r="AI470" s="17" t="b">
        <f t="shared" si="174"/>
        <v>0</v>
      </c>
    </row>
    <row r="471" ht="22.5" customHeight="1" spans="1:35">
      <c r="A471" s="11" t="s">
        <v>35</v>
      </c>
      <c r="B471" s="12" t="s">
        <v>36</v>
      </c>
      <c r="C471" s="13">
        <v>42262</v>
      </c>
      <c r="D471" s="14">
        <v>396.73</v>
      </c>
      <c r="E471" s="15">
        <v>400.11</v>
      </c>
      <c r="F471" s="14">
        <v>388.29</v>
      </c>
      <c r="G471" s="15">
        <v>389.22</v>
      </c>
      <c r="H471" s="14">
        <v>0</v>
      </c>
      <c r="I471" s="15">
        <v>2910262</v>
      </c>
      <c r="J471" s="14">
        <v>0</v>
      </c>
      <c r="K471" s="15">
        <f t="shared" si="150"/>
        <v>11.82</v>
      </c>
      <c r="L471" s="14">
        <f t="shared" si="151"/>
        <v>0.029723884725645</v>
      </c>
      <c r="M471" s="15">
        <f t="shared" si="152"/>
        <v>0.028166035449038</v>
      </c>
      <c r="N471" s="14">
        <f t="shared" si="153"/>
        <v>0.00926929641541093</v>
      </c>
      <c r="O471" s="15">
        <f t="shared" si="154"/>
        <v>-8.44</v>
      </c>
      <c r="P471" s="14">
        <f t="shared" si="155"/>
        <v>-0.0212241613438616</v>
      </c>
      <c r="Q471" s="15">
        <f t="shared" si="156"/>
        <v>384.259</v>
      </c>
      <c r="R471" s="14">
        <f t="shared" si="157"/>
        <v>10.9663855674958</v>
      </c>
      <c r="S471" s="15">
        <f t="shared" si="158"/>
        <v>3.57709967784841</v>
      </c>
      <c r="T471" s="14">
        <f t="shared" si="159"/>
        <v>11.7667212510538</v>
      </c>
      <c r="U471" s="15">
        <f t="shared" si="160"/>
        <v>0.030621849458448</v>
      </c>
      <c r="V471" s="14">
        <f t="shared" si="161"/>
        <v>-0.0212241613438616</v>
      </c>
      <c r="W471" s="15">
        <f t="shared" si="162"/>
        <v>0.0192231121839356</v>
      </c>
      <c r="X471" s="14">
        <f t="shared" si="163"/>
        <v>-1.10409600385094</v>
      </c>
      <c r="Y471" s="15">
        <f t="shared" si="164"/>
        <v>413.79</v>
      </c>
      <c r="Z471" s="14" t="b">
        <f t="shared" si="165"/>
        <v>0</v>
      </c>
      <c r="AA471" s="15">
        <f t="shared" si="166"/>
        <v>358.37</v>
      </c>
      <c r="AB471" s="14" t="b">
        <f t="shared" si="167"/>
        <v>0</v>
      </c>
      <c r="AC471" s="15">
        <f t="shared" si="168"/>
        <v>379.985454545454</v>
      </c>
      <c r="AD471" s="14">
        <f t="shared" si="169"/>
        <v>11.0245566711793</v>
      </c>
      <c r="AE471" s="15">
        <f t="shared" si="170"/>
        <v>5.80857520618662</v>
      </c>
      <c r="AF471" s="14">
        <f t="shared" si="171"/>
        <v>432.3</v>
      </c>
      <c r="AG471" s="15" t="b">
        <f t="shared" si="172"/>
        <v>0</v>
      </c>
      <c r="AH471" s="14">
        <f t="shared" si="173"/>
        <v>358.67</v>
      </c>
      <c r="AI471" s="17" t="b">
        <f t="shared" si="174"/>
        <v>0</v>
      </c>
    </row>
    <row r="472" ht="22.5" customHeight="1" spans="1:35">
      <c r="A472" s="11" t="s">
        <v>35</v>
      </c>
      <c r="B472" s="12" t="s">
        <v>36</v>
      </c>
      <c r="C472" s="13">
        <v>42263</v>
      </c>
      <c r="D472" s="14">
        <v>389.73</v>
      </c>
      <c r="E472" s="15">
        <v>395.93</v>
      </c>
      <c r="F472" s="14">
        <v>387.75</v>
      </c>
      <c r="G472" s="15">
        <v>393.63</v>
      </c>
      <c r="H472" s="14">
        <v>0</v>
      </c>
      <c r="I472" s="15">
        <v>3546670</v>
      </c>
      <c r="J472" s="14">
        <v>0</v>
      </c>
      <c r="K472" s="15">
        <f t="shared" si="150"/>
        <v>8.18000000000001</v>
      </c>
      <c r="L472" s="14">
        <f t="shared" si="151"/>
        <v>0.0210163917578747</v>
      </c>
      <c r="M472" s="15">
        <f t="shared" si="152"/>
        <v>0.0285595492234838</v>
      </c>
      <c r="N472" s="14">
        <f t="shared" si="153"/>
        <v>0.00875063797860398</v>
      </c>
      <c r="O472" s="15">
        <f t="shared" si="154"/>
        <v>4.40999999999997</v>
      </c>
      <c r="P472" s="14">
        <f t="shared" si="155"/>
        <v>0.0113303530137197</v>
      </c>
      <c r="Q472" s="15">
        <f t="shared" si="156"/>
        <v>384.6055</v>
      </c>
      <c r="R472" s="14">
        <f t="shared" si="157"/>
        <v>10.827066289121</v>
      </c>
      <c r="S472" s="15">
        <f t="shared" si="158"/>
        <v>3.38232495559832</v>
      </c>
      <c r="T472" s="14">
        <f t="shared" si="159"/>
        <v>11.9343422420341</v>
      </c>
      <c r="U472" s="15">
        <f t="shared" si="160"/>
        <v>0.0310300873025324</v>
      </c>
      <c r="V472" s="14">
        <f t="shared" si="161"/>
        <v>0.0113303530137197</v>
      </c>
      <c r="W472" s="15">
        <f t="shared" si="162"/>
        <v>0.0192030646965843</v>
      </c>
      <c r="X472" s="14">
        <f t="shared" si="163"/>
        <v>0.590028372696939</v>
      </c>
      <c r="Y472" s="15">
        <f t="shared" si="164"/>
        <v>413.79</v>
      </c>
      <c r="Z472" s="14" t="b">
        <f t="shared" si="165"/>
        <v>0</v>
      </c>
      <c r="AA472" s="15">
        <f t="shared" si="166"/>
        <v>358.37</v>
      </c>
      <c r="AB472" s="14" t="b">
        <f t="shared" si="167"/>
        <v>0</v>
      </c>
      <c r="AC472" s="15">
        <f t="shared" si="168"/>
        <v>379.430363636364</v>
      </c>
      <c r="AD472" s="14">
        <f t="shared" si="169"/>
        <v>10.972837458976</v>
      </c>
      <c r="AE472" s="15">
        <f t="shared" si="170"/>
        <v>5.80814130227609</v>
      </c>
      <c r="AF472" s="14">
        <f t="shared" si="171"/>
        <v>423.92</v>
      </c>
      <c r="AG472" s="15" t="b">
        <f t="shared" si="172"/>
        <v>0</v>
      </c>
      <c r="AH472" s="14">
        <f t="shared" si="173"/>
        <v>358.67</v>
      </c>
      <c r="AI472" s="17" t="b">
        <f t="shared" si="174"/>
        <v>0</v>
      </c>
    </row>
    <row r="473" ht="22.5" customHeight="1" spans="1:35">
      <c r="A473" s="11" t="s">
        <v>35</v>
      </c>
      <c r="B473" s="12" t="s">
        <v>36</v>
      </c>
      <c r="C473" s="13">
        <v>42264</v>
      </c>
      <c r="D473" s="14">
        <v>393.69</v>
      </c>
      <c r="E473" s="15">
        <v>395.47</v>
      </c>
      <c r="F473" s="14">
        <v>388.44</v>
      </c>
      <c r="G473" s="15">
        <v>390.02</v>
      </c>
      <c r="H473" s="14">
        <v>0</v>
      </c>
      <c r="I473" s="15">
        <v>3476358</v>
      </c>
      <c r="J473" s="14">
        <v>0</v>
      </c>
      <c r="K473" s="15">
        <f t="shared" ref="K473:K536" si="175">MAX(E473-F473,E473-G472,G472-F473)</f>
        <v>7.03000000000003</v>
      </c>
      <c r="L473" s="14">
        <f t="shared" ref="L473:L536" si="176">K473/G472</f>
        <v>0.0178594111221198</v>
      </c>
      <c r="M473" s="15">
        <f t="shared" ref="M473:M536" si="177">SUM(L454:L473)/20</f>
        <v>0.0286521577418344</v>
      </c>
      <c r="N473" s="14">
        <f t="shared" ref="N473:N536" si="178">STDEV(L454:L473)</f>
        <v>0.0086196245380701</v>
      </c>
      <c r="O473" s="15">
        <f t="shared" ref="O473:O536" si="179">G473-G472</f>
        <v>-3.61000000000001</v>
      </c>
      <c r="P473" s="14">
        <f t="shared" ref="P473:P536" si="180">O473/G472</f>
        <v>-0.00917104895460207</v>
      </c>
      <c r="Q473" s="15">
        <f t="shared" ref="Q473:Q536" si="181">SUM(G454:G473)/20</f>
        <v>384.6235</v>
      </c>
      <c r="R473" s="14">
        <f t="shared" ref="R473:R536" si="182">(R472*19+K473)/20</f>
        <v>10.637212974665</v>
      </c>
      <c r="S473" s="15">
        <f t="shared" ref="S473:S536" si="183">STDEV(K454:K473)</f>
        <v>3.3245409655438</v>
      </c>
      <c r="T473" s="14">
        <f t="shared" ref="T473:T536" si="184">STDEVP(G454:G473)</f>
        <v>11.9422210141163</v>
      </c>
      <c r="U473" s="15">
        <f t="shared" ref="U473:U536" si="185">T473/Q473</f>
        <v>0.0310491195002808</v>
      </c>
      <c r="V473" s="14">
        <f t="shared" ref="V473:V536" si="186">O473/G472</f>
        <v>-0.00917104895460207</v>
      </c>
      <c r="W473" s="15">
        <f t="shared" ref="W473:W536" si="187">STDEV(V454:V473)</f>
        <v>0.0192676298243675</v>
      </c>
      <c r="X473" s="14">
        <f t="shared" ref="X473:X536" si="188">V473/W473</f>
        <v>-0.475982206332591</v>
      </c>
      <c r="Y473" s="15">
        <f t="shared" ref="Y473:Y536" si="189">MAX(E454:E473)</f>
        <v>413.79</v>
      </c>
      <c r="Z473" s="14" t="b">
        <f t="shared" ref="Z473:Z536" si="190">IF(E473=MAX(E454:E473),E473)</f>
        <v>0</v>
      </c>
      <c r="AA473" s="15">
        <f t="shared" ref="AA473:AA536" si="191">MIN(F454:F473)</f>
        <v>358.37</v>
      </c>
      <c r="AB473" s="14" t="b">
        <f t="shared" ref="AB473:AB536" si="192">IF(F473=MIN(F454:F473),F473)</f>
        <v>0</v>
      </c>
      <c r="AC473" s="15">
        <f t="shared" si="168"/>
        <v>379.059454545454</v>
      </c>
      <c r="AD473" s="14">
        <f t="shared" si="169"/>
        <v>10.9011495051765</v>
      </c>
      <c r="AE473" s="15">
        <f t="shared" si="170"/>
        <v>5.83198360719685</v>
      </c>
      <c r="AF473" s="14">
        <f t="shared" si="171"/>
        <v>413.79</v>
      </c>
      <c r="AG473" s="15" t="b">
        <f t="shared" si="172"/>
        <v>0</v>
      </c>
      <c r="AH473" s="14">
        <f t="shared" si="173"/>
        <v>358.67</v>
      </c>
      <c r="AI473" s="17" t="b">
        <f t="shared" si="174"/>
        <v>0</v>
      </c>
    </row>
    <row r="474" ht="22.5" customHeight="1" spans="1:35">
      <c r="A474" s="11" t="s">
        <v>35</v>
      </c>
      <c r="B474" s="12" t="s">
        <v>36</v>
      </c>
      <c r="C474" s="13">
        <v>42265</v>
      </c>
      <c r="D474" s="14">
        <v>390.5</v>
      </c>
      <c r="E474" s="15">
        <v>391.58</v>
      </c>
      <c r="F474" s="14">
        <v>383.68</v>
      </c>
      <c r="G474" s="15">
        <v>384.53</v>
      </c>
      <c r="H474" s="14">
        <v>0</v>
      </c>
      <c r="I474" s="15">
        <v>2497538</v>
      </c>
      <c r="J474" s="14">
        <v>0</v>
      </c>
      <c r="K474" s="15">
        <f t="shared" si="175"/>
        <v>7.89999999999998</v>
      </c>
      <c r="L474" s="14">
        <f t="shared" si="176"/>
        <v>0.0202553715194092</v>
      </c>
      <c r="M474" s="15">
        <f t="shared" si="177"/>
        <v>0.0278107457501305</v>
      </c>
      <c r="N474" s="14">
        <f t="shared" si="178"/>
        <v>0.00857449627930561</v>
      </c>
      <c r="O474" s="15">
        <f t="shared" si="179"/>
        <v>-5.49000000000001</v>
      </c>
      <c r="P474" s="14">
        <f t="shared" si="180"/>
        <v>-0.0140762012204503</v>
      </c>
      <c r="Q474" s="15">
        <f t="shared" si="181"/>
        <v>384.775</v>
      </c>
      <c r="R474" s="14">
        <f t="shared" si="182"/>
        <v>10.5003523259317</v>
      </c>
      <c r="S474" s="15">
        <f t="shared" si="183"/>
        <v>3.29069385580482</v>
      </c>
      <c r="T474" s="14">
        <f t="shared" si="184"/>
        <v>11.920835331469</v>
      </c>
      <c r="U474" s="15">
        <f t="shared" si="185"/>
        <v>0.0309813146162537</v>
      </c>
      <c r="V474" s="14">
        <f t="shared" si="186"/>
        <v>-0.0140762012204503</v>
      </c>
      <c r="W474" s="15">
        <f t="shared" si="187"/>
        <v>0.0189289030561412</v>
      </c>
      <c r="X474" s="14">
        <f t="shared" si="188"/>
        <v>-0.74363533791164</v>
      </c>
      <c r="Y474" s="15">
        <f t="shared" si="189"/>
        <v>413.79</v>
      </c>
      <c r="Z474" s="14" t="b">
        <f t="shared" si="190"/>
        <v>0</v>
      </c>
      <c r="AA474" s="15">
        <f t="shared" si="191"/>
        <v>358.37</v>
      </c>
      <c r="AB474" s="14" t="b">
        <f t="shared" si="192"/>
        <v>0</v>
      </c>
      <c r="AC474" s="15">
        <f t="shared" si="168"/>
        <v>378.670727272727</v>
      </c>
      <c r="AD474" s="14">
        <f t="shared" si="169"/>
        <v>10.8465831505369</v>
      </c>
      <c r="AE474" s="15">
        <f t="shared" si="170"/>
        <v>5.82491457719766</v>
      </c>
      <c r="AF474" s="14">
        <f t="shared" si="171"/>
        <v>413.79</v>
      </c>
      <c r="AG474" s="15" t="b">
        <f t="shared" si="172"/>
        <v>0</v>
      </c>
      <c r="AH474" s="14">
        <f t="shared" si="173"/>
        <v>358.67</v>
      </c>
      <c r="AI474" s="17" t="b">
        <f t="shared" si="174"/>
        <v>0</v>
      </c>
    </row>
    <row r="475" ht="22.5" customHeight="1" spans="1:35">
      <c r="A475" s="11" t="s">
        <v>35</v>
      </c>
      <c r="B475" s="12" t="s">
        <v>36</v>
      </c>
      <c r="C475" s="13">
        <v>42268</v>
      </c>
      <c r="D475" s="14">
        <v>383.66</v>
      </c>
      <c r="E475" s="15">
        <v>390.13</v>
      </c>
      <c r="F475" s="14">
        <v>383.66</v>
      </c>
      <c r="G475" s="15">
        <v>386.81</v>
      </c>
      <c r="H475" s="14">
        <v>0</v>
      </c>
      <c r="I475" s="15">
        <v>2428022</v>
      </c>
      <c r="J475" s="14">
        <v>0</v>
      </c>
      <c r="K475" s="15">
        <f t="shared" si="175"/>
        <v>6.46999999999997</v>
      </c>
      <c r="L475" s="14">
        <f t="shared" si="176"/>
        <v>0.0168257353132395</v>
      </c>
      <c r="M475" s="15">
        <f t="shared" si="177"/>
        <v>0.0276795554515723</v>
      </c>
      <c r="N475" s="14">
        <f t="shared" si="178"/>
        <v>0.00872785691041497</v>
      </c>
      <c r="O475" s="15">
        <f t="shared" si="179"/>
        <v>2.28000000000003</v>
      </c>
      <c r="P475" s="14">
        <f t="shared" si="180"/>
        <v>0.0059293163082205</v>
      </c>
      <c r="Q475" s="15">
        <f t="shared" si="181"/>
        <v>385.111</v>
      </c>
      <c r="R475" s="14">
        <f t="shared" si="182"/>
        <v>10.2988347096352</v>
      </c>
      <c r="S475" s="15">
        <f t="shared" si="183"/>
        <v>3.34670600032802</v>
      </c>
      <c r="T475" s="14">
        <f t="shared" si="184"/>
        <v>11.878679177417</v>
      </c>
      <c r="U475" s="15">
        <f t="shared" si="185"/>
        <v>0.030844819227228</v>
      </c>
      <c r="V475" s="14">
        <f t="shared" si="186"/>
        <v>0.0059293163082205</v>
      </c>
      <c r="W475" s="15">
        <f t="shared" si="187"/>
        <v>0.0189371783700619</v>
      </c>
      <c r="X475" s="14">
        <f t="shared" si="188"/>
        <v>0.313104528687033</v>
      </c>
      <c r="Y475" s="15">
        <f t="shared" si="189"/>
        <v>413.79</v>
      </c>
      <c r="Z475" s="14" t="b">
        <f t="shared" si="190"/>
        <v>0</v>
      </c>
      <c r="AA475" s="15">
        <f t="shared" si="191"/>
        <v>358.37</v>
      </c>
      <c r="AB475" s="14" t="b">
        <f t="shared" si="192"/>
        <v>0</v>
      </c>
      <c r="AC475" s="15">
        <f t="shared" si="168"/>
        <v>378.244545454545</v>
      </c>
      <c r="AD475" s="14">
        <f t="shared" si="169"/>
        <v>10.7670089114362</v>
      </c>
      <c r="AE475" s="15">
        <f t="shared" si="170"/>
        <v>5.8604519539347</v>
      </c>
      <c r="AF475" s="14">
        <f t="shared" si="171"/>
        <v>413.79</v>
      </c>
      <c r="AG475" s="15" t="b">
        <f t="shared" si="172"/>
        <v>0</v>
      </c>
      <c r="AH475" s="14">
        <f t="shared" si="173"/>
        <v>358.67</v>
      </c>
      <c r="AI475" s="17" t="b">
        <f t="shared" si="174"/>
        <v>0</v>
      </c>
    </row>
    <row r="476" ht="22.5" customHeight="1" spans="1:35">
      <c r="A476" s="11" t="s">
        <v>35</v>
      </c>
      <c r="B476" s="12" t="s">
        <v>36</v>
      </c>
      <c r="C476" s="13">
        <v>42269</v>
      </c>
      <c r="D476" s="14">
        <v>386.89</v>
      </c>
      <c r="E476" s="15">
        <v>388.35</v>
      </c>
      <c r="F476" s="14">
        <v>376.93</v>
      </c>
      <c r="G476" s="15">
        <v>379.64</v>
      </c>
      <c r="H476" s="14">
        <v>0</v>
      </c>
      <c r="I476" s="15">
        <v>2887538</v>
      </c>
      <c r="J476" s="14">
        <v>0</v>
      </c>
      <c r="K476" s="15">
        <f t="shared" si="175"/>
        <v>11.42</v>
      </c>
      <c r="L476" s="14">
        <f t="shared" si="176"/>
        <v>0.0295235386882449</v>
      </c>
      <c r="M476" s="15">
        <f t="shared" si="177"/>
        <v>0.0284401124012441</v>
      </c>
      <c r="N476" s="14">
        <f t="shared" si="178"/>
        <v>0.00814501695388553</v>
      </c>
      <c r="O476" s="15">
        <f t="shared" si="179"/>
        <v>-7.17000000000002</v>
      </c>
      <c r="P476" s="14">
        <f t="shared" si="180"/>
        <v>-0.0185362322587317</v>
      </c>
      <c r="Q476" s="15">
        <f t="shared" si="181"/>
        <v>384.974</v>
      </c>
      <c r="R476" s="14">
        <f t="shared" si="182"/>
        <v>10.3548929741534</v>
      </c>
      <c r="S476" s="15">
        <f t="shared" si="183"/>
        <v>3.11702219568951</v>
      </c>
      <c r="T476" s="14">
        <f t="shared" si="184"/>
        <v>11.9250963937404</v>
      </c>
      <c r="U476" s="15">
        <f t="shared" si="185"/>
        <v>0.0309763682579613</v>
      </c>
      <c r="V476" s="14">
        <f t="shared" si="186"/>
        <v>-0.0185362322587317</v>
      </c>
      <c r="W476" s="15">
        <f t="shared" si="187"/>
        <v>0.019388453252137</v>
      </c>
      <c r="X476" s="14">
        <f t="shared" si="188"/>
        <v>-0.956044921050557</v>
      </c>
      <c r="Y476" s="15">
        <f t="shared" si="189"/>
        <v>413.79</v>
      </c>
      <c r="Z476" s="14" t="b">
        <f t="shared" si="190"/>
        <v>0</v>
      </c>
      <c r="AA476" s="15">
        <f t="shared" si="191"/>
        <v>358.37</v>
      </c>
      <c r="AB476" s="14" t="b">
        <f t="shared" si="192"/>
        <v>0</v>
      </c>
      <c r="AC476" s="15">
        <f t="shared" si="168"/>
        <v>377.841818181818</v>
      </c>
      <c r="AD476" s="14">
        <f t="shared" si="169"/>
        <v>10.7788814766828</v>
      </c>
      <c r="AE476" s="15">
        <f t="shared" si="170"/>
        <v>5.83252151926825</v>
      </c>
      <c r="AF476" s="14">
        <f t="shared" si="171"/>
        <v>413.79</v>
      </c>
      <c r="AG476" s="15" t="b">
        <f t="shared" si="172"/>
        <v>0</v>
      </c>
      <c r="AH476" s="14">
        <f t="shared" si="173"/>
        <v>358.67</v>
      </c>
      <c r="AI476" s="17" t="b">
        <f t="shared" si="174"/>
        <v>0</v>
      </c>
    </row>
    <row r="477" ht="22.5" customHeight="1" spans="1:35">
      <c r="A477" s="11" t="s">
        <v>35</v>
      </c>
      <c r="B477" s="12" t="s">
        <v>36</v>
      </c>
      <c r="C477" s="13">
        <v>42270</v>
      </c>
      <c r="D477" s="14">
        <v>378.15</v>
      </c>
      <c r="E477" s="15">
        <v>379.65</v>
      </c>
      <c r="F477" s="14">
        <v>367.74</v>
      </c>
      <c r="G477" s="15">
        <v>374.14</v>
      </c>
      <c r="H477" s="14">
        <v>0</v>
      </c>
      <c r="I477" s="15">
        <v>3836722</v>
      </c>
      <c r="J477" s="14">
        <v>0</v>
      </c>
      <c r="K477" s="15">
        <f t="shared" si="175"/>
        <v>11.91</v>
      </c>
      <c r="L477" s="14">
        <f t="shared" si="176"/>
        <v>0.0313718259403645</v>
      </c>
      <c r="M477" s="15">
        <f t="shared" si="177"/>
        <v>0.0276837913074469</v>
      </c>
      <c r="N477" s="14">
        <f t="shared" si="178"/>
        <v>0.00700204098091851</v>
      </c>
      <c r="O477" s="15">
        <f t="shared" si="179"/>
        <v>-5.5</v>
      </c>
      <c r="P477" s="14">
        <f t="shared" si="180"/>
        <v>-0.0144874091244337</v>
      </c>
      <c r="Q477" s="15">
        <f t="shared" si="181"/>
        <v>385.447</v>
      </c>
      <c r="R477" s="14">
        <f t="shared" si="182"/>
        <v>10.4326483254457</v>
      </c>
      <c r="S477" s="15">
        <f t="shared" si="183"/>
        <v>2.68533733056899</v>
      </c>
      <c r="T477" s="14">
        <f t="shared" si="184"/>
        <v>11.280986260075</v>
      </c>
      <c r="U477" s="15">
        <f t="shared" si="185"/>
        <v>0.0292672825578483</v>
      </c>
      <c r="V477" s="14">
        <f t="shared" si="186"/>
        <v>-0.0144874091244337</v>
      </c>
      <c r="W477" s="15">
        <f t="shared" si="187"/>
        <v>0.0164962881900572</v>
      </c>
      <c r="X477" s="14">
        <f t="shared" si="188"/>
        <v>-0.878222358722228</v>
      </c>
      <c r="Y477" s="15">
        <f t="shared" si="189"/>
        <v>413.79</v>
      </c>
      <c r="Z477" s="14" t="b">
        <f t="shared" si="190"/>
        <v>0</v>
      </c>
      <c r="AA477" s="15">
        <f t="shared" si="191"/>
        <v>358.37</v>
      </c>
      <c r="AB477" s="14" t="b">
        <f t="shared" si="192"/>
        <v>0</v>
      </c>
      <c r="AC477" s="15">
        <f t="shared" si="168"/>
        <v>377.589818181818</v>
      </c>
      <c r="AD477" s="14">
        <f t="shared" si="169"/>
        <v>10.7994472680159</v>
      </c>
      <c r="AE477" s="15">
        <f t="shared" si="170"/>
        <v>5.82323382568073</v>
      </c>
      <c r="AF477" s="14">
        <f t="shared" si="171"/>
        <v>413.79</v>
      </c>
      <c r="AG477" s="15" t="b">
        <f t="shared" si="172"/>
        <v>0</v>
      </c>
      <c r="AH477" s="14">
        <f t="shared" si="173"/>
        <v>358.67</v>
      </c>
      <c r="AI477" s="17" t="b">
        <f t="shared" si="174"/>
        <v>0</v>
      </c>
    </row>
    <row r="478" ht="22.5" customHeight="1" spans="1:35">
      <c r="A478" s="11" t="s">
        <v>35</v>
      </c>
      <c r="B478" s="12" t="s">
        <v>36</v>
      </c>
      <c r="C478" s="13">
        <v>42271</v>
      </c>
      <c r="D478" s="14">
        <v>373.79</v>
      </c>
      <c r="E478" s="15">
        <v>375.86</v>
      </c>
      <c r="F478" s="14">
        <v>370.92</v>
      </c>
      <c r="G478" s="15">
        <v>372.66</v>
      </c>
      <c r="H478" s="14">
        <v>0</v>
      </c>
      <c r="I478" s="15">
        <v>1605466</v>
      </c>
      <c r="J478" s="14">
        <v>0</v>
      </c>
      <c r="K478" s="15">
        <f t="shared" si="175"/>
        <v>4.94</v>
      </c>
      <c r="L478" s="14">
        <f t="shared" si="176"/>
        <v>0.0132036136205698</v>
      </c>
      <c r="M478" s="15">
        <f t="shared" si="177"/>
        <v>0.0270126678314062</v>
      </c>
      <c r="N478" s="14">
        <f t="shared" si="178"/>
        <v>0.00771564250129464</v>
      </c>
      <c r="O478" s="15">
        <f t="shared" si="179"/>
        <v>-1.47999999999996</v>
      </c>
      <c r="P478" s="14">
        <f t="shared" si="180"/>
        <v>-0.00395573849361191</v>
      </c>
      <c r="Q478" s="15">
        <f t="shared" si="181"/>
        <v>385.954</v>
      </c>
      <c r="R478" s="14">
        <f t="shared" si="182"/>
        <v>10.1580159091734</v>
      </c>
      <c r="S478" s="15">
        <f t="shared" si="183"/>
        <v>2.96949472930471</v>
      </c>
      <c r="T478" s="14">
        <f t="shared" si="184"/>
        <v>10.4353535637275</v>
      </c>
      <c r="U478" s="15">
        <f t="shared" si="185"/>
        <v>0.0270378168479339</v>
      </c>
      <c r="V478" s="14">
        <f t="shared" si="186"/>
        <v>-0.00395573849361191</v>
      </c>
      <c r="W478" s="15">
        <f t="shared" si="187"/>
        <v>0.016456077779153</v>
      </c>
      <c r="X478" s="14">
        <f t="shared" si="188"/>
        <v>-0.24038161138392</v>
      </c>
      <c r="Y478" s="15">
        <f t="shared" si="189"/>
        <v>413.79</v>
      </c>
      <c r="Z478" s="14" t="b">
        <f t="shared" si="190"/>
        <v>0</v>
      </c>
      <c r="AA478" s="15">
        <f t="shared" si="191"/>
        <v>361.08</v>
      </c>
      <c r="AB478" s="14" t="b">
        <f t="shared" si="192"/>
        <v>0</v>
      </c>
      <c r="AC478" s="15">
        <f t="shared" si="168"/>
        <v>377.655272727273</v>
      </c>
      <c r="AD478" s="14">
        <f t="shared" si="169"/>
        <v>10.6929118631429</v>
      </c>
      <c r="AE478" s="15">
        <f t="shared" si="170"/>
        <v>5.78799567548162</v>
      </c>
      <c r="AF478" s="14">
        <f t="shared" si="171"/>
        <v>413.79</v>
      </c>
      <c r="AG478" s="15" t="b">
        <f t="shared" si="172"/>
        <v>0</v>
      </c>
      <c r="AH478" s="14">
        <f t="shared" si="173"/>
        <v>358.67</v>
      </c>
      <c r="AI478" s="17" t="b">
        <f t="shared" si="174"/>
        <v>0</v>
      </c>
    </row>
    <row r="479" ht="22.5" customHeight="1" spans="1:35">
      <c r="A479" s="11" t="s">
        <v>35</v>
      </c>
      <c r="B479" s="12" t="s">
        <v>36</v>
      </c>
      <c r="C479" s="13">
        <v>42272</v>
      </c>
      <c r="D479" s="14">
        <v>371.43</v>
      </c>
      <c r="E479" s="15">
        <v>380.27</v>
      </c>
      <c r="F479" s="14">
        <v>369.22</v>
      </c>
      <c r="G479" s="15">
        <v>375.94</v>
      </c>
      <c r="H479" s="14">
        <v>0</v>
      </c>
      <c r="I479" s="15">
        <v>3455066</v>
      </c>
      <c r="J479" s="14">
        <v>0</v>
      </c>
      <c r="K479" s="15">
        <f t="shared" si="175"/>
        <v>11.05</v>
      </c>
      <c r="L479" s="14">
        <f t="shared" si="176"/>
        <v>0.029651693232437</v>
      </c>
      <c r="M479" s="15">
        <f t="shared" si="177"/>
        <v>0.0266374239594299</v>
      </c>
      <c r="N479" s="14">
        <f t="shared" si="178"/>
        <v>0.00737114279473612</v>
      </c>
      <c r="O479" s="15">
        <f t="shared" si="179"/>
        <v>3.27999999999997</v>
      </c>
      <c r="P479" s="14">
        <f t="shared" si="180"/>
        <v>0.00880158857940206</v>
      </c>
      <c r="Q479" s="15">
        <f t="shared" si="181"/>
        <v>386.5945</v>
      </c>
      <c r="R479" s="14">
        <f t="shared" si="182"/>
        <v>10.2026151137148</v>
      </c>
      <c r="S479" s="15">
        <f t="shared" si="183"/>
        <v>2.88620949744781</v>
      </c>
      <c r="T479" s="14">
        <f t="shared" si="184"/>
        <v>9.35166427701509</v>
      </c>
      <c r="U479" s="15">
        <f t="shared" si="185"/>
        <v>0.0241898533916419</v>
      </c>
      <c r="V479" s="14">
        <f t="shared" si="186"/>
        <v>0.00880158857940206</v>
      </c>
      <c r="W479" s="15">
        <f t="shared" si="187"/>
        <v>0.0165368380293679</v>
      </c>
      <c r="X479" s="14">
        <f t="shared" si="188"/>
        <v>0.532241324718258</v>
      </c>
      <c r="Y479" s="15">
        <f t="shared" si="189"/>
        <v>413.79</v>
      </c>
      <c r="Z479" s="14" t="b">
        <f t="shared" si="190"/>
        <v>0</v>
      </c>
      <c r="AA479" s="15">
        <f t="shared" si="191"/>
        <v>361.08</v>
      </c>
      <c r="AB479" s="14" t="b">
        <f t="shared" si="192"/>
        <v>0</v>
      </c>
      <c r="AC479" s="15">
        <f t="shared" si="168"/>
        <v>378.287818181818</v>
      </c>
      <c r="AD479" s="14">
        <f t="shared" si="169"/>
        <v>10.6994043747221</v>
      </c>
      <c r="AE479" s="15">
        <f t="shared" si="170"/>
        <v>5.28261028095688</v>
      </c>
      <c r="AF479" s="14">
        <f t="shared" si="171"/>
        <v>413.79</v>
      </c>
      <c r="AG479" s="15" t="b">
        <f t="shared" si="172"/>
        <v>0</v>
      </c>
      <c r="AH479" s="14">
        <f t="shared" si="173"/>
        <v>361.54</v>
      </c>
      <c r="AI479" s="17" t="b">
        <f t="shared" si="174"/>
        <v>0</v>
      </c>
    </row>
    <row r="480" ht="22.5" customHeight="1" spans="1:35">
      <c r="A480" s="11" t="s">
        <v>35</v>
      </c>
      <c r="B480" s="12" t="s">
        <v>36</v>
      </c>
      <c r="C480" s="13">
        <v>42275</v>
      </c>
      <c r="D480" s="14">
        <v>374.96</v>
      </c>
      <c r="E480" s="15">
        <v>374.96</v>
      </c>
      <c r="F480" s="14">
        <v>360.72</v>
      </c>
      <c r="G480" s="15">
        <v>361.6</v>
      </c>
      <c r="H480" s="14">
        <v>0</v>
      </c>
      <c r="I480" s="15">
        <v>2361648</v>
      </c>
      <c r="J480" s="14">
        <v>0</v>
      </c>
      <c r="K480" s="15">
        <f t="shared" si="175"/>
        <v>15.22</v>
      </c>
      <c r="L480" s="14">
        <f t="shared" si="176"/>
        <v>0.0404851838059264</v>
      </c>
      <c r="M480" s="15">
        <f t="shared" si="177"/>
        <v>0.027111274205271</v>
      </c>
      <c r="N480" s="14">
        <f t="shared" si="178"/>
        <v>0.00794887429603356</v>
      </c>
      <c r="O480" s="15">
        <f t="shared" si="179"/>
        <v>-14.34</v>
      </c>
      <c r="P480" s="14">
        <f t="shared" si="180"/>
        <v>-0.038144384742246</v>
      </c>
      <c r="Q480" s="15">
        <f t="shared" si="181"/>
        <v>386.065</v>
      </c>
      <c r="R480" s="14">
        <f t="shared" si="182"/>
        <v>10.453484358029</v>
      </c>
      <c r="S480" s="15">
        <f t="shared" si="183"/>
        <v>3.08556418111656</v>
      </c>
      <c r="T480" s="14">
        <f t="shared" si="184"/>
        <v>10.3939898499085</v>
      </c>
      <c r="U480" s="15">
        <f t="shared" si="185"/>
        <v>0.0269229011951574</v>
      </c>
      <c r="V480" s="14">
        <f t="shared" si="186"/>
        <v>-0.038144384742246</v>
      </c>
      <c r="W480" s="15">
        <f t="shared" si="187"/>
        <v>0.0178658701122678</v>
      </c>
      <c r="X480" s="14">
        <f t="shared" si="188"/>
        <v>-2.13504209437041</v>
      </c>
      <c r="Y480" s="15">
        <f t="shared" si="189"/>
        <v>413.79</v>
      </c>
      <c r="Z480" s="14" t="b">
        <f t="shared" si="190"/>
        <v>0</v>
      </c>
      <c r="AA480" s="15">
        <f t="shared" si="191"/>
        <v>360.72</v>
      </c>
      <c r="AB480" s="14">
        <f t="shared" si="192"/>
        <v>360.72</v>
      </c>
      <c r="AC480" s="15">
        <f t="shared" si="168"/>
        <v>378.277090909091</v>
      </c>
      <c r="AD480" s="14">
        <f t="shared" si="169"/>
        <v>10.7815970224544</v>
      </c>
      <c r="AE480" s="15">
        <f t="shared" si="170"/>
        <v>3.20353301388385</v>
      </c>
      <c r="AF480" s="14">
        <f t="shared" si="171"/>
        <v>413.79</v>
      </c>
      <c r="AG480" s="15" t="b">
        <f t="shared" si="172"/>
        <v>0</v>
      </c>
      <c r="AH480" s="14">
        <f t="shared" si="173"/>
        <v>361.54</v>
      </c>
      <c r="AI480" s="17" t="b">
        <f t="shared" si="174"/>
        <v>0</v>
      </c>
    </row>
    <row r="481" ht="22.5" customHeight="1" spans="1:35">
      <c r="A481" s="11" t="s">
        <v>35</v>
      </c>
      <c r="B481" s="12" t="s">
        <v>36</v>
      </c>
      <c r="C481" s="13">
        <v>42276</v>
      </c>
      <c r="D481" s="14">
        <v>359.04</v>
      </c>
      <c r="E481" s="15">
        <v>364.23</v>
      </c>
      <c r="F481" s="14">
        <v>354.31</v>
      </c>
      <c r="G481" s="15">
        <v>359.94</v>
      </c>
      <c r="H481" s="14">
        <v>0</v>
      </c>
      <c r="I481" s="15">
        <v>2597434</v>
      </c>
      <c r="J481" s="14">
        <v>0</v>
      </c>
      <c r="K481" s="15">
        <f t="shared" si="175"/>
        <v>9.92000000000002</v>
      </c>
      <c r="L481" s="14">
        <f t="shared" si="176"/>
        <v>0.0274336283185841</v>
      </c>
      <c r="M481" s="15">
        <f t="shared" si="177"/>
        <v>0.02710328394813</v>
      </c>
      <c r="N481" s="14">
        <f t="shared" si="178"/>
        <v>0.00794844442460824</v>
      </c>
      <c r="O481" s="15">
        <f t="shared" si="179"/>
        <v>-1.66000000000003</v>
      </c>
      <c r="P481" s="14">
        <f t="shared" si="180"/>
        <v>-0.00459070796460184</v>
      </c>
      <c r="Q481" s="15">
        <f t="shared" si="181"/>
        <v>385.018</v>
      </c>
      <c r="R481" s="14">
        <f t="shared" si="182"/>
        <v>10.4268101401276</v>
      </c>
      <c r="S481" s="15">
        <f t="shared" si="183"/>
        <v>3.08782750234053</v>
      </c>
      <c r="T481" s="14">
        <f t="shared" si="184"/>
        <v>11.8203378124316</v>
      </c>
      <c r="U481" s="15">
        <f t="shared" si="185"/>
        <v>0.0307007407768769</v>
      </c>
      <c r="V481" s="14">
        <f t="shared" si="186"/>
        <v>-0.00459070796460184</v>
      </c>
      <c r="W481" s="15">
        <f t="shared" si="187"/>
        <v>0.0169043729477484</v>
      </c>
      <c r="X481" s="14">
        <f t="shared" si="188"/>
        <v>-0.271569254818961</v>
      </c>
      <c r="Y481" s="15">
        <f t="shared" si="189"/>
        <v>413.79</v>
      </c>
      <c r="Z481" s="14" t="b">
        <f t="shared" si="190"/>
        <v>0</v>
      </c>
      <c r="AA481" s="15">
        <f t="shared" si="191"/>
        <v>354.31</v>
      </c>
      <c r="AB481" s="14">
        <f t="shared" si="192"/>
        <v>354.31</v>
      </c>
      <c r="AC481" s="15">
        <f t="shared" si="168"/>
        <v>378.280181818182</v>
      </c>
      <c r="AD481" s="14">
        <f t="shared" si="169"/>
        <v>10.7659316220461</v>
      </c>
      <c r="AE481" s="15">
        <f t="shared" si="170"/>
        <v>3.19721177981428</v>
      </c>
      <c r="AF481" s="14">
        <f t="shared" si="171"/>
        <v>413.79</v>
      </c>
      <c r="AG481" s="15" t="b">
        <f t="shared" si="172"/>
        <v>0</v>
      </c>
      <c r="AH481" s="14">
        <f t="shared" si="173"/>
        <v>361.54</v>
      </c>
      <c r="AI481" s="17" t="b">
        <f t="shared" si="174"/>
        <v>0</v>
      </c>
    </row>
    <row r="482" ht="22.5" customHeight="1" spans="1:35">
      <c r="A482" s="11" t="s">
        <v>35</v>
      </c>
      <c r="B482" s="12" t="s">
        <v>36</v>
      </c>
      <c r="C482" s="13">
        <v>42277</v>
      </c>
      <c r="D482" s="14">
        <v>361.38</v>
      </c>
      <c r="E482" s="15">
        <v>362.07</v>
      </c>
      <c r="F482" s="14">
        <v>357.47</v>
      </c>
      <c r="G482" s="15">
        <v>358.54</v>
      </c>
      <c r="H482" s="14">
        <v>0</v>
      </c>
      <c r="I482" s="15">
        <v>1102352</v>
      </c>
      <c r="J482" s="14">
        <v>0</v>
      </c>
      <c r="K482" s="15">
        <f t="shared" si="175"/>
        <v>4.59999999999997</v>
      </c>
      <c r="L482" s="14">
        <f t="shared" si="176"/>
        <v>0.0127799077624048</v>
      </c>
      <c r="M482" s="15">
        <f t="shared" si="177"/>
        <v>0.0261787947741835</v>
      </c>
      <c r="N482" s="14">
        <f t="shared" si="178"/>
        <v>0.00849484102766486</v>
      </c>
      <c r="O482" s="15">
        <f t="shared" si="179"/>
        <v>-1.39999999999998</v>
      </c>
      <c r="P482" s="14">
        <f t="shared" si="180"/>
        <v>-0.00388953714507967</v>
      </c>
      <c r="Q482" s="15">
        <f t="shared" si="181"/>
        <v>383.5835</v>
      </c>
      <c r="R482" s="14">
        <f t="shared" si="182"/>
        <v>10.1354696331212</v>
      </c>
      <c r="S482" s="15">
        <f t="shared" si="183"/>
        <v>3.3309126298011</v>
      </c>
      <c r="T482" s="14">
        <f t="shared" si="184"/>
        <v>13.1328661285342</v>
      </c>
      <c r="U482" s="15">
        <f t="shared" si="185"/>
        <v>0.034237307205691</v>
      </c>
      <c r="V482" s="14">
        <f t="shared" si="186"/>
        <v>-0.00388953714507967</v>
      </c>
      <c r="W482" s="15">
        <f t="shared" si="187"/>
        <v>0.0162787026032091</v>
      </c>
      <c r="X482" s="14">
        <f t="shared" si="188"/>
        <v>-0.238934099349717</v>
      </c>
      <c r="Y482" s="15">
        <f t="shared" si="189"/>
        <v>413.79</v>
      </c>
      <c r="Z482" s="14" t="b">
        <f t="shared" si="190"/>
        <v>0</v>
      </c>
      <c r="AA482" s="15">
        <f t="shared" si="191"/>
        <v>354.31</v>
      </c>
      <c r="AB482" s="14" t="b">
        <f t="shared" si="192"/>
        <v>0</v>
      </c>
      <c r="AC482" s="15">
        <f t="shared" si="168"/>
        <v>378.288363636363</v>
      </c>
      <c r="AD482" s="14">
        <f t="shared" si="169"/>
        <v>10.6538237743726</v>
      </c>
      <c r="AE482" s="15">
        <f t="shared" si="170"/>
        <v>3.25980155765442</v>
      </c>
      <c r="AF482" s="14">
        <f t="shared" si="171"/>
        <v>413.79</v>
      </c>
      <c r="AG482" s="15" t="b">
        <f t="shared" si="172"/>
        <v>0</v>
      </c>
      <c r="AH482" s="14">
        <f t="shared" si="173"/>
        <v>361.54</v>
      </c>
      <c r="AI482" s="17" t="b">
        <f t="shared" si="174"/>
        <v>0</v>
      </c>
    </row>
    <row r="483" ht="22.5" customHeight="1" spans="1:35">
      <c r="A483" s="11" t="s">
        <v>35</v>
      </c>
      <c r="B483" s="12" t="s">
        <v>36</v>
      </c>
      <c r="C483" s="13">
        <v>42285</v>
      </c>
      <c r="D483" s="14">
        <v>363.84</v>
      </c>
      <c r="E483" s="15">
        <v>371.7</v>
      </c>
      <c r="F483" s="14">
        <v>361.2</v>
      </c>
      <c r="G483" s="15">
        <v>365.85</v>
      </c>
      <c r="H483" s="14">
        <v>0</v>
      </c>
      <c r="I483" s="15">
        <v>1612358</v>
      </c>
      <c r="J483" s="14">
        <v>0</v>
      </c>
      <c r="K483" s="15">
        <f t="shared" si="175"/>
        <v>13.16</v>
      </c>
      <c r="L483" s="14">
        <f t="shared" si="176"/>
        <v>0.03670441233893</v>
      </c>
      <c r="M483" s="15">
        <f t="shared" si="177"/>
        <v>0.0266375724502421</v>
      </c>
      <c r="N483" s="14">
        <f t="shared" si="178"/>
        <v>0.00881338865081871</v>
      </c>
      <c r="O483" s="15">
        <f t="shared" si="179"/>
        <v>7.31</v>
      </c>
      <c r="P483" s="14">
        <f t="shared" si="180"/>
        <v>0.0203882412004239</v>
      </c>
      <c r="Q483" s="15">
        <f t="shared" si="181"/>
        <v>382.5655</v>
      </c>
      <c r="R483" s="14">
        <f t="shared" si="182"/>
        <v>10.2866961514651</v>
      </c>
      <c r="S483" s="15">
        <f t="shared" si="183"/>
        <v>3.39924217560636</v>
      </c>
      <c r="T483" s="14">
        <f t="shared" si="184"/>
        <v>13.6680201474098</v>
      </c>
      <c r="U483" s="15">
        <f t="shared" si="185"/>
        <v>0.0357272680035439</v>
      </c>
      <c r="V483" s="14">
        <f t="shared" si="186"/>
        <v>0.0203882412004239</v>
      </c>
      <c r="W483" s="15">
        <f t="shared" si="187"/>
        <v>0.0171498651169288</v>
      </c>
      <c r="X483" s="14">
        <f t="shared" si="188"/>
        <v>1.18882807890416</v>
      </c>
      <c r="Y483" s="15">
        <f t="shared" si="189"/>
        <v>413.79</v>
      </c>
      <c r="Z483" s="14" t="b">
        <f t="shared" si="190"/>
        <v>0</v>
      </c>
      <c r="AA483" s="15">
        <f t="shared" si="191"/>
        <v>354.31</v>
      </c>
      <c r="AB483" s="14" t="b">
        <f t="shared" si="192"/>
        <v>0</v>
      </c>
      <c r="AC483" s="15">
        <f t="shared" si="168"/>
        <v>378.350727272727</v>
      </c>
      <c r="AD483" s="14">
        <f t="shared" si="169"/>
        <v>10.6993906148385</v>
      </c>
      <c r="AE483" s="15">
        <f t="shared" si="170"/>
        <v>3.28639963469487</v>
      </c>
      <c r="AF483" s="14">
        <f t="shared" si="171"/>
        <v>413.79</v>
      </c>
      <c r="AG483" s="15" t="b">
        <f t="shared" si="172"/>
        <v>0</v>
      </c>
      <c r="AH483" s="14">
        <f t="shared" si="173"/>
        <v>361.54</v>
      </c>
      <c r="AI483" s="17" t="b">
        <f t="shared" si="174"/>
        <v>0</v>
      </c>
    </row>
    <row r="484" ht="22.5" customHeight="1" spans="1:35">
      <c r="A484" s="11" t="s">
        <v>35</v>
      </c>
      <c r="B484" s="12" t="s">
        <v>36</v>
      </c>
      <c r="C484" s="13">
        <v>42286</v>
      </c>
      <c r="D484" s="14">
        <v>365.89</v>
      </c>
      <c r="E484" s="15">
        <v>384.61</v>
      </c>
      <c r="F484" s="14">
        <v>364.94</v>
      </c>
      <c r="G484" s="15">
        <v>382.82</v>
      </c>
      <c r="H484" s="14">
        <v>0</v>
      </c>
      <c r="I484" s="15">
        <v>2932678</v>
      </c>
      <c r="J484" s="14">
        <v>0</v>
      </c>
      <c r="K484" s="15">
        <f t="shared" si="175"/>
        <v>19.67</v>
      </c>
      <c r="L484" s="14">
        <f t="shared" si="176"/>
        <v>0.0537652043187099</v>
      </c>
      <c r="M484" s="15">
        <f t="shared" si="177"/>
        <v>0.0284856162036313</v>
      </c>
      <c r="N484" s="14">
        <f t="shared" si="178"/>
        <v>0.0103790046054082</v>
      </c>
      <c r="O484" s="15">
        <f t="shared" si="179"/>
        <v>16.97</v>
      </c>
      <c r="P484" s="14">
        <f t="shared" si="180"/>
        <v>0.0463851305179718</v>
      </c>
      <c r="Q484" s="15">
        <f t="shared" si="181"/>
        <v>382.273</v>
      </c>
      <c r="R484" s="14">
        <f t="shared" si="182"/>
        <v>10.7558613438919</v>
      </c>
      <c r="S484" s="15">
        <f t="shared" si="183"/>
        <v>3.88054716706156</v>
      </c>
      <c r="T484" s="14">
        <f t="shared" si="184"/>
        <v>13.5966617594173</v>
      </c>
      <c r="U484" s="15">
        <f t="shared" si="185"/>
        <v>0.0355679364208753</v>
      </c>
      <c r="V484" s="14">
        <f t="shared" si="186"/>
        <v>0.0463851305179718</v>
      </c>
      <c r="W484" s="15">
        <f t="shared" si="187"/>
        <v>0.0202931209450625</v>
      </c>
      <c r="X484" s="14">
        <f t="shared" si="188"/>
        <v>2.28575637249418</v>
      </c>
      <c r="Y484" s="15">
        <f t="shared" si="189"/>
        <v>413.79</v>
      </c>
      <c r="Z484" s="14" t="b">
        <f t="shared" si="190"/>
        <v>0</v>
      </c>
      <c r="AA484" s="15">
        <f t="shared" si="191"/>
        <v>354.31</v>
      </c>
      <c r="AB484" s="14" t="b">
        <f t="shared" si="192"/>
        <v>0</v>
      </c>
      <c r="AC484" s="15">
        <f t="shared" si="168"/>
        <v>378.737272727273</v>
      </c>
      <c r="AD484" s="14">
        <f t="shared" si="169"/>
        <v>10.8624926036596</v>
      </c>
      <c r="AE484" s="15">
        <f t="shared" si="170"/>
        <v>3.52721791151131</v>
      </c>
      <c r="AF484" s="14">
        <f t="shared" si="171"/>
        <v>413.79</v>
      </c>
      <c r="AG484" s="15" t="b">
        <f t="shared" si="172"/>
        <v>0</v>
      </c>
      <c r="AH484" s="14">
        <f t="shared" si="173"/>
        <v>361.54</v>
      </c>
      <c r="AI484" s="17" t="b">
        <f t="shared" si="174"/>
        <v>0</v>
      </c>
    </row>
    <row r="485" ht="22.5" customHeight="1" spans="1:35">
      <c r="A485" s="11" t="s">
        <v>35</v>
      </c>
      <c r="B485" s="12" t="s">
        <v>36</v>
      </c>
      <c r="C485" s="13">
        <v>42289</v>
      </c>
      <c r="D485" s="14">
        <v>381.99</v>
      </c>
      <c r="E485" s="15">
        <v>381.99</v>
      </c>
      <c r="F485" s="14">
        <v>369.67</v>
      </c>
      <c r="G485" s="15">
        <v>371.44</v>
      </c>
      <c r="H485" s="14">
        <v>0</v>
      </c>
      <c r="I485" s="15">
        <v>3364838</v>
      </c>
      <c r="J485" s="14">
        <v>0</v>
      </c>
      <c r="K485" s="15">
        <f t="shared" si="175"/>
        <v>13.15</v>
      </c>
      <c r="L485" s="14">
        <f t="shared" si="176"/>
        <v>0.0343503474217647</v>
      </c>
      <c r="M485" s="15">
        <f t="shared" si="177"/>
        <v>0.0288137801386427</v>
      </c>
      <c r="N485" s="14">
        <f t="shared" si="178"/>
        <v>0.0104592046283442</v>
      </c>
      <c r="O485" s="15">
        <f t="shared" si="179"/>
        <v>-11.38</v>
      </c>
      <c r="P485" s="14">
        <f t="shared" si="180"/>
        <v>-0.029726764536858</v>
      </c>
      <c r="Q485" s="15">
        <f t="shared" si="181"/>
        <v>381.7845</v>
      </c>
      <c r="R485" s="14">
        <f t="shared" si="182"/>
        <v>10.8755682766973</v>
      </c>
      <c r="S485" s="15">
        <f t="shared" si="183"/>
        <v>3.91330964382083</v>
      </c>
      <c r="T485" s="14">
        <f t="shared" si="184"/>
        <v>13.8000643023864</v>
      </c>
      <c r="U485" s="15">
        <f t="shared" si="185"/>
        <v>0.0361462141663332</v>
      </c>
      <c r="V485" s="14">
        <f t="shared" si="186"/>
        <v>-0.029726764536858</v>
      </c>
      <c r="W485" s="15">
        <f t="shared" si="187"/>
        <v>0.0209287904548914</v>
      </c>
      <c r="X485" s="14">
        <f t="shared" si="188"/>
        <v>-1.42037661473697</v>
      </c>
      <c r="Y485" s="15">
        <f t="shared" si="189"/>
        <v>413.79</v>
      </c>
      <c r="Z485" s="14" t="b">
        <f t="shared" si="190"/>
        <v>0</v>
      </c>
      <c r="AA485" s="15">
        <f t="shared" si="191"/>
        <v>354.31</v>
      </c>
      <c r="AB485" s="14" t="b">
        <f t="shared" si="192"/>
        <v>0</v>
      </c>
      <c r="AC485" s="15">
        <f t="shared" si="168"/>
        <v>378.970545454545</v>
      </c>
      <c r="AD485" s="14">
        <f t="shared" si="169"/>
        <v>10.9040836472295</v>
      </c>
      <c r="AE485" s="15">
        <f t="shared" si="170"/>
        <v>3.54476592380166</v>
      </c>
      <c r="AF485" s="14">
        <f t="shared" si="171"/>
        <v>413.79</v>
      </c>
      <c r="AG485" s="15" t="b">
        <f t="shared" si="172"/>
        <v>0</v>
      </c>
      <c r="AH485" s="14">
        <f t="shared" si="173"/>
        <v>361.54</v>
      </c>
      <c r="AI485" s="17" t="b">
        <f t="shared" si="174"/>
        <v>0</v>
      </c>
    </row>
    <row r="486" ht="22.5" customHeight="1" spans="1:35">
      <c r="A486" s="11" t="s">
        <v>35</v>
      </c>
      <c r="B486" s="12" t="s">
        <v>36</v>
      </c>
      <c r="C486" s="13">
        <v>42290</v>
      </c>
      <c r="D486" s="14">
        <v>370.41</v>
      </c>
      <c r="E486" s="15">
        <v>370.81</v>
      </c>
      <c r="F486" s="14">
        <v>363.51</v>
      </c>
      <c r="G486" s="15">
        <v>368.33</v>
      </c>
      <c r="H486" s="14">
        <v>0</v>
      </c>
      <c r="I486" s="15">
        <v>2509362</v>
      </c>
      <c r="J486" s="14">
        <v>0</v>
      </c>
      <c r="K486" s="15">
        <f t="shared" si="175"/>
        <v>7.93000000000001</v>
      </c>
      <c r="L486" s="14">
        <f t="shared" si="176"/>
        <v>0.0213493430971355</v>
      </c>
      <c r="M486" s="15">
        <f t="shared" si="177"/>
        <v>0.0285171697509376</v>
      </c>
      <c r="N486" s="14">
        <f t="shared" si="178"/>
        <v>0.0105882626352051</v>
      </c>
      <c r="O486" s="15">
        <f t="shared" si="179"/>
        <v>-3.11000000000001</v>
      </c>
      <c r="P486" s="14">
        <f t="shared" si="180"/>
        <v>-0.00837281929786779</v>
      </c>
      <c r="Q486" s="15">
        <f t="shared" si="181"/>
        <v>380.9175</v>
      </c>
      <c r="R486" s="14">
        <f t="shared" si="182"/>
        <v>10.7282898628624</v>
      </c>
      <c r="S486" s="15">
        <f t="shared" si="183"/>
        <v>3.97182922196072</v>
      </c>
      <c r="T486" s="14">
        <f t="shared" si="184"/>
        <v>14.070764327143</v>
      </c>
      <c r="U486" s="15">
        <f t="shared" si="185"/>
        <v>0.0369391385986283</v>
      </c>
      <c r="V486" s="14">
        <f t="shared" si="186"/>
        <v>-0.00837281929786779</v>
      </c>
      <c r="W486" s="15">
        <f t="shared" si="187"/>
        <v>0.0207638190836063</v>
      </c>
      <c r="X486" s="14">
        <f t="shared" si="188"/>
        <v>-0.403240813462799</v>
      </c>
      <c r="Y486" s="15">
        <f t="shared" si="189"/>
        <v>413.79</v>
      </c>
      <c r="Z486" s="14" t="b">
        <f t="shared" si="190"/>
        <v>0</v>
      </c>
      <c r="AA486" s="15">
        <f t="shared" si="191"/>
        <v>354.31</v>
      </c>
      <c r="AB486" s="14" t="b">
        <f t="shared" si="192"/>
        <v>0</v>
      </c>
      <c r="AC486" s="15">
        <f t="shared" si="168"/>
        <v>379.120727272727</v>
      </c>
      <c r="AD486" s="14">
        <f t="shared" si="169"/>
        <v>10.850009399098</v>
      </c>
      <c r="AE486" s="15">
        <f t="shared" si="170"/>
        <v>3.51627457242561</v>
      </c>
      <c r="AF486" s="14">
        <f t="shared" si="171"/>
        <v>413.79</v>
      </c>
      <c r="AG486" s="15" t="b">
        <f t="shared" si="172"/>
        <v>0</v>
      </c>
      <c r="AH486" s="14">
        <f t="shared" si="173"/>
        <v>362.07</v>
      </c>
      <c r="AI486" s="17" t="b">
        <f t="shared" si="174"/>
        <v>0</v>
      </c>
    </row>
    <row r="487" ht="22.5" customHeight="1" spans="1:35">
      <c r="A487" s="11" t="s">
        <v>35</v>
      </c>
      <c r="B487" s="12" t="s">
        <v>36</v>
      </c>
      <c r="C487" s="13">
        <v>42291</v>
      </c>
      <c r="D487" s="14">
        <v>367.86</v>
      </c>
      <c r="E487" s="15">
        <v>372.53</v>
      </c>
      <c r="F487" s="14">
        <v>366.17</v>
      </c>
      <c r="G487" s="15">
        <v>367.62</v>
      </c>
      <c r="H487" s="14">
        <v>0</v>
      </c>
      <c r="I487" s="15">
        <v>2379548</v>
      </c>
      <c r="J487" s="14">
        <v>0</v>
      </c>
      <c r="K487" s="15">
        <f t="shared" si="175"/>
        <v>6.35999999999996</v>
      </c>
      <c r="L487" s="14">
        <f t="shared" si="176"/>
        <v>0.0172671245893627</v>
      </c>
      <c r="M487" s="15">
        <f t="shared" si="177"/>
        <v>0.0276251392508183</v>
      </c>
      <c r="N487" s="14">
        <f t="shared" si="178"/>
        <v>0.0107540161652414</v>
      </c>
      <c r="O487" s="15">
        <f t="shared" si="179"/>
        <v>-0.70999999999998</v>
      </c>
      <c r="P487" s="14">
        <f t="shared" si="180"/>
        <v>-0.00192761925447284</v>
      </c>
      <c r="Q487" s="15">
        <f t="shared" si="181"/>
        <v>379.533</v>
      </c>
      <c r="R487" s="14">
        <f t="shared" si="182"/>
        <v>10.5098753697193</v>
      </c>
      <c r="S487" s="15">
        <f t="shared" si="183"/>
        <v>4.0424170726774</v>
      </c>
      <c r="T487" s="14">
        <f t="shared" si="184"/>
        <v>13.9482450867484</v>
      </c>
      <c r="U487" s="15">
        <f t="shared" si="185"/>
        <v>0.0367510732577888</v>
      </c>
      <c r="V487" s="14">
        <f t="shared" si="186"/>
        <v>-0.00192761925447284</v>
      </c>
      <c r="W487" s="15">
        <f t="shared" si="187"/>
        <v>0.0197637999972197</v>
      </c>
      <c r="X487" s="14">
        <f t="shared" si="188"/>
        <v>-0.0975328254052361</v>
      </c>
      <c r="Y487" s="15">
        <f t="shared" si="189"/>
        <v>413.79</v>
      </c>
      <c r="Z487" s="14" t="b">
        <f t="shared" si="190"/>
        <v>0</v>
      </c>
      <c r="AA487" s="15">
        <f t="shared" si="191"/>
        <v>354.31</v>
      </c>
      <c r="AB487" s="14" t="b">
        <f t="shared" si="192"/>
        <v>0</v>
      </c>
      <c r="AC487" s="15">
        <f t="shared" si="168"/>
        <v>379.040181818182</v>
      </c>
      <c r="AD487" s="14">
        <f t="shared" si="169"/>
        <v>10.768372864569</v>
      </c>
      <c r="AE487" s="15">
        <f t="shared" si="170"/>
        <v>3.50618968795845</v>
      </c>
      <c r="AF487" s="14">
        <f t="shared" si="171"/>
        <v>413.79</v>
      </c>
      <c r="AG487" s="15" t="b">
        <f t="shared" si="172"/>
        <v>0</v>
      </c>
      <c r="AH487" s="14">
        <f t="shared" si="173"/>
        <v>362.07</v>
      </c>
      <c r="AI487" s="17" t="b">
        <f t="shared" si="174"/>
        <v>0</v>
      </c>
    </row>
    <row r="488" ht="22.5" customHeight="1" spans="1:35">
      <c r="A488" s="11" t="s">
        <v>35</v>
      </c>
      <c r="B488" s="12" t="s">
        <v>36</v>
      </c>
      <c r="C488" s="13">
        <v>42292</v>
      </c>
      <c r="D488" s="14">
        <v>368.14</v>
      </c>
      <c r="E488" s="15">
        <v>371.36</v>
      </c>
      <c r="F488" s="14">
        <v>365.83</v>
      </c>
      <c r="G488" s="15">
        <v>367.53</v>
      </c>
      <c r="H488" s="14">
        <v>0</v>
      </c>
      <c r="I488" s="15">
        <v>2188286</v>
      </c>
      <c r="J488" s="14">
        <v>0</v>
      </c>
      <c r="K488" s="15">
        <f t="shared" si="175"/>
        <v>5.53000000000003</v>
      </c>
      <c r="L488" s="14">
        <f t="shared" si="176"/>
        <v>0.0150427071432458</v>
      </c>
      <c r="M488" s="15">
        <f t="shared" si="177"/>
        <v>0.0261359956117498</v>
      </c>
      <c r="N488" s="14">
        <f t="shared" si="178"/>
        <v>0.0102993098204544</v>
      </c>
      <c r="O488" s="15">
        <f t="shared" si="179"/>
        <v>-0.0900000000000318</v>
      </c>
      <c r="P488" s="14">
        <f t="shared" si="180"/>
        <v>-0.000244818018606256</v>
      </c>
      <c r="Q488" s="15">
        <f t="shared" si="181"/>
        <v>377.576</v>
      </c>
      <c r="R488" s="14">
        <f t="shared" si="182"/>
        <v>10.2608816012333</v>
      </c>
      <c r="S488" s="15">
        <f t="shared" si="183"/>
        <v>3.81194448929594</v>
      </c>
      <c r="T488" s="14">
        <f t="shared" si="184"/>
        <v>12.6927717225199</v>
      </c>
      <c r="U488" s="15">
        <f t="shared" si="185"/>
        <v>0.0336164685322157</v>
      </c>
      <c r="V488" s="14">
        <f t="shared" si="186"/>
        <v>-0.000244818018606256</v>
      </c>
      <c r="W488" s="15">
        <f t="shared" si="187"/>
        <v>0.0182877744646631</v>
      </c>
      <c r="X488" s="14">
        <f t="shared" si="188"/>
        <v>-0.0133869771348783</v>
      </c>
      <c r="Y488" s="15">
        <f t="shared" si="189"/>
        <v>413.79</v>
      </c>
      <c r="Z488" s="14" t="b">
        <f t="shared" si="190"/>
        <v>0</v>
      </c>
      <c r="AA488" s="15">
        <f t="shared" si="191"/>
        <v>354.31</v>
      </c>
      <c r="AB488" s="14" t="b">
        <f t="shared" si="192"/>
        <v>0</v>
      </c>
      <c r="AC488" s="15">
        <f t="shared" si="168"/>
        <v>378.960545454545</v>
      </c>
      <c r="AD488" s="14">
        <f t="shared" si="169"/>
        <v>10.6731297215768</v>
      </c>
      <c r="AE488" s="15">
        <f t="shared" si="170"/>
        <v>3.56295522934684</v>
      </c>
      <c r="AF488" s="14">
        <f t="shared" si="171"/>
        <v>413.79</v>
      </c>
      <c r="AG488" s="15" t="b">
        <f t="shared" si="172"/>
        <v>0</v>
      </c>
      <c r="AH488" s="14">
        <f t="shared" si="173"/>
        <v>362.07</v>
      </c>
      <c r="AI488" s="17" t="b">
        <f t="shared" si="174"/>
        <v>0</v>
      </c>
    </row>
    <row r="489" ht="22.5" customHeight="1" spans="1:35">
      <c r="A489" s="11" t="s">
        <v>35</v>
      </c>
      <c r="B489" s="12" t="s">
        <v>36</v>
      </c>
      <c r="C489" s="13">
        <v>42293</v>
      </c>
      <c r="D489" s="14">
        <v>366.25</v>
      </c>
      <c r="E489" s="15">
        <v>367.31</v>
      </c>
      <c r="F489" s="14">
        <v>360.53</v>
      </c>
      <c r="G489" s="15">
        <v>360.91</v>
      </c>
      <c r="H489" s="14">
        <v>0</v>
      </c>
      <c r="I489" s="15">
        <v>2942898</v>
      </c>
      <c r="J489" s="14">
        <v>0</v>
      </c>
      <c r="K489" s="15">
        <f t="shared" si="175"/>
        <v>7</v>
      </c>
      <c r="L489" s="14">
        <f t="shared" si="176"/>
        <v>0.0190460642668626</v>
      </c>
      <c r="M489" s="15">
        <f t="shared" si="177"/>
        <v>0.0256067535918571</v>
      </c>
      <c r="N489" s="14">
        <f t="shared" si="178"/>
        <v>0.0103818938229034</v>
      </c>
      <c r="O489" s="15">
        <f t="shared" si="179"/>
        <v>-6.61999999999995</v>
      </c>
      <c r="P489" s="14">
        <f t="shared" si="180"/>
        <v>-0.0180121350638042</v>
      </c>
      <c r="Q489" s="15">
        <f t="shared" si="181"/>
        <v>375.4415</v>
      </c>
      <c r="R489" s="14">
        <f t="shared" si="182"/>
        <v>10.0978375211717</v>
      </c>
      <c r="S489" s="15">
        <f t="shared" si="183"/>
        <v>3.8299087525203</v>
      </c>
      <c r="T489" s="14">
        <f t="shared" si="184"/>
        <v>11.6865612029373</v>
      </c>
      <c r="U489" s="15">
        <f t="shared" si="185"/>
        <v>0.0311275157459613</v>
      </c>
      <c r="V489" s="14">
        <f t="shared" si="186"/>
        <v>-0.0180121350638042</v>
      </c>
      <c r="W489" s="15">
        <f t="shared" si="187"/>
        <v>0.0185161074423553</v>
      </c>
      <c r="X489" s="14">
        <f t="shared" si="188"/>
        <v>-0.972781947819211</v>
      </c>
      <c r="Y489" s="15">
        <f t="shared" si="189"/>
        <v>407.11</v>
      </c>
      <c r="Z489" s="14" t="b">
        <f t="shared" si="190"/>
        <v>0</v>
      </c>
      <c r="AA489" s="15">
        <f t="shared" si="191"/>
        <v>354.31</v>
      </c>
      <c r="AB489" s="14" t="b">
        <f t="shared" si="192"/>
        <v>0</v>
      </c>
      <c r="AC489" s="15">
        <f t="shared" si="168"/>
        <v>378.965818181818</v>
      </c>
      <c r="AD489" s="14">
        <f t="shared" si="169"/>
        <v>10.6063455448209</v>
      </c>
      <c r="AE489" s="15">
        <f t="shared" si="170"/>
        <v>3.5201025677588</v>
      </c>
      <c r="AF489" s="14">
        <f t="shared" si="171"/>
        <v>413.79</v>
      </c>
      <c r="AG489" s="15" t="b">
        <f t="shared" si="172"/>
        <v>0</v>
      </c>
      <c r="AH489" s="14">
        <f t="shared" si="173"/>
        <v>362.07</v>
      </c>
      <c r="AI489" s="17" t="b">
        <f t="shared" si="174"/>
        <v>0</v>
      </c>
    </row>
    <row r="490" ht="22.5" customHeight="1" spans="1:35">
      <c r="A490" s="11" t="s">
        <v>35</v>
      </c>
      <c r="B490" s="12" t="s">
        <v>36</v>
      </c>
      <c r="C490" s="13">
        <v>42296</v>
      </c>
      <c r="D490" s="14">
        <v>361.34</v>
      </c>
      <c r="E490" s="15">
        <v>365.65</v>
      </c>
      <c r="F490" s="14">
        <v>361</v>
      </c>
      <c r="G490" s="15">
        <v>362.72</v>
      </c>
      <c r="H490" s="14">
        <v>0</v>
      </c>
      <c r="I490" s="15">
        <v>2467164</v>
      </c>
      <c r="J490" s="14">
        <v>0</v>
      </c>
      <c r="K490" s="15">
        <f t="shared" si="175"/>
        <v>4.73999999999995</v>
      </c>
      <c r="L490" s="14">
        <f t="shared" si="176"/>
        <v>0.0131334681776619</v>
      </c>
      <c r="M490" s="15">
        <f t="shared" si="177"/>
        <v>0.0250394428580246</v>
      </c>
      <c r="N490" s="14">
        <f t="shared" si="178"/>
        <v>0.0107501931411117</v>
      </c>
      <c r="O490" s="15">
        <f t="shared" si="179"/>
        <v>1.81</v>
      </c>
      <c r="P490" s="14">
        <f t="shared" si="180"/>
        <v>0.00501510071763044</v>
      </c>
      <c r="Q490" s="15">
        <f t="shared" si="181"/>
        <v>373.6945</v>
      </c>
      <c r="R490" s="14">
        <f t="shared" si="182"/>
        <v>9.82994564511308</v>
      </c>
      <c r="S490" s="15">
        <f t="shared" si="183"/>
        <v>3.98353188964134</v>
      </c>
      <c r="T490" s="14">
        <f t="shared" si="184"/>
        <v>10.8135306329616</v>
      </c>
      <c r="U490" s="15">
        <f t="shared" si="185"/>
        <v>0.0289368204053355</v>
      </c>
      <c r="V490" s="14">
        <f t="shared" si="186"/>
        <v>0.00501510071763044</v>
      </c>
      <c r="W490" s="15">
        <f t="shared" si="187"/>
        <v>0.0185198980194034</v>
      </c>
      <c r="X490" s="14">
        <f t="shared" si="188"/>
        <v>0.270795266387325</v>
      </c>
      <c r="Y490" s="15">
        <f t="shared" si="189"/>
        <v>400.11</v>
      </c>
      <c r="Z490" s="14" t="b">
        <f t="shared" si="190"/>
        <v>0</v>
      </c>
      <c r="AA490" s="15">
        <f t="shared" si="191"/>
        <v>354.31</v>
      </c>
      <c r="AB490" s="14" t="b">
        <f t="shared" si="192"/>
        <v>0</v>
      </c>
      <c r="AC490" s="15">
        <f t="shared" si="168"/>
        <v>378.949090909091</v>
      </c>
      <c r="AD490" s="14">
        <f t="shared" si="169"/>
        <v>10.4996847167332</v>
      </c>
      <c r="AE490" s="15">
        <f t="shared" si="170"/>
        <v>3.59091621445827</v>
      </c>
      <c r="AF490" s="14">
        <f t="shared" si="171"/>
        <v>413.79</v>
      </c>
      <c r="AG490" s="15" t="b">
        <f t="shared" si="172"/>
        <v>0</v>
      </c>
      <c r="AH490" s="14">
        <f t="shared" si="173"/>
        <v>362.07</v>
      </c>
      <c r="AI490" s="17" t="b">
        <f t="shared" si="174"/>
        <v>0</v>
      </c>
    </row>
    <row r="491" ht="22.5" customHeight="1" spans="1:35">
      <c r="A491" s="11" t="s">
        <v>35</v>
      </c>
      <c r="B491" s="12" t="s">
        <v>36</v>
      </c>
      <c r="C491" s="13">
        <v>42297</v>
      </c>
      <c r="D491" s="14">
        <v>361.55</v>
      </c>
      <c r="E491" s="15">
        <v>367.46</v>
      </c>
      <c r="F491" s="14">
        <v>361.28</v>
      </c>
      <c r="G491" s="15">
        <v>362.97</v>
      </c>
      <c r="H491" s="14">
        <v>0</v>
      </c>
      <c r="I491" s="15">
        <v>2395310</v>
      </c>
      <c r="J491" s="14">
        <v>0</v>
      </c>
      <c r="K491" s="15">
        <f t="shared" si="175"/>
        <v>6.18000000000001</v>
      </c>
      <c r="L491" s="14">
        <f t="shared" si="176"/>
        <v>0.0170379355977062</v>
      </c>
      <c r="M491" s="15">
        <f t="shared" si="177"/>
        <v>0.0244051454016277</v>
      </c>
      <c r="N491" s="14">
        <f t="shared" si="178"/>
        <v>0.0108331845354784</v>
      </c>
      <c r="O491" s="15">
        <f t="shared" si="179"/>
        <v>0.25</v>
      </c>
      <c r="P491" s="14">
        <f t="shared" si="180"/>
        <v>0.000689236876929863</v>
      </c>
      <c r="Q491" s="15">
        <f t="shared" si="181"/>
        <v>372.382</v>
      </c>
      <c r="R491" s="14">
        <f t="shared" si="182"/>
        <v>9.64744836285742</v>
      </c>
      <c r="S491" s="15">
        <f t="shared" si="183"/>
        <v>4.00278534602042</v>
      </c>
      <c r="T491" s="14">
        <f t="shared" si="184"/>
        <v>10.4359223837666</v>
      </c>
      <c r="U491" s="15">
        <f t="shared" si="185"/>
        <v>0.0280247766641958</v>
      </c>
      <c r="V491" s="14">
        <f t="shared" si="186"/>
        <v>0.000689236876929863</v>
      </c>
      <c r="W491" s="15">
        <f t="shared" si="187"/>
        <v>0.0181175999841571</v>
      </c>
      <c r="X491" s="14">
        <f t="shared" si="188"/>
        <v>0.0380423939998988</v>
      </c>
      <c r="Y491" s="15">
        <f t="shared" si="189"/>
        <v>395.93</v>
      </c>
      <c r="Z491" s="14" t="b">
        <f t="shared" si="190"/>
        <v>0</v>
      </c>
      <c r="AA491" s="15">
        <f t="shared" si="191"/>
        <v>354.31</v>
      </c>
      <c r="AB491" s="14" t="b">
        <f t="shared" si="192"/>
        <v>0</v>
      </c>
      <c r="AC491" s="15">
        <f t="shared" si="168"/>
        <v>378.997636363636</v>
      </c>
      <c r="AD491" s="14">
        <f t="shared" si="169"/>
        <v>10.4211449946108</v>
      </c>
      <c r="AE491" s="15">
        <f t="shared" si="170"/>
        <v>3.61681759215882</v>
      </c>
      <c r="AF491" s="14">
        <f t="shared" si="171"/>
        <v>413.79</v>
      </c>
      <c r="AG491" s="15" t="b">
        <f t="shared" si="172"/>
        <v>0</v>
      </c>
      <c r="AH491" s="14">
        <f t="shared" si="173"/>
        <v>362.07</v>
      </c>
      <c r="AI491" s="17" t="b">
        <f t="shared" si="174"/>
        <v>0</v>
      </c>
    </row>
    <row r="492" ht="22.5" customHeight="1" spans="1:35">
      <c r="A492" s="11" t="s">
        <v>35</v>
      </c>
      <c r="B492" s="12" t="s">
        <v>36</v>
      </c>
      <c r="C492" s="13">
        <v>42298</v>
      </c>
      <c r="D492" s="14">
        <v>362.99</v>
      </c>
      <c r="E492" s="15">
        <v>365.02</v>
      </c>
      <c r="F492" s="14">
        <v>356.87</v>
      </c>
      <c r="G492" s="15">
        <v>357.25</v>
      </c>
      <c r="H492" s="14">
        <v>0</v>
      </c>
      <c r="I492" s="15">
        <v>2929838</v>
      </c>
      <c r="J492" s="14">
        <v>0</v>
      </c>
      <c r="K492" s="15">
        <f t="shared" si="175"/>
        <v>8.14999999999998</v>
      </c>
      <c r="L492" s="14">
        <f t="shared" si="176"/>
        <v>0.0224536463068573</v>
      </c>
      <c r="M492" s="15">
        <f t="shared" si="177"/>
        <v>0.0244770081290768</v>
      </c>
      <c r="N492" s="14">
        <f t="shared" si="178"/>
        <v>0.010814272413518</v>
      </c>
      <c r="O492" s="15">
        <f t="shared" si="179"/>
        <v>-5.72000000000003</v>
      </c>
      <c r="P492" s="14">
        <f t="shared" si="180"/>
        <v>-0.0157588781441993</v>
      </c>
      <c r="Q492" s="15">
        <f t="shared" si="181"/>
        <v>370.563</v>
      </c>
      <c r="R492" s="14">
        <f t="shared" si="182"/>
        <v>9.57257594471455</v>
      </c>
      <c r="S492" s="15">
        <f t="shared" si="183"/>
        <v>4.00316095499281</v>
      </c>
      <c r="T492" s="14">
        <f t="shared" si="184"/>
        <v>9.71981023477309</v>
      </c>
      <c r="U492" s="15">
        <f t="shared" si="185"/>
        <v>0.0262298454912474</v>
      </c>
      <c r="V492" s="14">
        <f t="shared" si="186"/>
        <v>-0.0157588781441993</v>
      </c>
      <c r="W492" s="15">
        <f t="shared" si="187"/>
        <v>0.0179759642351656</v>
      </c>
      <c r="X492" s="14">
        <f t="shared" si="188"/>
        <v>-0.876663857250612</v>
      </c>
      <c r="Y492" s="15">
        <f t="shared" si="189"/>
        <v>395.47</v>
      </c>
      <c r="Z492" s="14" t="b">
        <f t="shared" si="190"/>
        <v>0</v>
      </c>
      <c r="AA492" s="15">
        <f t="shared" si="191"/>
        <v>354.31</v>
      </c>
      <c r="AB492" s="14" t="b">
        <f t="shared" si="192"/>
        <v>0</v>
      </c>
      <c r="AC492" s="15">
        <f t="shared" si="168"/>
        <v>378.844</v>
      </c>
      <c r="AD492" s="14">
        <f t="shared" si="169"/>
        <v>10.3798514492542</v>
      </c>
      <c r="AE492" s="15">
        <f t="shared" si="170"/>
        <v>3.62429459524627</v>
      </c>
      <c r="AF492" s="14">
        <f t="shared" si="171"/>
        <v>413.79</v>
      </c>
      <c r="AG492" s="15" t="b">
        <f t="shared" si="172"/>
        <v>0</v>
      </c>
      <c r="AH492" s="14">
        <f t="shared" si="173"/>
        <v>362.07</v>
      </c>
      <c r="AI492" s="17" t="b">
        <f t="shared" si="174"/>
        <v>0</v>
      </c>
    </row>
    <row r="493" ht="22.5" customHeight="1" spans="1:35">
      <c r="A493" s="11" t="s">
        <v>35</v>
      </c>
      <c r="B493" s="12" t="s">
        <v>36</v>
      </c>
      <c r="C493" s="13">
        <v>42299</v>
      </c>
      <c r="D493" s="14">
        <v>356.46</v>
      </c>
      <c r="E493" s="15">
        <v>362.33</v>
      </c>
      <c r="F493" s="14">
        <v>354.85</v>
      </c>
      <c r="G493" s="15">
        <v>358.94</v>
      </c>
      <c r="H493" s="14">
        <v>0</v>
      </c>
      <c r="I493" s="15">
        <v>2262184</v>
      </c>
      <c r="J493" s="14">
        <v>0</v>
      </c>
      <c r="K493" s="15">
        <f t="shared" si="175"/>
        <v>7.47999999999996</v>
      </c>
      <c r="L493" s="14">
        <f t="shared" si="176"/>
        <v>0.0209377186843946</v>
      </c>
      <c r="M493" s="15">
        <f t="shared" si="177"/>
        <v>0.0246309235071906</v>
      </c>
      <c r="N493" s="14">
        <f t="shared" si="178"/>
        <v>0.0107367579385667</v>
      </c>
      <c r="O493" s="15">
        <f t="shared" si="179"/>
        <v>1.69</v>
      </c>
      <c r="P493" s="14">
        <f t="shared" si="180"/>
        <v>0.00473058082575227</v>
      </c>
      <c r="Q493" s="15">
        <f t="shared" si="181"/>
        <v>369.009</v>
      </c>
      <c r="R493" s="14">
        <f t="shared" si="182"/>
        <v>9.46794714747882</v>
      </c>
      <c r="S493" s="15">
        <f t="shared" si="183"/>
        <v>3.99206568345921</v>
      </c>
      <c r="T493" s="14">
        <f t="shared" si="184"/>
        <v>8.93788336240745</v>
      </c>
      <c r="U493" s="15">
        <f t="shared" si="185"/>
        <v>0.024221315367396</v>
      </c>
      <c r="V493" s="14">
        <f t="shared" si="186"/>
        <v>0.00473058082575227</v>
      </c>
      <c r="W493" s="15">
        <f t="shared" si="187"/>
        <v>0.0180619057803161</v>
      </c>
      <c r="X493" s="14">
        <f t="shared" si="188"/>
        <v>0.261909284839015</v>
      </c>
      <c r="Y493" s="15">
        <f t="shared" si="189"/>
        <v>391.58</v>
      </c>
      <c r="Z493" s="14" t="b">
        <f t="shared" si="190"/>
        <v>0</v>
      </c>
      <c r="AA493" s="15">
        <f t="shared" si="191"/>
        <v>354.31</v>
      </c>
      <c r="AB493" s="14" t="b">
        <f t="shared" si="192"/>
        <v>0</v>
      </c>
      <c r="AC493" s="15">
        <f t="shared" si="168"/>
        <v>378.616727272727</v>
      </c>
      <c r="AD493" s="14">
        <f t="shared" si="169"/>
        <v>10.3271268774496</v>
      </c>
      <c r="AE493" s="15">
        <f t="shared" si="170"/>
        <v>3.47242357072772</v>
      </c>
      <c r="AF493" s="14">
        <f t="shared" si="171"/>
        <v>413.79</v>
      </c>
      <c r="AG493" s="15" t="b">
        <f t="shared" si="172"/>
        <v>0</v>
      </c>
      <c r="AH493" s="14">
        <f t="shared" si="173"/>
        <v>362.07</v>
      </c>
      <c r="AI493" s="17" t="b">
        <f t="shared" si="174"/>
        <v>0</v>
      </c>
    </row>
    <row r="494" ht="22.5" customHeight="1" spans="1:35">
      <c r="A494" s="11" t="s">
        <v>35</v>
      </c>
      <c r="B494" s="12" t="s">
        <v>36</v>
      </c>
      <c r="C494" s="13">
        <v>42300</v>
      </c>
      <c r="D494" s="14">
        <v>359.07</v>
      </c>
      <c r="E494" s="15">
        <v>361.48</v>
      </c>
      <c r="F494" s="14">
        <v>355.76</v>
      </c>
      <c r="G494" s="15">
        <v>361.48</v>
      </c>
      <c r="H494" s="14">
        <v>0</v>
      </c>
      <c r="I494" s="15">
        <v>2011614</v>
      </c>
      <c r="J494" s="14">
        <v>0</v>
      </c>
      <c r="K494" s="15">
        <f t="shared" si="175"/>
        <v>5.72000000000003</v>
      </c>
      <c r="L494" s="14">
        <f t="shared" si="176"/>
        <v>0.0159358109990528</v>
      </c>
      <c r="M494" s="15">
        <f t="shared" si="177"/>
        <v>0.0244149454811727</v>
      </c>
      <c r="N494" s="14">
        <f t="shared" si="178"/>
        <v>0.0108720018148334</v>
      </c>
      <c r="O494" s="15">
        <f t="shared" si="179"/>
        <v>2.54000000000002</v>
      </c>
      <c r="P494" s="14">
        <f t="shared" si="180"/>
        <v>0.00707639159748153</v>
      </c>
      <c r="Q494" s="15">
        <f t="shared" si="181"/>
        <v>367.8565</v>
      </c>
      <c r="R494" s="14">
        <f t="shared" si="182"/>
        <v>9.28054979010488</v>
      </c>
      <c r="S494" s="15">
        <f t="shared" si="183"/>
        <v>4.05691093269121</v>
      </c>
      <c r="T494" s="14">
        <f t="shared" si="184"/>
        <v>8.32746796751569</v>
      </c>
      <c r="U494" s="15">
        <f t="shared" si="185"/>
        <v>0.0226378165603046</v>
      </c>
      <c r="V494" s="14">
        <f t="shared" si="186"/>
        <v>0.00707639159748153</v>
      </c>
      <c r="W494" s="15">
        <f t="shared" si="187"/>
        <v>0.0180594698716066</v>
      </c>
      <c r="X494" s="14">
        <f t="shared" si="188"/>
        <v>0.39183827918488</v>
      </c>
      <c r="Y494" s="15">
        <f t="shared" si="189"/>
        <v>390.13</v>
      </c>
      <c r="Z494" s="14" t="b">
        <f t="shared" si="190"/>
        <v>0</v>
      </c>
      <c r="AA494" s="15">
        <f t="shared" si="191"/>
        <v>354.31</v>
      </c>
      <c r="AB494" s="14" t="b">
        <f t="shared" si="192"/>
        <v>0</v>
      </c>
      <c r="AC494" s="15">
        <f t="shared" si="168"/>
        <v>378.276181818182</v>
      </c>
      <c r="AD494" s="14">
        <f t="shared" si="169"/>
        <v>10.2433609342233</v>
      </c>
      <c r="AE494" s="15">
        <f t="shared" si="170"/>
        <v>3.51250749307228</v>
      </c>
      <c r="AF494" s="14">
        <f t="shared" si="171"/>
        <v>413.79</v>
      </c>
      <c r="AG494" s="15" t="b">
        <f t="shared" si="172"/>
        <v>0</v>
      </c>
      <c r="AH494" s="14">
        <f t="shared" si="173"/>
        <v>361.48</v>
      </c>
      <c r="AI494" s="17">
        <f t="shared" si="174"/>
        <v>361.48</v>
      </c>
    </row>
    <row r="495" ht="22.5" customHeight="1" spans="1:35">
      <c r="A495" s="11" t="s">
        <v>35</v>
      </c>
      <c r="B495" s="12" t="s">
        <v>36</v>
      </c>
      <c r="C495" s="13">
        <v>42303</v>
      </c>
      <c r="D495" s="14">
        <v>362.33</v>
      </c>
      <c r="E495" s="15">
        <v>362.33</v>
      </c>
      <c r="F495" s="14">
        <v>356.04</v>
      </c>
      <c r="G495" s="15">
        <v>356.37</v>
      </c>
      <c r="H495" s="14">
        <v>0</v>
      </c>
      <c r="I495" s="15">
        <v>2071756</v>
      </c>
      <c r="J495" s="14">
        <v>0</v>
      </c>
      <c r="K495" s="15">
        <f t="shared" si="175"/>
        <v>6.28999999999996</v>
      </c>
      <c r="L495" s="14">
        <f t="shared" si="176"/>
        <v>0.0174006860683854</v>
      </c>
      <c r="M495" s="15">
        <f t="shared" si="177"/>
        <v>0.02444369301893</v>
      </c>
      <c r="N495" s="14">
        <f t="shared" si="178"/>
        <v>0.0108516194316341</v>
      </c>
      <c r="O495" s="15">
        <f t="shared" si="179"/>
        <v>-5.11000000000001</v>
      </c>
      <c r="P495" s="14">
        <f t="shared" si="180"/>
        <v>-0.0141363284275756</v>
      </c>
      <c r="Q495" s="15">
        <f t="shared" si="181"/>
        <v>366.3345</v>
      </c>
      <c r="R495" s="14">
        <f t="shared" si="182"/>
        <v>9.13102230059964</v>
      </c>
      <c r="S495" s="15">
        <f t="shared" si="183"/>
        <v>4.06308399850992</v>
      </c>
      <c r="T495" s="14">
        <f t="shared" si="184"/>
        <v>7.46092921491686</v>
      </c>
      <c r="U495" s="15">
        <f t="shared" si="185"/>
        <v>0.0203664389101132</v>
      </c>
      <c r="V495" s="14">
        <f t="shared" si="186"/>
        <v>-0.0141363284275756</v>
      </c>
      <c r="W495" s="15">
        <f t="shared" si="187"/>
        <v>0.0180986249462094</v>
      </c>
      <c r="X495" s="14">
        <f t="shared" si="188"/>
        <v>-0.781071958206211</v>
      </c>
      <c r="Y495" s="15">
        <f t="shared" si="189"/>
        <v>388.35</v>
      </c>
      <c r="Z495" s="14" t="b">
        <f t="shared" si="190"/>
        <v>0</v>
      </c>
      <c r="AA495" s="15">
        <f t="shared" si="191"/>
        <v>354.31</v>
      </c>
      <c r="AB495" s="14" t="b">
        <f t="shared" si="192"/>
        <v>0</v>
      </c>
      <c r="AC495" s="15">
        <f t="shared" si="168"/>
        <v>377.954181818182</v>
      </c>
      <c r="AD495" s="14">
        <f t="shared" si="169"/>
        <v>10.1714816445101</v>
      </c>
      <c r="AE495" s="15">
        <f t="shared" si="170"/>
        <v>3.5242845155863</v>
      </c>
      <c r="AF495" s="14">
        <f t="shared" si="171"/>
        <v>413.79</v>
      </c>
      <c r="AG495" s="15" t="b">
        <f t="shared" si="172"/>
        <v>0</v>
      </c>
      <c r="AH495" s="14">
        <f t="shared" si="173"/>
        <v>361.48</v>
      </c>
      <c r="AI495" s="17" t="b">
        <f t="shared" si="174"/>
        <v>0</v>
      </c>
    </row>
    <row r="496" ht="22.5" customHeight="1" spans="1:35">
      <c r="A496" s="11" t="s">
        <v>35</v>
      </c>
      <c r="B496" s="12" t="s">
        <v>36</v>
      </c>
      <c r="C496" s="13">
        <v>42304</v>
      </c>
      <c r="D496" s="14">
        <v>356.57</v>
      </c>
      <c r="E496" s="15">
        <v>358.7</v>
      </c>
      <c r="F496" s="14">
        <v>351.09</v>
      </c>
      <c r="G496" s="15">
        <v>355.79</v>
      </c>
      <c r="H496" s="14">
        <v>0</v>
      </c>
      <c r="I496" s="15">
        <v>2811580</v>
      </c>
      <c r="J496" s="14">
        <v>0</v>
      </c>
      <c r="K496" s="15">
        <f t="shared" si="175"/>
        <v>7.61000000000001</v>
      </c>
      <c r="L496" s="14">
        <f t="shared" si="176"/>
        <v>0.021354210511547</v>
      </c>
      <c r="M496" s="15">
        <f t="shared" si="177"/>
        <v>0.0240352266100951</v>
      </c>
      <c r="N496" s="14">
        <f t="shared" si="178"/>
        <v>0.0108039915028703</v>
      </c>
      <c r="O496" s="15">
        <f t="shared" si="179"/>
        <v>-0.579999999999984</v>
      </c>
      <c r="P496" s="14">
        <f t="shared" si="180"/>
        <v>-0.00162752195751602</v>
      </c>
      <c r="Q496" s="15">
        <f t="shared" si="181"/>
        <v>365.142</v>
      </c>
      <c r="R496" s="14">
        <f t="shared" si="182"/>
        <v>9.05497118556965</v>
      </c>
      <c r="S496" s="15">
        <f t="shared" si="183"/>
        <v>4.03389778202045</v>
      </c>
      <c r="T496" s="14">
        <f t="shared" si="184"/>
        <v>7.13799103389742</v>
      </c>
      <c r="U496" s="15">
        <f t="shared" si="185"/>
        <v>0.0195485346355594</v>
      </c>
      <c r="V496" s="14">
        <f t="shared" si="186"/>
        <v>-0.00162752195751602</v>
      </c>
      <c r="W496" s="15">
        <f t="shared" si="187"/>
        <v>0.0177726469628982</v>
      </c>
      <c r="X496" s="14">
        <f t="shared" si="188"/>
        <v>-0.0915745392857687</v>
      </c>
      <c r="Y496" s="15">
        <f t="shared" si="189"/>
        <v>384.61</v>
      </c>
      <c r="Z496" s="14" t="b">
        <f t="shared" si="190"/>
        <v>0</v>
      </c>
      <c r="AA496" s="15">
        <f t="shared" si="191"/>
        <v>351.09</v>
      </c>
      <c r="AB496" s="14">
        <f t="shared" si="192"/>
        <v>351.09</v>
      </c>
      <c r="AC496" s="15">
        <f t="shared" si="168"/>
        <v>377.551454545455</v>
      </c>
      <c r="AD496" s="14">
        <f t="shared" si="169"/>
        <v>10.1249092509736</v>
      </c>
      <c r="AE496" s="15">
        <f t="shared" si="170"/>
        <v>3.53334224317535</v>
      </c>
      <c r="AF496" s="14">
        <f t="shared" si="171"/>
        <v>413.79</v>
      </c>
      <c r="AG496" s="15" t="b">
        <f t="shared" si="172"/>
        <v>0</v>
      </c>
      <c r="AH496" s="14">
        <f t="shared" si="173"/>
        <v>358.7</v>
      </c>
      <c r="AI496" s="17">
        <f t="shared" si="174"/>
        <v>358.7</v>
      </c>
    </row>
    <row r="497" ht="22.5" customHeight="1" spans="1:35">
      <c r="A497" s="11" t="s">
        <v>35</v>
      </c>
      <c r="B497" s="12" t="s">
        <v>36</v>
      </c>
      <c r="C497" s="13">
        <v>42305</v>
      </c>
      <c r="D497" s="14">
        <v>355.66</v>
      </c>
      <c r="E497" s="15">
        <v>356.96</v>
      </c>
      <c r="F497" s="14">
        <v>347.76</v>
      </c>
      <c r="G497" s="15">
        <v>348.88</v>
      </c>
      <c r="H497" s="14">
        <v>0</v>
      </c>
      <c r="I497" s="15">
        <v>2537014</v>
      </c>
      <c r="J497" s="14">
        <v>0</v>
      </c>
      <c r="K497" s="15">
        <f t="shared" si="175"/>
        <v>9.19999999999999</v>
      </c>
      <c r="L497" s="14">
        <f t="shared" si="176"/>
        <v>0.0258579499142752</v>
      </c>
      <c r="M497" s="15">
        <f t="shared" si="177"/>
        <v>0.0237595328087907</v>
      </c>
      <c r="N497" s="14">
        <f t="shared" si="178"/>
        <v>0.0106765234449898</v>
      </c>
      <c r="O497" s="15">
        <f t="shared" si="179"/>
        <v>-6.91000000000003</v>
      </c>
      <c r="P497" s="14">
        <f t="shared" si="180"/>
        <v>-0.0194215689030047</v>
      </c>
      <c r="Q497" s="15">
        <f t="shared" si="181"/>
        <v>363.879</v>
      </c>
      <c r="R497" s="14">
        <f t="shared" si="182"/>
        <v>9.06222262629117</v>
      </c>
      <c r="S497" s="15">
        <f t="shared" si="183"/>
        <v>3.97002121166281</v>
      </c>
      <c r="T497" s="14">
        <f t="shared" si="184"/>
        <v>7.65050187896193</v>
      </c>
      <c r="U497" s="15">
        <f t="shared" si="185"/>
        <v>0.021024851335092</v>
      </c>
      <c r="V497" s="14">
        <f t="shared" si="186"/>
        <v>-0.0194215689030047</v>
      </c>
      <c r="W497" s="15">
        <f t="shared" si="187"/>
        <v>0.0179723182764647</v>
      </c>
      <c r="X497" s="14">
        <f t="shared" si="188"/>
        <v>-1.08063793464184</v>
      </c>
      <c r="Y497" s="15">
        <f t="shared" si="189"/>
        <v>384.61</v>
      </c>
      <c r="Z497" s="14" t="b">
        <f t="shared" si="190"/>
        <v>0</v>
      </c>
      <c r="AA497" s="15">
        <f t="shared" si="191"/>
        <v>347.76</v>
      </c>
      <c r="AB497" s="14">
        <f t="shared" si="192"/>
        <v>347.76</v>
      </c>
      <c r="AC497" s="15">
        <f t="shared" si="168"/>
        <v>377.060909090909</v>
      </c>
      <c r="AD497" s="14">
        <f t="shared" si="169"/>
        <v>10.1080927191377</v>
      </c>
      <c r="AE497" s="15">
        <f t="shared" si="170"/>
        <v>3.51077756694712</v>
      </c>
      <c r="AF497" s="14">
        <f t="shared" si="171"/>
        <v>413.79</v>
      </c>
      <c r="AG497" s="15" t="b">
        <f t="shared" si="172"/>
        <v>0</v>
      </c>
      <c r="AH497" s="14">
        <f t="shared" si="173"/>
        <v>356.96</v>
      </c>
      <c r="AI497" s="17">
        <f t="shared" si="174"/>
        <v>356.96</v>
      </c>
    </row>
    <row r="498" ht="22.5" customHeight="1" spans="1:35">
      <c r="A498" s="11" t="s">
        <v>35</v>
      </c>
      <c r="B498" s="12" t="s">
        <v>36</v>
      </c>
      <c r="C498" s="13">
        <v>42306</v>
      </c>
      <c r="D498" s="14">
        <v>349.05</v>
      </c>
      <c r="E498" s="15">
        <v>350.7</v>
      </c>
      <c r="F498" s="14">
        <v>346.76</v>
      </c>
      <c r="G498" s="15">
        <v>349.3</v>
      </c>
      <c r="H498" s="14">
        <v>0</v>
      </c>
      <c r="I498" s="15">
        <v>2605534</v>
      </c>
      <c r="J498" s="14">
        <v>0</v>
      </c>
      <c r="K498" s="15">
        <f t="shared" si="175"/>
        <v>3.94</v>
      </c>
      <c r="L498" s="14">
        <f t="shared" si="176"/>
        <v>0.0112932813574868</v>
      </c>
      <c r="M498" s="15">
        <f t="shared" si="177"/>
        <v>0.0236640161956365</v>
      </c>
      <c r="N498" s="14">
        <f t="shared" si="178"/>
        <v>0.010783936473507</v>
      </c>
      <c r="O498" s="15">
        <f t="shared" si="179"/>
        <v>0.420000000000016</v>
      </c>
      <c r="P498" s="14">
        <f t="shared" si="180"/>
        <v>0.00120385232744788</v>
      </c>
      <c r="Q498" s="15">
        <f t="shared" si="181"/>
        <v>362.711</v>
      </c>
      <c r="R498" s="14">
        <f t="shared" si="182"/>
        <v>8.80611149497661</v>
      </c>
      <c r="S498" s="15">
        <f t="shared" si="183"/>
        <v>4.02570882937991</v>
      </c>
      <c r="T498" s="14">
        <f t="shared" si="184"/>
        <v>7.99612524914411</v>
      </c>
      <c r="U498" s="15">
        <f t="shared" si="185"/>
        <v>0.0220454445802419</v>
      </c>
      <c r="V498" s="14">
        <f t="shared" si="186"/>
        <v>0.00120385232744788</v>
      </c>
      <c r="W498" s="15">
        <f t="shared" si="187"/>
        <v>0.0179999659230695</v>
      </c>
      <c r="X498" s="14">
        <f t="shared" si="188"/>
        <v>0.0668808114744802</v>
      </c>
      <c r="Y498" s="15">
        <f t="shared" si="189"/>
        <v>384.61</v>
      </c>
      <c r="Z498" s="14" t="b">
        <f t="shared" si="190"/>
        <v>0</v>
      </c>
      <c r="AA498" s="15">
        <f t="shared" si="191"/>
        <v>346.76</v>
      </c>
      <c r="AB498" s="14">
        <f t="shared" si="192"/>
        <v>346.76</v>
      </c>
      <c r="AC498" s="15">
        <f t="shared" si="168"/>
        <v>376.501454545455</v>
      </c>
      <c r="AD498" s="14">
        <f t="shared" si="169"/>
        <v>9.99594557878972</v>
      </c>
      <c r="AE498" s="15">
        <f t="shared" si="170"/>
        <v>3.577278342078</v>
      </c>
      <c r="AF498" s="14">
        <f t="shared" si="171"/>
        <v>413.79</v>
      </c>
      <c r="AG498" s="15" t="b">
        <f t="shared" si="172"/>
        <v>0</v>
      </c>
      <c r="AH498" s="14">
        <f t="shared" si="173"/>
        <v>350.7</v>
      </c>
      <c r="AI498" s="17">
        <f t="shared" si="174"/>
        <v>350.7</v>
      </c>
    </row>
    <row r="499" ht="22.5" customHeight="1" spans="1:35">
      <c r="A499" s="11" t="s">
        <v>35</v>
      </c>
      <c r="B499" s="12" t="s">
        <v>36</v>
      </c>
      <c r="C499" s="13">
        <v>42307</v>
      </c>
      <c r="D499" s="14">
        <v>350.28</v>
      </c>
      <c r="E499" s="15">
        <v>355.34</v>
      </c>
      <c r="F499" s="14">
        <v>349.26</v>
      </c>
      <c r="G499" s="15">
        <v>353.27</v>
      </c>
      <c r="H499" s="14">
        <v>0</v>
      </c>
      <c r="I499" s="15">
        <v>3116924</v>
      </c>
      <c r="J499" s="14">
        <v>0</v>
      </c>
      <c r="K499" s="15">
        <f t="shared" si="175"/>
        <v>6.07999999999998</v>
      </c>
      <c r="L499" s="14">
        <f t="shared" si="176"/>
        <v>0.0174062410535356</v>
      </c>
      <c r="M499" s="15">
        <f t="shared" si="177"/>
        <v>0.0230517435866915</v>
      </c>
      <c r="N499" s="14">
        <f t="shared" si="178"/>
        <v>0.0107737066629018</v>
      </c>
      <c r="O499" s="15">
        <f t="shared" si="179"/>
        <v>3.96999999999997</v>
      </c>
      <c r="P499" s="14">
        <f t="shared" si="180"/>
        <v>0.0113655883194961</v>
      </c>
      <c r="Q499" s="15">
        <f t="shared" si="181"/>
        <v>361.5775</v>
      </c>
      <c r="R499" s="14">
        <f t="shared" si="182"/>
        <v>8.66980592022778</v>
      </c>
      <c r="S499" s="15">
        <f t="shared" si="183"/>
        <v>4.02283256451288</v>
      </c>
      <c r="T499" s="14">
        <f t="shared" si="184"/>
        <v>7.63933889482591</v>
      </c>
      <c r="U499" s="15">
        <f t="shared" si="185"/>
        <v>0.0211278049514306</v>
      </c>
      <c r="V499" s="14">
        <f t="shared" si="186"/>
        <v>0.0113655883194961</v>
      </c>
      <c r="W499" s="15">
        <f t="shared" si="187"/>
        <v>0.0180978936903948</v>
      </c>
      <c r="X499" s="14">
        <f t="shared" si="188"/>
        <v>0.628006137837366</v>
      </c>
      <c r="Y499" s="15">
        <f t="shared" si="189"/>
        <v>384.61</v>
      </c>
      <c r="Z499" s="14" t="b">
        <f t="shared" si="190"/>
        <v>0</v>
      </c>
      <c r="AA499" s="15">
        <f t="shared" si="191"/>
        <v>346.76</v>
      </c>
      <c r="AB499" s="14" t="b">
        <f t="shared" si="192"/>
        <v>0</v>
      </c>
      <c r="AC499" s="15">
        <f t="shared" si="168"/>
        <v>375.845636363636</v>
      </c>
      <c r="AD499" s="14">
        <f t="shared" si="169"/>
        <v>9.92474656826627</v>
      </c>
      <c r="AE499" s="15">
        <f t="shared" si="170"/>
        <v>3.603573777941</v>
      </c>
      <c r="AF499" s="14">
        <f t="shared" si="171"/>
        <v>413.79</v>
      </c>
      <c r="AG499" s="15" t="b">
        <f t="shared" si="172"/>
        <v>0</v>
      </c>
      <c r="AH499" s="14">
        <f t="shared" si="173"/>
        <v>350.7</v>
      </c>
      <c r="AI499" s="17" t="b">
        <f t="shared" si="174"/>
        <v>0</v>
      </c>
    </row>
    <row r="500" ht="22.5" customHeight="1" spans="1:35">
      <c r="A500" s="11" t="s">
        <v>35</v>
      </c>
      <c r="B500" s="12" t="s">
        <v>36</v>
      </c>
      <c r="C500" s="13">
        <v>42310</v>
      </c>
      <c r="D500" s="14">
        <v>353.23</v>
      </c>
      <c r="E500" s="15">
        <v>353.68</v>
      </c>
      <c r="F500" s="14">
        <v>349.69</v>
      </c>
      <c r="G500" s="15">
        <v>350.39</v>
      </c>
      <c r="H500" s="14">
        <v>0</v>
      </c>
      <c r="I500" s="15">
        <v>2127750</v>
      </c>
      <c r="J500" s="14">
        <v>0</v>
      </c>
      <c r="K500" s="15">
        <f t="shared" si="175"/>
        <v>3.99000000000001</v>
      </c>
      <c r="L500" s="14">
        <f t="shared" si="176"/>
        <v>0.011294477311971</v>
      </c>
      <c r="M500" s="15">
        <f t="shared" si="177"/>
        <v>0.0215922082619937</v>
      </c>
      <c r="N500" s="14">
        <f t="shared" si="178"/>
        <v>0.0102523064285761</v>
      </c>
      <c r="O500" s="15">
        <f t="shared" si="179"/>
        <v>-2.88</v>
      </c>
      <c r="P500" s="14">
        <f t="shared" si="180"/>
        <v>-0.00815240467630989</v>
      </c>
      <c r="Q500" s="15">
        <f t="shared" si="181"/>
        <v>361.017</v>
      </c>
      <c r="R500" s="14">
        <f t="shared" si="182"/>
        <v>8.43581562421639</v>
      </c>
      <c r="S500" s="15">
        <f t="shared" si="183"/>
        <v>3.79772715962421</v>
      </c>
      <c r="T500" s="14">
        <f t="shared" si="184"/>
        <v>8.01893515374703</v>
      </c>
      <c r="U500" s="15">
        <f t="shared" si="185"/>
        <v>0.0222120707715898</v>
      </c>
      <c r="V500" s="14">
        <f t="shared" si="186"/>
        <v>-0.00815240467630989</v>
      </c>
      <c r="W500" s="15">
        <f t="shared" si="187"/>
        <v>0.016167841053374</v>
      </c>
      <c r="X500" s="14">
        <f t="shared" si="188"/>
        <v>-0.504235825265525</v>
      </c>
      <c r="Y500" s="15">
        <f t="shared" si="189"/>
        <v>384.61</v>
      </c>
      <c r="Z500" s="14" t="b">
        <f t="shared" si="190"/>
        <v>0</v>
      </c>
      <c r="AA500" s="15">
        <f t="shared" si="191"/>
        <v>346.76</v>
      </c>
      <c r="AB500" s="14" t="b">
        <f t="shared" si="192"/>
        <v>0</v>
      </c>
      <c r="AC500" s="15">
        <f t="shared" si="168"/>
        <v>375.216181818182</v>
      </c>
      <c r="AD500" s="14">
        <f t="shared" si="169"/>
        <v>9.81684208520688</v>
      </c>
      <c r="AE500" s="15">
        <f t="shared" si="170"/>
        <v>3.64664760026778</v>
      </c>
      <c r="AF500" s="14">
        <f t="shared" si="171"/>
        <v>413.79</v>
      </c>
      <c r="AG500" s="15" t="b">
        <f t="shared" si="172"/>
        <v>0</v>
      </c>
      <c r="AH500" s="14">
        <f t="shared" si="173"/>
        <v>350.7</v>
      </c>
      <c r="AI500" s="17" t="b">
        <f t="shared" si="174"/>
        <v>0</v>
      </c>
    </row>
    <row r="501" ht="22.5" customHeight="1" spans="1:35">
      <c r="A501" s="11" t="s">
        <v>35</v>
      </c>
      <c r="B501" s="12" t="s">
        <v>36</v>
      </c>
      <c r="C501" s="13">
        <v>42311</v>
      </c>
      <c r="D501" s="14">
        <v>349.64</v>
      </c>
      <c r="E501" s="15">
        <v>349.99</v>
      </c>
      <c r="F501" s="14">
        <v>337.95</v>
      </c>
      <c r="G501" s="15">
        <v>341.35</v>
      </c>
      <c r="H501" s="14">
        <v>0</v>
      </c>
      <c r="I501" s="15">
        <v>4088510</v>
      </c>
      <c r="J501" s="14">
        <v>0</v>
      </c>
      <c r="K501" s="15">
        <f t="shared" si="175"/>
        <v>12.44</v>
      </c>
      <c r="L501" s="14">
        <f t="shared" si="176"/>
        <v>0.03550329632695</v>
      </c>
      <c r="M501" s="15">
        <f t="shared" si="177"/>
        <v>0.021995691662412</v>
      </c>
      <c r="N501" s="14">
        <f t="shared" si="178"/>
        <v>0.0106455480212652</v>
      </c>
      <c r="O501" s="15">
        <f t="shared" si="179"/>
        <v>-9.03999999999996</v>
      </c>
      <c r="P501" s="14">
        <f t="shared" si="180"/>
        <v>-0.0257998230543108</v>
      </c>
      <c r="Q501" s="15">
        <f t="shared" si="181"/>
        <v>360.0875</v>
      </c>
      <c r="R501" s="14">
        <f t="shared" si="182"/>
        <v>8.63602484300557</v>
      </c>
      <c r="S501" s="15">
        <f t="shared" si="183"/>
        <v>3.9106681351347</v>
      </c>
      <c r="T501" s="14">
        <f t="shared" si="184"/>
        <v>9.09510300931221</v>
      </c>
      <c r="U501" s="15">
        <f t="shared" si="185"/>
        <v>0.0252580359199145</v>
      </c>
      <c r="V501" s="14">
        <f t="shared" si="186"/>
        <v>-0.0257998230543108</v>
      </c>
      <c r="W501" s="15">
        <f t="shared" si="187"/>
        <v>0.0170558313908539</v>
      </c>
      <c r="X501" s="14">
        <f t="shared" si="188"/>
        <v>-1.51266874437712</v>
      </c>
      <c r="Y501" s="15">
        <f t="shared" si="189"/>
        <v>384.61</v>
      </c>
      <c r="Z501" s="14" t="b">
        <f t="shared" si="190"/>
        <v>0</v>
      </c>
      <c r="AA501" s="15">
        <f t="shared" si="191"/>
        <v>337.95</v>
      </c>
      <c r="AB501" s="14">
        <f t="shared" si="192"/>
        <v>337.95</v>
      </c>
      <c r="AC501" s="15">
        <f t="shared" si="168"/>
        <v>374.478545454545</v>
      </c>
      <c r="AD501" s="14">
        <f t="shared" si="169"/>
        <v>9.86453586547585</v>
      </c>
      <c r="AE501" s="15">
        <f t="shared" si="170"/>
        <v>3.67213297772025</v>
      </c>
      <c r="AF501" s="14">
        <f t="shared" si="171"/>
        <v>413.79</v>
      </c>
      <c r="AG501" s="15" t="b">
        <f t="shared" si="172"/>
        <v>0</v>
      </c>
      <c r="AH501" s="14">
        <f t="shared" si="173"/>
        <v>349.99</v>
      </c>
      <c r="AI501" s="17">
        <f t="shared" si="174"/>
        <v>349.99</v>
      </c>
    </row>
    <row r="502" ht="22.5" customHeight="1" spans="1:35">
      <c r="A502" s="11" t="s">
        <v>35</v>
      </c>
      <c r="B502" s="12" t="s">
        <v>36</v>
      </c>
      <c r="C502" s="13">
        <v>42312</v>
      </c>
      <c r="D502" s="14">
        <v>340.96</v>
      </c>
      <c r="E502" s="15">
        <v>345.61</v>
      </c>
      <c r="F502" s="14">
        <v>340.15</v>
      </c>
      <c r="G502" s="15">
        <v>344.61</v>
      </c>
      <c r="H502" s="14">
        <v>0</v>
      </c>
      <c r="I502" s="15">
        <v>2481426</v>
      </c>
      <c r="J502" s="14">
        <v>0</v>
      </c>
      <c r="K502" s="15">
        <f t="shared" si="175"/>
        <v>5.46000000000004</v>
      </c>
      <c r="L502" s="14">
        <f t="shared" si="176"/>
        <v>0.0159953127288708</v>
      </c>
      <c r="M502" s="15">
        <f t="shared" si="177"/>
        <v>0.0221564619107353</v>
      </c>
      <c r="N502" s="14">
        <f t="shared" si="178"/>
        <v>0.0105226149786462</v>
      </c>
      <c r="O502" s="15">
        <f t="shared" si="179"/>
        <v>3.25999999999999</v>
      </c>
      <c r="P502" s="14">
        <f t="shared" si="180"/>
        <v>0.00955031492602897</v>
      </c>
      <c r="Q502" s="15">
        <f t="shared" si="181"/>
        <v>359.391</v>
      </c>
      <c r="R502" s="14">
        <f t="shared" si="182"/>
        <v>8.47722360085529</v>
      </c>
      <c r="S502" s="15">
        <f t="shared" si="183"/>
        <v>3.87634445267567</v>
      </c>
      <c r="T502" s="14">
        <f t="shared" si="184"/>
        <v>9.70019066822915</v>
      </c>
      <c r="U502" s="15">
        <f t="shared" si="185"/>
        <v>0.0269906332329667</v>
      </c>
      <c r="V502" s="14">
        <f t="shared" si="186"/>
        <v>0.00955031492602897</v>
      </c>
      <c r="W502" s="15">
        <f t="shared" si="187"/>
        <v>0.0172621650915989</v>
      </c>
      <c r="X502" s="14">
        <f t="shared" si="188"/>
        <v>0.553251279625224</v>
      </c>
      <c r="Y502" s="15">
        <f t="shared" si="189"/>
        <v>384.61</v>
      </c>
      <c r="Z502" s="14" t="b">
        <f t="shared" si="190"/>
        <v>0</v>
      </c>
      <c r="AA502" s="15">
        <f t="shared" si="191"/>
        <v>337.95</v>
      </c>
      <c r="AB502" s="14" t="b">
        <f t="shared" si="192"/>
        <v>0</v>
      </c>
      <c r="AC502" s="15">
        <f t="shared" si="168"/>
        <v>373.844909090909</v>
      </c>
      <c r="AD502" s="14">
        <f t="shared" si="169"/>
        <v>9.78445339519447</v>
      </c>
      <c r="AE502" s="15">
        <f t="shared" si="170"/>
        <v>3.68214069086721</v>
      </c>
      <c r="AF502" s="14">
        <f t="shared" si="171"/>
        <v>413.79</v>
      </c>
      <c r="AG502" s="15" t="b">
        <f t="shared" si="172"/>
        <v>0</v>
      </c>
      <c r="AH502" s="14">
        <f t="shared" si="173"/>
        <v>345.61</v>
      </c>
      <c r="AI502" s="17">
        <f t="shared" si="174"/>
        <v>345.61</v>
      </c>
    </row>
    <row r="503" ht="22.5" customHeight="1" spans="1:35">
      <c r="A503" s="11" t="s">
        <v>35</v>
      </c>
      <c r="B503" s="12" t="s">
        <v>36</v>
      </c>
      <c r="C503" s="13">
        <v>42313</v>
      </c>
      <c r="D503" s="14">
        <v>344.83</v>
      </c>
      <c r="E503" s="15">
        <v>349.03</v>
      </c>
      <c r="F503" s="14">
        <v>340.35</v>
      </c>
      <c r="G503" s="15">
        <v>340.35</v>
      </c>
      <c r="H503" s="14">
        <v>0</v>
      </c>
      <c r="I503" s="15">
        <v>2765232</v>
      </c>
      <c r="J503" s="14">
        <v>0</v>
      </c>
      <c r="K503" s="15">
        <f t="shared" si="175"/>
        <v>8.67999999999995</v>
      </c>
      <c r="L503" s="14">
        <f t="shared" si="176"/>
        <v>0.0251878935608367</v>
      </c>
      <c r="M503" s="15">
        <f t="shared" si="177"/>
        <v>0.0215806359718306</v>
      </c>
      <c r="N503" s="14">
        <f t="shared" si="178"/>
        <v>0.00998603841090536</v>
      </c>
      <c r="O503" s="15">
        <f t="shared" si="179"/>
        <v>-4.25999999999999</v>
      </c>
      <c r="P503" s="14">
        <f t="shared" si="180"/>
        <v>-0.0123618002959867</v>
      </c>
      <c r="Q503" s="15">
        <f t="shared" si="181"/>
        <v>358.116</v>
      </c>
      <c r="R503" s="14">
        <f t="shared" si="182"/>
        <v>8.48736242081253</v>
      </c>
      <c r="S503" s="15">
        <f t="shared" si="183"/>
        <v>3.68756088263745</v>
      </c>
      <c r="T503" s="14">
        <f t="shared" si="184"/>
        <v>10.4168192842153</v>
      </c>
      <c r="U503" s="15">
        <f t="shared" si="185"/>
        <v>0.0290878354617367</v>
      </c>
      <c r="V503" s="14">
        <f t="shared" si="186"/>
        <v>-0.0123618002959867</v>
      </c>
      <c r="W503" s="15">
        <f t="shared" si="187"/>
        <v>0.0165826917438537</v>
      </c>
      <c r="X503" s="14">
        <f t="shared" si="188"/>
        <v>-0.745464034846368</v>
      </c>
      <c r="Y503" s="15">
        <f t="shared" si="189"/>
        <v>384.61</v>
      </c>
      <c r="Z503" s="14" t="b">
        <f t="shared" si="190"/>
        <v>0</v>
      </c>
      <c r="AA503" s="15">
        <f t="shared" si="191"/>
        <v>337.95</v>
      </c>
      <c r="AB503" s="14" t="b">
        <f t="shared" si="192"/>
        <v>0</v>
      </c>
      <c r="AC503" s="15">
        <f t="shared" si="168"/>
        <v>373.107090909091</v>
      </c>
      <c r="AD503" s="14">
        <f t="shared" si="169"/>
        <v>9.76437242437275</v>
      </c>
      <c r="AE503" s="15">
        <f t="shared" si="170"/>
        <v>3.6755708871958</v>
      </c>
      <c r="AF503" s="14">
        <f t="shared" si="171"/>
        <v>413.79</v>
      </c>
      <c r="AG503" s="15" t="b">
        <f t="shared" si="172"/>
        <v>0</v>
      </c>
      <c r="AH503" s="14">
        <f t="shared" si="173"/>
        <v>345.61</v>
      </c>
      <c r="AI503" s="17" t="b">
        <f t="shared" si="174"/>
        <v>0</v>
      </c>
    </row>
    <row r="504" ht="22.5" customHeight="1" spans="1:35">
      <c r="A504" s="11" t="s">
        <v>35</v>
      </c>
      <c r="B504" s="12" t="s">
        <v>36</v>
      </c>
      <c r="C504" s="13">
        <v>42314</v>
      </c>
      <c r="D504" s="14">
        <v>338.77</v>
      </c>
      <c r="E504" s="15">
        <v>344.07</v>
      </c>
      <c r="F504" s="14">
        <v>337.56</v>
      </c>
      <c r="G504" s="15">
        <v>342.12</v>
      </c>
      <c r="H504" s="14">
        <v>0</v>
      </c>
      <c r="I504" s="15">
        <v>2703302</v>
      </c>
      <c r="J504" s="14">
        <v>0</v>
      </c>
      <c r="K504" s="15">
        <f t="shared" si="175"/>
        <v>6.50999999999999</v>
      </c>
      <c r="L504" s="14">
        <f t="shared" si="176"/>
        <v>0.0191273688849713</v>
      </c>
      <c r="M504" s="15">
        <f t="shared" si="177"/>
        <v>0.0198487442001437</v>
      </c>
      <c r="N504" s="14">
        <f t="shared" si="178"/>
        <v>0.0065086234185492</v>
      </c>
      <c r="O504" s="15">
        <f t="shared" si="179"/>
        <v>1.76999999999998</v>
      </c>
      <c r="P504" s="14">
        <f t="shared" si="180"/>
        <v>0.00520052886734239</v>
      </c>
      <c r="Q504" s="15">
        <f t="shared" si="181"/>
        <v>356.081</v>
      </c>
      <c r="R504" s="14">
        <f t="shared" si="182"/>
        <v>8.3884942997719</v>
      </c>
      <c r="S504" s="15">
        <f t="shared" si="183"/>
        <v>2.40553659622743</v>
      </c>
      <c r="T504" s="14">
        <f t="shared" si="184"/>
        <v>9.30849713971057</v>
      </c>
      <c r="U504" s="15">
        <f t="shared" si="185"/>
        <v>0.0261415159464014</v>
      </c>
      <c r="V504" s="14">
        <f t="shared" si="186"/>
        <v>0.00520052886734239</v>
      </c>
      <c r="W504" s="15">
        <f t="shared" si="187"/>
        <v>0.0119847337174606</v>
      </c>
      <c r="X504" s="14">
        <f t="shared" si="188"/>
        <v>0.433929446406114</v>
      </c>
      <c r="Y504" s="15">
        <f t="shared" si="189"/>
        <v>381.99</v>
      </c>
      <c r="Z504" s="14" t="b">
        <f t="shared" si="190"/>
        <v>0</v>
      </c>
      <c r="AA504" s="15">
        <f t="shared" si="191"/>
        <v>337.56</v>
      </c>
      <c r="AB504" s="14">
        <f t="shared" si="192"/>
        <v>337.56</v>
      </c>
      <c r="AC504" s="15">
        <f t="shared" si="168"/>
        <v>372.329636363636</v>
      </c>
      <c r="AD504" s="14">
        <f t="shared" si="169"/>
        <v>9.70520201665688</v>
      </c>
      <c r="AE504" s="15">
        <f t="shared" si="170"/>
        <v>3.69141881421668</v>
      </c>
      <c r="AF504" s="14">
        <f t="shared" si="171"/>
        <v>413.79</v>
      </c>
      <c r="AG504" s="15" t="b">
        <f t="shared" si="172"/>
        <v>0</v>
      </c>
      <c r="AH504" s="14">
        <f t="shared" si="173"/>
        <v>344.07</v>
      </c>
      <c r="AI504" s="17">
        <f t="shared" si="174"/>
        <v>344.07</v>
      </c>
    </row>
    <row r="505" ht="22.5" customHeight="1" spans="1:35">
      <c r="A505" s="11" t="s">
        <v>35</v>
      </c>
      <c r="B505" s="12" t="s">
        <v>36</v>
      </c>
      <c r="C505" s="13">
        <v>42317</v>
      </c>
      <c r="D505" s="14">
        <v>341.56</v>
      </c>
      <c r="E505" s="15">
        <v>345.09</v>
      </c>
      <c r="F505" s="14">
        <v>339.22</v>
      </c>
      <c r="G505" s="15">
        <v>342.66</v>
      </c>
      <c r="H505" s="14">
        <v>0</v>
      </c>
      <c r="I505" s="15">
        <v>2675874</v>
      </c>
      <c r="J505" s="14">
        <v>0</v>
      </c>
      <c r="K505" s="15">
        <f t="shared" si="175"/>
        <v>5.86999999999995</v>
      </c>
      <c r="L505" s="14">
        <f t="shared" si="176"/>
        <v>0.0171577224365718</v>
      </c>
      <c r="M505" s="15">
        <f t="shared" si="177"/>
        <v>0.0189891129508841</v>
      </c>
      <c r="N505" s="14">
        <f t="shared" si="178"/>
        <v>0.00555852679141112</v>
      </c>
      <c r="O505" s="15">
        <f t="shared" si="179"/>
        <v>0.54000000000002</v>
      </c>
      <c r="P505" s="14">
        <f t="shared" si="180"/>
        <v>0.00157839354612423</v>
      </c>
      <c r="Q505" s="15">
        <f t="shared" si="181"/>
        <v>354.642</v>
      </c>
      <c r="R505" s="14">
        <f t="shared" si="182"/>
        <v>8.2625695847833</v>
      </c>
      <c r="S505" s="15">
        <f t="shared" si="183"/>
        <v>1.95375912968874</v>
      </c>
      <c r="T505" s="14">
        <f t="shared" si="184"/>
        <v>9.04370587757032</v>
      </c>
      <c r="U505" s="15">
        <f t="shared" si="185"/>
        <v>0.0255009442693486</v>
      </c>
      <c r="V505" s="14">
        <f t="shared" si="186"/>
        <v>0.00157839354612423</v>
      </c>
      <c r="W505" s="15">
        <f t="shared" si="187"/>
        <v>0.010626271653835</v>
      </c>
      <c r="X505" s="14">
        <f t="shared" si="188"/>
        <v>0.148536909044159</v>
      </c>
      <c r="Y505" s="15">
        <f t="shared" si="189"/>
        <v>372.53</v>
      </c>
      <c r="Z505" s="14" t="b">
        <f t="shared" si="190"/>
        <v>0</v>
      </c>
      <c r="AA505" s="15">
        <f t="shared" si="191"/>
        <v>337.56</v>
      </c>
      <c r="AB505" s="14" t="b">
        <f t="shared" si="192"/>
        <v>0</v>
      </c>
      <c r="AC505" s="15">
        <f t="shared" si="168"/>
        <v>371.392181818182</v>
      </c>
      <c r="AD505" s="14">
        <f t="shared" si="169"/>
        <v>9.63547107089948</v>
      </c>
      <c r="AE505" s="15">
        <f t="shared" si="170"/>
        <v>3.71511248929031</v>
      </c>
      <c r="AF505" s="14">
        <f t="shared" si="171"/>
        <v>413.79</v>
      </c>
      <c r="AG505" s="15" t="b">
        <f t="shared" si="172"/>
        <v>0</v>
      </c>
      <c r="AH505" s="14">
        <f t="shared" si="173"/>
        <v>344.07</v>
      </c>
      <c r="AI505" s="17" t="b">
        <f t="shared" si="174"/>
        <v>0</v>
      </c>
    </row>
    <row r="506" ht="22.5" customHeight="1" spans="1:35">
      <c r="A506" s="11" t="s">
        <v>35</v>
      </c>
      <c r="B506" s="12" t="s">
        <v>36</v>
      </c>
      <c r="C506" s="13">
        <v>42318</v>
      </c>
      <c r="D506" s="14">
        <v>343.13</v>
      </c>
      <c r="E506" s="15">
        <v>344.41</v>
      </c>
      <c r="F506" s="14">
        <v>339.11</v>
      </c>
      <c r="G506" s="15">
        <v>341.25</v>
      </c>
      <c r="H506" s="14">
        <v>0</v>
      </c>
      <c r="I506" s="15">
        <v>1727088</v>
      </c>
      <c r="J506" s="14">
        <v>0</v>
      </c>
      <c r="K506" s="15">
        <f t="shared" si="175"/>
        <v>5.30000000000001</v>
      </c>
      <c r="L506" s="14">
        <f t="shared" si="176"/>
        <v>0.015467226988852</v>
      </c>
      <c r="M506" s="15">
        <f t="shared" si="177"/>
        <v>0.0186950071454699</v>
      </c>
      <c r="N506" s="14">
        <f t="shared" si="178"/>
        <v>0.00558263384178107</v>
      </c>
      <c r="O506" s="15">
        <f t="shared" si="179"/>
        <v>-1.41000000000003</v>
      </c>
      <c r="P506" s="14">
        <f t="shared" si="180"/>
        <v>-0.00411486604797766</v>
      </c>
      <c r="Q506" s="15">
        <f t="shared" si="181"/>
        <v>353.288</v>
      </c>
      <c r="R506" s="14">
        <f t="shared" si="182"/>
        <v>8.11444110554414</v>
      </c>
      <c r="S506" s="15">
        <f t="shared" si="183"/>
        <v>1.95922453778878</v>
      </c>
      <c r="T506" s="14">
        <f t="shared" si="184"/>
        <v>8.91933383162666</v>
      </c>
      <c r="U506" s="15">
        <f t="shared" si="185"/>
        <v>0.0252466368278194</v>
      </c>
      <c r="V506" s="14">
        <f t="shared" si="186"/>
        <v>-0.00411486604797766</v>
      </c>
      <c r="W506" s="15">
        <f t="shared" si="187"/>
        <v>0.0105759594201801</v>
      </c>
      <c r="X506" s="14">
        <f t="shared" si="188"/>
        <v>-0.38907732948805</v>
      </c>
      <c r="Y506" s="15">
        <f t="shared" si="189"/>
        <v>372.53</v>
      </c>
      <c r="Z506" s="14" t="b">
        <f t="shared" si="190"/>
        <v>0</v>
      </c>
      <c r="AA506" s="15">
        <f t="shared" si="191"/>
        <v>337.56</v>
      </c>
      <c r="AB506" s="14" t="b">
        <f t="shared" si="192"/>
        <v>0</v>
      </c>
      <c r="AC506" s="15">
        <f t="shared" si="168"/>
        <v>370.487818181818</v>
      </c>
      <c r="AD506" s="14">
        <f t="shared" si="169"/>
        <v>9.55664432415585</v>
      </c>
      <c r="AE506" s="15">
        <f t="shared" si="170"/>
        <v>3.7262729323454</v>
      </c>
      <c r="AF506" s="14">
        <f t="shared" si="171"/>
        <v>413.79</v>
      </c>
      <c r="AG506" s="15" t="b">
        <f t="shared" si="172"/>
        <v>0</v>
      </c>
      <c r="AH506" s="14">
        <f t="shared" si="173"/>
        <v>344.07</v>
      </c>
      <c r="AI506" s="17" t="b">
        <f t="shared" si="174"/>
        <v>0</v>
      </c>
    </row>
    <row r="507" ht="22.5" customHeight="1" spans="1:35">
      <c r="A507" s="11" t="s">
        <v>35</v>
      </c>
      <c r="B507" s="12" t="s">
        <v>36</v>
      </c>
      <c r="C507" s="13">
        <v>42319</v>
      </c>
      <c r="D507" s="14">
        <v>341.24</v>
      </c>
      <c r="E507" s="15">
        <v>342.23</v>
      </c>
      <c r="F507" s="14">
        <v>337.91</v>
      </c>
      <c r="G507" s="15">
        <v>338</v>
      </c>
      <c r="H507" s="14">
        <v>0</v>
      </c>
      <c r="I507" s="15">
        <v>1402756</v>
      </c>
      <c r="J507" s="14">
        <v>0</v>
      </c>
      <c r="K507" s="15">
        <f t="shared" si="175"/>
        <v>4.31999999999999</v>
      </c>
      <c r="L507" s="14">
        <f t="shared" si="176"/>
        <v>0.0126593406593406</v>
      </c>
      <c r="M507" s="15">
        <f t="shared" si="177"/>
        <v>0.0184646179489688</v>
      </c>
      <c r="N507" s="14">
        <f t="shared" si="178"/>
        <v>0.00573759095475227</v>
      </c>
      <c r="O507" s="15">
        <f t="shared" si="179"/>
        <v>-3.25</v>
      </c>
      <c r="P507" s="14">
        <f t="shared" si="180"/>
        <v>-0.00952380952380952</v>
      </c>
      <c r="Q507" s="15">
        <f t="shared" si="181"/>
        <v>351.807</v>
      </c>
      <c r="R507" s="14">
        <f t="shared" si="182"/>
        <v>7.92471905026693</v>
      </c>
      <c r="S507" s="15">
        <f t="shared" si="183"/>
        <v>2.02580062145679</v>
      </c>
      <c r="T507" s="14">
        <f t="shared" si="184"/>
        <v>8.8756403149294</v>
      </c>
      <c r="U507" s="15">
        <f t="shared" si="185"/>
        <v>0.02522872005085</v>
      </c>
      <c r="V507" s="14">
        <f t="shared" si="186"/>
        <v>-0.00952380952380952</v>
      </c>
      <c r="W507" s="15">
        <f t="shared" si="187"/>
        <v>0.0106429761410849</v>
      </c>
      <c r="X507" s="14">
        <f t="shared" si="188"/>
        <v>-0.894844580835325</v>
      </c>
      <c r="Y507" s="15">
        <f t="shared" si="189"/>
        <v>371.36</v>
      </c>
      <c r="Z507" s="14" t="b">
        <f t="shared" si="190"/>
        <v>0</v>
      </c>
      <c r="AA507" s="15">
        <f t="shared" si="191"/>
        <v>337.56</v>
      </c>
      <c r="AB507" s="14" t="b">
        <f t="shared" si="192"/>
        <v>0</v>
      </c>
      <c r="AC507" s="15">
        <f t="shared" ref="AC507:AC570" si="193">SUM(G453:G507)/55</f>
        <v>369.602363636364</v>
      </c>
      <c r="AD507" s="14">
        <f t="shared" ref="AD507:AD570" si="194">(AD506*54+K507)/55</f>
        <v>9.4614326091712</v>
      </c>
      <c r="AE507" s="15">
        <f t="shared" ref="AE507:AE570" si="195">STDEV(K453:K507)</f>
        <v>3.74408109318204</v>
      </c>
      <c r="AF507" s="14">
        <f t="shared" ref="AF507:AF570" si="196">MAX(E453:E507)</f>
        <v>413.79</v>
      </c>
      <c r="AG507" s="15" t="b">
        <f t="shared" ref="AG507:AG570" si="197">IF(E507=MAX(E453:E507),E507)</f>
        <v>0</v>
      </c>
      <c r="AH507" s="14">
        <f t="shared" ref="AH507:AH570" si="198">MIN(E453:E507)</f>
        <v>342.23</v>
      </c>
      <c r="AI507" s="17">
        <f t="shared" ref="AI507:AI570" si="199">IF(E507=MIN(E453:E507),E507)</f>
        <v>342.23</v>
      </c>
    </row>
    <row r="508" ht="22.5" customHeight="1" spans="1:35">
      <c r="A508" s="11" t="s">
        <v>35</v>
      </c>
      <c r="B508" s="12" t="s">
        <v>36</v>
      </c>
      <c r="C508" s="13">
        <v>42320</v>
      </c>
      <c r="D508" s="14">
        <v>337.97</v>
      </c>
      <c r="E508" s="15">
        <v>340.61</v>
      </c>
      <c r="F508" s="14">
        <v>335.81</v>
      </c>
      <c r="G508" s="15">
        <v>337.47</v>
      </c>
      <c r="H508" s="14">
        <v>0</v>
      </c>
      <c r="I508" s="15">
        <v>1903036</v>
      </c>
      <c r="J508" s="14">
        <v>0</v>
      </c>
      <c r="K508" s="15">
        <f t="shared" si="175"/>
        <v>4.80000000000001</v>
      </c>
      <c r="L508" s="14">
        <f t="shared" si="176"/>
        <v>0.0142011834319527</v>
      </c>
      <c r="M508" s="15">
        <f t="shared" si="177"/>
        <v>0.0184225417634041</v>
      </c>
      <c r="N508" s="14">
        <f t="shared" si="178"/>
        <v>0.00576701620163173</v>
      </c>
      <c r="O508" s="15">
        <f t="shared" si="179"/>
        <v>-0.529999999999973</v>
      </c>
      <c r="P508" s="14">
        <f t="shared" si="180"/>
        <v>-0.00156804733727803</v>
      </c>
      <c r="Q508" s="15">
        <f t="shared" si="181"/>
        <v>350.304</v>
      </c>
      <c r="R508" s="14">
        <f t="shared" si="182"/>
        <v>7.76848309775359</v>
      </c>
      <c r="S508" s="15">
        <f t="shared" si="183"/>
        <v>2.0510808447204</v>
      </c>
      <c r="T508" s="14">
        <f t="shared" si="184"/>
        <v>8.6275618803924</v>
      </c>
      <c r="U508" s="15">
        <f t="shared" si="185"/>
        <v>0.0246287849421999</v>
      </c>
      <c r="V508" s="14">
        <f t="shared" si="186"/>
        <v>-0.00156804733727803</v>
      </c>
      <c r="W508" s="15">
        <f t="shared" si="187"/>
        <v>0.0106215972811674</v>
      </c>
      <c r="X508" s="14">
        <f t="shared" si="188"/>
        <v>-0.147628204663554</v>
      </c>
      <c r="Y508" s="15">
        <f t="shared" si="189"/>
        <v>367.46</v>
      </c>
      <c r="Z508" s="14" t="b">
        <f t="shared" si="190"/>
        <v>0</v>
      </c>
      <c r="AA508" s="15">
        <f t="shared" si="191"/>
        <v>335.81</v>
      </c>
      <c r="AB508" s="14">
        <f t="shared" si="192"/>
        <v>335.81</v>
      </c>
      <c r="AC508" s="15">
        <f t="shared" si="193"/>
        <v>368.653454545455</v>
      </c>
      <c r="AD508" s="14">
        <f t="shared" si="194"/>
        <v>9.37667928900445</v>
      </c>
      <c r="AE508" s="15">
        <f t="shared" si="195"/>
        <v>3.76871771278418</v>
      </c>
      <c r="AF508" s="14">
        <f t="shared" si="196"/>
        <v>413.79</v>
      </c>
      <c r="AG508" s="15" t="b">
        <f t="shared" si="197"/>
        <v>0</v>
      </c>
      <c r="AH508" s="14">
        <f t="shared" si="198"/>
        <v>340.61</v>
      </c>
      <c r="AI508" s="17">
        <f t="shared" si="199"/>
        <v>340.61</v>
      </c>
    </row>
    <row r="509" ht="22.5" customHeight="1" spans="1:35">
      <c r="A509" s="11" t="s">
        <v>35</v>
      </c>
      <c r="B509" s="12" t="s">
        <v>36</v>
      </c>
      <c r="C509" s="13">
        <v>42321</v>
      </c>
      <c r="D509" s="14">
        <v>337.24</v>
      </c>
      <c r="E509" s="15">
        <v>342.41</v>
      </c>
      <c r="F509" s="14">
        <v>336.47</v>
      </c>
      <c r="G509" s="15">
        <v>339.53</v>
      </c>
      <c r="H509" s="14">
        <v>0</v>
      </c>
      <c r="I509" s="15">
        <v>1972534</v>
      </c>
      <c r="J509" s="14">
        <v>0</v>
      </c>
      <c r="K509" s="15">
        <f t="shared" si="175"/>
        <v>5.94</v>
      </c>
      <c r="L509" s="14">
        <f t="shared" si="176"/>
        <v>0.0176015645835185</v>
      </c>
      <c r="M509" s="15">
        <f t="shared" si="177"/>
        <v>0.0183503167792369</v>
      </c>
      <c r="N509" s="14">
        <f t="shared" si="178"/>
        <v>0.00576784159109157</v>
      </c>
      <c r="O509" s="15">
        <f t="shared" si="179"/>
        <v>2.05999999999995</v>
      </c>
      <c r="P509" s="14">
        <f t="shared" si="180"/>
        <v>0.00610424630337495</v>
      </c>
      <c r="Q509" s="15">
        <f t="shared" si="181"/>
        <v>349.235</v>
      </c>
      <c r="R509" s="14">
        <f t="shared" si="182"/>
        <v>7.67705894286591</v>
      </c>
      <c r="S509" s="15">
        <f t="shared" si="183"/>
        <v>2.05084963137874</v>
      </c>
      <c r="T509" s="14">
        <f t="shared" si="184"/>
        <v>8.57156082636062</v>
      </c>
      <c r="U509" s="15">
        <f t="shared" si="185"/>
        <v>0.0245438195666546</v>
      </c>
      <c r="V509" s="14">
        <f t="shared" si="186"/>
        <v>0.00610424630337495</v>
      </c>
      <c r="W509" s="15">
        <f t="shared" si="187"/>
        <v>0.0103365287939778</v>
      </c>
      <c r="X509" s="14">
        <f t="shared" si="188"/>
        <v>0.590550892378048</v>
      </c>
      <c r="Y509" s="15">
        <f t="shared" si="189"/>
        <v>367.46</v>
      </c>
      <c r="Z509" s="14" t="b">
        <f t="shared" si="190"/>
        <v>0</v>
      </c>
      <c r="AA509" s="15">
        <f t="shared" si="191"/>
        <v>335.81</v>
      </c>
      <c r="AB509" s="14" t="b">
        <f t="shared" si="192"/>
        <v>0</v>
      </c>
      <c r="AC509" s="15">
        <f t="shared" si="193"/>
        <v>367.890363636364</v>
      </c>
      <c r="AD509" s="14">
        <f t="shared" si="194"/>
        <v>9.31419421102255</v>
      </c>
      <c r="AE509" s="15">
        <f t="shared" si="195"/>
        <v>3.71842343768873</v>
      </c>
      <c r="AF509" s="14">
        <f t="shared" si="196"/>
        <v>413.79</v>
      </c>
      <c r="AG509" s="15" t="b">
        <f t="shared" si="197"/>
        <v>0</v>
      </c>
      <c r="AH509" s="14">
        <f t="shared" si="198"/>
        <v>340.61</v>
      </c>
      <c r="AI509" s="17" t="b">
        <f t="shared" si="199"/>
        <v>0</v>
      </c>
    </row>
    <row r="510" ht="22.5" customHeight="1" spans="1:35">
      <c r="A510" s="11" t="s">
        <v>35</v>
      </c>
      <c r="B510" s="12" t="s">
        <v>36</v>
      </c>
      <c r="C510" s="13">
        <v>42324</v>
      </c>
      <c r="D510" s="14">
        <v>338.85</v>
      </c>
      <c r="E510" s="15">
        <v>342.69</v>
      </c>
      <c r="F510" s="14">
        <v>334.43</v>
      </c>
      <c r="G510" s="15">
        <v>335.43</v>
      </c>
      <c r="H510" s="14">
        <v>0</v>
      </c>
      <c r="I510" s="15">
        <v>2146102</v>
      </c>
      <c r="J510" s="14">
        <v>0</v>
      </c>
      <c r="K510" s="15">
        <f t="shared" si="175"/>
        <v>8.25999999999999</v>
      </c>
      <c r="L510" s="14">
        <f t="shared" si="176"/>
        <v>0.0243277471799252</v>
      </c>
      <c r="M510" s="15">
        <f t="shared" si="177"/>
        <v>0.0189100307293501</v>
      </c>
      <c r="N510" s="14">
        <f t="shared" si="178"/>
        <v>0.00577809159226233</v>
      </c>
      <c r="O510" s="15">
        <f t="shared" si="179"/>
        <v>-4.09999999999997</v>
      </c>
      <c r="P510" s="14">
        <f t="shared" si="180"/>
        <v>-0.0120755161546843</v>
      </c>
      <c r="Q510" s="15">
        <f t="shared" si="181"/>
        <v>347.8705</v>
      </c>
      <c r="R510" s="14">
        <f t="shared" si="182"/>
        <v>7.70620599572261</v>
      </c>
      <c r="S510" s="15">
        <f t="shared" si="183"/>
        <v>2.04877087671197</v>
      </c>
      <c r="T510" s="14">
        <f t="shared" si="184"/>
        <v>8.48801712710336</v>
      </c>
      <c r="U510" s="15">
        <f t="shared" si="185"/>
        <v>0.0243999336738912</v>
      </c>
      <c r="V510" s="14">
        <f t="shared" si="186"/>
        <v>-0.0120755161546843</v>
      </c>
      <c r="W510" s="15">
        <f t="shared" si="187"/>
        <v>0.0103456969930733</v>
      </c>
      <c r="X510" s="14">
        <f t="shared" si="188"/>
        <v>-1.16720180020439</v>
      </c>
      <c r="Y510" s="15">
        <f t="shared" si="189"/>
        <v>367.46</v>
      </c>
      <c r="Z510" s="14" t="b">
        <f t="shared" si="190"/>
        <v>0</v>
      </c>
      <c r="AA510" s="15">
        <f t="shared" si="191"/>
        <v>334.43</v>
      </c>
      <c r="AB510" s="14">
        <f t="shared" si="192"/>
        <v>334.43</v>
      </c>
      <c r="AC510" s="15">
        <f t="shared" si="193"/>
        <v>367.078363636364</v>
      </c>
      <c r="AD510" s="14">
        <f t="shared" si="194"/>
        <v>9.29502704354942</v>
      </c>
      <c r="AE510" s="15">
        <f t="shared" si="195"/>
        <v>3.71385847618683</v>
      </c>
      <c r="AF510" s="14">
        <f t="shared" si="196"/>
        <v>413.79</v>
      </c>
      <c r="AG510" s="15" t="b">
        <f t="shared" si="197"/>
        <v>0</v>
      </c>
      <c r="AH510" s="14">
        <f t="shared" si="198"/>
        <v>340.61</v>
      </c>
      <c r="AI510" s="17" t="b">
        <f t="shared" si="199"/>
        <v>0</v>
      </c>
    </row>
    <row r="511" ht="22.5" customHeight="1" spans="1:35">
      <c r="A511" s="11" t="s">
        <v>35</v>
      </c>
      <c r="B511" s="12" t="s">
        <v>36</v>
      </c>
      <c r="C511" s="13">
        <v>42325</v>
      </c>
      <c r="D511" s="14">
        <v>336.01</v>
      </c>
      <c r="E511" s="15">
        <v>336.5</v>
      </c>
      <c r="F511" s="14">
        <v>328.48</v>
      </c>
      <c r="G511" s="15">
        <v>329.32</v>
      </c>
      <c r="H511" s="14">
        <v>0</v>
      </c>
      <c r="I511" s="15">
        <v>2920186</v>
      </c>
      <c r="J511" s="14">
        <v>0</v>
      </c>
      <c r="K511" s="15">
        <f t="shared" si="175"/>
        <v>8.01999999999998</v>
      </c>
      <c r="L511" s="14">
        <f t="shared" si="176"/>
        <v>0.0239096085621441</v>
      </c>
      <c r="M511" s="15">
        <f t="shared" si="177"/>
        <v>0.019253614377572</v>
      </c>
      <c r="N511" s="14">
        <f t="shared" si="178"/>
        <v>0.00586457047550265</v>
      </c>
      <c r="O511" s="15">
        <f t="shared" si="179"/>
        <v>-6.11000000000001</v>
      </c>
      <c r="P511" s="14">
        <f t="shared" si="180"/>
        <v>-0.0182154249768954</v>
      </c>
      <c r="Q511" s="15">
        <f t="shared" si="181"/>
        <v>346.188</v>
      </c>
      <c r="R511" s="14">
        <f t="shared" si="182"/>
        <v>7.72189569593648</v>
      </c>
      <c r="S511" s="15">
        <f t="shared" si="183"/>
        <v>2.06960484405267</v>
      </c>
      <c r="T511" s="14">
        <f t="shared" si="184"/>
        <v>8.66152042080373</v>
      </c>
      <c r="U511" s="15">
        <f t="shared" si="185"/>
        <v>0.0250197014939967</v>
      </c>
      <c r="V511" s="14">
        <f t="shared" si="186"/>
        <v>-0.0182154249768954</v>
      </c>
      <c r="W511" s="15">
        <f t="shared" si="187"/>
        <v>0.0107640938376074</v>
      </c>
      <c r="X511" s="14">
        <f t="shared" si="188"/>
        <v>-1.6922395188766</v>
      </c>
      <c r="Y511" s="15">
        <f t="shared" si="189"/>
        <v>365.02</v>
      </c>
      <c r="Z511" s="14" t="b">
        <f t="shared" si="190"/>
        <v>0</v>
      </c>
      <c r="AA511" s="15">
        <f t="shared" si="191"/>
        <v>328.48</v>
      </c>
      <c r="AB511" s="14">
        <f t="shared" si="192"/>
        <v>328.48</v>
      </c>
      <c r="AC511" s="15">
        <f t="shared" si="193"/>
        <v>366.113636363636</v>
      </c>
      <c r="AD511" s="14">
        <f t="shared" si="194"/>
        <v>9.2718447336667</v>
      </c>
      <c r="AE511" s="15">
        <f t="shared" si="195"/>
        <v>3.68503724928521</v>
      </c>
      <c r="AF511" s="14">
        <f t="shared" si="196"/>
        <v>413.79</v>
      </c>
      <c r="AG511" s="15" t="b">
        <f t="shared" si="197"/>
        <v>0</v>
      </c>
      <c r="AH511" s="14">
        <f t="shared" si="198"/>
        <v>336.5</v>
      </c>
      <c r="AI511" s="17">
        <f t="shared" si="199"/>
        <v>336.5</v>
      </c>
    </row>
    <row r="512" ht="22.5" customHeight="1" spans="1:35">
      <c r="A512" s="11" t="s">
        <v>35</v>
      </c>
      <c r="B512" s="12" t="s">
        <v>36</v>
      </c>
      <c r="C512" s="13">
        <v>42326</v>
      </c>
      <c r="D512" s="14">
        <v>328.69</v>
      </c>
      <c r="E512" s="15">
        <v>329.78</v>
      </c>
      <c r="F512" s="14">
        <v>324.44</v>
      </c>
      <c r="G512" s="15">
        <v>326.94</v>
      </c>
      <c r="H512" s="14">
        <v>0</v>
      </c>
      <c r="I512" s="15">
        <v>2126848</v>
      </c>
      <c r="J512" s="14">
        <v>0</v>
      </c>
      <c r="K512" s="15">
        <f t="shared" si="175"/>
        <v>5.33999999999997</v>
      </c>
      <c r="L512" s="14">
        <f t="shared" si="176"/>
        <v>0.016215231385886</v>
      </c>
      <c r="M512" s="15">
        <f t="shared" si="177"/>
        <v>0.0189416936315234</v>
      </c>
      <c r="N512" s="14">
        <f t="shared" si="178"/>
        <v>0.00585129866916658</v>
      </c>
      <c r="O512" s="15">
        <f t="shared" si="179"/>
        <v>-2.38</v>
      </c>
      <c r="P512" s="14">
        <f t="shared" si="180"/>
        <v>-0.00722701323940239</v>
      </c>
      <c r="Q512" s="15">
        <f t="shared" si="181"/>
        <v>344.6725</v>
      </c>
      <c r="R512" s="14">
        <f t="shared" si="182"/>
        <v>7.60280091113965</v>
      </c>
      <c r="S512" s="15">
        <f t="shared" si="183"/>
        <v>2.06156781166792</v>
      </c>
      <c r="T512" s="14">
        <f t="shared" si="184"/>
        <v>9.22665046211246</v>
      </c>
      <c r="U512" s="15">
        <f t="shared" si="185"/>
        <v>0.0267693258444247</v>
      </c>
      <c r="V512" s="14">
        <f t="shared" si="186"/>
        <v>-0.00722701323940239</v>
      </c>
      <c r="W512" s="15">
        <f t="shared" si="187"/>
        <v>0.0104719081883324</v>
      </c>
      <c r="X512" s="14">
        <f t="shared" si="188"/>
        <v>-0.69013336532635</v>
      </c>
      <c r="Y512" s="15">
        <f t="shared" si="189"/>
        <v>362.33</v>
      </c>
      <c r="Z512" s="14" t="b">
        <f t="shared" si="190"/>
        <v>0</v>
      </c>
      <c r="AA512" s="15">
        <f t="shared" si="191"/>
        <v>324.44</v>
      </c>
      <c r="AB512" s="14">
        <f t="shared" si="192"/>
        <v>324.44</v>
      </c>
      <c r="AC512" s="15">
        <f t="shared" si="193"/>
        <v>365.427454545455</v>
      </c>
      <c r="AD512" s="14">
        <f t="shared" si="194"/>
        <v>9.20035664760003</v>
      </c>
      <c r="AE512" s="15">
        <f t="shared" si="195"/>
        <v>3.51297999104869</v>
      </c>
      <c r="AF512" s="14">
        <f t="shared" si="196"/>
        <v>413.79</v>
      </c>
      <c r="AG512" s="15" t="b">
        <f t="shared" si="197"/>
        <v>0</v>
      </c>
      <c r="AH512" s="14">
        <f t="shared" si="198"/>
        <v>329.78</v>
      </c>
      <c r="AI512" s="17">
        <f t="shared" si="199"/>
        <v>329.78</v>
      </c>
    </row>
    <row r="513" ht="22.5" customHeight="1" spans="1:35">
      <c r="A513" s="11" t="s">
        <v>35</v>
      </c>
      <c r="B513" s="12" t="s">
        <v>36</v>
      </c>
      <c r="C513" s="13">
        <v>42327</v>
      </c>
      <c r="D513" s="14">
        <v>326.67</v>
      </c>
      <c r="E513" s="15">
        <v>326.86</v>
      </c>
      <c r="F513" s="14">
        <v>314.22</v>
      </c>
      <c r="G513" s="15">
        <v>317.56</v>
      </c>
      <c r="H513" s="14">
        <v>0</v>
      </c>
      <c r="I513" s="15">
        <v>3103166</v>
      </c>
      <c r="J513" s="14">
        <v>0</v>
      </c>
      <c r="K513" s="15">
        <f t="shared" si="175"/>
        <v>12.72</v>
      </c>
      <c r="L513" s="14">
        <f t="shared" si="176"/>
        <v>0.0389062213250137</v>
      </c>
      <c r="M513" s="15">
        <f t="shared" si="177"/>
        <v>0.0198401187635544</v>
      </c>
      <c r="N513" s="14">
        <f t="shared" si="178"/>
        <v>0.00735910149641129</v>
      </c>
      <c r="O513" s="15">
        <f t="shared" si="179"/>
        <v>-9.38</v>
      </c>
      <c r="P513" s="14">
        <f t="shared" si="180"/>
        <v>-0.0286902795619991</v>
      </c>
      <c r="Q513" s="15">
        <f t="shared" si="181"/>
        <v>342.6035</v>
      </c>
      <c r="R513" s="14">
        <f t="shared" si="182"/>
        <v>7.85866086558267</v>
      </c>
      <c r="S513" s="15">
        <f t="shared" si="183"/>
        <v>2.47568486005706</v>
      </c>
      <c r="T513" s="14">
        <f t="shared" si="184"/>
        <v>10.3646815074077</v>
      </c>
      <c r="U513" s="15">
        <f t="shared" si="185"/>
        <v>0.0302527017599287</v>
      </c>
      <c r="V513" s="14">
        <f t="shared" si="186"/>
        <v>-0.0286902795619991</v>
      </c>
      <c r="W513" s="15">
        <f t="shared" si="187"/>
        <v>0.0115538021569171</v>
      </c>
      <c r="X513" s="14">
        <f t="shared" si="188"/>
        <v>-2.48318944468187</v>
      </c>
      <c r="Y513" s="15">
        <f t="shared" si="189"/>
        <v>362.33</v>
      </c>
      <c r="Z513" s="14" t="b">
        <f t="shared" si="190"/>
        <v>0</v>
      </c>
      <c r="AA513" s="15">
        <f t="shared" si="191"/>
        <v>314.22</v>
      </c>
      <c r="AB513" s="14">
        <f t="shared" si="192"/>
        <v>314.22</v>
      </c>
      <c r="AC513" s="15">
        <f t="shared" si="193"/>
        <v>364.61</v>
      </c>
      <c r="AD513" s="14">
        <f t="shared" si="194"/>
        <v>9.26435016309821</v>
      </c>
      <c r="AE513" s="15">
        <f t="shared" si="195"/>
        <v>3.55130772138751</v>
      </c>
      <c r="AF513" s="14">
        <f t="shared" si="196"/>
        <v>413.79</v>
      </c>
      <c r="AG513" s="15" t="b">
        <f t="shared" si="197"/>
        <v>0</v>
      </c>
      <c r="AH513" s="14">
        <f t="shared" si="198"/>
        <v>326.86</v>
      </c>
      <c r="AI513" s="17">
        <f t="shared" si="199"/>
        <v>326.86</v>
      </c>
    </row>
    <row r="514" ht="22.5" customHeight="1" spans="1:35">
      <c r="A514" s="11" t="s">
        <v>35</v>
      </c>
      <c r="B514" s="12" t="s">
        <v>36</v>
      </c>
      <c r="C514" s="13">
        <v>42328</v>
      </c>
      <c r="D514" s="14">
        <v>316.83</v>
      </c>
      <c r="E514" s="15">
        <v>321.43</v>
      </c>
      <c r="F514" s="14">
        <v>315.33</v>
      </c>
      <c r="G514" s="15">
        <v>317.42</v>
      </c>
      <c r="H514" s="14">
        <v>0</v>
      </c>
      <c r="I514" s="15">
        <v>2682310</v>
      </c>
      <c r="J514" s="14">
        <v>0</v>
      </c>
      <c r="K514" s="15">
        <f t="shared" si="175"/>
        <v>6.10000000000002</v>
      </c>
      <c r="L514" s="14">
        <f t="shared" si="176"/>
        <v>0.0192089683839275</v>
      </c>
      <c r="M514" s="15">
        <f t="shared" si="177"/>
        <v>0.0200037766327981</v>
      </c>
      <c r="N514" s="14">
        <f t="shared" si="178"/>
        <v>0.00730389288982117</v>
      </c>
      <c r="O514" s="15">
        <f t="shared" si="179"/>
        <v>-0.139999999999986</v>
      </c>
      <c r="P514" s="14">
        <f t="shared" si="180"/>
        <v>-0.000440861569467144</v>
      </c>
      <c r="Q514" s="15">
        <f t="shared" si="181"/>
        <v>340.4005</v>
      </c>
      <c r="R514" s="14">
        <f t="shared" si="182"/>
        <v>7.77072782230354</v>
      </c>
      <c r="S514" s="15">
        <f t="shared" si="183"/>
        <v>2.46820897136279</v>
      </c>
      <c r="T514" s="14">
        <f t="shared" si="184"/>
        <v>10.7920218101151</v>
      </c>
      <c r="U514" s="15">
        <f t="shared" si="185"/>
        <v>0.031703895294264</v>
      </c>
      <c r="V514" s="14">
        <f t="shared" si="186"/>
        <v>-0.000440861569467144</v>
      </c>
      <c r="W514" s="15">
        <f t="shared" si="187"/>
        <v>0.0112221006863313</v>
      </c>
      <c r="X514" s="14">
        <f t="shared" si="188"/>
        <v>-0.039285119764085</v>
      </c>
      <c r="Y514" s="15">
        <f t="shared" si="189"/>
        <v>362.33</v>
      </c>
      <c r="Z514" s="14" t="b">
        <f t="shared" si="190"/>
        <v>0</v>
      </c>
      <c r="AA514" s="15">
        <f t="shared" si="191"/>
        <v>314.22</v>
      </c>
      <c r="AB514" s="14" t="b">
        <f t="shared" si="192"/>
        <v>0</v>
      </c>
      <c r="AC514" s="15">
        <f t="shared" si="193"/>
        <v>363.778909090909</v>
      </c>
      <c r="AD514" s="14">
        <f t="shared" si="194"/>
        <v>9.20681652376915</v>
      </c>
      <c r="AE514" s="15">
        <f t="shared" si="195"/>
        <v>3.51117526152878</v>
      </c>
      <c r="AF514" s="14">
        <f t="shared" si="196"/>
        <v>413.79</v>
      </c>
      <c r="AG514" s="15" t="b">
        <f t="shared" si="197"/>
        <v>0</v>
      </c>
      <c r="AH514" s="14">
        <f t="shared" si="198"/>
        <v>321.43</v>
      </c>
      <c r="AI514" s="17">
        <f t="shared" si="199"/>
        <v>321.43</v>
      </c>
    </row>
    <row r="515" ht="22.5" customHeight="1" spans="1:35">
      <c r="A515" s="11" t="s">
        <v>35</v>
      </c>
      <c r="B515" s="12" t="s">
        <v>36</v>
      </c>
      <c r="C515" s="13">
        <v>42331</v>
      </c>
      <c r="D515" s="14">
        <v>317.5</v>
      </c>
      <c r="E515" s="15">
        <v>318.39</v>
      </c>
      <c r="F515" s="14">
        <v>313.07</v>
      </c>
      <c r="G515" s="15">
        <v>313.3</v>
      </c>
      <c r="H515" s="14">
        <v>0</v>
      </c>
      <c r="I515" s="15">
        <v>2453238</v>
      </c>
      <c r="J515" s="14">
        <v>0</v>
      </c>
      <c r="K515" s="15">
        <f t="shared" si="175"/>
        <v>5.31999999999999</v>
      </c>
      <c r="L515" s="14">
        <f t="shared" si="176"/>
        <v>0.0167601285363241</v>
      </c>
      <c r="M515" s="15">
        <f t="shared" si="177"/>
        <v>0.019971748756195</v>
      </c>
      <c r="N515" s="14">
        <f t="shared" si="178"/>
        <v>0.00731730045261608</v>
      </c>
      <c r="O515" s="15">
        <f t="shared" si="179"/>
        <v>-4.12</v>
      </c>
      <c r="P515" s="14">
        <f t="shared" si="180"/>
        <v>-0.0129796484153488</v>
      </c>
      <c r="Q515" s="15">
        <f t="shared" si="181"/>
        <v>338.247</v>
      </c>
      <c r="R515" s="14">
        <f t="shared" si="182"/>
        <v>7.64819143118836</v>
      </c>
      <c r="S515" s="15">
        <f t="shared" si="183"/>
        <v>2.48909939324922</v>
      </c>
      <c r="T515" s="14">
        <f t="shared" si="184"/>
        <v>11.6533592152649</v>
      </c>
      <c r="U515" s="15">
        <f t="shared" si="185"/>
        <v>0.0344522175075165</v>
      </c>
      <c r="V515" s="14">
        <f t="shared" si="186"/>
        <v>-0.0129796484153488</v>
      </c>
      <c r="W515" s="15">
        <f t="shared" si="187"/>
        <v>0.0111831409470648</v>
      </c>
      <c r="X515" s="14">
        <f t="shared" si="188"/>
        <v>-1.16064426593456</v>
      </c>
      <c r="Y515" s="15">
        <f t="shared" si="189"/>
        <v>358.7</v>
      </c>
      <c r="Z515" s="14" t="b">
        <f t="shared" si="190"/>
        <v>0</v>
      </c>
      <c r="AA515" s="15">
        <f t="shared" si="191"/>
        <v>313.07</v>
      </c>
      <c r="AB515" s="14">
        <f t="shared" si="192"/>
        <v>313.07</v>
      </c>
      <c r="AC515" s="15">
        <f t="shared" si="193"/>
        <v>362.708181818182</v>
      </c>
      <c r="AD515" s="14">
        <f t="shared" si="194"/>
        <v>9.1361471324279</v>
      </c>
      <c r="AE515" s="15">
        <f t="shared" si="195"/>
        <v>3.52167456150788</v>
      </c>
      <c r="AF515" s="14">
        <f t="shared" si="196"/>
        <v>413.79</v>
      </c>
      <c r="AG515" s="15" t="b">
        <f t="shared" si="197"/>
        <v>0</v>
      </c>
      <c r="AH515" s="14">
        <f t="shared" si="198"/>
        <v>318.39</v>
      </c>
      <c r="AI515" s="17">
        <f t="shared" si="199"/>
        <v>318.39</v>
      </c>
    </row>
    <row r="516" ht="22.5" customHeight="1" spans="1:35">
      <c r="A516" s="11" t="s">
        <v>35</v>
      </c>
      <c r="B516" s="12" t="s">
        <v>36</v>
      </c>
      <c r="C516" s="13">
        <v>42332</v>
      </c>
      <c r="D516" s="14">
        <v>313.78</v>
      </c>
      <c r="E516" s="15">
        <v>316.19</v>
      </c>
      <c r="F516" s="14">
        <v>308.91</v>
      </c>
      <c r="G516" s="15">
        <v>313.28</v>
      </c>
      <c r="H516" s="14">
        <v>0</v>
      </c>
      <c r="I516" s="15">
        <v>3481312</v>
      </c>
      <c r="J516" s="14">
        <v>0</v>
      </c>
      <c r="K516" s="15">
        <f t="shared" si="175"/>
        <v>7.27999999999997</v>
      </c>
      <c r="L516" s="14">
        <f t="shared" si="176"/>
        <v>0.0232365145228215</v>
      </c>
      <c r="M516" s="15">
        <f t="shared" si="177"/>
        <v>0.0200658639567588</v>
      </c>
      <c r="N516" s="14">
        <f t="shared" si="178"/>
        <v>0.00734805801036336</v>
      </c>
      <c r="O516" s="15">
        <f t="shared" si="179"/>
        <v>-0.0200000000000387</v>
      </c>
      <c r="P516" s="14">
        <f t="shared" si="180"/>
        <v>-6.38365783595233e-5</v>
      </c>
      <c r="Q516" s="15">
        <f t="shared" si="181"/>
        <v>336.1215</v>
      </c>
      <c r="R516" s="14">
        <f t="shared" si="182"/>
        <v>7.62978185962894</v>
      </c>
      <c r="S516" s="15">
        <f t="shared" si="183"/>
        <v>2.48450201512453</v>
      </c>
      <c r="T516" s="14">
        <f t="shared" si="184"/>
        <v>12.1269428443446</v>
      </c>
      <c r="U516" s="15">
        <f t="shared" si="185"/>
        <v>0.0360790453581356</v>
      </c>
      <c r="V516" s="14">
        <f t="shared" si="186"/>
        <v>-6.38365783595233e-5</v>
      </c>
      <c r="W516" s="15">
        <f t="shared" si="187"/>
        <v>0.0112233604564925</v>
      </c>
      <c r="X516" s="14">
        <f t="shared" si="188"/>
        <v>-0.00568783107403408</v>
      </c>
      <c r="Y516" s="15">
        <f t="shared" si="189"/>
        <v>356.96</v>
      </c>
      <c r="Z516" s="14" t="b">
        <f t="shared" si="190"/>
        <v>0</v>
      </c>
      <c r="AA516" s="15">
        <f t="shared" si="191"/>
        <v>308.91</v>
      </c>
      <c r="AB516" s="14">
        <f t="shared" si="192"/>
        <v>308.91</v>
      </c>
      <c r="AC516" s="15">
        <f t="shared" si="193"/>
        <v>361.479090909091</v>
      </c>
      <c r="AD516" s="14">
        <f t="shared" si="194"/>
        <v>9.10239900274739</v>
      </c>
      <c r="AE516" s="15">
        <f t="shared" si="195"/>
        <v>3.51804788807102</v>
      </c>
      <c r="AF516" s="14">
        <f t="shared" si="196"/>
        <v>413.79</v>
      </c>
      <c r="AG516" s="15" t="b">
        <f t="shared" si="197"/>
        <v>0</v>
      </c>
      <c r="AH516" s="14">
        <f t="shared" si="198"/>
        <v>316.19</v>
      </c>
      <c r="AI516" s="17">
        <f t="shared" si="199"/>
        <v>316.19</v>
      </c>
    </row>
    <row r="517" ht="22.5" customHeight="1" spans="1:35">
      <c r="A517" s="11" t="s">
        <v>35</v>
      </c>
      <c r="B517" s="12" t="s">
        <v>36</v>
      </c>
      <c r="C517" s="13">
        <v>42333</v>
      </c>
      <c r="D517" s="14">
        <v>311.89</v>
      </c>
      <c r="E517" s="15">
        <v>317.51</v>
      </c>
      <c r="F517" s="14">
        <v>310.84</v>
      </c>
      <c r="G517" s="15">
        <v>315.26</v>
      </c>
      <c r="H517" s="14">
        <v>0</v>
      </c>
      <c r="I517" s="15">
        <v>2825410</v>
      </c>
      <c r="J517" s="14">
        <v>0</v>
      </c>
      <c r="K517" s="15">
        <f t="shared" si="175"/>
        <v>6.67000000000002</v>
      </c>
      <c r="L517" s="14">
        <f t="shared" si="176"/>
        <v>0.0212908580183862</v>
      </c>
      <c r="M517" s="15">
        <f t="shared" si="177"/>
        <v>0.0198375093619643</v>
      </c>
      <c r="N517" s="14">
        <f t="shared" si="178"/>
        <v>0.00722857854645138</v>
      </c>
      <c r="O517" s="15">
        <f t="shared" si="179"/>
        <v>1.98000000000002</v>
      </c>
      <c r="P517" s="14">
        <f t="shared" si="180"/>
        <v>0.00632022471910118</v>
      </c>
      <c r="Q517" s="15">
        <f t="shared" si="181"/>
        <v>334.4405</v>
      </c>
      <c r="R517" s="14">
        <f t="shared" si="182"/>
        <v>7.5817927666475</v>
      </c>
      <c r="S517" s="15">
        <f t="shared" si="183"/>
        <v>2.41824555803321</v>
      </c>
      <c r="T517" s="14">
        <f t="shared" si="184"/>
        <v>12.564160328092</v>
      </c>
      <c r="U517" s="15">
        <f t="shared" si="185"/>
        <v>0.0375676998691605</v>
      </c>
      <c r="V517" s="14">
        <f t="shared" si="186"/>
        <v>0.00632022471910118</v>
      </c>
      <c r="W517" s="15">
        <f t="shared" si="187"/>
        <v>0.0111126474264361</v>
      </c>
      <c r="X517" s="14">
        <f t="shared" si="188"/>
        <v>0.568741585741832</v>
      </c>
      <c r="Y517" s="15">
        <f t="shared" si="189"/>
        <v>355.34</v>
      </c>
      <c r="Z517" s="14" t="b">
        <f t="shared" si="190"/>
        <v>0</v>
      </c>
      <c r="AA517" s="15">
        <f t="shared" si="191"/>
        <v>308.91</v>
      </c>
      <c r="AB517" s="14" t="b">
        <f t="shared" si="192"/>
        <v>0</v>
      </c>
      <c r="AC517" s="15">
        <f t="shared" si="193"/>
        <v>360.170545454545</v>
      </c>
      <c r="AD517" s="14">
        <f t="shared" si="194"/>
        <v>9.0581735663338</v>
      </c>
      <c r="AE517" s="15">
        <f t="shared" si="195"/>
        <v>3.49534685398025</v>
      </c>
      <c r="AF517" s="14">
        <f t="shared" si="196"/>
        <v>413.79</v>
      </c>
      <c r="AG517" s="15" t="b">
        <f t="shared" si="197"/>
        <v>0</v>
      </c>
      <c r="AH517" s="14">
        <f t="shared" si="198"/>
        <v>316.19</v>
      </c>
      <c r="AI517" s="17" t="b">
        <f t="shared" si="199"/>
        <v>0</v>
      </c>
    </row>
    <row r="518" ht="22.5" customHeight="1" spans="1:35">
      <c r="A518" s="11" t="s">
        <v>35</v>
      </c>
      <c r="B518" s="12" t="s">
        <v>36</v>
      </c>
      <c r="C518" s="13">
        <v>42334</v>
      </c>
      <c r="D518" s="14">
        <v>314.03</v>
      </c>
      <c r="E518" s="15">
        <v>327.22</v>
      </c>
      <c r="F518" s="14">
        <v>312</v>
      </c>
      <c r="G518" s="15">
        <v>314.35</v>
      </c>
      <c r="H518" s="14">
        <v>0</v>
      </c>
      <c r="I518" s="15">
        <v>4589140</v>
      </c>
      <c r="J518" s="14">
        <v>0</v>
      </c>
      <c r="K518" s="15">
        <f t="shared" si="175"/>
        <v>15.22</v>
      </c>
      <c r="L518" s="14">
        <f t="shared" si="176"/>
        <v>0.0482776121296708</v>
      </c>
      <c r="M518" s="15">
        <f t="shared" si="177"/>
        <v>0.0216867259005735</v>
      </c>
      <c r="N518" s="14">
        <f t="shared" si="178"/>
        <v>0.00934777819184301</v>
      </c>
      <c r="O518" s="15">
        <f t="shared" si="179"/>
        <v>-0.909999999999968</v>
      </c>
      <c r="P518" s="14">
        <f t="shared" si="180"/>
        <v>-0.00288650637568981</v>
      </c>
      <c r="Q518" s="15">
        <f t="shared" si="181"/>
        <v>332.693</v>
      </c>
      <c r="R518" s="14">
        <f t="shared" si="182"/>
        <v>7.96370312831512</v>
      </c>
      <c r="S518" s="15">
        <f t="shared" si="183"/>
        <v>2.99828091096425</v>
      </c>
      <c r="T518" s="14">
        <f t="shared" si="184"/>
        <v>12.8041220315959</v>
      </c>
      <c r="U518" s="15">
        <f t="shared" si="185"/>
        <v>0.0384862982737717</v>
      </c>
      <c r="V518" s="14">
        <f t="shared" si="186"/>
        <v>-0.00288650637568981</v>
      </c>
      <c r="W518" s="15">
        <f t="shared" si="187"/>
        <v>0.0110298999443682</v>
      </c>
      <c r="X518" s="14">
        <f t="shared" si="188"/>
        <v>-0.261698328203207</v>
      </c>
      <c r="Y518" s="15">
        <f t="shared" si="189"/>
        <v>355.34</v>
      </c>
      <c r="Z518" s="14" t="b">
        <f t="shared" si="190"/>
        <v>0</v>
      </c>
      <c r="AA518" s="15">
        <f t="shared" si="191"/>
        <v>308.91</v>
      </c>
      <c r="AB518" s="14" t="b">
        <f t="shared" si="192"/>
        <v>0</v>
      </c>
      <c r="AC518" s="15">
        <f t="shared" si="193"/>
        <v>358.864</v>
      </c>
      <c r="AD518" s="14">
        <f t="shared" si="194"/>
        <v>9.17020677421864</v>
      </c>
      <c r="AE518" s="15">
        <f t="shared" si="195"/>
        <v>3.60187290413035</v>
      </c>
      <c r="AF518" s="14">
        <f t="shared" si="196"/>
        <v>413.79</v>
      </c>
      <c r="AG518" s="15" t="b">
        <f t="shared" si="197"/>
        <v>0</v>
      </c>
      <c r="AH518" s="14">
        <f t="shared" si="198"/>
        <v>316.19</v>
      </c>
      <c r="AI518" s="17" t="b">
        <f t="shared" si="199"/>
        <v>0</v>
      </c>
    </row>
    <row r="519" ht="22.5" customHeight="1" spans="1:35">
      <c r="A519" s="11" t="s">
        <v>35</v>
      </c>
      <c r="B519" s="12" t="s">
        <v>36</v>
      </c>
      <c r="C519" s="13">
        <v>42335</v>
      </c>
      <c r="D519" s="14">
        <v>314.29</v>
      </c>
      <c r="E519" s="15">
        <v>315.71</v>
      </c>
      <c r="F519" s="14">
        <v>310.65</v>
      </c>
      <c r="G519" s="15">
        <v>311.75</v>
      </c>
      <c r="H519" s="14">
        <v>0</v>
      </c>
      <c r="I519" s="15">
        <v>1946242</v>
      </c>
      <c r="J519" s="14">
        <v>0</v>
      </c>
      <c r="K519" s="15">
        <f t="shared" si="175"/>
        <v>5.06</v>
      </c>
      <c r="L519" s="14">
        <f t="shared" si="176"/>
        <v>0.0160967074916494</v>
      </c>
      <c r="M519" s="15">
        <f t="shared" si="177"/>
        <v>0.0216212492224792</v>
      </c>
      <c r="N519" s="14">
        <f t="shared" si="178"/>
        <v>0.00938385566792615</v>
      </c>
      <c r="O519" s="15">
        <f t="shared" si="179"/>
        <v>-2.60000000000002</v>
      </c>
      <c r="P519" s="14">
        <f t="shared" si="180"/>
        <v>-0.00827103547001757</v>
      </c>
      <c r="Q519" s="15">
        <f t="shared" si="181"/>
        <v>330.617</v>
      </c>
      <c r="R519" s="14">
        <f t="shared" si="182"/>
        <v>7.81851797189937</v>
      </c>
      <c r="S519" s="15">
        <f t="shared" si="183"/>
        <v>3.02715690828348</v>
      </c>
      <c r="T519" s="14">
        <f t="shared" si="184"/>
        <v>12.6647376996131</v>
      </c>
      <c r="U519" s="15">
        <f t="shared" si="185"/>
        <v>0.0383063717220017</v>
      </c>
      <c r="V519" s="14">
        <f t="shared" si="186"/>
        <v>-0.00827103547001757</v>
      </c>
      <c r="W519" s="15">
        <f t="shared" si="187"/>
        <v>0.010329533709163</v>
      </c>
      <c r="X519" s="14">
        <f t="shared" si="188"/>
        <v>-0.80071721559712</v>
      </c>
      <c r="Y519" s="15">
        <f t="shared" si="189"/>
        <v>353.68</v>
      </c>
      <c r="Z519" s="14" t="b">
        <f t="shared" si="190"/>
        <v>0</v>
      </c>
      <c r="AA519" s="15">
        <f t="shared" si="191"/>
        <v>308.91</v>
      </c>
      <c r="AB519" s="14" t="b">
        <f t="shared" si="192"/>
        <v>0</v>
      </c>
      <c r="AC519" s="15">
        <f t="shared" si="193"/>
        <v>357.465454545454</v>
      </c>
      <c r="AD519" s="14">
        <f t="shared" si="194"/>
        <v>9.09547574196012</v>
      </c>
      <c r="AE519" s="15">
        <f t="shared" si="195"/>
        <v>3.6217929224438</v>
      </c>
      <c r="AF519" s="14">
        <f t="shared" si="196"/>
        <v>413.79</v>
      </c>
      <c r="AG519" s="15" t="b">
        <f t="shared" si="197"/>
        <v>0</v>
      </c>
      <c r="AH519" s="14">
        <f t="shared" si="198"/>
        <v>315.71</v>
      </c>
      <c r="AI519" s="17">
        <f t="shared" si="199"/>
        <v>315.71</v>
      </c>
    </row>
    <row r="520" ht="22.5" customHeight="1" spans="1:35">
      <c r="A520" s="11" t="s">
        <v>35</v>
      </c>
      <c r="B520" s="12" t="s">
        <v>36</v>
      </c>
      <c r="C520" s="13">
        <v>42338</v>
      </c>
      <c r="D520" s="14">
        <v>311.44</v>
      </c>
      <c r="E520" s="15">
        <v>311.44</v>
      </c>
      <c r="F520" s="14">
        <v>302.3</v>
      </c>
      <c r="G520" s="15">
        <v>302.97</v>
      </c>
      <c r="H520" s="14">
        <v>0</v>
      </c>
      <c r="I520" s="15">
        <v>2571562</v>
      </c>
      <c r="J520" s="14">
        <v>0</v>
      </c>
      <c r="K520" s="15">
        <f t="shared" si="175"/>
        <v>9.44999999999999</v>
      </c>
      <c r="L520" s="14">
        <f t="shared" si="176"/>
        <v>0.0303127506014434</v>
      </c>
      <c r="M520" s="15">
        <f t="shared" si="177"/>
        <v>0.0225721628869528</v>
      </c>
      <c r="N520" s="14">
        <f t="shared" si="178"/>
        <v>0.00924489457659896</v>
      </c>
      <c r="O520" s="15">
        <f t="shared" si="179"/>
        <v>-8.77999999999997</v>
      </c>
      <c r="P520" s="14">
        <f t="shared" si="180"/>
        <v>-0.0281635926222934</v>
      </c>
      <c r="Q520" s="15">
        <f t="shared" si="181"/>
        <v>328.246</v>
      </c>
      <c r="R520" s="14">
        <f t="shared" si="182"/>
        <v>7.9000920733044</v>
      </c>
      <c r="S520" s="15">
        <f t="shared" si="183"/>
        <v>2.97144232211972</v>
      </c>
      <c r="T520" s="14">
        <f t="shared" si="184"/>
        <v>13.1697833695168</v>
      </c>
      <c r="U520" s="15">
        <f t="shared" si="185"/>
        <v>0.0401216873001248</v>
      </c>
      <c r="V520" s="14">
        <f t="shared" si="186"/>
        <v>-0.0281635926222934</v>
      </c>
      <c r="W520" s="15">
        <f t="shared" si="187"/>
        <v>0.011440043475065</v>
      </c>
      <c r="X520" s="14">
        <f t="shared" si="188"/>
        <v>-2.4618431462852</v>
      </c>
      <c r="Y520" s="15">
        <f t="shared" si="189"/>
        <v>349.99</v>
      </c>
      <c r="Z520" s="14" t="b">
        <f t="shared" si="190"/>
        <v>0</v>
      </c>
      <c r="AA520" s="15">
        <f t="shared" si="191"/>
        <v>302.3</v>
      </c>
      <c r="AB520" s="14">
        <f t="shared" si="192"/>
        <v>302.3</v>
      </c>
      <c r="AC520" s="15">
        <f t="shared" si="193"/>
        <v>356.042909090909</v>
      </c>
      <c r="AD520" s="14">
        <f t="shared" si="194"/>
        <v>9.10192163756085</v>
      </c>
      <c r="AE520" s="15">
        <f t="shared" si="195"/>
        <v>3.61032765704801</v>
      </c>
      <c r="AF520" s="14">
        <f t="shared" si="196"/>
        <v>413.79</v>
      </c>
      <c r="AG520" s="15" t="b">
        <f t="shared" si="197"/>
        <v>0</v>
      </c>
      <c r="AH520" s="14">
        <f t="shared" si="198"/>
        <v>311.44</v>
      </c>
      <c r="AI520" s="17">
        <f t="shared" si="199"/>
        <v>311.44</v>
      </c>
    </row>
    <row r="521" ht="22.5" customHeight="1" spans="1:35">
      <c r="A521" s="11" t="s">
        <v>35</v>
      </c>
      <c r="B521" s="12" t="s">
        <v>36</v>
      </c>
      <c r="C521" s="13">
        <v>42339</v>
      </c>
      <c r="D521" s="14">
        <v>302.44</v>
      </c>
      <c r="E521" s="15">
        <v>303.12</v>
      </c>
      <c r="F521" s="14">
        <v>298.06</v>
      </c>
      <c r="G521" s="15">
        <v>299.32</v>
      </c>
      <c r="H521" s="14">
        <v>0</v>
      </c>
      <c r="I521" s="15">
        <v>2336194</v>
      </c>
      <c r="J521" s="14">
        <v>0</v>
      </c>
      <c r="K521" s="15">
        <f t="shared" si="175"/>
        <v>5.06</v>
      </c>
      <c r="L521" s="14">
        <f t="shared" si="176"/>
        <v>0.0167013235633891</v>
      </c>
      <c r="M521" s="15">
        <f t="shared" si="177"/>
        <v>0.0216320642487748</v>
      </c>
      <c r="N521" s="14">
        <f t="shared" si="178"/>
        <v>0.00880630836164189</v>
      </c>
      <c r="O521" s="15">
        <f t="shared" si="179"/>
        <v>-3.65000000000003</v>
      </c>
      <c r="P521" s="14">
        <f t="shared" si="180"/>
        <v>-0.0120473974320891</v>
      </c>
      <c r="Q521" s="15">
        <f t="shared" si="181"/>
        <v>326.1445</v>
      </c>
      <c r="R521" s="14">
        <f t="shared" si="182"/>
        <v>7.75808746963918</v>
      </c>
      <c r="S521" s="15">
        <f t="shared" si="183"/>
        <v>2.76892131761773</v>
      </c>
      <c r="T521" s="14">
        <f t="shared" si="184"/>
        <v>14.2224057300444</v>
      </c>
      <c r="U521" s="15">
        <f t="shared" si="185"/>
        <v>0.043607682269805</v>
      </c>
      <c r="V521" s="14">
        <f t="shared" si="186"/>
        <v>-0.0120473974320891</v>
      </c>
      <c r="W521" s="15">
        <f t="shared" si="187"/>
        <v>0.0106479392081815</v>
      </c>
      <c r="X521" s="14">
        <f t="shared" si="188"/>
        <v>-1.13142995997125</v>
      </c>
      <c r="Y521" s="15">
        <f t="shared" si="189"/>
        <v>349.03</v>
      </c>
      <c r="Z521" s="14" t="b">
        <f t="shared" si="190"/>
        <v>0</v>
      </c>
      <c r="AA521" s="15">
        <f t="shared" si="191"/>
        <v>298.06</v>
      </c>
      <c r="AB521" s="14">
        <f t="shared" si="192"/>
        <v>298.06</v>
      </c>
      <c r="AC521" s="15">
        <f t="shared" si="193"/>
        <v>354.472909090909</v>
      </c>
      <c r="AD521" s="14">
        <f t="shared" si="194"/>
        <v>9.02843215324156</v>
      </c>
      <c r="AE521" s="15">
        <f t="shared" si="195"/>
        <v>3.62879148056589</v>
      </c>
      <c r="AF521" s="14">
        <f t="shared" si="196"/>
        <v>413.79</v>
      </c>
      <c r="AG521" s="15" t="b">
        <f t="shared" si="197"/>
        <v>0</v>
      </c>
      <c r="AH521" s="14">
        <f t="shared" si="198"/>
        <v>303.12</v>
      </c>
      <c r="AI521" s="17">
        <f t="shared" si="199"/>
        <v>303.12</v>
      </c>
    </row>
    <row r="522" ht="22.5" customHeight="1" spans="1:35">
      <c r="A522" s="11" t="s">
        <v>35</v>
      </c>
      <c r="B522" s="12" t="s">
        <v>36</v>
      </c>
      <c r="C522" s="13">
        <v>42340</v>
      </c>
      <c r="D522" s="14">
        <v>296.01</v>
      </c>
      <c r="E522" s="15">
        <v>300.34</v>
      </c>
      <c r="F522" s="14">
        <v>294.17</v>
      </c>
      <c r="G522" s="15">
        <v>297.09</v>
      </c>
      <c r="H522" s="14">
        <v>0</v>
      </c>
      <c r="I522" s="15">
        <v>4341546</v>
      </c>
      <c r="J522" s="14">
        <v>0</v>
      </c>
      <c r="K522" s="15">
        <f t="shared" si="175"/>
        <v>6.16999999999996</v>
      </c>
      <c r="L522" s="14">
        <f t="shared" si="176"/>
        <v>0.0206133903514632</v>
      </c>
      <c r="M522" s="15">
        <f t="shared" si="177"/>
        <v>0.0218629681299044</v>
      </c>
      <c r="N522" s="14">
        <f t="shared" si="178"/>
        <v>0.00871075762313674</v>
      </c>
      <c r="O522" s="15">
        <f t="shared" si="179"/>
        <v>-2.23000000000002</v>
      </c>
      <c r="P522" s="14">
        <f t="shared" si="180"/>
        <v>-0.00745022049979961</v>
      </c>
      <c r="Q522" s="15">
        <f t="shared" si="181"/>
        <v>323.7685</v>
      </c>
      <c r="R522" s="14">
        <f t="shared" si="182"/>
        <v>7.67868309615722</v>
      </c>
      <c r="S522" s="15">
        <f t="shared" si="183"/>
        <v>2.75170468695508</v>
      </c>
      <c r="T522" s="14">
        <f t="shared" si="184"/>
        <v>14.8926462641802</v>
      </c>
      <c r="U522" s="15">
        <f t="shared" si="185"/>
        <v>0.0459978233342039</v>
      </c>
      <c r="V522" s="14">
        <f t="shared" si="186"/>
        <v>-0.00745022049979961</v>
      </c>
      <c r="W522" s="15">
        <f t="shared" si="187"/>
        <v>0.00995580737193136</v>
      </c>
      <c r="X522" s="14">
        <f t="shared" si="188"/>
        <v>-0.748329112996319</v>
      </c>
      <c r="Y522" s="15">
        <f t="shared" si="189"/>
        <v>349.03</v>
      </c>
      <c r="Z522" s="14" t="b">
        <f t="shared" si="190"/>
        <v>0</v>
      </c>
      <c r="AA522" s="15">
        <f t="shared" si="191"/>
        <v>294.17</v>
      </c>
      <c r="AB522" s="14">
        <f t="shared" si="192"/>
        <v>294.17</v>
      </c>
      <c r="AC522" s="15">
        <f t="shared" si="193"/>
        <v>352.687090909091</v>
      </c>
      <c r="AD522" s="14">
        <f t="shared" si="194"/>
        <v>8.97646065954626</v>
      </c>
      <c r="AE522" s="15">
        <f t="shared" si="195"/>
        <v>3.56945584323928</v>
      </c>
      <c r="AF522" s="14">
        <f t="shared" si="196"/>
        <v>413.79</v>
      </c>
      <c r="AG522" s="15" t="b">
        <f t="shared" si="197"/>
        <v>0</v>
      </c>
      <c r="AH522" s="14">
        <f t="shared" si="198"/>
        <v>300.34</v>
      </c>
      <c r="AI522" s="17">
        <f t="shared" si="199"/>
        <v>300.34</v>
      </c>
    </row>
    <row r="523" ht="22.5" customHeight="1" spans="1:35">
      <c r="A523" s="11" t="s">
        <v>35</v>
      </c>
      <c r="B523" s="12" t="s">
        <v>36</v>
      </c>
      <c r="C523" s="13">
        <v>42341</v>
      </c>
      <c r="D523" s="14">
        <v>296.02</v>
      </c>
      <c r="E523" s="15">
        <v>299.67</v>
      </c>
      <c r="F523" s="14">
        <v>293.01</v>
      </c>
      <c r="G523" s="15">
        <v>293.95</v>
      </c>
      <c r="H523" s="14">
        <v>0</v>
      </c>
      <c r="I523" s="15">
        <v>2714370</v>
      </c>
      <c r="J523" s="14">
        <v>0</v>
      </c>
      <c r="K523" s="15">
        <f t="shared" si="175"/>
        <v>6.66000000000003</v>
      </c>
      <c r="L523" s="14">
        <f t="shared" si="176"/>
        <v>0.0224174492578008</v>
      </c>
      <c r="M523" s="15">
        <f t="shared" si="177"/>
        <v>0.0217244459147526</v>
      </c>
      <c r="N523" s="14">
        <f t="shared" si="178"/>
        <v>0.00867706359842091</v>
      </c>
      <c r="O523" s="15">
        <f t="shared" si="179"/>
        <v>-3.13999999999999</v>
      </c>
      <c r="P523" s="14">
        <f t="shared" si="180"/>
        <v>-0.0105691877882123</v>
      </c>
      <c r="Q523" s="15">
        <f t="shared" si="181"/>
        <v>321.4485</v>
      </c>
      <c r="R523" s="14">
        <f t="shared" si="182"/>
        <v>7.62774894134936</v>
      </c>
      <c r="S523" s="15">
        <f t="shared" si="183"/>
        <v>2.7278008782862</v>
      </c>
      <c r="T523" s="14">
        <f t="shared" si="184"/>
        <v>15.7199984971373</v>
      </c>
      <c r="U523" s="15">
        <f t="shared" si="185"/>
        <v>0.048903629966036</v>
      </c>
      <c r="V523" s="14">
        <f t="shared" si="186"/>
        <v>-0.0105691877882123</v>
      </c>
      <c r="W523" s="15">
        <f t="shared" si="187"/>
        <v>0.00991624429510716</v>
      </c>
      <c r="X523" s="14">
        <f t="shared" si="188"/>
        <v>-1.06584584583372</v>
      </c>
      <c r="Y523" s="15">
        <f t="shared" si="189"/>
        <v>345.09</v>
      </c>
      <c r="Z523" s="14" t="b">
        <f t="shared" si="190"/>
        <v>0</v>
      </c>
      <c r="AA523" s="15">
        <f t="shared" si="191"/>
        <v>293.01</v>
      </c>
      <c r="AB523" s="14">
        <f t="shared" si="192"/>
        <v>293.01</v>
      </c>
      <c r="AC523" s="15">
        <f t="shared" si="193"/>
        <v>350.637636363636</v>
      </c>
      <c r="AD523" s="14">
        <f t="shared" si="194"/>
        <v>8.93434319300905</v>
      </c>
      <c r="AE523" s="15">
        <f t="shared" si="195"/>
        <v>3.32790318308084</v>
      </c>
      <c r="AF523" s="14">
        <f t="shared" si="196"/>
        <v>413.79</v>
      </c>
      <c r="AG523" s="15" t="b">
        <f t="shared" si="197"/>
        <v>0</v>
      </c>
      <c r="AH523" s="14">
        <f t="shared" si="198"/>
        <v>299.67</v>
      </c>
      <c r="AI523" s="17">
        <f t="shared" si="199"/>
        <v>299.67</v>
      </c>
    </row>
    <row r="524" ht="22.5" customHeight="1" spans="1:35">
      <c r="A524" s="11" t="s">
        <v>35</v>
      </c>
      <c r="B524" s="12" t="s">
        <v>36</v>
      </c>
      <c r="C524" s="13">
        <v>42342</v>
      </c>
      <c r="D524" s="14">
        <v>293.66</v>
      </c>
      <c r="E524" s="15">
        <v>295.76</v>
      </c>
      <c r="F524" s="14">
        <v>287.72</v>
      </c>
      <c r="G524" s="15">
        <v>291.39</v>
      </c>
      <c r="H524" s="14">
        <v>0</v>
      </c>
      <c r="I524" s="15">
        <v>3501790</v>
      </c>
      <c r="J524" s="14">
        <v>0</v>
      </c>
      <c r="K524" s="15">
        <f t="shared" si="175"/>
        <v>8.03999999999996</v>
      </c>
      <c r="L524" s="14">
        <f t="shared" si="176"/>
        <v>0.0273515904065316</v>
      </c>
      <c r="M524" s="15">
        <f t="shared" si="177"/>
        <v>0.0221356569908306</v>
      </c>
      <c r="N524" s="14">
        <f t="shared" si="178"/>
        <v>0.00874214015764037</v>
      </c>
      <c r="O524" s="15">
        <f t="shared" si="179"/>
        <v>-2.56</v>
      </c>
      <c r="P524" s="14">
        <f t="shared" si="180"/>
        <v>-0.00870896410954245</v>
      </c>
      <c r="Q524" s="15">
        <f t="shared" si="181"/>
        <v>318.912</v>
      </c>
      <c r="R524" s="14">
        <f t="shared" si="182"/>
        <v>7.64836149428189</v>
      </c>
      <c r="S524" s="15">
        <f t="shared" si="183"/>
        <v>2.73467788923938</v>
      </c>
      <c r="T524" s="14">
        <f t="shared" si="184"/>
        <v>16.2632913642965</v>
      </c>
      <c r="U524" s="15">
        <f t="shared" si="185"/>
        <v>0.0509961724999262</v>
      </c>
      <c r="V524" s="14">
        <f t="shared" si="186"/>
        <v>-0.00870896410954245</v>
      </c>
      <c r="W524" s="15">
        <f t="shared" si="187"/>
        <v>0.00947469953313296</v>
      </c>
      <c r="X524" s="14">
        <f t="shared" si="188"/>
        <v>-0.919181033560723</v>
      </c>
      <c r="Y524" s="15">
        <f t="shared" si="189"/>
        <v>345.09</v>
      </c>
      <c r="Z524" s="14" t="b">
        <f t="shared" si="190"/>
        <v>0</v>
      </c>
      <c r="AA524" s="15">
        <f t="shared" si="191"/>
        <v>287.72</v>
      </c>
      <c r="AB524" s="14">
        <f t="shared" si="192"/>
        <v>287.72</v>
      </c>
      <c r="AC524" s="15">
        <f t="shared" si="193"/>
        <v>348.597454545454</v>
      </c>
      <c r="AD524" s="14">
        <f t="shared" si="194"/>
        <v>8.91808240768161</v>
      </c>
      <c r="AE524" s="15">
        <f t="shared" si="195"/>
        <v>3.28163061012044</v>
      </c>
      <c r="AF524" s="14">
        <f t="shared" si="196"/>
        <v>407.11</v>
      </c>
      <c r="AG524" s="15" t="b">
        <f t="shared" si="197"/>
        <v>0</v>
      </c>
      <c r="AH524" s="14">
        <f t="shared" si="198"/>
        <v>295.76</v>
      </c>
      <c r="AI524" s="17">
        <f t="shared" si="199"/>
        <v>295.76</v>
      </c>
    </row>
    <row r="525" ht="22.5" customHeight="1" spans="1:35">
      <c r="A525" s="11" t="s">
        <v>35</v>
      </c>
      <c r="B525" s="12" t="s">
        <v>36</v>
      </c>
      <c r="C525" s="13">
        <v>42345</v>
      </c>
      <c r="D525" s="14">
        <v>291.82</v>
      </c>
      <c r="E525" s="15">
        <v>296.52</v>
      </c>
      <c r="F525" s="14">
        <v>290.73</v>
      </c>
      <c r="G525" s="15">
        <v>294.74</v>
      </c>
      <c r="H525" s="14">
        <v>0</v>
      </c>
      <c r="I525" s="15">
        <v>2493874</v>
      </c>
      <c r="J525" s="14">
        <v>0</v>
      </c>
      <c r="K525" s="15">
        <f t="shared" si="175"/>
        <v>5.78999999999996</v>
      </c>
      <c r="L525" s="14">
        <f t="shared" si="176"/>
        <v>0.0198702769484195</v>
      </c>
      <c r="M525" s="15">
        <f t="shared" si="177"/>
        <v>0.022271284716423</v>
      </c>
      <c r="N525" s="14">
        <f t="shared" si="178"/>
        <v>0.00868167911509429</v>
      </c>
      <c r="O525" s="15">
        <f t="shared" si="179"/>
        <v>3.35000000000002</v>
      </c>
      <c r="P525" s="14">
        <f t="shared" si="180"/>
        <v>0.0114966196506401</v>
      </c>
      <c r="Q525" s="15">
        <f t="shared" si="181"/>
        <v>316.516</v>
      </c>
      <c r="R525" s="14">
        <f t="shared" si="182"/>
        <v>7.55544341956779</v>
      </c>
      <c r="S525" s="15">
        <f t="shared" si="183"/>
        <v>2.7365987341185</v>
      </c>
      <c r="T525" s="14">
        <f t="shared" si="184"/>
        <v>16.1173736694289</v>
      </c>
      <c r="U525" s="15">
        <f t="shared" si="185"/>
        <v>0.050921197252047</v>
      </c>
      <c r="V525" s="14">
        <f t="shared" si="186"/>
        <v>0.0114966196506401</v>
      </c>
      <c r="W525" s="15">
        <f t="shared" si="187"/>
        <v>0.0102291746413042</v>
      </c>
      <c r="X525" s="14">
        <f t="shared" si="188"/>
        <v>1.12390491449995</v>
      </c>
      <c r="Y525" s="15">
        <f t="shared" si="189"/>
        <v>344.41</v>
      </c>
      <c r="Z525" s="14" t="b">
        <f t="shared" si="190"/>
        <v>0</v>
      </c>
      <c r="AA525" s="15">
        <f t="shared" si="191"/>
        <v>287.72</v>
      </c>
      <c r="AB525" s="14" t="b">
        <f t="shared" si="192"/>
        <v>0</v>
      </c>
      <c r="AC525" s="15">
        <f t="shared" si="193"/>
        <v>346.726181818182</v>
      </c>
      <c r="AD525" s="14">
        <f t="shared" si="194"/>
        <v>8.8612081820874</v>
      </c>
      <c r="AE525" s="15">
        <f t="shared" si="195"/>
        <v>3.28340940280028</v>
      </c>
      <c r="AF525" s="14">
        <f t="shared" si="196"/>
        <v>400.11</v>
      </c>
      <c r="AG525" s="15" t="b">
        <f t="shared" si="197"/>
        <v>0</v>
      </c>
      <c r="AH525" s="14">
        <f t="shared" si="198"/>
        <v>295.76</v>
      </c>
      <c r="AI525" s="17" t="b">
        <f t="shared" si="199"/>
        <v>0</v>
      </c>
    </row>
    <row r="526" ht="22.5" customHeight="1" spans="1:35">
      <c r="A526" s="11" t="s">
        <v>35</v>
      </c>
      <c r="B526" s="12" t="s">
        <v>36</v>
      </c>
      <c r="C526" s="13">
        <v>42346</v>
      </c>
      <c r="D526" s="14">
        <v>293.91</v>
      </c>
      <c r="E526" s="15">
        <v>294.64</v>
      </c>
      <c r="F526" s="14">
        <v>286.91</v>
      </c>
      <c r="G526" s="15">
        <v>287.93</v>
      </c>
      <c r="H526" s="14">
        <v>0</v>
      </c>
      <c r="I526" s="15">
        <v>2030320</v>
      </c>
      <c r="J526" s="14">
        <v>0</v>
      </c>
      <c r="K526" s="15">
        <f t="shared" si="175"/>
        <v>7.82999999999998</v>
      </c>
      <c r="L526" s="14">
        <f t="shared" si="176"/>
        <v>0.0265657867951414</v>
      </c>
      <c r="M526" s="15">
        <f t="shared" si="177"/>
        <v>0.0228262127067375</v>
      </c>
      <c r="N526" s="14">
        <f t="shared" si="178"/>
        <v>0.00857796484864481</v>
      </c>
      <c r="O526" s="15">
        <f t="shared" si="179"/>
        <v>-6.81</v>
      </c>
      <c r="P526" s="14">
        <f t="shared" si="180"/>
        <v>-0.0231051095881116</v>
      </c>
      <c r="Q526" s="15">
        <f t="shared" si="181"/>
        <v>313.85</v>
      </c>
      <c r="R526" s="14">
        <f t="shared" si="182"/>
        <v>7.5691712485894</v>
      </c>
      <c r="S526" s="15">
        <f t="shared" si="183"/>
        <v>2.70851265263312</v>
      </c>
      <c r="T526" s="14">
        <f t="shared" si="184"/>
        <v>16.2151660491035</v>
      </c>
      <c r="U526" s="15">
        <f t="shared" si="185"/>
        <v>0.0516653371008556</v>
      </c>
      <c r="V526" s="14">
        <f t="shared" si="186"/>
        <v>-0.0231051095881116</v>
      </c>
      <c r="W526" s="15">
        <f t="shared" si="187"/>
        <v>0.0107700107124684</v>
      </c>
      <c r="X526" s="14">
        <f t="shared" si="188"/>
        <v>-2.14531909066375</v>
      </c>
      <c r="Y526" s="15">
        <f t="shared" si="189"/>
        <v>342.69</v>
      </c>
      <c r="Z526" s="14" t="b">
        <f t="shared" si="190"/>
        <v>0</v>
      </c>
      <c r="AA526" s="15">
        <f t="shared" si="191"/>
        <v>286.91</v>
      </c>
      <c r="AB526" s="14">
        <f t="shared" si="192"/>
        <v>286.91</v>
      </c>
      <c r="AC526" s="15">
        <f t="shared" si="193"/>
        <v>344.884545454546</v>
      </c>
      <c r="AD526" s="14">
        <f t="shared" si="194"/>
        <v>8.84245894241309</v>
      </c>
      <c r="AE526" s="15">
        <f t="shared" si="195"/>
        <v>3.2384003616534</v>
      </c>
      <c r="AF526" s="14">
        <f t="shared" si="196"/>
        <v>395.93</v>
      </c>
      <c r="AG526" s="15" t="b">
        <f t="shared" si="197"/>
        <v>0</v>
      </c>
      <c r="AH526" s="14">
        <f t="shared" si="198"/>
        <v>294.64</v>
      </c>
      <c r="AI526" s="17">
        <f t="shared" si="199"/>
        <v>294.64</v>
      </c>
    </row>
    <row r="527" ht="22.5" customHeight="1" spans="1:35">
      <c r="A527" s="11" t="s">
        <v>35</v>
      </c>
      <c r="B527" s="12" t="s">
        <v>36</v>
      </c>
      <c r="C527" s="13">
        <v>42347</v>
      </c>
      <c r="D527" s="14">
        <v>287.25</v>
      </c>
      <c r="E527" s="15">
        <v>290.58</v>
      </c>
      <c r="F527" s="14">
        <v>285.62</v>
      </c>
      <c r="G527" s="15">
        <v>287.58</v>
      </c>
      <c r="H527" s="14">
        <v>0</v>
      </c>
      <c r="I527" s="15">
        <v>1548564</v>
      </c>
      <c r="J527" s="14">
        <v>0</v>
      </c>
      <c r="K527" s="15">
        <f t="shared" si="175"/>
        <v>4.95999999999998</v>
      </c>
      <c r="L527" s="14">
        <f t="shared" si="176"/>
        <v>0.0172264091966797</v>
      </c>
      <c r="M527" s="15">
        <f t="shared" si="177"/>
        <v>0.0230545661336044</v>
      </c>
      <c r="N527" s="14">
        <f t="shared" si="178"/>
        <v>0.008350851656281</v>
      </c>
      <c r="O527" s="15">
        <f t="shared" si="179"/>
        <v>-0.350000000000023</v>
      </c>
      <c r="P527" s="14">
        <f t="shared" si="180"/>
        <v>-0.0012155732296045</v>
      </c>
      <c r="Q527" s="15">
        <f t="shared" si="181"/>
        <v>311.329</v>
      </c>
      <c r="R527" s="14">
        <f t="shared" si="182"/>
        <v>7.43871268615993</v>
      </c>
      <c r="S527" s="15">
        <f t="shared" si="183"/>
        <v>2.67625322340572</v>
      </c>
      <c r="T527" s="14">
        <f t="shared" si="184"/>
        <v>16.1839639458323</v>
      </c>
      <c r="U527" s="15">
        <f t="shared" si="185"/>
        <v>0.0519834771120978</v>
      </c>
      <c r="V527" s="14">
        <f t="shared" si="186"/>
        <v>-0.0012155732296045</v>
      </c>
      <c r="W527" s="15">
        <f t="shared" si="187"/>
        <v>0.0108841398082624</v>
      </c>
      <c r="X527" s="14">
        <f t="shared" si="188"/>
        <v>-0.111682985611939</v>
      </c>
      <c r="Y527" s="15">
        <f t="shared" si="189"/>
        <v>342.69</v>
      </c>
      <c r="Z527" s="14" t="b">
        <f t="shared" si="190"/>
        <v>0</v>
      </c>
      <c r="AA527" s="15">
        <f t="shared" si="191"/>
        <v>285.62</v>
      </c>
      <c r="AB527" s="14">
        <f t="shared" si="192"/>
        <v>285.62</v>
      </c>
      <c r="AC527" s="15">
        <f t="shared" si="193"/>
        <v>342.956363636364</v>
      </c>
      <c r="AD527" s="14">
        <f t="shared" si="194"/>
        <v>8.77186877982376</v>
      </c>
      <c r="AE527" s="15">
        <f t="shared" si="195"/>
        <v>3.26047797615574</v>
      </c>
      <c r="AF527" s="14">
        <f t="shared" si="196"/>
        <v>395.47</v>
      </c>
      <c r="AG527" s="15" t="b">
        <f t="shared" si="197"/>
        <v>0</v>
      </c>
      <c r="AH527" s="14">
        <f t="shared" si="198"/>
        <v>290.58</v>
      </c>
      <c r="AI527" s="17">
        <f t="shared" si="199"/>
        <v>290.58</v>
      </c>
    </row>
    <row r="528" ht="22.5" customHeight="1" spans="1:35">
      <c r="A528" s="11" t="s">
        <v>35</v>
      </c>
      <c r="B528" s="12" t="s">
        <v>36</v>
      </c>
      <c r="C528" s="13">
        <v>42348</v>
      </c>
      <c r="D528" s="14">
        <v>287.83</v>
      </c>
      <c r="E528" s="15">
        <v>289.98</v>
      </c>
      <c r="F528" s="14">
        <v>282.58</v>
      </c>
      <c r="G528" s="15">
        <v>284.38</v>
      </c>
      <c r="H528" s="14">
        <v>0</v>
      </c>
      <c r="I528" s="15">
        <v>2151080</v>
      </c>
      <c r="J528" s="14">
        <v>0</v>
      </c>
      <c r="K528" s="15">
        <f t="shared" si="175"/>
        <v>7.40000000000003</v>
      </c>
      <c r="L528" s="14">
        <f t="shared" si="176"/>
        <v>0.0257319702343697</v>
      </c>
      <c r="M528" s="15">
        <f t="shared" si="177"/>
        <v>0.0236311054737253</v>
      </c>
      <c r="N528" s="14">
        <f t="shared" si="178"/>
        <v>0.0081017733587087</v>
      </c>
      <c r="O528" s="15">
        <f t="shared" si="179"/>
        <v>-3.19999999999999</v>
      </c>
      <c r="P528" s="14">
        <f t="shared" si="180"/>
        <v>-0.0111273384797273</v>
      </c>
      <c r="Q528" s="15">
        <f t="shared" si="181"/>
        <v>308.6745</v>
      </c>
      <c r="R528" s="14">
        <f t="shared" si="182"/>
        <v>7.43677705185194</v>
      </c>
      <c r="S528" s="15">
        <f t="shared" si="183"/>
        <v>2.61420104530298</v>
      </c>
      <c r="T528" s="14">
        <f t="shared" si="184"/>
        <v>16.0318169509884</v>
      </c>
      <c r="U528" s="15">
        <f t="shared" si="185"/>
        <v>0.0519376137354671</v>
      </c>
      <c r="V528" s="14">
        <f t="shared" si="186"/>
        <v>-0.0111273384797273</v>
      </c>
      <c r="W528" s="15">
        <f t="shared" si="187"/>
        <v>0.0107969266788974</v>
      </c>
      <c r="X528" s="14">
        <f t="shared" si="188"/>
        <v>-1.03060239368632</v>
      </c>
      <c r="Y528" s="15">
        <f t="shared" si="189"/>
        <v>342.69</v>
      </c>
      <c r="Z528" s="14" t="b">
        <f t="shared" si="190"/>
        <v>0</v>
      </c>
      <c r="AA528" s="15">
        <f t="shared" si="191"/>
        <v>282.58</v>
      </c>
      <c r="AB528" s="14">
        <f t="shared" si="192"/>
        <v>282.58</v>
      </c>
      <c r="AC528" s="15">
        <f t="shared" si="193"/>
        <v>341.035636363636</v>
      </c>
      <c r="AD528" s="14">
        <f t="shared" si="194"/>
        <v>8.74692571109969</v>
      </c>
      <c r="AE528" s="15">
        <f t="shared" si="195"/>
        <v>3.25935941114872</v>
      </c>
      <c r="AF528" s="14">
        <f t="shared" si="196"/>
        <v>391.58</v>
      </c>
      <c r="AG528" s="15" t="b">
        <f t="shared" si="197"/>
        <v>0</v>
      </c>
      <c r="AH528" s="14">
        <f t="shared" si="198"/>
        <v>289.98</v>
      </c>
      <c r="AI528" s="17">
        <f t="shared" si="199"/>
        <v>289.98</v>
      </c>
    </row>
    <row r="529" ht="22.5" customHeight="1" spans="1:35">
      <c r="A529" s="11" t="s">
        <v>35</v>
      </c>
      <c r="B529" s="12" t="s">
        <v>36</v>
      </c>
      <c r="C529" s="13">
        <v>42349</v>
      </c>
      <c r="D529" s="14">
        <v>284.79</v>
      </c>
      <c r="E529" s="15">
        <v>288.8</v>
      </c>
      <c r="F529" s="14">
        <v>283.26</v>
      </c>
      <c r="G529" s="15">
        <v>288.11</v>
      </c>
      <c r="H529" s="14">
        <v>0</v>
      </c>
      <c r="I529" s="15">
        <v>2111558</v>
      </c>
      <c r="J529" s="14">
        <v>0</v>
      </c>
      <c r="K529" s="15">
        <f t="shared" si="175"/>
        <v>5.54000000000002</v>
      </c>
      <c r="L529" s="14">
        <f t="shared" si="176"/>
        <v>0.019480976158661</v>
      </c>
      <c r="M529" s="15">
        <f t="shared" si="177"/>
        <v>0.0237250760524824</v>
      </c>
      <c r="N529" s="14">
        <f t="shared" si="178"/>
        <v>0.00803881210180172</v>
      </c>
      <c r="O529" s="15">
        <f t="shared" si="179"/>
        <v>3.73000000000002</v>
      </c>
      <c r="P529" s="14">
        <f t="shared" si="180"/>
        <v>0.013116252901048</v>
      </c>
      <c r="Q529" s="15">
        <f t="shared" si="181"/>
        <v>306.1035</v>
      </c>
      <c r="R529" s="14">
        <f t="shared" si="182"/>
        <v>7.34193819925934</v>
      </c>
      <c r="S529" s="15">
        <f t="shared" si="183"/>
        <v>2.62717073153451</v>
      </c>
      <c r="T529" s="14">
        <f t="shared" si="184"/>
        <v>14.9649909037727</v>
      </c>
      <c r="U529" s="15">
        <f t="shared" si="185"/>
        <v>0.0488886631605738</v>
      </c>
      <c r="V529" s="14">
        <f t="shared" si="186"/>
        <v>0.013116252901048</v>
      </c>
      <c r="W529" s="15">
        <f t="shared" si="187"/>
        <v>0.011392378629885</v>
      </c>
      <c r="X529" s="14">
        <f t="shared" si="188"/>
        <v>1.1513182037894</v>
      </c>
      <c r="Y529" s="15">
        <f t="shared" si="189"/>
        <v>342.69</v>
      </c>
      <c r="Z529" s="14" t="b">
        <f t="shared" si="190"/>
        <v>0</v>
      </c>
      <c r="AA529" s="15">
        <f t="shared" si="191"/>
        <v>282.58</v>
      </c>
      <c r="AB529" s="14" t="b">
        <f t="shared" si="192"/>
        <v>0</v>
      </c>
      <c r="AC529" s="15">
        <f t="shared" si="193"/>
        <v>339.282545454546</v>
      </c>
      <c r="AD529" s="14">
        <f t="shared" si="194"/>
        <v>8.68861797089788</v>
      </c>
      <c r="AE529" s="15">
        <f t="shared" si="195"/>
        <v>3.27286201836341</v>
      </c>
      <c r="AF529" s="14">
        <f t="shared" si="196"/>
        <v>390.13</v>
      </c>
      <c r="AG529" s="15" t="b">
        <f t="shared" si="197"/>
        <v>0</v>
      </c>
      <c r="AH529" s="14">
        <f t="shared" si="198"/>
        <v>288.8</v>
      </c>
      <c r="AI529" s="17">
        <f t="shared" si="199"/>
        <v>288.8</v>
      </c>
    </row>
    <row r="530" ht="22.5" customHeight="1" spans="1:35">
      <c r="A530" s="11" t="s">
        <v>35</v>
      </c>
      <c r="B530" s="12" t="s">
        <v>36</v>
      </c>
      <c r="C530" s="13">
        <v>42352</v>
      </c>
      <c r="D530" s="14">
        <v>288.23</v>
      </c>
      <c r="E530" s="15">
        <v>294.03</v>
      </c>
      <c r="F530" s="14">
        <v>286.26</v>
      </c>
      <c r="G530" s="15">
        <v>291.31</v>
      </c>
      <c r="H530" s="14">
        <v>0</v>
      </c>
      <c r="I530" s="15">
        <v>2922614</v>
      </c>
      <c r="J530" s="14">
        <v>0</v>
      </c>
      <c r="K530" s="15">
        <f t="shared" si="175"/>
        <v>7.76999999999998</v>
      </c>
      <c r="L530" s="14">
        <f t="shared" si="176"/>
        <v>0.0269688660581027</v>
      </c>
      <c r="M530" s="15">
        <f t="shared" si="177"/>
        <v>0.0238571319963913</v>
      </c>
      <c r="N530" s="14">
        <f t="shared" si="178"/>
        <v>0.00807086275248543</v>
      </c>
      <c r="O530" s="15">
        <f t="shared" si="179"/>
        <v>3.19999999999999</v>
      </c>
      <c r="P530" s="14">
        <f t="shared" si="180"/>
        <v>0.0111068689042379</v>
      </c>
      <c r="Q530" s="15">
        <f t="shared" si="181"/>
        <v>303.8975</v>
      </c>
      <c r="R530" s="14">
        <f t="shared" si="182"/>
        <v>7.36334128929637</v>
      </c>
      <c r="S530" s="15">
        <f t="shared" si="183"/>
        <v>2.62045998372725</v>
      </c>
      <c r="T530" s="14">
        <f t="shared" si="184"/>
        <v>13.6756981083234</v>
      </c>
      <c r="U530" s="15">
        <f t="shared" si="185"/>
        <v>0.0450010220825225</v>
      </c>
      <c r="V530" s="14">
        <f t="shared" si="186"/>
        <v>0.0111068689042379</v>
      </c>
      <c r="W530" s="15">
        <f t="shared" si="187"/>
        <v>0.0121240803316833</v>
      </c>
      <c r="X530" s="14">
        <f t="shared" si="188"/>
        <v>0.916099910292811</v>
      </c>
      <c r="Y530" s="15">
        <f t="shared" si="189"/>
        <v>336.5</v>
      </c>
      <c r="Z530" s="14" t="b">
        <f t="shared" si="190"/>
        <v>0</v>
      </c>
      <c r="AA530" s="15">
        <f t="shared" si="191"/>
        <v>282.58</v>
      </c>
      <c r="AB530" s="14" t="b">
        <f t="shared" si="192"/>
        <v>0</v>
      </c>
      <c r="AC530" s="15">
        <f t="shared" si="193"/>
        <v>337.546181818182</v>
      </c>
      <c r="AD530" s="14">
        <f t="shared" si="194"/>
        <v>8.67191582597246</v>
      </c>
      <c r="AE530" s="15">
        <f t="shared" si="195"/>
        <v>3.26844965770978</v>
      </c>
      <c r="AF530" s="14">
        <f t="shared" si="196"/>
        <v>388.35</v>
      </c>
      <c r="AG530" s="15" t="b">
        <f t="shared" si="197"/>
        <v>0</v>
      </c>
      <c r="AH530" s="14">
        <f t="shared" si="198"/>
        <v>288.8</v>
      </c>
      <c r="AI530" s="17" t="b">
        <f t="shared" si="199"/>
        <v>0</v>
      </c>
    </row>
    <row r="531" ht="22.5" customHeight="1" spans="1:35">
      <c r="A531" s="11" t="s">
        <v>35</v>
      </c>
      <c r="B531" s="12" t="s">
        <v>36</v>
      </c>
      <c r="C531" s="13">
        <v>42353</v>
      </c>
      <c r="D531" s="14">
        <v>290.97</v>
      </c>
      <c r="E531" s="15">
        <v>298.82</v>
      </c>
      <c r="F531" s="14">
        <v>289.67</v>
      </c>
      <c r="G531" s="15">
        <v>289.67</v>
      </c>
      <c r="H531" s="14">
        <v>0</v>
      </c>
      <c r="I531" s="15">
        <v>3843782</v>
      </c>
      <c r="J531" s="14">
        <v>0</v>
      </c>
      <c r="K531" s="15">
        <f t="shared" si="175"/>
        <v>9.14999999999998</v>
      </c>
      <c r="L531" s="14">
        <f t="shared" si="176"/>
        <v>0.0314098383165699</v>
      </c>
      <c r="M531" s="15">
        <f t="shared" si="177"/>
        <v>0.0242321434841126</v>
      </c>
      <c r="N531" s="14">
        <f t="shared" si="178"/>
        <v>0.00824578243860119</v>
      </c>
      <c r="O531" s="15">
        <f t="shared" si="179"/>
        <v>-1.63999999999999</v>
      </c>
      <c r="P531" s="14">
        <f t="shared" si="180"/>
        <v>-0.00562974151247807</v>
      </c>
      <c r="Q531" s="15">
        <f t="shared" si="181"/>
        <v>301.915</v>
      </c>
      <c r="R531" s="14">
        <f t="shared" si="182"/>
        <v>7.45267422483155</v>
      </c>
      <c r="S531" s="15">
        <f t="shared" si="183"/>
        <v>2.6483803888812</v>
      </c>
      <c r="T531" s="14">
        <f t="shared" si="184"/>
        <v>12.684649187108</v>
      </c>
      <c r="U531" s="15">
        <f t="shared" si="185"/>
        <v>0.0420139747515295</v>
      </c>
      <c r="V531" s="14">
        <f t="shared" si="186"/>
        <v>-0.00562974151247807</v>
      </c>
      <c r="W531" s="15">
        <f t="shared" si="187"/>
        <v>0.0118320262096418</v>
      </c>
      <c r="X531" s="14">
        <f t="shared" si="188"/>
        <v>-0.475805361882181</v>
      </c>
      <c r="Y531" s="15">
        <f t="shared" si="189"/>
        <v>329.78</v>
      </c>
      <c r="Z531" s="14" t="b">
        <f t="shared" si="190"/>
        <v>0</v>
      </c>
      <c r="AA531" s="15">
        <f t="shared" si="191"/>
        <v>282.58</v>
      </c>
      <c r="AB531" s="14" t="b">
        <f t="shared" si="192"/>
        <v>0</v>
      </c>
      <c r="AC531" s="15">
        <f t="shared" si="193"/>
        <v>335.910363636364</v>
      </c>
      <c r="AD531" s="14">
        <f t="shared" si="194"/>
        <v>8.68060826550023</v>
      </c>
      <c r="AE531" s="15">
        <f t="shared" si="195"/>
        <v>3.23517015409173</v>
      </c>
      <c r="AF531" s="14">
        <f t="shared" si="196"/>
        <v>384.61</v>
      </c>
      <c r="AG531" s="15" t="b">
        <f t="shared" si="197"/>
        <v>0</v>
      </c>
      <c r="AH531" s="14">
        <f t="shared" si="198"/>
        <v>288.8</v>
      </c>
      <c r="AI531" s="17" t="b">
        <f t="shared" si="199"/>
        <v>0</v>
      </c>
    </row>
    <row r="532" ht="22.5" customHeight="1" spans="1:35">
      <c r="A532" s="11" t="s">
        <v>35</v>
      </c>
      <c r="B532" s="12" t="s">
        <v>36</v>
      </c>
      <c r="C532" s="13">
        <v>42354</v>
      </c>
      <c r="D532" s="14">
        <v>289.64</v>
      </c>
      <c r="E532" s="15">
        <v>294.29</v>
      </c>
      <c r="F532" s="14">
        <v>288.41</v>
      </c>
      <c r="G532" s="15">
        <v>293.73</v>
      </c>
      <c r="H532" s="14">
        <v>0</v>
      </c>
      <c r="I532" s="15">
        <v>1958208</v>
      </c>
      <c r="J532" s="14">
        <v>0</v>
      </c>
      <c r="K532" s="15">
        <f t="shared" si="175"/>
        <v>5.88</v>
      </c>
      <c r="L532" s="14">
        <f t="shared" si="176"/>
        <v>0.020298960886526</v>
      </c>
      <c r="M532" s="15">
        <f t="shared" si="177"/>
        <v>0.0244363299591446</v>
      </c>
      <c r="N532" s="14">
        <f t="shared" si="178"/>
        <v>0.00808582527081767</v>
      </c>
      <c r="O532" s="15">
        <f t="shared" si="179"/>
        <v>4.06</v>
      </c>
      <c r="P532" s="14">
        <f t="shared" si="180"/>
        <v>0.0140159491835537</v>
      </c>
      <c r="Q532" s="15">
        <f t="shared" si="181"/>
        <v>300.2545</v>
      </c>
      <c r="R532" s="14">
        <f t="shared" si="182"/>
        <v>7.37404051358997</v>
      </c>
      <c r="S532" s="15">
        <f t="shared" si="183"/>
        <v>2.62920895648142</v>
      </c>
      <c r="T532" s="14">
        <f t="shared" si="184"/>
        <v>11.4096557682517</v>
      </c>
      <c r="U532" s="15">
        <f t="shared" si="185"/>
        <v>0.0379999492705413</v>
      </c>
      <c r="V532" s="14">
        <f t="shared" si="186"/>
        <v>0.0140159491835537</v>
      </c>
      <c r="W532" s="15">
        <f t="shared" si="187"/>
        <v>0.0126707176945874</v>
      </c>
      <c r="X532" s="14">
        <f t="shared" si="188"/>
        <v>1.10616853136433</v>
      </c>
      <c r="Y532" s="15">
        <f t="shared" si="189"/>
        <v>327.22</v>
      </c>
      <c r="Z532" s="14" t="b">
        <f t="shared" si="190"/>
        <v>0</v>
      </c>
      <c r="AA532" s="15">
        <f t="shared" si="191"/>
        <v>282.58</v>
      </c>
      <c r="AB532" s="14" t="b">
        <f t="shared" si="192"/>
        <v>0</v>
      </c>
      <c r="AC532" s="15">
        <f t="shared" si="193"/>
        <v>334.448363636364</v>
      </c>
      <c r="AD532" s="14">
        <f t="shared" si="194"/>
        <v>8.62968811521841</v>
      </c>
      <c r="AE532" s="15">
        <f t="shared" si="195"/>
        <v>3.19138943596461</v>
      </c>
      <c r="AF532" s="14">
        <f t="shared" si="196"/>
        <v>384.61</v>
      </c>
      <c r="AG532" s="15" t="b">
        <f t="shared" si="197"/>
        <v>0</v>
      </c>
      <c r="AH532" s="14">
        <f t="shared" si="198"/>
        <v>288.8</v>
      </c>
      <c r="AI532" s="17" t="b">
        <f t="shared" si="199"/>
        <v>0</v>
      </c>
    </row>
    <row r="533" ht="22.5" customHeight="1" spans="1:35">
      <c r="A533" s="11" t="s">
        <v>35</v>
      </c>
      <c r="B533" s="12" t="s">
        <v>36</v>
      </c>
      <c r="C533" s="13">
        <v>42355</v>
      </c>
      <c r="D533" s="14">
        <v>294.4</v>
      </c>
      <c r="E533" s="15">
        <v>296.87</v>
      </c>
      <c r="F533" s="14">
        <v>292.74</v>
      </c>
      <c r="G533" s="15">
        <v>293.67</v>
      </c>
      <c r="H533" s="14">
        <v>0</v>
      </c>
      <c r="I533" s="15">
        <v>2752328</v>
      </c>
      <c r="J533" s="14">
        <v>0</v>
      </c>
      <c r="K533" s="15">
        <f t="shared" si="175"/>
        <v>4.13</v>
      </c>
      <c r="L533" s="14">
        <f t="shared" si="176"/>
        <v>0.0140605317808872</v>
      </c>
      <c r="M533" s="15">
        <f t="shared" si="177"/>
        <v>0.0231940454819382</v>
      </c>
      <c r="N533" s="14">
        <f t="shared" si="178"/>
        <v>0.00764214372357376</v>
      </c>
      <c r="O533" s="15">
        <f t="shared" si="179"/>
        <v>-0.0600000000000023</v>
      </c>
      <c r="P533" s="14">
        <f t="shared" si="180"/>
        <v>-0.000204269226840984</v>
      </c>
      <c r="Q533" s="15">
        <f t="shared" si="181"/>
        <v>299.06</v>
      </c>
      <c r="R533" s="14">
        <f t="shared" si="182"/>
        <v>7.21183848791047</v>
      </c>
      <c r="S533" s="15">
        <f t="shared" si="183"/>
        <v>2.40726182075906</v>
      </c>
      <c r="T533" s="14">
        <f t="shared" si="184"/>
        <v>10.7678772281263</v>
      </c>
      <c r="U533" s="15">
        <f t="shared" si="185"/>
        <v>0.0360057420856225</v>
      </c>
      <c r="V533" s="14">
        <f t="shared" si="186"/>
        <v>-0.000204269226840984</v>
      </c>
      <c r="W533" s="15">
        <f t="shared" si="187"/>
        <v>0.0114401656718497</v>
      </c>
      <c r="X533" s="14">
        <f t="shared" si="188"/>
        <v>-0.0178554430678937</v>
      </c>
      <c r="Y533" s="15">
        <f t="shared" si="189"/>
        <v>327.22</v>
      </c>
      <c r="Z533" s="14" t="b">
        <f t="shared" si="190"/>
        <v>0</v>
      </c>
      <c r="AA533" s="15">
        <f t="shared" si="191"/>
        <v>282.58</v>
      </c>
      <c r="AB533" s="14" t="b">
        <f t="shared" si="192"/>
        <v>0</v>
      </c>
      <c r="AC533" s="15">
        <f t="shared" si="193"/>
        <v>333.012181818182</v>
      </c>
      <c r="AD533" s="14">
        <f t="shared" si="194"/>
        <v>8.54787560403262</v>
      </c>
      <c r="AE533" s="15">
        <f t="shared" si="195"/>
        <v>3.20563668122052</v>
      </c>
      <c r="AF533" s="14">
        <f t="shared" si="196"/>
        <v>384.61</v>
      </c>
      <c r="AG533" s="15" t="b">
        <f t="shared" si="197"/>
        <v>0</v>
      </c>
      <c r="AH533" s="14">
        <f t="shared" si="198"/>
        <v>288.8</v>
      </c>
      <c r="AI533" s="17" t="b">
        <f t="shared" si="199"/>
        <v>0</v>
      </c>
    </row>
    <row r="534" ht="22.5" customHeight="1" spans="1:35">
      <c r="A534" s="11" t="s">
        <v>35</v>
      </c>
      <c r="B534" s="12" t="s">
        <v>36</v>
      </c>
      <c r="C534" s="13">
        <v>42356</v>
      </c>
      <c r="D534" s="14">
        <v>293.93</v>
      </c>
      <c r="E534" s="15">
        <v>302.33</v>
      </c>
      <c r="F534" s="14">
        <v>293.7</v>
      </c>
      <c r="G534" s="15">
        <v>300.87</v>
      </c>
      <c r="H534" s="14">
        <v>0</v>
      </c>
      <c r="I534" s="15">
        <v>2887876</v>
      </c>
      <c r="J534" s="14">
        <v>0</v>
      </c>
      <c r="K534" s="15">
        <f t="shared" si="175"/>
        <v>8.65999999999997</v>
      </c>
      <c r="L534" s="14">
        <f t="shared" si="176"/>
        <v>0.0294888820785234</v>
      </c>
      <c r="M534" s="15">
        <f t="shared" si="177"/>
        <v>0.023708041166668</v>
      </c>
      <c r="N534" s="14">
        <f t="shared" si="178"/>
        <v>0.00770544971250048</v>
      </c>
      <c r="O534" s="15">
        <f t="shared" si="179"/>
        <v>7.19999999999999</v>
      </c>
      <c r="P534" s="14">
        <f t="shared" si="180"/>
        <v>0.0245173153539687</v>
      </c>
      <c r="Q534" s="15">
        <f t="shared" si="181"/>
        <v>298.2325</v>
      </c>
      <c r="R534" s="14">
        <f t="shared" si="182"/>
        <v>7.28424656351495</v>
      </c>
      <c r="S534" s="15">
        <f t="shared" si="183"/>
        <v>2.42632839361951</v>
      </c>
      <c r="T534" s="14">
        <f t="shared" si="184"/>
        <v>9.92833061244437</v>
      </c>
      <c r="U534" s="15">
        <f t="shared" si="185"/>
        <v>0.0332905723301262</v>
      </c>
      <c r="V534" s="14">
        <f t="shared" si="186"/>
        <v>0.0245173153539687</v>
      </c>
      <c r="W534" s="15">
        <f t="shared" si="187"/>
        <v>0.0130749388076854</v>
      </c>
      <c r="X534" s="14">
        <f t="shared" si="188"/>
        <v>1.87513805720892</v>
      </c>
      <c r="Y534" s="15">
        <f t="shared" si="189"/>
        <v>327.22</v>
      </c>
      <c r="Z534" s="14" t="b">
        <f t="shared" si="190"/>
        <v>0</v>
      </c>
      <c r="AA534" s="15">
        <f t="shared" si="191"/>
        <v>282.58</v>
      </c>
      <c r="AB534" s="14" t="b">
        <f t="shared" si="192"/>
        <v>0</v>
      </c>
      <c r="AC534" s="15">
        <f t="shared" si="193"/>
        <v>331.647272727273</v>
      </c>
      <c r="AD534" s="14">
        <f t="shared" si="194"/>
        <v>8.54991422941385</v>
      </c>
      <c r="AE534" s="15">
        <f t="shared" si="195"/>
        <v>3.17356773813829</v>
      </c>
      <c r="AF534" s="14">
        <f t="shared" si="196"/>
        <v>384.61</v>
      </c>
      <c r="AG534" s="15" t="b">
        <f t="shared" si="197"/>
        <v>0</v>
      </c>
      <c r="AH534" s="14">
        <f t="shared" si="198"/>
        <v>288.8</v>
      </c>
      <c r="AI534" s="17" t="b">
        <f t="shared" si="199"/>
        <v>0</v>
      </c>
    </row>
    <row r="535" ht="22.5" customHeight="1" spans="1:35">
      <c r="A535" s="11" t="s">
        <v>35</v>
      </c>
      <c r="B535" s="12" t="s">
        <v>36</v>
      </c>
      <c r="C535" s="13">
        <v>42359</v>
      </c>
      <c r="D535" s="14">
        <v>301.77</v>
      </c>
      <c r="E535" s="15">
        <v>311.31</v>
      </c>
      <c r="F535" s="14">
        <v>301.77</v>
      </c>
      <c r="G535" s="15">
        <v>309.9</v>
      </c>
      <c r="H535" s="14">
        <v>0</v>
      </c>
      <c r="I535" s="15">
        <v>4384528</v>
      </c>
      <c r="J535" s="14">
        <v>0</v>
      </c>
      <c r="K535" s="15">
        <f t="shared" si="175"/>
        <v>10.44</v>
      </c>
      <c r="L535" s="14">
        <f t="shared" si="176"/>
        <v>0.034699371821717</v>
      </c>
      <c r="M535" s="15">
        <f t="shared" si="177"/>
        <v>0.0246050033309377</v>
      </c>
      <c r="N535" s="14">
        <f t="shared" si="178"/>
        <v>0.00789586896432059</v>
      </c>
      <c r="O535" s="15">
        <f t="shared" si="179"/>
        <v>9.02999999999997</v>
      </c>
      <c r="P535" s="14">
        <f t="shared" si="180"/>
        <v>0.0300129624090138</v>
      </c>
      <c r="Q535" s="15">
        <f t="shared" si="181"/>
        <v>298.0625</v>
      </c>
      <c r="R535" s="14">
        <f t="shared" si="182"/>
        <v>7.4420342353392</v>
      </c>
      <c r="S535" s="15">
        <f t="shared" si="183"/>
        <v>2.49747577829254</v>
      </c>
      <c r="T535" s="14">
        <f t="shared" si="184"/>
        <v>9.69525135053238</v>
      </c>
      <c r="U535" s="15">
        <f t="shared" si="185"/>
        <v>0.0325275784459044</v>
      </c>
      <c r="V535" s="14">
        <f t="shared" si="186"/>
        <v>0.0300129624090138</v>
      </c>
      <c r="W535" s="15">
        <f t="shared" si="187"/>
        <v>0.0147093384039259</v>
      </c>
      <c r="X535" s="14">
        <f t="shared" si="188"/>
        <v>2.04040192596312</v>
      </c>
      <c r="Y535" s="15">
        <f t="shared" si="189"/>
        <v>327.22</v>
      </c>
      <c r="Z535" s="14" t="b">
        <f t="shared" si="190"/>
        <v>0</v>
      </c>
      <c r="AA535" s="15">
        <f t="shared" si="191"/>
        <v>282.58</v>
      </c>
      <c r="AB535" s="14" t="b">
        <f t="shared" si="192"/>
        <v>0</v>
      </c>
      <c r="AC535" s="15">
        <f t="shared" si="193"/>
        <v>330.707272727273</v>
      </c>
      <c r="AD535" s="14">
        <f t="shared" si="194"/>
        <v>8.58427942524269</v>
      </c>
      <c r="AE535" s="15">
        <f t="shared" si="195"/>
        <v>3.02062224062174</v>
      </c>
      <c r="AF535" s="14">
        <f t="shared" si="196"/>
        <v>384.61</v>
      </c>
      <c r="AG535" s="15" t="b">
        <f t="shared" si="197"/>
        <v>0</v>
      </c>
      <c r="AH535" s="14">
        <f t="shared" si="198"/>
        <v>288.8</v>
      </c>
      <c r="AI535" s="17" t="b">
        <f t="shared" si="199"/>
        <v>0</v>
      </c>
    </row>
    <row r="536" ht="22.5" customHeight="1" spans="1:35">
      <c r="A536" s="11" t="s">
        <v>35</v>
      </c>
      <c r="B536" s="12" t="s">
        <v>36</v>
      </c>
      <c r="C536" s="13">
        <v>42360</v>
      </c>
      <c r="D536" s="14">
        <v>309.57</v>
      </c>
      <c r="E536" s="15">
        <v>311.32</v>
      </c>
      <c r="F536" s="14">
        <v>304.41</v>
      </c>
      <c r="G536" s="15">
        <v>309.35</v>
      </c>
      <c r="H536" s="14">
        <v>0</v>
      </c>
      <c r="I536" s="15">
        <v>3276874</v>
      </c>
      <c r="J536" s="14">
        <v>0</v>
      </c>
      <c r="K536" s="15">
        <f t="shared" si="175"/>
        <v>6.90999999999997</v>
      </c>
      <c r="L536" s="14">
        <f t="shared" si="176"/>
        <v>0.0222975153275249</v>
      </c>
      <c r="M536" s="15">
        <f t="shared" si="177"/>
        <v>0.0245580533711728</v>
      </c>
      <c r="N536" s="14">
        <f t="shared" si="178"/>
        <v>0.00790721802374666</v>
      </c>
      <c r="O536" s="15">
        <f t="shared" si="179"/>
        <v>-0.549999999999955</v>
      </c>
      <c r="P536" s="14">
        <f t="shared" si="180"/>
        <v>-0.00177476605356552</v>
      </c>
      <c r="Q536" s="15">
        <f t="shared" si="181"/>
        <v>297.866</v>
      </c>
      <c r="R536" s="14">
        <f t="shared" si="182"/>
        <v>7.41543252357224</v>
      </c>
      <c r="S536" s="15">
        <f t="shared" si="183"/>
        <v>2.49945357186221</v>
      </c>
      <c r="T536" s="14">
        <f t="shared" si="184"/>
        <v>9.42077778105396</v>
      </c>
      <c r="U536" s="15">
        <f t="shared" si="185"/>
        <v>0.0316275700518151</v>
      </c>
      <c r="V536" s="14">
        <f t="shared" si="186"/>
        <v>-0.00177476605356552</v>
      </c>
      <c r="W536" s="15">
        <f t="shared" si="187"/>
        <v>0.0147119932215259</v>
      </c>
      <c r="X536" s="14">
        <f t="shared" si="188"/>
        <v>-0.120633963518197</v>
      </c>
      <c r="Y536" s="15">
        <f t="shared" si="189"/>
        <v>327.22</v>
      </c>
      <c r="Z536" s="14" t="b">
        <f t="shared" si="190"/>
        <v>0</v>
      </c>
      <c r="AA536" s="15">
        <f t="shared" si="191"/>
        <v>282.58</v>
      </c>
      <c r="AB536" s="14" t="b">
        <f t="shared" si="192"/>
        <v>0</v>
      </c>
      <c r="AC536" s="15">
        <f t="shared" si="193"/>
        <v>329.787454545455</v>
      </c>
      <c r="AD536" s="14">
        <f t="shared" si="194"/>
        <v>8.55383798114736</v>
      </c>
      <c r="AE536" s="15">
        <f t="shared" si="195"/>
        <v>3.00198046862513</v>
      </c>
      <c r="AF536" s="14">
        <f t="shared" si="196"/>
        <v>384.61</v>
      </c>
      <c r="AG536" s="15" t="b">
        <f t="shared" si="197"/>
        <v>0</v>
      </c>
      <c r="AH536" s="14">
        <f t="shared" si="198"/>
        <v>288.8</v>
      </c>
      <c r="AI536" s="17" t="b">
        <f t="shared" si="199"/>
        <v>0</v>
      </c>
    </row>
    <row r="537" ht="22.5" customHeight="1" spans="1:35">
      <c r="A537" s="11" t="s">
        <v>35</v>
      </c>
      <c r="B537" s="12" t="s">
        <v>36</v>
      </c>
      <c r="C537" s="13">
        <v>42361</v>
      </c>
      <c r="D537" s="14">
        <v>308.57</v>
      </c>
      <c r="E537" s="15">
        <v>309.41</v>
      </c>
      <c r="F537" s="14">
        <v>303.25</v>
      </c>
      <c r="G537" s="15">
        <v>304.43</v>
      </c>
      <c r="H537" s="14">
        <v>0</v>
      </c>
      <c r="I537" s="15">
        <v>2462052</v>
      </c>
      <c r="J537" s="14">
        <v>0</v>
      </c>
      <c r="K537" s="15">
        <f t="shared" ref="K537:K600" si="200">MAX(E537-F537,E537-G536,G536-F537)</f>
        <v>6.16000000000003</v>
      </c>
      <c r="L537" s="14">
        <f t="shared" ref="L537:L600" si="201">K537/G536</f>
        <v>0.0199127202198158</v>
      </c>
      <c r="M537" s="15">
        <f t="shared" ref="M537:M600" si="202">SUM(L518:L537)/20</f>
        <v>0.0244891464812443</v>
      </c>
      <c r="N537" s="14">
        <f t="shared" ref="N537:N600" si="203">STDEV(L518:L537)</f>
        <v>0.00794311165347041</v>
      </c>
      <c r="O537" s="15">
        <f t="shared" ref="O537:O600" si="204">G537-G536</f>
        <v>-4.92000000000002</v>
      </c>
      <c r="P537" s="14">
        <f t="shared" ref="P537:P600" si="205">O537/G536</f>
        <v>-0.0159043155002425</v>
      </c>
      <c r="Q537" s="15">
        <f t="shared" ref="Q537:Q600" si="206">SUM(G518:G537)/20</f>
        <v>297.3245</v>
      </c>
      <c r="R537" s="14">
        <f t="shared" ref="R537:R600" si="207">(R536*19+K537)/20</f>
        <v>7.35266089739363</v>
      </c>
      <c r="S537" s="15">
        <f t="shared" ref="S537:S600" si="208">STDEV(K518:K537)</f>
        <v>2.5092259238343</v>
      </c>
      <c r="T537" s="14">
        <f t="shared" ref="T537:T600" si="209">STDEVP(G518:G537)</f>
        <v>8.68818592975542</v>
      </c>
      <c r="U537" s="15">
        <f t="shared" ref="U537:U600" si="210">T537/Q537</f>
        <v>0.0292212243853279</v>
      </c>
      <c r="V537" s="14">
        <f t="shared" ref="V537:V600" si="211">O537/G536</f>
        <v>-0.0159043155002425</v>
      </c>
      <c r="W537" s="15">
        <f t="shared" ref="W537:W600" si="212">STDEV(V518:V537)</f>
        <v>0.0150039150059621</v>
      </c>
      <c r="X537" s="14">
        <f t="shared" ref="X537:X600" si="213">V537/W537</f>
        <v>-1.06001103671426</v>
      </c>
      <c r="Y537" s="15">
        <f t="shared" ref="Y537:Y600" si="214">MAX(E518:E537)</f>
        <v>327.22</v>
      </c>
      <c r="Z537" s="14" t="b">
        <f t="shared" ref="Z537:Z600" si="215">IF(E537=MAX(E518:E537),E537)</f>
        <v>0</v>
      </c>
      <c r="AA537" s="15">
        <f t="shared" ref="AA537:AA600" si="216">MIN(F518:F537)</f>
        <v>282.58</v>
      </c>
      <c r="AB537" s="14" t="b">
        <f t="shared" ref="AB537:AB600" si="217">IF(F537=MIN(F518:F537),F537)</f>
        <v>0</v>
      </c>
      <c r="AC537" s="15">
        <f t="shared" si="193"/>
        <v>328.803636363636</v>
      </c>
      <c r="AD537" s="14">
        <f t="shared" si="194"/>
        <v>8.51031365421741</v>
      </c>
      <c r="AE537" s="15">
        <f t="shared" si="195"/>
        <v>2.98252917326223</v>
      </c>
      <c r="AF537" s="14">
        <f t="shared" si="196"/>
        <v>384.61</v>
      </c>
      <c r="AG537" s="15" t="b">
        <f t="shared" si="197"/>
        <v>0</v>
      </c>
      <c r="AH537" s="14">
        <f t="shared" si="198"/>
        <v>288.8</v>
      </c>
      <c r="AI537" s="17" t="b">
        <f t="shared" si="199"/>
        <v>0</v>
      </c>
    </row>
    <row r="538" ht="22.5" customHeight="1" spans="1:35">
      <c r="A538" s="11" t="s">
        <v>35</v>
      </c>
      <c r="B538" s="12" t="s">
        <v>36</v>
      </c>
      <c r="C538" s="13">
        <v>42362</v>
      </c>
      <c r="D538" s="14">
        <v>304.93</v>
      </c>
      <c r="E538" s="15">
        <v>309.78</v>
      </c>
      <c r="F538" s="14">
        <v>304.21</v>
      </c>
      <c r="G538" s="15">
        <v>306.12</v>
      </c>
      <c r="H538" s="14">
        <v>0</v>
      </c>
      <c r="I538" s="15">
        <v>2561170</v>
      </c>
      <c r="J538" s="14">
        <v>0</v>
      </c>
      <c r="K538" s="15">
        <f t="shared" si="200"/>
        <v>5.56999999999999</v>
      </c>
      <c r="L538" s="14">
        <f t="shared" si="201"/>
        <v>0.0182964885195283</v>
      </c>
      <c r="M538" s="15">
        <f t="shared" si="202"/>
        <v>0.0229900903007372</v>
      </c>
      <c r="N538" s="14">
        <f t="shared" si="203"/>
        <v>0.0057412723609454</v>
      </c>
      <c r="O538" s="15">
        <f t="shared" si="204"/>
        <v>1.69</v>
      </c>
      <c r="P538" s="14">
        <f t="shared" si="205"/>
        <v>0.00555135827612258</v>
      </c>
      <c r="Q538" s="15">
        <f t="shared" si="206"/>
        <v>296.913</v>
      </c>
      <c r="R538" s="14">
        <f t="shared" si="207"/>
        <v>7.26352785252395</v>
      </c>
      <c r="S538" s="15">
        <f t="shared" si="208"/>
        <v>1.70924198342269</v>
      </c>
      <c r="T538" s="14">
        <f t="shared" si="209"/>
        <v>8.04300323262399</v>
      </c>
      <c r="U538" s="15">
        <f t="shared" si="210"/>
        <v>0.0270887540546355</v>
      </c>
      <c r="V538" s="14">
        <f t="shared" si="211"/>
        <v>0.00555135827612258</v>
      </c>
      <c r="W538" s="15">
        <f t="shared" si="212"/>
        <v>0.0150854183930901</v>
      </c>
      <c r="X538" s="14">
        <f t="shared" si="213"/>
        <v>0.367994982404027</v>
      </c>
      <c r="Y538" s="15">
        <f t="shared" si="214"/>
        <v>315.71</v>
      </c>
      <c r="Z538" s="14" t="b">
        <f t="shared" si="215"/>
        <v>0</v>
      </c>
      <c r="AA538" s="15">
        <f t="shared" si="216"/>
        <v>282.58</v>
      </c>
      <c r="AB538" s="14" t="b">
        <f t="shared" si="217"/>
        <v>0</v>
      </c>
      <c r="AC538" s="15">
        <f t="shared" si="193"/>
        <v>327.717636363636</v>
      </c>
      <c r="AD538" s="14">
        <f t="shared" si="194"/>
        <v>8.45685340595891</v>
      </c>
      <c r="AE538" s="15">
        <f t="shared" si="195"/>
        <v>2.88551636865999</v>
      </c>
      <c r="AF538" s="14">
        <f t="shared" si="196"/>
        <v>384.61</v>
      </c>
      <c r="AG538" s="15" t="b">
        <f t="shared" si="197"/>
        <v>0</v>
      </c>
      <c r="AH538" s="14">
        <f t="shared" si="198"/>
        <v>288.8</v>
      </c>
      <c r="AI538" s="17" t="b">
        <f t="shared" si="199"/>
        <v>0</v>
      </c>
    </row>
    <row r="539" ht="22.5" customHeight="1" spans="1:35">
      <c r="A539" s="11" t="s">
        <v>35</v>
      </c>
      <c r="B539" s="12" t="s">
        <v>36</v>
      </c>
      <c r="C539" s="13">
        <v>42363</v>
      </c>
      <c r="D539" s="14">
        <v>306.04</v>
      </c>
      <c r="E539" s="15">
        <v>307.57</v>
      </c>
      <c r="F539" s="14">
        <v>305.07</v>
      </c>
      <c r="G539" s="15">
        <v>306.29</v>
      </c>
      <c r="H539" s="14">
        <v>0</v>
      </c>
      <c r="I539" s="15">
        <v>1045812</v>
      </c>
      <c r="J539" s="14">
        <v>0</v>
      </c>
      <c r="K539" s="15">
        <f t="shared" si="200"/>
        <v>2.5</v>
      </c>
      <c r="L539" s="14">
        <f t="shared" si="201"/>
        <v>0.00816673200052267</v>
      </c>
      <c r="M539" s="15">
        <f t="shared" si="202"/>
        <v>0.0225935915261809</v>
      </c>
      <c r="N539" s="14">
        <f t="shared" si="203"/>
        <v>0.00646997501544014</v>
      </c>
      <c r="O539" s="15">
        <f t="shared" si="204"/>
        <v>0.170000000000016</v>
      </c>
      <c r="P539" s="14">
        <f t="shared" si="205"/>
        <v>0.000555337776035594</v>
      </c>
      <c r="Q539" s="15">
        <f t="shared" si="206"/>
        <v>296.64</v>
      </c>
      <c r="R539" s="14">
        <f t="shared" si="207"/>
        <v>7.02535145989775</v>
      </c>
      <c r="S539" s="15">
        <f t="shared" si="208"/>
        <v>1.93043020839233</v>
      </c>
      <c r="T539" s="14">
        <f t="shared" si="209"/>
        <v>7.61609808235162</v>
      </c>
      <c r="U539" s="15">
        <f t="shared" si="210"/>
        <v>0.0256745485516168</v>
      </c>
      <c r="V539" s="14">
        <f t="shared" si="211"/>
        <v>0.000555337776035594</v>
      </c>
      <c r="W539" s="15">
        <f t="shared" si="212"/>
        <v>0.0149970631430345</v>
      </c>
      <c r="X539" s="14">
        <f t="shared" si="213"/>
        <v>0.0370297684779387</v>
      </c>
      <c r="Y539" s="15">
        <f t="shared" si="214"/>
        <v>311.44</v>
      </c>
      <c r="Z539" s="14" t="b">
        <f t="shared" si="215"/>
        <v>0</v>
      </c>
      <c r="AA539" s="15">
        <f t="shared" si="216"/>
        <v>282.58</v>
      </c>
      <c r="AB539" s="14" t="b">
        <f t="shared" si="217"/>
        <v>0</v>
      </c>
      <c r="AC539" s="15">
        <f t="shared" si="193"/>
        <v>326.326181818182</v>
      </c>
      <c r="AD539" s="14">
        <f t="shared" si="194"/>
        <v>8.34854698039602</v>
      </c>
      <c r="AE539" s="15">
        <f t="shared" si="195"/>
        <v>2.40862266969801</v>
      </c>
      <c r="AF539" s="14">
        <f t="shared" si="196"/>
        <v>381.99</v>
      </c>
      <c r="AG539" s="15" t="b">
        <f t="shared" si="197"/>
        <v>0</v>
      </c>
      <c r="AH539" s="14">
        <f t="shared" si="198"/>
        <v>288.8</v>
      </c>
      <c r="AI539" s="17" t="b">
        <f t="shared" si="199"/>
        <v>0</v>
      </c>
    </row>
    <row r="540" ht="22.5" customHeight="1" spans="1:35">
      <c r="A540" s="11" t="s">
        <v>35</v>
      </c>
      <c r="B540" s="12" t="s">
        <v>36</v>
      </c>
      <c r="C540" s="13">
        <v>42366</v>
      </c>
      <c r="D540" s="14">
        <v>306.18</v>
      </c>
      <c r="E540" s="15">
        <v>311.18</v>
      </c>
      <c r="F540" s="14">
        <v>305.07</v>
      </c>
      <c r="G540" s="15">
        <v>309.7</v>
      </c>
      <c r="H540" s="14">
        <v>0</v>
      </c>
      <c r="I540" s="15">
        <v>2646226</v>
      </c>
      <c r="J540" s="14">
        <v>0</v>
      </c>
      <c r="K540" s="15">
        <f t="shared" si="200"/>
        <v>6.11000000000001</v>
      </c>
      <c r="L540" s="14">
        <f t="shared" si="201"/>
        <v>0.0199484149009109</v>
      </c>
      <c r="M540" s="15">
        <f t="shared" si="202"/>
        <v>0.0220753747411542</v>
      </c>
      <c r="N540" s="14">
        <f t="shared" si="203"/>
        <v>0.00622977370177818</v>
      </c>
      <c r="O540" s="15">
        <f t="shared" si="204"/>
        <v>3.40999999999997</v>
      </c>
      <c r="P540" s="14">
        <f t="shared" si="205"/>
        <v>0.0111332397401155</v>
      </c>
      <c r="Q540" s="15">
        <f t="shared" si="206"/>
        <v>296.9765</v>
      </c>
      <c r="R540" s="14">
        <f t="shared" si="207"/>
        <v>6.97958388690286</v>
      </c>
      <c r="S540" s="15">
        <f t="shared" si="208"/>
        <v>1.82173796428748</v>
      </c>
      <c r="T540" s="14">
        <f t="shared" si="209"/>
        <v>8.0259860920637</v>
      </c>
      <c r="U540" s="15">
        <f t="shared" si="210"/>
        <v>0.0270256605895204</v>
      </c>
      <c r="V540" s="14">
        <f t="shared" si="211"/>
        <v>0.0111332397401155</v>
      </c>
      <c r="W540" s="15">
        <f t="shared" si="212"/>
        <v>0.0137417813951504</v>
      </c>
      <c r="X540" s="14">
        <f t="shared" si="213"/>
        <v>0.8101744177101</v>
      </c>
      <c r="Y540" s="15">
        <f t="shared" si="214"/>
        <v>311.32</v>
      </c>
      <c r="Z540" s="14" t="b">
        <f t="shared" si="215"/>
        <v>0</v>
      </c>
      <c r="AA540" s="15">
        <f t="shared" si="216"/>
        <v>282.58</v>
      </c>
      <c r="AB540" s="14" t="b">
        <f t="shared" si="217"/>
        <v>0</v>
      </c>
      <c r="AC540" s="15">
        <f t="shared" si="193"/>
        <v>325.203636363636</v>
      </c>
      <c r="AD540" s="14">
        <f t="shared" si="194"/>
        <v>8.30784612620701</v>
      </c>
      <c r="AE540" s="15">
        <f t="shared" si="195"/>
        <v>2.25571853916798</v>
      </c>
      <c r="AF540" s="14">
        <f t="shared" si="196"/>
        <v>372.53</v>
      </c>
      <c r="AG540" s="15" t="b">
        <f t="shared" si="197"/>
        <v>0</v>
      </c>
      <c r="AH540" s="14">
        <f t="shared" si="198"/>
        <v>288.8</v>
      </c>
      <c r="AI540" s="17" t="b">
        <f t="shared" si="199"/>
        <v>0</v>
      </c>
    </row>
    <row r="541" ht="22.5" customHeight="1" spans="1:35">
      <c r="A541" s="11" t="s">
        <v>35</v>
      </c>
      <c r="B541" s="12" t="s">
        <v>36</v>
      </c>
      <c r="C541" s="13">
        <v>42367</v>
      </c>
      <c r="D541" s="14">
        <v>310.2</v>
      </c>
      <c r="E541" s="15">
        <v>316.34</v>
      </c>
      <c r="F541" s="14">
        <v>308.93</v>
      </c>
      <c r="G541" s="15">
        <v>315.81</v>
      </c>
      <c r="H541" s="14">
        <v>0</v>
      </c>
      <c r="I541" s="15">
        <v>3514166</v>
      </c>
      <c r="J541" s="14">
        <v>0</v>
      </c>
      <c r="K541" s="15">
        <f t="shared" si="200"/>
        <v>7.40999999999997</v>
      </c>
      <c r="L541" s="14">
        <f t="shared" si="201"/>
        <v>0.0239263803680981</v>
      </c>
      <c r="M541" s="15">
        <f t="shared" si="202"/>
        <v>0.0224366275813897</v>
      </c>
      <c r="N541" s="14">
        <f t="shared" si="203"/>
        <v>0.00611007472867622</v>
      </c>
      <c r="O541" s="15">
        <f t="shared" si="204"/>
        <v>6.11000000000001</v>
      </c>
      <c r="P541" s="14">
        <f t="shared" si="205"/>
        <v>0.0197287697772038</v>
      </c>
      <c r="Q541" s="15">
        <f t="shared" si="206"/>
        <v>297.801</v>
      </c>
      <c r="R541" s="14">
        <f t="shared" si="207"/>
        <v>7.00110469255772</v>
      </c>
      <c r="S541" s="15">
        <f t="shared" si="208"/>
        <v>1.79711288928717</v>
      </c>
      <c r="T541" s="14">
        <f t="shared" si="209"/>
        <v>9.01094273647325</v>
      </c>
      <c r="U541" s="15">
        <f t="shared" si="210"/>
        <v>0.0302582688992758</v>
      </c>
      <c r="V541" s="14">
        <f t="shared" si="211"/>
        <v>0.0197287697772038</v>
      </c>
      <c r="W541" s="15">
        <f t="shared" si="212"/>
        <v>0.0139660567022264</v>
      </c>
      <c r="X541" s="14">
        <f t="shared" si="213"/>
        <v>1.41262277519314</v>
      </c>
      <c r="Y541" s="15">
        <f t="shared" si="214"/>
        <v>316.34</v>
      </c>
      <c r="Z541" s="14">
        <f t="shared" si="215"/>
        <v>316.34</v>
      </c>
      <c r="AA541" s="15">
        <f t="shared" si="216"/>
        <v>282.58</v>
      </c>
      <c r="AB541" s="14" t="b">
        <f t="shared" si="217"/>
        <v>0</v>
      </c>
      <c r="AC541" s="15">
        <f t="shared" si="193"/>
        <v>324.248727272727</v>
      </c>
      <c r="AD541" s="14">
        <f t="shared" si="194"/>
        <v>8.29152165118506</v>
      </c>
      <c r="AE541" s="15">
        <f t="shared" si="195"/>
        <v>2.25211263331373</v>
      </c>
      <c r="AF541" s="14">
        <f t="shared" si="196"/>
        <v>372.53</v>
      </c>
      <c r="AG541" s="15" t="b">
        <f t="shared" si="197"/>
        <v>0</v>
      </c>
      <c r="AH541" s="14">
        <f t="shared" si="198"/>
        <v>288.8</v>
      </c>
      <c r="AI541" s="17" t="b">
        <f t="shared" si="199"/>
        <v>0</v>
      </c>
    </row>
    <row r="542" ht="22.5" customHeight="1" spans="1:35">
      <c r="A542" s="11" t="s">
        <v>35</v>
      </c>
      <c r="B542" s="12" t="s">
        <v>36</v>
      </c>
      <c r="C542" s="13">
        <v>42368</v>
      </c>
      <c r="D542" s="14">
        <v>315.74</v>
      </c>
      <c r="E542" s="15">
        <v>324.3</v>
      </c>
      <c r="F542" s="14">
        <v>315.36</v>
      </c>
      <c r="G542" s="15">
        <v>320.46</v>
      </c>
      <c r="H542" s="14">
        <v>0</v>
      </c>
      <c r="I542" s="15">
        <v>3653142</v>
      </c>
      <c r="J542" s="14">
        <v>0</v>
      </c>
      <c r="K542" s="15">
        <f t="shared" si="200"/>
        <v>8.94</v>
      </c>
      <c r="L542" s="14">
        <f t="shared" si="201"/>
        <v>0.028308159969602</v>
      </c>
      <c r="M542" s="15">
        <f t="shared" si="202"/>
        <v>0.0228213660622966</v>
      </c>
      <c r="N542" s="14">
        <f t="shared" si="203"/>
        <v>0.00623030570858273</v>
      </c>
      <c r="O542" s="15">
        <f t="shared" si="204"/>
        <v>4.64999999999998</v>
      </c>
      <c r="P542" s="14">
        <f t="shared" si="205"/>
        <v>0.014724042937209</v>
      </c>
      <c r="Q542" s="15">
        <f t="shared" si="206"/>
        <v>298.9695</v>
      </c>
      <c r="R542" s="14">
        <f t="shared" si="207"/>
        <v>7.09804945792983</v>
      </c>
      <c r="S542" s="15">
        <f t="shared" si="208"/>
        <v>1.86336671815179</v>
      </c>
      <c r="T542" s="14">
        <f t="shared" si="209"/>
        <v>10.2702451163543</v>
      </c>
      <c r="U542" s="15">
        <f t="shared" si="210"/>
        <v>0.0343521500231774</v>
      </c>
      <c r="V542" s="14">
        <f t="shared" si="211"/>
        <v>0.014724042937209</v>
      </c>
      <c r="W542" s="15">
        <f t="shared" si="212"/>
        <v>0.0139915452858947</v>
      </c>
      <c r="X542" s="14">
        <f t="shared" si="213"/>
        <v>1.05235287713737</v>
      </c>
      <c r="Y542" s="15">
        <f t="shared" si="214"/>
        <v>324.3</v>
      </c>
      <c r="Z542" s="14">
        <f t="shared" si="215"/>
        <v>324.3</v>
      </c>
      <c r="AA542" s="15">
        <f t="shared" si="216"/>
        <v>282.58</v>
      </c>
      <c r="AB542" s="14" t="b">
        <f t="shared" si="217"/>
        <v>0</v>
      </c>
      <c r="AC542" s="15">
        <f t="shared" si="193"/>
        <v>323.391272727273</v>
      </c>
      <c r="AD542" s="14">
        <f t="shared" si="194"/>
        <v>8.30331216661806</v>
      </c>
      <c r="AE542" s="15">
        <f t="shared" si="195"/>
        <v>2.26913190360534</v>
      </c>
      <c r="AF542" s="14">
        <f t="shared" si="196"/>
        <v>371.36</v>
      </c>
      <c r="AG542" s="15" t="b">
        <f t="shared" si="197"/>
        <v>0</v>
      </c>
      <c r="AH542" s="14">
        <f t="shared" si="198"/>
        <v>288.8</v>
      </c>
      <c r="AI542" s="17" t="b">
        <f t="shared" si="199"/>
        <v>0</v>
      </c>
    </row>
    <row r="543" ht="22.5" customHeight="1" spans="1:35">
      <c r="A543" s="11" t="s">
        <v>35</v>
      </c>
      <c r="B543" s="12" t="s">
        <v>36</v>
      </c>
      <c r="C543" s="13">
        <v>42369</v>
      </c>
      <c r="D543" s="14">
        <v>320.11</v>
      </c>
      <c r="E543" s="15">
        <v>328.73</v>
      </c>
      <c r="F543" s="14">
        <v>318.6</v>
      </c>
      <c r="G543" s="15">
        <v>321.09</v>
      </c>
      <c r="H543" s="14">
        <v>0</v>
      </c>
      <c r="I543" s="15">
        <v>4048576</v>
      </c>
      <c r="J543" s="14">
        <v>0</v>
      </c>
      <c r="K543" s="15">
        <f t="shared" si="200"/>
        <v>10.13</v>
      </c>
      <c r="L543" s="14">
        <f t="shared" si="201"/>
        <v>0.0316108094613992</v>
      </c>
      <c r="M543" s="15">
        <f t="shared" si="202"/>
        <v>0.0232810340724766</v>
      </c>
      <c r="N543" s="14">
        <f t="shared" si="203"/>
        <v>0.00653082870583815</v>
      </c>
      <c r="O543" s="15">
        <f t="shared" si="204"/>
        <v>0.629999999999995</v>
      </c>
      <c r="P543" s="14">
        <f t="shared" si="205"/>
        <v>0.00196592398427259</v>
      </c>
      <c r="Q543" s="15">
        <f t="shared" si="206"/>
        <v>300.3265</v>
      </c>
      <c r="R543" s="14">
        <f t="shared" si="207"/>
        <v>7.24964698503334</v>
      </c>
      <c r="S543" s="15">
        <f t="shared" si="208"/>
        <v>2.00643543576531</v>
      </c>
      <c r="T543" s="14">
        <f t="shared" si="209"/>
        <v>11.2624394670959</v>
      </c>
      <c r="U543" s="15">
        <f t="shared" si="210"/>
        <v>0.0375006516810735</v>
      </c>
      <c r="V543" s="14">
        <f t="shared" si="211"/>
        <v>0.00196592398427259</v>
      </c>
      <c r="W543" s="15">
        <f t="shared" si="212"/>
        <v>0.0135847862359719</v>
      </c>
      <c r="X543" s="14">
        <f t="shared" si="213"/>
        <v>0.144715121027589</v>
      </c>
      <c r="Y543" s="15">
        <f t="shared" si="214"/>
        <v>328.73</v>
      </c>
      <c r="Z543" s="14">
        <f t="shared" si="215"/>
        <v>328.73</v>
      </c>
      <c r="AA543" s="15">
        <f t="shared" si="216"/>
        <v>282.58</v>
      </c>
      <c r="AB543" s="14" t="b">
        <f t="shared" si="217"/>
        <v>0</v>
      </c>
      <c r="AC543" s="15">
        <f t="shared" si="193"/>
        <v>322.546909090909</v>
      </c>
      <c r="AD543" s="14">
        <f t="shared" si="194"/>
        <v>8.33652467267955</v>
      </c>
      <c r="AE543" s="15">
        <f t="shared" si="195"/>
        <v>2.30341058795438</v>
      </c>
      <c r="AF543" s="14">
        <f t="shared" si="196"/>
        <v>367.46</v>
      </c>
      <c r="AG543" s="15" t="b">
        <f t="shared" si="197"/>
        <v>0</v>
      </c>
      <c r="AH543" s="14">
        <f t="shared" si="198"/>
        <v>288.8</v>
      </c>
      <c r="AI543" s="17" t="b">
        <f t="shared" si="199"/>
        <v>0</v>
      </c>
    </row>
    <row r="544" ht="22.5" customHeight="1" spans="1:35">
      <c r="A544" s="11" t="s">
        <v>35</v>
      </c>
      <c r="B544" s="12" t="s">
        <v>36</v>
      </c>
      <c r="C544" s="13">
        <v>42373</v>
      </c>
      <c r="D544" s="14">
        <v>324.16</v>
      </c>
      <c r="E544" s="15">
        <v>326.6</v>
      </c>
      <c r="F544" s="14">
        <v>318.48</v>
      </c>
      <c r="G544" s="15">
        <v>320.42</v>
      </c>
      <c r="H544" s="14">
        <v>0</v>
      </c>
      <c r="I544" s="15">
        <v>3263308</v>
      </c>
      <c r="J544" s="14">
        <v>0</v>
      </c>
      <c r="K544" s="15">
        <f t="shared" si="200"/>
        <v>8.12</v>
      </c>
      <c r="L544" s="14">
        <f t="shared" si="201"/>
        <v>0.0252888598212339</v>
      </c>
      <c r="M544" s="15">
        <f t="shared" si="202"/>
        <v>0.0231778975432117</v>
      </c>
      <c r="N544" s="14">
        <f t="shared" si="203"/>
        <v>0.00647924597875187</v>
      </c>
      <c r="O544" s="15">
        <f t="shared" si="204"/>
        <v>-0.669999999999959</v>
      </c>
      <c r="P544" s="14">
        <f t="shared" si="205"/>
        <v>-0.00208664237441203</v>
      </c>
      <c r="Q544" s="15">
        <f t="shared" si="206"/>
        <v>301.778</v>
      </c>
      <c r="R544" s="14">
        <f t="shared" si="207"/>
        <v>7.29316463578167</v>
      </c>
      <c r="S544" s="15">
        <f t="shared" si="208"/>
        <v>2.00876762429631</v>
      </c>
      <c r="T544" s="14">
        <f t="shared" si="209"/>
        <v>11.8713973903665</v>
      </c>
      <c r="U544" s="15">
        <f t="shared" si="210"/>
        <v>0.0393381803523334</v>
      </c>
      <c r="V544" s="14">
        <f t="shared" si="211"/>
        <v>-0.00208664237441203</v>
      </c>
      <c r="W544" s="15">
        <f t="shared" si="212"/>
        <v>0.0133237573967671</v>
      </c>
      <c r="X544" s="14">
        <f t="shared" si="213"/>
        <v>-0.156610655108321</v>
      </c>
      <c r="Y544" s="15">
        <f t="shared" si="214"/>
        <v>328.73</v>
      </c>
      <c r="Z544" s="14" t="b">
        <f t="shared" si="215"/>
        <v>0</v>
      </c>
      <c r="AA544" s="15">
        <f t="shared" si="216"/>
        <v>282.58</v>
      </c>
      <c r="AB544" s="14" t="b">
        <f t="shared" si="217"/>
        <v>0</v>
      </c>
      <c r="AC544" s="15">
        <f t="shared" si="193"/>
        <v>321.810727272727</v>
      </c>
      <c r="AD544" s="14">
        <f t="shared" si="194"/>
        <v>8.33258786044901</v>
      </c>
      <c r="AE544" s="15">
        <f t="shared" si="195"/>
        <v>2.30878891686231</v>
      </c>
      <c r="AF544" s="14">
        <f t="shared" si="196"/>
        <v>367.46</v>
      </c>
      <c r="AG544" s="15" t="b">
        <f t="shared" si="197"/>
        <v>0</v>
      </c>
      <c r="AH544" s="14">
        <f t="shared" si="198"/>
        <v>288.8</v>
      </c>
      <c r="AI544" s="17" t="b">
        <f t="shared" si="199"/>
        <v>0</v>
      </c>
    </row>
    <row r="545" ht="22.5" customHeight="1" spans="1:35">
      <c r="A545" s="11" t="s">
        <v>35</v>
      </c>
      <c r="B545" s="12" t="s">
        <v>36</v>
      </c>
      <c r="C545" s="13">
        <v>42374</v>
      </c>
      <c r="D545" s="14">
        <v>324.54</v>
      </c>
      <c r="E545" s="15">
        <v>324.61</v>
      </c>
      <c r="F545" s="14">
        <v>318.22</v>
      </c>
      <c r="G545" s="15">
        <v>323.27</v>
      </c>
      <c r="H545" s="14">
        <v>0</v>
      </c>
      <c r="I545" s="15">
        <v>2786368</v>
      </c>
      <c r="J545" s="14">
        <v>0</v>
      </c>
      <c r="K545" s="15">
        <f t="shared" si="200"/>
        <v>6.38999999999999</v>
      </c>
      <c r="L545" s="14">
        <f t="shared" si="201"/>
        <v>0.0199425753698271</v>
      </c>
      <c r="M545" s="15">
        <f t="shared" si="202"/>
        <v>0.023181512464282</v>
      </c>
      <c r="N545" s="14">
        <f t="shared" si="203"/>
        <v>0.00647732333779157</v>
      </c>
      <c r="O545" s="15">
        <f t="shared" si="204"/>
        <v>2.84999999999997</v>
      </c>
      <c r="P545" s="14">
        <f t="shared" si="205"/>
        <v>0.0088945758691716</v>
      </c>
      <c r="Q545" s="15">
        <f t="shared" si="206"/>
        <v>303.2045</v>
      </c>
      <c r="R545" s="14">
        <f t="shared" si="207"/>
        <v>7.24800640399259</v>
      </c>
      <c r="S545" s="15">
        <f t="shared" si="208"/>
        <v>1.99464810245606</v>
      </c>
      <c r="T545" s="14">
        <f t="shared" si="209"/>
        <v>12.6298774637761</v>
      </c>
      <c r="U545" s="15">
        <f t="shared" si="210"/>
        <v>0.0416546504546473</v>
      </c>
      <c r="V545" s="14">
        <f t="shared" si="211"/>
        <v>0.0088945758691716</v>
      </c>
      <c r="W545" s="15">
        <f t="shared" si="212"/>
        <v>0.013267963367884</v>
      </c>
      <c r="X545" s="14">
        <f t="shared" si="213"/>
        <v>0.67037989347344</v>
      </c>
      <c r="Y545" s="15">
        <f t="shared" si="214"/>
        <v>328.73</v>
      </c>
      <c r="Z545" s="14" t="b">
        <f t="shared" si="215"/>
        <v>0</v>
      </c>
      <c r="AA545" s="15">
        <f t="shared" si="216"/>
        <v>282.58</v>
      </c>
      <c r="AB545" s="14" t="b">
        <f t="shared" si="217"/>
        <v>0</v>
      </c>
      <c r="AC545" s="15">
        <f t="shared" si="193"/>
        <v>321.093454545455</v>
      </c>
      <c r="AD545" s="14">
        <f t="shared" si="194"/>
        <v>8.29726808116812</v>
      </c>
      <c r="AE545" s="15">
        <f t="shared" si="195"/>
        <v>2.28988976842012</v>
      </c>
      <c r="AF545" s="14">
        <f t="shared" si="196"/>
        <v>367.46</v>
      </c>
      <c r="AG545" s="15" t="b">
        <f t="shared" si="197"/>
        <v>0</v>
      </c>
      <c r="AH545" s="14">
        <f t="shared" si="198"/>
        <v>288.8</v>
      </c>
      <c r="AI545" s="17" t="b">
        <f t="shared" si="199"/>
        <v>0</v>
      </c>
    </row>
    <row r="546" ht="22.5" customHeight="1" spans="1:35">
      <c r="A546" s="11" t="s">
        <v>35</v>
      </c>
      <c r="B546" s="12" t="s">
        <v>36</v>
      </c>
      <c r="C546" s="13">
        <v>42375</v>
      </c>
      <c r="D546" s="14">
        <v>323.13</v>
      </c>
      <c r="E546" s="15">
        <v>324.24</v>
      </c>
      <c r="F546" s="14">
        <v>315.13</v>
      </c>
      <c r="G546" s="15">
        <v>317.14</v>
      </c>
      <c r="H546" s="14">
        <v>0</v>
      </c>
      <c r="I546" s="15">
        <v>3084112</v>
      </c>
      <c r="J546" s="14">
        <v>0</v>
      </c>
      <c r="K546" s="15">
        <f t="shared" si="200"/>
        <v>9.11000000000001</v>
      </c>
      <c r="L546" s="14">
        <f t="shared" si="201"/>
        <v>0.0281807776781019</v>
      </c>
      <c r="M546" s="15">
        <f t="shared" si="202"/>
        <v>0.0232622620084301</v>
      </c>
      <c r="N546" s="14">
        <f t="shared" si="203"/>
        <v>0.0065315733777015</v>
      </c>
      <c r="O546" s="15">
        <f t="shared" si="204"/>
        <v>-6.13</v>
      </c>
      <c r="P546" s="14">
        <f t="shared" si="205"/>
        <v>-0.018962477186253</v>
      </c>
      <c r="Q546" s="15">
        <f t="shared" si="206"/>
        <v>304.665</v>
      </c>
      <c r="R546" s="14">
        <f t="shared" si="207"/>
        <v>7.34110608379296</v>
      </c>
      <c r="S546" s="15">
        <f t="shared" si="208"/>
        <v>2.04263864439576</v>
      </c>
      <c r="T546" s="14">
        <f t="shared" si="209"/>
        <v>12.4669617389322</v>
      </c>
      <c r="U546" s="15">
        <f t="shared" si="210"/>
        <v>0.0409202295601143</v>
      </c>
      <c r="V546" s="14">
        <f t="shared" si="211"/>
        <v>-0.018962477186253</v>
      </c>
      <c r="W546" s="15">
        <f t="shared" si="212"/>
        <v>0.012836122892543</v>
      </c>
      <c r="X546" s="14">
        <f t="shared" si="213"/>
        <v>-1.47727451232716</v>
      </c>
      <c r="Y546" s="15">
        <f t="shared" si="214"/>
        <v>328.73</v>
      </c>
      <c r="Z546" s="14" t="b">
        <f t="shared" si="215"/>
        <v>0</v>
      </c>
      <c r="AA546" s="15">
        <f t="shared" si="216"/>
        <v>282.58</v>
      </c>
      <c r="AB546" s="14" t="b">
        <f t="shared" si="217"/>
        <v>0</v>
      </c>
      <c r="AC546" s="15">
        <f t="shared" si="193"/>
        <v>320.260181818182</v>
      </c>
      <c r="AD546" s="14">
        <f t="shared" si="194"/>
        <v>8.31204502514688</v>
      </c>
      <c r="AE546" s="15">
        <f t="shared" si="195"/>
        <v>2.30444403046858</v>
      </c>
      <c r="AF546" s="14">
        <f t="shared" si="196"/>
        <v>365.02</v>
      </c>
      <c r="AG546" s="15" t="b">
        <f t="shared" si="197"/>
        <v>0</v>
      </c>
      <c r="AH546" s="14">
        <f t="shared" si="198"/>
        <v>288.8</v>
      </c>
      <c r="AI546" s="17" t="b">
        <f t="shared" si="199"/>
        <v>0</v>
      </c>
    </row>
    <row r="547" ht="22.5" customHeight="1" spans="1:35">
      <c r="A547" s="11" t="s">
        <v>35</v>
      </c>
      <c r="B547" s="12" t="s">
        <v>36</v>
      </c>
      <c r="C547" s="13">
        <v>42376</v>
      </c>
      <c r="D547" s="14">
        <v>316.56</v>
      </c>
      <c r="E547" s="15">
        <v>321.72</v>
      </c>
      <c r="F547" s="14">
        <v>315.77</v>
      </c>
      <c r="G547" s="15">
        <v>318.4</v>
      </c>
      <c r="H547" s="14">
        <v>0</v>
      </c>
      <c r="I547" s="15">
        <v>2538720</v>
      </c>
      <c r="J547" s="14">
        <v>0</v>
      </c>
      <c r="K547" s="15">
        <f t="shared" si="200"/>
        <v>5.95000000000005</v>
      </c>
      <c r="L547" s="14">
        <f t="shared" si="201"/>
        <v>0.0187614302831558</v>
      </c>
      <c r="M547" s="15">
        <f t="shared" si="202"/>
        <v>0.0233390130627539</v>
      </c>
      <c r="N547" s="14">
        <f t="shared" si="203"/>
        <v>0.00646560013718352</v>
      </c>
      <c r="O547" s="15">
        <f t="shared" si="204"/>
        <v>1.25999999999999</v>
      </c>
      <c r="P547" s="14">
        <f t="shared" si="205"/>
        <v>0.00397300876584471</v>
      </c>
      <c r="Q547" s="15">
        <f t="shared" si="206"/>
        <v>306.206</v>
      </c>
      <c r="R547" s="14">
        <f t="shared" si="207"/>
        <v>7.27155077960331</v>
      </c>
      <c r="S547" s="15">
        <f t="shared" si="208"/>
        <v>2.00052960093334</v>
      </c>
      <c r="T547" s="14">
        <f t="shared" si="209"/>
        <v>12.1609252937431</v>
      </c>
      <c r="U547" s="15">
        <f t="shared" si="210"/>
        <v>0.0397148497865589</v>
      </c>
      <c r="V547" s="14">
        <f t="shared" si="211"/>
        <v>0.00397300876584471</v>
      </c>
      <c r="W547" s="15">
        <f t="shared" si="212"/>
        <v>0.0127577661908517</v>
      </c>
      <c r="X547" s="14">
        <f t="shared" si="213"/>
        <v>0.311418841387269</v>
      </c>
      <c r="Y547" s="15">
        <f t="shared" si="214"/>
        <v>328.73</v>
      </c>
      <c r="Z547" s="14" t="b">
        <f t="shared" si="215"/>
        <v>0</v>
      </c>
      <c r="AA547" s="15">
        <f t="shared" si="216"/>
        <v>282.58</v>
      </c>
      <c r="AB547" s="14" t="b">
        <f t="shared" si="217"/>
        <v>0</v>
      </c>
      <c r="AC547" s="15">
        <f t="shared" si="193"/>
        <v>319.553818181818</v>
      </c>
      <c r="AD547" s="14">
        <f t="shared" si="194"/>
        <v>8.26909875196239</v>
      </c>
      <c r="AE547" s="15">
        <f t="shared" si="195"/>
        <v>2.30418686403189</v>
      </c>
      <c r="AF547" s="14">
        <f t="shared" si="196"/>
        <v>362.33</v>
      </c>
      <c r="AG547" s="15" t="b">
        <f t="shared" si="197"/>
        <v>0</v>
      </c>
      <c r="AH547" s="14">
        <f t="shared" si="198"/>
        <v>288.8</v>
      </c>
      <c r="AI547" s="17" t="b">
        <f t="shared" si="199"/>
        <v>0</v>
      </c>
    </row>
    <row r="548" ht="22.5" customHeight="1" spans="1:35">
      <c r="A548" s="11" t="s">
        <v>35</v>
      </c>
      <c r="B548" s="12" t="s">
        <v>36</v>
      </c>
      <c r="C548" s="13">
        <v>42377</v>
      </c>
      <c r="D548" s="14">
        <v>317.8</v>
      </c>
      <c r="E548" s="15">
        <v>317.8</v>
      </c>
      <c r="F548" s="14">
        <v>309.43</v>
      </c>
      <c r="G548" s="15">
        <v>310.37</v>
      </c>
      <c r="H548" s="14">
        <v>0</v>
      </c>
      <c r="I548" s="15">
        <v>2974770</v>
      </c>
      <c r="J548" s="14">
        <v>0</v>
      </c>
      <c r="K548" s="15">
        <f t="shared" si="200"/>
        <v>8.96999999999997</v>
      </c>
      <c r="L548" s="14">
        <f t="shared" si="201"/>
        <v>0.0281721105527637</v>
      </c>
      <c r="M548" s="15">
        <f t="shared" si="202"/>
        <v>0.0234610200786736</v>
      </c>
      <c r="N548" s="14">
        <f t="shared" si="203"/>
        <v>0.00653577438986498</v>
      </c>
      <c r="O548" s="15">
        <f t="shared" si="204"/>
        <v>-8.02999999999997</v>
      </c>
      <c r="P548" s="14">
        <f t="shared" si="205"/>
        <v>-0.0252198492462311</v>
      </c>
      <c r="Q548" s="15">
        <f t="shared" si="206"/>
        <v>307.5055</v>
      </c>
      <c r="R548" s="14">
        <f t="shared" si="207"/>
        <v>7.35647324062315</v>
      </c>
      <c r="S548" s="15">
        <f t="shared" si="208"/>
        <v>2.04272161073097</v>
      </c>
      <c r="T548" s="14">
        <f t="shared" si="209"/>
        <v>11.1016951295737</v>
      </c>
      <c r="U548" s="15">
        <f t="shared" si="210"/>
        <v>0.0361024278576275</v>
      </c>
      <c r="V548" s="14">
        <f t="shared" si="211"/>
        <v>-0.0252198492462311</v>
      </c>
      <c r="W548" s="15">
        <f t="shared" si="212"/>
        <v>0.014031452455347</v>
      </c>
      <c r="X548" s="14">
        <f t="shared" si="213"/>
        <v>-1.79737980273172</v>
      </c>
      <c r="Y548" s="15">
        <f t="shared" si="214"/>
        <v>328.73</v>
      </c>
      <c r="Z548" s="14" t="b">
        <f t="shared" si="215"/>
        <v>0</v>
      </c>
      <c r="AA548" s="15">
        <f t="shared" si="216"/>
        <v>283.26</v>
      </c>
      <c r="AB548" s="14" t="b">
        <f t="shared" si="217"/>
        <v>0</v>
      </c>
      <c r="AC548" s="15">
        <f t="shared" si="193"/>
        <v>318.670727272727</v>
      </c>
      <c r="AD548" s="14">
        <f t="shared" si="194"/>
        <v>8.28184241101762</v>
      </c>
      <c r="AE548" s="15">
        <f t="shared" si="195"/>
        <v>2.31846470446685</v>
      </c>
      <c r="AF548" s="14">
        <f t="shared" si="196"/>
        <v>362.33</v>
      </c>
      <c r="AG548" s="15" t="b">
        <f t="shared" si="197"/>
        <v>0</v>
      </c>
      <c r="AH548" s="14">
        <f t="shared" si="198"/>
        <v>288.8</v>
      </c>
      <c r="AI548" s="17" t="b">
        <f t="shared" si="199"/>
        <v>0</v>
      </c>
    </row>
    <row r="549" ht="22.5" customHeight="1" spans="1:35">
      <c r="A549" s="11" t="s">
        <v>35</v>
      </c>
      <c r="B549" s="12" t="s">
        <v>36</v>
      </c>
      <c r="C549" s="13">
        <v>42380</v>
      </c>
      <c r="D549" s="14">
        <v>309.97</v>
      </c>
      <c r="E549" s="15">
        <v>309.97</v>
      </c>
      <c r="F549" s="14">
        <v>302.95</v>
      </c>
      <c r="G549" s="15">
        <v>303.45</v>
      </c>
      <c r="H549" s="14">
        <v>0</v>
      </c>
      <c r="I549" s="15">
        <v>2443912</v>
      </c>
      <c r="J549" s="14">
        <v>0</v>
      </c>
      <c r="K549" s="15">
        <f t="shared" si="200"/>
        <v>7.42000000000002</v>
      </c>
      <c r="L549" s="14">
        <f t="shared" si="201"/>
        <v>0.0239069497696298</v>
      </c>
      <c r="M549" s="15">
        <f t="shared" si="202"/>
        <v>0.023682318759222</v>
      </c>
      <c r="N549" s="14">
        <f t="shared" si="203"/>
        <v>0.00646850357783525</v>
      </c>
      <c r="O549" s="15">
        <f t="shared" si="204"/>
        <v>-6.92000000000002</v>
      </c>
      <c r="P549" s="14">
        <f t="shared" si="205"/>
        <v>-0.0222959693269324</v>
      </c>
      <c r="Q549" s="15">
        <f t="shared" si="206"/>
        <v>308.2725</v>
      </c>
      <c r="R549" s="14">
        <f t="shared" si="207"/>
        <v>7.35964957859199</v>
      </c>
      <c r="S549" s="15">
        <f t="shared" si="208"/>
        <v>2.0056194737996</v>
      </c>
      <c r="T549" s="14">
        <f t="shared" si="209"/>
        <v>10.230954439836</v>
      </c>
      <c r="U549" s="15">
        <f t="shared" si="210"/>
        <v>0.0331880217659246</v>
      </c>
      <c r="V549" s="14">
        <f t="shared" si="211"/>
        <v>-0.0222959693269324</v>
      </c>
      <c r="W549" s="15">
        <f t="shared" si="212"/>
        <v>0.0150789357087124</v>
      </c>
      <c r="X549" s="14">
        <f t="shared" si="213"/>
        <v>-1.47861691021404</v>
      </c>
      <c r="Y549" s="15">
        <f t="shared" si="214"/>
        <v>328.73</v>
      </c>
      <c r="Z549" s="14" t="b">
        <f t="shared" si="215"/>
        <v>0</v>
      </c>
      <c r="AA549" s="15">
        <f t="shared" si="216"/>
        <v>286.26</v>
      </c>
      <c r="AB549" s="14" t="b">
        <f t="shared" si="217"/>
        <v>0</v>
      </c>
      <c r="AC549" s="15">
        <f t="shared" si="193"/>
        <v>317.615636363636</v>
      </c>
      <c r="AD549" s="14">
        <f t="shared" si="194"/>
        <v>8.26617254899912</v>
      </c>
      <c r="AE549" s="15">
        <f t="shared" si="195"/>
        <v>2.31182885610779</v>
      </c>
      <c r="AF549" s="14">
        <f t="shared" si="196"/>
        <v>362.33</v>
      </c>
      <c r="AG549" s="15" t="b">
        <f t="shared" si="197"/>
        <v>0</v>
      </c>
      <c r="AH549" s="14">
        <f t="shared" si="198"/>
        <v>288.8</v>
      </c>
      <c r="AI549" s="17" t="b">
        <f t="shared" si="199"/>
        <v>0</v>
      </c>
    </row>
    <row r="550" ht="22.5" customHeight="1" spans="1:35">
      <c r="A550" s="11" t="s">
        <v>35</v>
      </c>
      <c r="B550" s="12" t="s">
        <v>36</v>
      </c>
      <c r="C550" s="13">
        <v>42381</v>
      </c>
      <c r="D550" s="14">
        <v>303.89</v>
      </c>
      <c r="E550" s="15">
        <v>305.02</v>
      </c>
      <c r="F550" s="14">
        <v>297.33</v>
      </c>
      <c r="G550" s="15">
        <v>298.2</v>
      </c>
      <c r="H550" s="14">
        <v>0</v>
      </c>
      <c r="I550" s="15">
        <v>2068604</v>
      </c>
      <c r="J550" s="14">
        <v>0</v>
      </c>
      <c r="K550" s="15">
        <f t="shared" si="200"/>
        <v>7.69</v>
      </c>
      <c r="L550" s="14">
        <f t="shared" si="201"/>
        <v>0.0253419014664689</v>
      </c>
      <c r="M550" s="15">
        <f t="shared" si="202"/>
        <v>0.0236009705296403</v>
      </c>
      <c r="N550" s="14">
        <f t="shared" si="203"/>
        <v>0.00643514079148387</v>
      </c>
      <c r="O550" s="15">
        <f t="shared" si="204"/>
        <v>-5.25</v>
      </c>
      <c r="P550" s="14">
        <f t="shared" si="205"/>
        <v>-0.0173010380622837</v>
      </c>
      <c r="Q550" s="15">
        <f t="shared" si="206"/>
        <v>308.617</v>
      </c>
      <c r="R550" s="14">
        <f t="shared" si="207"/>
        <v>7.37616709966239</v>
      </c>
      <c r="S550" s="15">
        <f t="shared" si="208"/>
        <v>2.0046829385742</v>
      </c>
      <c r="T550" s="14">
        <f t="shared" si="209"/>
        <v>9.75910810473989</v>
      </c>
      <c r="U550" s="15">
        <f t="shared" si="210"/>
        <v>0.0316220691171902</v>
      </c>
      <c r="V550" s="14">
        <f t="shared" si="211"/>
        <v>-0.0173010380622837</v>
      </c>
      <c r="W550" s="15">
        <f t="shared" si="212"/>
        <v>0.0155756476524699</v>
      </c>
      <c r="X550" s="14">
        <f t="shared" si="213"/>
        <v>-1.1107748742339</v>
      </c>
      <c r="Y550" s="15">
        <f t="shared" si="214"/>
        <v>328.73</v>
      </c>
      <c r="Z550" s="14" t="b">
        <f t="shared" si="215"/>
        <v>0</v>
      </c>
      <c r="AA550" s="15">
        <f t="shared" si="216"/>
        <v>288.41</v>
      </c>
      <c r="AB550" s="14" t="b">
        <f t="shared" si="217"/>
        <v>0</v>
      </c>
      <c r="AC550" s="15">
        <f t="shared" si="193"/>
        <v>316.558</v>
      </c>
      <c r="AD550" s="14">
        <f t="shared" si="194"/>
        <v>8.25569668447186</v>
      </c>
      <c r="AE550" s="15">
        <f t="shared" si="195"/>
        <v>2.3107499766408</v>
      </c>
      <c r="AF550" s="14">
        <f t="shared" si="196"/>
        <v>358.7</v>
      </c>
      <c r="AG550" s="15" t="b">
        <f t="shared" si="197"/>
        <v>0</v>
      </c>
      <c r="AH550" s="14">
        <f t="shared" si="198"/>
        <v>288.8</v>
      </c>
      <c r="AI550" s="17" t="b">
        <f t="shared" si="199"/>
        <v>0</v>
      </c>
    </row>
    <row r="551" ht="22.5" customHeight="1" spans="1:35">
      <c r="A551" s="11" t="s">
        <v>35</v>
      </c>
      <c r="B551" s="12" t="s">
        <v>36</v>
      </c>
      <c r="C551" s="13">
        <v>42382</v>
      </c>
      <c r="D551" s="14">
        <v>298.89</v>
      </c>
      <c r="E551" s="15">
        <v>303.9</v>
      </c>
      <c r="F551" s="14">
        <v>296.36</v>
      </c>
      <c r="G551" s="15">
        <v>298.51</v>
      </c>
      <c r="H551" s="14">
        <v>0</v>
      </c>
      <c r="I551" s="15">
        <v>2138388</v>
      </c>
      <c r="J551" s="14">
        <v>0</v>
      </c>
      <c r="K551" s="15">
        <f t="shared" si="200"/>
        <v>7.53999999999996</v>
      </c>
      <c r="L551" s="14">
        <f t="shared" si="201"/>
        <v>0.0252850435949026</v>
      </c>
      <c r="M551" s="15">
        <f t="shared" si="202"/>
        <v>0.023294730793557</v>
      </c>
      <c r="N551" s="14">
        <f t="shared" si="203"/>
        <v>0.0061848360126941</v>
      </c>
      <c r="O551" s="15">
        <f t="shared" si="204"/>
        <v>0.310000000000002</v>
      </c>
      <c r="P551" s="14">
        <f t="shared" si="205"/>
        <v>0.00103957075788062</v>
      </c>
      <c r="Q551" s="15">
        <f t="shared" si="206"/>
        <v>309.059</v>
      </c>
      <c r="R551" s="14">
        <f t="shared" si="207"/>
        <v>7.38435874467927</v>
      </c>
      <c r="S551" s="15">
        <f t="shared" si="208"/>
        <v>1.9574937655342</v>
      </c>
      <c r="T551" s="14">
        <f t="shared" si="209"/>
        <v>9.06658474840443</v>
      </c>
      <c r="U551" s="15">
        <f t="shared" si="210"/>
        <v>0.0293360968242453</v>
      </c>
      <c r="V551" s="14">
        <f t="shared" si="211"/>
        <v>0.00103957075788062</v>
      </c>
      <c r="W551" s="15">
        <f t="shared" si="212"/>
        <v>0.0154909858108677</v>
      </c>
      <c r="X551" s="14">
        <f t="shared" si="213"/>
        <v>0.0671081085847561</v>
      </c>
      <c r="Y551" s="15">
        <f t="shared" si="214"/>
        <v>328.73</v>
      </c>
      <c r="Z551" s="14" t="b">
        <f t="shared" si="215"/>
        <v>0</v>
      </c>
      <c r="AA551" s="15">
        <f t="shared" si="216"/>
        <v>288.41</v>
      </c>
      <c r="AB551" s="14" t="b">
        <f t="shared" si="217"/>
        <v>0</v>
      </c>
      <c r="AC551" s="15">
        <f t="shared" si="193"/>
        <v>315.516545454545</v>
      </c>
      <c r="AD551" s="14">
        <f t="shared" si="194"/>
        <v>8.24268401748147</v>
      </c>
      <c r="AE551" s="15">
        <f t="shared" si="195"/>
        <v>2.31048252426836</v>
      </c>
      <c r="AF551" s="14">
        <f t="shared" si="196"/>
        <v>356.96</v>
      </c>
      <c r="AG551" s="15" t="b">
        <f t="shared" si="197"/>
        <v>0</v>
      </c>
      <c r="AH551" s="14">
        <f t="shared" si="198"/>
        <v>288.8</v>
      </c>
      <c r="AI551" s="17" t="b">
        <f t="shared" si="199"/>
        <v>0</v>
      </c>
    </row>
    <row r="552" ht="22.5" customHeight="1" spans="1:35">
      <c r="A552" s="11" t="s">
        <v>35</v>
      </c>
      <c r="B552" s="12" t="s">
        <v>36</v>
      </c>
      <c r="C552" s="13">
        <v>42383</v>
      </c>
      <c r="D552" s="14">
        <v>299.38</v>
      </c>
      <c r="E552" s="15">
        <v>302.89</v>
      </c>
      <c r="F552" s="14">
        <v>296.15</v>
      </c>
      <c r="G552" s="15">
        <v>302.68</v>
      </c>
      <c r="H552" s="14">
        <v>0</v>
      </c>
      <c r="I552" s="15">
        <v>2548268</v>
      </c>
      <c r="J552" s="14">
        <v>0</v>
      </c>
      <c r="K552" s="15">
        <f t="shared" si="200"/>
        <v>6.74000000000001</v>
      </c>
      <c r="L552" s="14">
        <f t="shared" si="201"/>
        <v>0.0225788080801314</v>
      </c>
      <c r="M552" s="15">
        <f t="shared" si="202"/>
        <v>0.0234087231532372</v>
      </c>
      <c r="N552" s="14">
        <f t="shared" si="203"/>
        <v>0.00614761295741285</v>
      </c>
      <c r="O552" s="15">
        <f t="shared" si="204"/>
        <v>4.17000000000002</v>
      </c>
      <c r="P552" s="14">
        <f t="shared" si="205"/>
        <v>0.0139693812602593</v>
      </c>
      <c r="Q552" s="15">
        <f t="shared" si="206"/>
        <v>309.5065</v>
      </c>
      <c r="R552" s="14">
        <f t="shared" si="207"/>
        <v>7.35214080744531</v>
      </c>
      <c r="S552" s="15">
        <f t="shared" si="208"/>
        <v>1.93626736681416</v>
      </c>
      <c r="T552" s="14">
        <f t="shared" si="209"/>
        <v>8.50225692095927</v>
      </c>
      <c r="U552" s="15">
        <f t="shared" si="210"/>
        <v>0.0274703662797365</v>
      </c>
      <c r="V552" s="14">
        <f t="shared" si="211"/>
        <v>0.0139693812602593</v>
      </c>
      <c r="W552" s="15">
        <f t="shared" si="212"/>
        <v>0.0154890276372635</v>
      </c>
      <c r="X552" s="14">
        <f t="shared" si="213"/>
        <v>0.901888845924181</v>
      </c>
      <c r="Y552" s="15">
        <f t="shared" si="214"/>
        <v>328.73</v>
      </c>
      <c r="Z552" s="14" t="b">
        <f t="shared" si="215"/>
        <v>0</v>
      </c>
      <c r="AA552" s="15">
        <f t="shared" si="216"/>
        <v>292.74</v>
      </c>
      <c r="AB552" s="14" t="b">
        <f t="shared" si="217"/>
        <v>0</v>
      </c>
      <c r="AC552" s="15">
        <f t="shared" si="193"/>
        <v>314.676545454545</v>
      </c>
      <c r="AD552" s="14">
        <f t="shared" si="194"/>
        <v>8.21536248989089</v>
      </c>
      <c r="AE552" s="15">
        <f t="shared" si="195"/>
        <v>2.29277340768552</v>
      </c>
      <c r="AF552" s="14">
        <f t="shared" si="196"/>
        <v>355.34</v>
      </c>
      <c r="AG552" s="15" t="b">
        <f t="shared" si="197"/>
        <v>0</v>
      </c>
      <c r="AH552" s="14">
        <f t="shared" si="198"/>
        <v>288.8</v>
      </c>
      <c r="AI552" s="17" t="b">
        <f t="shared" si="199"/>
        <v>0</v>
      </c>
    </row>
    <row r="553" ht="22.5" customHeight="1" spans="1:35">
      <c r="A553" s="11" t="s">
        <v>35</v>
      </c>
      <c r="B553" s="12" t="s">
        <v>36</v>
      </c>
      <c r="C553" s="13">
        <v>42384</v>
      </c>
      <c r="D553" s="14">
        <v>302.78</v>
      </c>
      <c r="E553" s="15">
        <v>308.64</v>
      </c>
      <c r="F553" s="14">
        <v>301.83</v>
      </c>
      <c r="G553" s="15">
        <v>304.04</v>
      </c>
      <c r="H553" s="14">
        <v>0</v>
      </c>
      <c r="I553" s="15">
        <v>3116440</v>
      </c>
      <c r="J553" s="14">
        <v>0</v>
      </c>
      <c r="K553" s="15">
        <f t="shared" si="200"/>
        <v>6.81</v>
      </c>
      <c r="L553" s="14">
        <f t="shared" si="201"/>
        <v>0.0224990088542355</v>
      </c>
      <c r="M553" s="15">
        <f t="shared" si="202"/>
        <v>0.0238306470069047</v>
      </c>
      <c r="N553" s="14">
        <f t="shared" si="203"/>
        <v>0.00574890497497573</v>
      </c>
      <c r="O553" s="15">
        <f t="shared" si="204"/>
        <v>1.36000000000001</v>
      </c>
      <c r="P553" s="14">
        <f t="shared" si="205"/>
        <v>0.00449319413241712</v>
      </c>
      <c r="Q553" s="15">
        <f t="shared" si="206"/>
        <v>310.025</v>
      </c>
      <c r="R553" s="14">
        <f t="shared" si="207"/>
        <v>7.32503376707304</v>
      </c>
      <c r="S553" s="15">
        <f t="shared" si="208"/>
        <v>1.79711838054264</v>
      </c>
      <c r="T553" s="14">
        <f t="shared" si="209"/>
        <v>7.8085802166591</v>
      </c>
      <c r="U553" s="15">
        <f t="shared" si="210"/>
        <v>0.02518693723622</v>
      </c>
      <c r="V553" s="14">
        <f t="shared" si="211"/>
        <v>0.00449319413241712</v>
      </c>
      <c r="W553" s="15">
        <f t="shared" si="212"/>
        <v>0.0154955900816395</v>
      </c>
      <c r="X553" s="14">
        <f t="shared" si="213"/>
        <v>0.289965990888017</v>
      </c>
      <c r="Y553" s="15">
        <f t="shared" si="214"/>
        <v>328.73</v>
      </c>
      <c r="Z553" s="14" t="b">
        <f t="shared" si="215"/>
        <v>0</v>
      </c>
      <c r="AA553" s="15">
        <f t="shared" si="216"/>
        <v>293.7</v>
      </c>
      <c r="AB553" s="14" t="b">
        <f t="shared" si="217"/>
        <v>0</v>
      </c>
      <c r="AC553" s="15">
        <f t="shared" si="193"/>
        <v>313.853636363636</v>
      </c>
      <c r="AD553" s="14">
        <f t="shared" si="194"/>
        <v>8.18981044462015</v>
      </c>
      <c r="AE553" s="15">
        <f t="shared" si="195"/>
        <v>2.25292720923269</v>
      </c>
      <c r="AF553" s="14">
        <f t="shared" si="196"/>
        <v>355.34</v>
      </c>
      <c r="AG553" s="15" t="b">
        <f t="shared" si="197"/>
        <v>0</v>
      </c>
      <c r="AH553" s="14">
        <f t="shared" si="198"/>
        <v>288.8</v>
      </c>
      <c r="AI553" s="17" t="b">
        <f t="shared" si="199"/>
        <v>0</v>
      </c>
    </row>
    <row r="554" ht="22.5" customHeight="1" spans="1:35">
      <c r="A554" s="11" t="s">
        <v>35</v>
      </c>
      <c r="B554" s="12" t="s">
        <v>36</v>
      </c>
      <c r="C554" s="13">
        <v>42387</v>
      </c>
      <c r="D554" s="14">
        <v>303.89</v>
      </c>
      <c r="E554" s="15">
        <v>318.68</v>
      </c>
      <c r="F554" s="14">
        <v>303.89</v>
      </c>
      <c r="G554" s="15">
        <v>316.14</v>
      </c>
      <c r="H554" s="14">
        <v>0</v>
      </c>
      <c r="I554" s="15">
        <v>4469030</v>
      </c>
      <c r="J554" s="14">
        <v>0</v>
      </c>
      <c r="K554" s="15">
        <f t="shared" si="200"/>
        <v>14.79</v>
      </c>
      <c r="L554" s="14">
        <f t="shared" si="201"/>
        <v>0.0486449151427444</v>
      </c>
      <c r="M554" s="15">
        <f t="shared" si="202"/>
        <v>0.0247884486601157</v>
      </c>
      <c r="N554" s="14">
        <f t="shared" si="203"/>
        <v>0.00792508628101296</v>
      </c>
      <c r="O554" s="15">
        <f t="shared" si="204"/>
        <v>12.1</v>
      </c>
      <c r="P554" s="14">
        <f t="shared" si="205"/>
        <v>0.0397973950795947</v>
      </c>
      <c r="Q554" s="15">
        <f t="shared" si="206"/>
        <v>310.7885</v>
      </c>
      <c r="R554" s="14">
        <f t="shared" si="207"/>
        <v>7.69828207871939</v>
      </c>
      <c r="S554" s="15">
        <f t="shared" si="208"/>
        <v>2.43626439667913</v>
      </c>
      <c r="T554" s="14">
        <f t="shared" si="209"/>
        <v>7.62036434496409</v>
      </c>
      <c r="U554" s="15">
        <f t="shared" si="210"/>
        <v>0.0245194540498252</v>
      </c>
      <c r="V554" s="14">
        <f t="shared" si="211"/>
        <v>0.0397973950795947</v>
      </c>
      <c r="W554" s="15">
        <f t="shared" si="212"/>
        <v>0.0169777806454267</v>
      </c>
      <c r="X554" s="14">
        <f t="shared" si="213"/>
        <v>2.34408701059022</v>
      </c>
      <c r="Y554" s="15">
        <f t="shared" si="214"/>
        <v>328.73</v>
      </c>
      <c r="Z554" s="14" t="b">
        <f t="shared" si="215"/>
        <v>0</v>
      </c>
      <c r="AA554" s="15">
        <f t="shared" si="216"/>
        <v>296.15</v>
      </c>
      <c r="AB554" s="14" t="b">
        <f t="shared" si="217"/>
        <v>0</v>
      </c>
      <c r="AC554" s="15">
        <f t="shared" si="193"/>
        <v>313.178545454546</v>
      </c>
      <c r="AD554" s="14">
        <f t="shared" si="194"/>
        <v>8.30981389108161</v>
      </c>
      <c r="AE554" s="15">
        <f t="shared" si="195"/>
        <v>2.47474070335087</v>
      </c>
      <c r="AF554" s="14">
        <f t="shared" si="196"/>
        <v>353.68</v>
      </c>
      <c r="AG554" s="15" t="b">
        <f t="shared" si="197"/>
        <v>0</v>
      </c>
      <c r="AH554" s="14">
        <f t="shared" si="198"/>
        <v>288.8</v>
      </c>
      <c r="AI554" s="17" t="b">
        <f t="shared" si="199"/>
        <v>0</v>
      </c>
    </row>
    <row r="555" ht="22.5" customHeight="1" spans="1:35">
      <c r="A555" s="11" t="s">
        <v>35</v>
      </c>
      <c r="B555" s="12" t="s">
        <v>36</v>
      </c>
      <c r="C555" s="13">
        <v>42388</v>
      </c>
      <c r="D555" s="14">
        <v>316.08</v>
      </c>
      <c r="E555" s="15">
        <v>320.45</v>
      </c>
      <c r="F555" s="14">
        <v>314.03</v>
      </c>
      <c r="G555" s="15">
        <v>319.02</v>
      </c>
      <c r="H555" s="14">
        <v>0</v>
      </c>
      <c r="I555" s="15">
        <v>2477656</v>
      </c>
      <c r="J555" s="14">
        <v>0</v>
      </c>
      <c r="K555" s="15">
        <f t="shared" si="200"/>
        <v>6.42000000000002</v>
      </c>
      <c r="L555" s="14">
        <f t="shared" si="201"/>
        <v>0.0203074587208199</v>
      </c>
      <c r="M555" s="15">
        <f t="shared" si="202"/>
        <v>0.0240688530050709</v>
      </c>
      <c r="N555" s="14">
        <f t="shared" si="203"/>
        <v>0.0076255435473366</v>
      </c>
      <c r="O555" s="15">
        <f t="shared" si="204"/>
        <v>2.88</v>
      </c>
      <c r="P555" s="14">
        <f t="shared" si="205"/>
        <v>0.00910988802429302</v>
      </c>
      <c r="Q555" s="15">
        <f t="shared" si="206"/>
        <v>311.2445</v>
      </c>
      <c r="R555" s="14">
        <f t="shared" si="207"/>
        <v>7.63436797478342</v>
      </c>
      <c r="S555" s="15">
        <f t="shared" si="208"/>
        <v>2.3616951984806</v>
      </c>
      <c r="T555" s="14">
        <f t="shared" si="209"/>
        <v>7.82370914272763</v>
      </c>
      <c r="U555" s="15">
        <f t="shared" si="210"/>
        <v>0.025136859101856</v>
      </c>
      <c r="V555" s="14">
        <f t="shared" si="211"/>
        <v>0.00910988802429302</v>
      </c>
      <c r="W555" s="15">
        <f t="shared" si="212"/>
        <v>0.0158052802884816</v>
      </c>
      <c r="X555" s="14">
        <f t="shared" si="213"/>
        <v>0.576382566966055</v>
      </c>
      <c r="Y555" s="15">
        <f t="shared" si="214"/>
        <v>328.73</v>
      </c>
      <c r="Z555" s="14" t="b">
        <f t="shared" si="215"/>
        <v>0</v>
      </c>
      <c r="AA555" s="15">
        <f t="shared" si="216"/>
        <v>296.15</v>
      </c>
      <c r="AB555" s="14" t="b">
        <f t="shared" si="217"/>
        <v>0</v>
      </c>
      <c r="AC555" s="15">
        <f t="shared" si="193"/>
        <v>312.608181818182</v>
      </c>
      <c r="AD555" s="14">
        <f t="shared" si="194"/>
        <v>8.27545363851648</v>
      </c>
      <c r="AE555" s="15">
        <f t="shared" si="195"/>
        <v>2.43661495889532</v>
      </c>
      <c r="AF555" s="14">
        <f t="shared" si="196"/>
        <v>349.99</v>
      </c>
      <c r="AG555" s="15" t="b">
        <f t="shared" si="197"/>
        <v>0</v>
      </c>
      <c r="AH555" s="14">
        <f t="shared" si="198"/>
        <v>288.8</v>
      </c>
      <c r="AI555" s="17" t="b">
        <f t="shared" si="199"/>
        <v>0</v>
      </c>
    </row>
    <row r="556" ht="22.5" customHeight="1" spans="1:35">
      <c r="A556" s="11" t="s">
        <v>35</v>
      </c>
      <c r="B556" s="12" t="s">
        <v>36</v>
      </c>
      <c r="C556" s="13">
        <v>42389</v>
      </c>
      <c r="D556" s="14">
        <v>318.52</v>
      </c>
      <c r="E556" s="15">
        <v>319.43</v>
      </c>
      <c r="F556" s="14">
        <v>310.46</v>
      </c>
      <c r="G556" s="15">
        <v>310.95</v>
      </c>
      <c r="H556" s="14">
        <v>0</v>
      </c>
      <c r="I556" s="15">
        <v>2269848</v>
      </c>
      <c r="J556" s="14">
        <v>0</v>
      </c>
      <c r="K556" s="15">
        <f t="shared" si="200"/>
        <v>8.97000000000003</v>
      </c>
      <c r="L556" s="14">
        <f t="shared" si="201"/>
        <v>0.028117359413203</v>
      </c>
      <c r="M556" s="15">
        <f t="shared" si="202"/>
        <v>0.0243598452093548</v>
      </c>
      <c r="N556" s="14">
        <f t="shared" si="203"/>
        <v>0.00766533073809716</v>
      </c>
      <c r="O556" s="15">
        <f t="shared" si="204"/>
        <v>-8.06999999999999</v>
      </c>
      <c r="P556" s="14">
        <f t="shared" si="205"/>
        <v>-0.0252962196727478</v>
      </c>
      <c r="Q556" s="15">
        <f t="shared" si="206"/>
        <v>311.3245</v>
      </c>
      <c r="R556" s="14">
        <f t="shared" si="207"/>
        <v>7.70114957604425</v>
      </c>
      <c r="S556" s="15">
        <f t="shared" si="208"/>
        <v>2.38019260609415</v>
      </c>
      <c r="T556" s="14">
        <f t="shared" si="209"/>
        <v>7.81209989375455</v>
      </c>
      <c r="U556" s="15">
        <f t="shared" si="210"/>
        <v>0.0250931099022228</v>
      </c>
      <c r="V556" s="14">
        <f t="shared" si="211"/>
        <v>-0.0252962196727478</v>
      </c>
      <c r="W556" s="15">
        <f t="shared" si="212"/>
        <v>0.0169041448244317</v>
      </c>
      <c r="X556" s="14">
        <f t="shared" si="213"/>
        <v>-1.49645071877206</v>
      </c>
      <c r="Y556" s="15">
        <f t="shared" si="214"/>
        <v>328.73</v>
      </c>
      <c r="Z556" s="14" t="b">
        <f t="shared" si="215"/>
        <v>0</v>
      </c>
      <c r="AA556" s="15">
        <f t="shared" si="216"/>
        <v>296.15</v>
      </c>
      <c r="AB556" s="14" t="b">
        <f t="shared" si="217"/>
        <v>0</v>
      </c>
      <c r="AC556" s="15">
        <f t="shared" si="193"/>
        <v>312.055454545455</v>
      </c>
      <c r="AD556" s="14">
        <f t="shared" si="194"/>
        <v>8.28808175417982</v>
      </c>
      <c r="AE556" s="15">
        <f t="shared" si="195"/>
        <v>2.34444324764199</v>
      </c>
      <c r="AF556" s="14">
        <f t="shared" si="196"/>
        <v>349.03</v>
      </c>
      <c r="AG556" s="15" t="b">
        <f t="shared" si="197"/>
        <v>0</v>
      </c>
      <c r="AH556" s="14">
        <f t="shared" si="198"/>
        <v>288.8</v>
      </c>
      <c r="AI556" s="17" t="b">
        <f t="shared" si="199"/>
        <v>0</v>
      </c>
    </row>
    <row r="557" ht="22.5" customHeight="1" spans="1:35">
      <c r="A557" s="11" t="s">
        <v>35</v>
      </c>
      <c r="B557" s="12" t="s">
        <v>36</v>
      </c>
      <c r="C557" s="13">
        <v>42390</v>
      </c>
      <c r="D557" s="14">
        <v>310.37</v>
      </c>
      <c r="E557" s="15">
        <v>313.34</v>
      </c>
      <c r="F557" s="14">
        <v>308.38</v>
      </c>
      <c r="G557" s="15">
        <v>310.75</v>
      </c>
      <c r="H557" s="14">
        <v>0</v>
      </c>
      <c r="I557" s="15">
        <v>2569046</v>
      </c>
      <c r="J557" s="14">
        <v>0</v>
      </c>
      <c r="K557" s="15">
        <f t="shared" si="200"/>
        <v>4.95999999999998</v>
      </c>
      <c r="L557" s="14">
        <f t="shared" si="201"/>
        <v>0.0159511175430133</v>
      </c>
      <c r="M557" s="15">
        <f t="shared" si="202"/>
        <v>0.0241617650755146</v>
      </c>
      <c r="N557" s="14">
        <f t="shared" si="203"/>
        <v>0.00783559246632952</v>
      </c>
      <c r="O557" s="15">
        <f t="shared" si="204"/>
        <v>-0.199999999999989</v>
      </c>
      <c r="P557" s="14">
        <f t="shared" si="205"/>
        <v>-0.000643190223508566</v>
      </c>
      <c r="Q557" s="15">
        <f t="shared" si="206"/>
        <v>311.6405</v>
      </c>
      <c r="R557" s="14">
        <f t="shared" si="207"/>
        <v>7.56409209724204</v>
      </c>
      <c r="S557" s="15">
        <f t="shared" si="208"/>
        <v>2.43260549076175</v>
      </c>
      <c r="T557" s="14">
        <f t="shared" si="209"/>
        <v>7.65302846917479</v>
      </c>
      <c r="U557" s="15">
        <f t="shared" si="210"/>
        <v>0.0245572333158713</v>
      </c>
      <c r="V557" s="14">
        <f t="shared" si="211"/>
        <v>-0.000643190223508566</v>
      </c>
      <c r="W557" s="15">
        <f t="shared" si="212"/>
        <v>0.016468573310833</v>
      </c>
      <c r="X557" s="14">
        <f t="shared" si="213"/>
        <v>-0.0390556128553938</v>
      </c>
      <c r="Y557" s="15">
        <f t="shared" si="214"/>
        <v>328.73</v>
      </c>
      <c r="Z557" s="14" t="b">
        <f t="shared" si="215"/>
        <v>0</v>
      </c>
      <c r="AA557" s="15">
        <f t="shared" si="216"/>
        <v>296.15</v>
      </c>
      <c r="AB557" s="14" t="b">
        <f t="shared" si="217"/>
        <v>0</v>
      </c>
      <c r="AC557" s="15">
        <f t="shared" si="193"/>
        <v>311.439818181818</v>
      </c>
      <c r="AD557" s="14">
        <f t="shared" si="194"/>
        <v>8.2275711768311</v>
      </c>
      <c r="AE557" s="15">
        <f t="shared" si="195"/>
        <v>2.35244696731015</v>
      </c>
      <c r="AF557" s="14">
        <f t="shared" si="196"/>
        <v>349.03</v>
      </c>
      <c r="AG557" s="15" t="b">
        <f t="shared" si="197"/>
        <v>0</v>
      </c>
      <c r="AH557" s="14">
        <f t="shared" si="198"/>
        <v>288.8</v>
      </c>
      <c r="AI557" s="17" t="b">
        <f t="shared" si="199"/>
        <v>0</v>
      </c>
    </row>
    <row r="558" ht="22.5" customHeight="1" spans="1:35">
      <c r="A558" s="11" t="s">
        <v>35</v>
      </c>
      <c r="B558" s="12" t="s">
        <v>36</v>
      </c>
      <c r="C558" s="13">
        <v>42391</v>
      </c>
      <c r="D558" s="14">
        <v>309.96</v>
      </c>
      <c r="E558" s="15">
        <v>320.26</v>
      </c>
      <c r="F558" s="14">
        <v>309.39</v>
      </c>
      <c r="G558" s="15">
        <v>312.28</v>
      </c>
      <c r="H558" s="14">
        <v>0</v>
      </c>
      <c r="I558" s="15">
        <v>4110978</v>
      </c>
      <c r="J558" s="14">
        <v>0</v>
      </c>
      <c r="K558" s="15">
        <f t="shared" si="200"/>
        <v>10.87</v>
      </c>
      <c r="L558" s="14">
        <f t="shared" si="201"/>
        <v>0.0349798873692679</v>
      </c>
      <c r="M558" s="15">
        <f t="shared" si="202"/>
        <v>0.0249959350180016</v>
      </c>
      <c r="N558" s="14">
        <f t="shared" si="203"/>
        <v>0.0080630645463549</v>
      </c>
      <c r="O558" s="15">
        <f t="shared" si="204"/>
        <v>1.52999999999997</v>
      </c>
      <c r="P558" s="14">
        <f t="shared" si="205"/>
        <v>0.00492357200321793</v>
      </c>
      <c r="Q558" s="15">
        <f t="shared" si="206"/>
        <v>311.9485</v>
      </c>
      <c r="R558" s="14">
        <f t="shared" si="207"/>
        <v>7.72938749237994</v>
      </c>
      <c r="S558" s="15">
        <f t="shared" si="208"/>
        <v>2.49605077546195</v>
      </c>
      <c r="T558" s="14">
        <f t="shared" si="209"/>
        <v>7.54788929105349</v>
      </c>
      <c r="U558" s="15">
        <f t="shared" si="210"/>
        <v>0.0241959467381747</v>
      </c>
      <c r="V558" s="14">
        <f t="shared" si="211"/>
        <v>0.00492357200321793</v>
      </c>
      <c r="W558" s="15">
        <f t="shared" si="212"/>
        <v>0.0164603520399027</v>
      </c>
      <c r="X558" s="14">
        <f t="shared" si="213"/>
        <v>0.299117053589277</v>
      </c>
      <c r="Y558" s="15">
        <f t="shared" si="214"/>
        <v>328.73</v>
      </c>
      <c r="Z558" s="14" t="b">
        <f t="shared" si="215"/>
        <v>0</v>
      </c>
      <c r="AA558" s="15">
        <f t="shared" si="216"/>
        <v>296.15</v>
      </c>
      <c r="AB558" s="14" t="b">
        <f t="shared" si="217"/>
        <v>0</v>
      </c>
      <c r="AC558" s="15">
        <f t="shared" si="193"/>
        <v>310.929454545455</v>
      </c>
      <c r="AD558" s="14">
        <f t="shared" si="194"/>
        <v>8.27561533725235</v>
      </c>
      <c r="AE558" s="15">
        <f t="shared" si="195"/>
        <v>2.39549102253739</v>
      </c>
      <c r="AF558" s="14">
        <f t="shared" si="196"/>
        <v>345.09</v>
      </c>
      <c r="AG558" s="15" t="b">
        <f t="shared" si="197"/>
        <v>0</v>
      </c>
      <c r="AH558" s="14">
        <f t="shared" si="198"/>
        <v>288.8</v>
      </c>
      <c r="AI558" s="17" t="b">
        <f t="shared" si="199"/>
        <v>0</v>
      </c>
    </row>
    <row r="559" ht="22.5" customHeight="1" spans="1:35">
      <c r="A559" s="11" t="s">
        <v>35</v>
      </c>
      <c r="B559" s="12" t="s">
        <v>36</v>
      </c>
      <c r="C559" s="13">
        <v>42394</v>
      </c>
      <c r="D559" s="14">
        <v>313.03</v>
      </c>
      <c r="E559" s="15">
        <v>316.13</v>
      </c>
      <c r="F559" s="14">
        <v>309.43</v>
      </c>
      <c r="G559" s="15">
        <v>310.26</v>
      </c>
      <c r="H559" s="14">
        <v>0</v>
      </c>
      <c r="I559" s="15">
        <v>2772132</v>
      </c>
      <c r="J559" s="14">
        <v>0</v>
      </c>
      <c r="K559" s="15">
        <f t="shared" si="200"/>
        <v>6.69999999999999</v>
      </c>
      <c r="L559" s="14">
        <f t="shared" si="201"/>
        <v>0.021455104393493</v>
      </c>
      <c r="M559" s="15">
        <f t="shared" si="202"/>
        <v>0.0256603536376501</v>
      </c>
      <c r="N559" s="14">
        <f t="shared" si="203"/>
        <v>0.00709237378775795</v>
      </c>
      <c r="O559" s="15">
        <f t="shared" si="204"/>
        <v>-2.01999999999998</v>
      </c>
      <c r="P559" s="14">
        <f t="shared" si="205"/>
        <v>-0.00646855386191873</v>
      </c>
      <c r="Q559" s="15">
        <f t="shared" si="206"/>
        <v>312.147</v>
      </c>
      <c r="R559" s="14">
        <f t="shared" si="207"/>
        <v>7.67791811776094</v>
      </c>
      <c r="S559" s="15">
        <f t="shared" si="208"/>
        <v>2.1846391969963</v>
      </c>
      <c r="T559" s="14">
        <f t="shared" si="209"/>
        <v>7.44800986841451</v>
      </c>
      <c r="U559" s="15">
        <f t="shared" si="210"/>
        <v>0.0238605844951722</v>
      </c>
      <c r="V559" s="14">
        <f t="shared" si="211"/>
        <v>-0.00646855386191873</v>
      </c>
      <c r="W559" s="15">
        <f t="shared" si="212"/>
        <v>0.0165478463451758</v>
      </c>
      <c r="X559" s="14">
        <f t="shared" si="213"/>
        <v>-0.390900043847973</v>
      </c>
      <c r="Y559" s="15">
        <f t="shared" si="214"/>
        <v>328.73</v>
      </c>
      <c r="Z559" s="14" t="b">
        <f t="shared" si="215"/>
        <v>0</v>
      </c>
      <c r="AA559" s="15">
        <f t="shared" si="216"/>
        <v>296.15</v>
      </c>
      <c r="AB559" s="14" t="b">
        <f t="shared" si="217"/>
        <v>0</v>
      </c>
      <c r="AC559" s="15">
        <f t="shared" si="193"/>
        <v>310.350181818182</v>
      </c>
      <c r="AD559" s="14">
        <f t="shared" si="194"/>
        <v>8.24696778566594</v>
      </c>
      <c r="AE559" s="15">
        <f t="shared" si="195"/>
        <v>2.39450377952685</v>
      </c>
      <c r="AF559" s="14">
        <f t="shared" si="196"/>
        <v>345.09</v>
      </c>
      <c r="AG559" s="15" t="b">
        <f t="shared" si="197"/>
        <v>0</v>
      </c>
      <c r="AH559" s="14">
        <f t="shared" si="198"/>
        <v>288.8</v>
      </c>
      <c r="AI559" s="17" t="b">
        <f t="shared" si="199"/>
        <v>0</v>
      </c>
    </row>
    <row r="560" ht="22.5" customHeight="1" spans="1:35">
      <c r="A560" s="11" t="s">
        <v>35</v>
      </c>
      <c r="B560" s="12" t="s">
        <v>36</v>
      </c>
      <c r="C560" s="13">
        <v>42395</v>
      </c>
      <c r="D560" s="14">
        <v>309.47</v>
      </c>
      <c r="E560" s="15">
        <v>315.71</v>
      </c>
      <c r="F560" s="14">
        <v>307.07</v>
      </c>
      <c r="G560" s="15">
        <v>314.81</v>
      </c>
      <c r="H560" s="14">
        <v>0</v>
      </c>
      <c r="I560" s="15">
        <v>2685800</v>
      </c>
      <c r="J560" s="14">
        <v>0</v>
      </c>
      <c r="K560" s="15">
        <f t="shared" si="200"/>
        <v>8.63999999999999</v>
      </c>
      <c r="L560" s="14">
        <f t="shared" si="201"/>
        <v>0.027847611680526</v>
      </c>
      <c r="M560" s="15">
        <f t="shared" si="202"/>
        <v>0.0260553134766309</v>
      </c>
      <c r="N560" s="14">
        <f t="shared" si="203"/>
        <v>0.00697654544692034</v>
      </c>
      <c r="O560" s="15">
        <f t="shared" si="204"/>
        <v>4.55000000000001</v>
      </c>
      <c r="P560" s="14">
        <f t="shared" si="205"/>
        <v>0.0146651195771289</v>
      </c>
      <c r="Q560" s="15">
        <f t="shared" si="206"/>
        <v>312.4025</v>
      </c>
      <c r="R560" s="14">
        <f t="shared" si="207"/>
        <v>7.72602221187289</v>
      </c>
      <c r="S560" s="15">
        <f t="shared" si="208"/>
        <v>2.14215404379994</v>
      </c>
      <c r="T560" s="14">
        <f t="shared" si="209"/>
        <v>7.44733232439643</v>
      </c>
      <c r="U560" s="15">
        <f t="shared" si="210"/>
        <v>0.0238389011752352</v>
      </c>
      <c r="V560" s="14">
        <f t="shared" si="211"/>
        <v>0.0146651195771289</v>
      </c>
      <c r="W560" s="15">
        <f t="shared" si="212"/>
        <v>0.0166825141477709</v>
      </c>
      <c r="X560" s="14">
        <f t="shared" si="213"/>
        <v>0.879071310668627</v>
      </c>
      <c r="Y560" s="15">
        <f t="shared" si="214"/>
        <v>328.73</v>
      </c>
      <c r="Z560" s="14" t="b">
        <f t="shared" si="215"/>
        <v>0</v>
      </c>
      <c r="AA560" s="15">
        <f t="shared" si="216"/>
        <v>296.15</v>
      </c>
      <c r="AB560" s="14" t="b">
        <f t="shared" si="217"/>
        <v>0</v>
      </c>
      <c r="AC560" s="15">
        <f t="shared" si="193"/>
        <v>309.843818181818</v>
      </c>
      <c r="AD560" s="14">
        <f t="shared" si="194"/>
        <v>8.25411382592656</v>
      </c>
      <c r="AE560" s="15">
        <f t="shared" si="195"/>
        <v>2.3934557943966</v>
      </c>
      <c r="AF560" s="14">
        <f t="shared" si="196"/>
        <v>344.41</v>
      </c>
      <c r="AG560" s="15" t="b">
        <f t="shared" si="197"/>
        <v>0</v>
      </c>
      <c r="AH560" s="14">
        <f t="shared" si="198"/>
        <v>288.8</v>
      </c>
      <c r="AI560" s="17" t="b">
        <f t="shared" si="199"/>
        <v>0</v>
      </c>
    </row>
    <row r="561" ht="22.5" customHeight="1" spans="1:35">
      <c r="A561" s="11" t="s">
        <v>35</v>
      </c>
      <c r="B561" s="12" t="s">
        <v>36</v>
      </c>
      <c r="C561" s="13">
        <v>42396</v>
      </c>
      <c r="D561" s="14">
        <v>315.81</v>
      </c>
      <c r="E561" s="15">
        <v>322.62</v>
      </c>
      <c r="F561" s="14">
        <v>314.91</v>
      </c>
      <c r="G561" s="15">
        <v>321.14</v>
      </c>
      <c r="H561" s="14">
        <v>0</v>
      </c>
      <c r="I561" s="15">
        <v>3607472</v>
      </c>
      <c r="J561" s="14">
        <v>0</v>
      </c>
      <c r="K561" s="15">
        <f t="shared" si="200"/>
        <v>7.81</v>
      </c>
      <c r="L561" s="14">
        <f t="shared" si="201"/>
        <v>0.0248086147199898</v>
      </c>
      <c r="M561" s="15">
        <f t="shared" si="202"/>
        <v>0.0260994251942255</v>
      </c>
      <c r="N561" s="14">
        <f t="shared" si="203"/>
        <v>0.0069651558558244</v>
      </c>
      <c r="O561" s="15">
        <f t="shared" si="204"/>
        <v>6.32999999999998</v>
      </c>
      <c r="P561" s="14">
        <f t="shared" si="205"/>
        <v>0.0201073663479559</v>
      </c>
      <c r="Q561" s="15">
        <f t="shared" si="206"/>
        <v>312.669</v>
      </c>
      <c r="R561" s="14">
        <f t="shared" si="207"/>
        <v>7.73022110127925</v>
      </c>
      <c r="S561" s="15">
        <f t="shared" si="208"/>
        <v>2.1369537467595</v>
      </c>
      <c r="T561" s="14">
        <f t="shared" si="209"/>
        <v>7.6569170688992</v>
      </c>
      <c r="U561" s="15">
        <f t="shared" si="210"/>
        <v>0.0244888910282094</v>
      </c>
      <c r="V561" s="14">
        <f t="shared" si="211"/>
        <v>0.0201073663479559</v>
      </c>
      <c r="W561" s="15">
        <f t="shared" si="212"/>
        <v>0.0167051429430188</v>
      </c>
      <c r="X561" s="14">
        <f t="shared" si="213"/>
        <v>1.20366323212809</v>
      </c>
      <c r="Y561" s="15">
        <f t="shared" si="214"/>
        <v>328.73</v>
      </c>
      <c r="Z561" s="14" t="b">
        <f t="shared" si="215"/>
        <v>0</v>
      </c>
      <c r="AA561" s="15">
        <f t="shared" si="216"/>
        <v>296.15</v>
      </c>
      <c r="AB561" s="14" t="b">
        <f t="shared" si="217"/>
        <v>0</v>
      </c>
      <c r="AC561" s="15">
        <f t="shared" si="193"/>
        <v>309.478181818182</v>
      </c>
      <c r="AD561" s="14">
        <f t="shared" si="194"/>
        <v>8.24603902909153</v>
      </c>
      <c r="AE561" s="15">
        <f t="shared" si="195"/>
        <v>2.37792926922304</v>
      </c>
      <c r="AF561" s="14">
        <f t="shared" si="196"/>
        <v>342.69</v>
      </c>
      <c r="AG561" s="15" t="b">
        <f t="shared" si="197"/>
        <v>0</v>
      </c>
      <c r="AH561" s="14">
        <f t="shared" si="198"/>
        <v>288.8</v>
      </c>
      <c r="AI561" s="17" t="b">
        <f t="shared" si="199"/>
        <v>0</v>
      </c>
    </row>
    <row r="562" ht="22.5" customHeight="1" spans="1:35">
      <c r="A562" s="11" t="s">
        <v>35</v>
      </c>
      <c r="B562" s="12" t="s">
        <v>36</v>
      </c>
      <c r="C562" s="13">
        <v>42397</v>
      </c>
      <c r="D562" s="14">
        <v>320.89</v>
      </c>
      <c r="E562" s="15">
        <v>323.21</v>
      </c>
      <c r="F562" s="14">
        <v>315.01</v>
      </c>
      <c r="G562" s="15">
        <v>315.52</v>
      </c>
      <c r="H562" s="14">
        <v>0</v>
      </c>
      <c r="I562" s="15">
        <v>3570908</v>
      </c>
      <c r="J562" s="14">
        <v>0</v>
      </c>
      <c r="K562" s="15">
        <f t="shared" si="200"/>
        <v>8.19999999999999</v>
      </c>
      <c r="L562" s="14">
        <f t="shared" si="201"/>
        <v>0.0255340350003114</v>
      </c>
      <c r="M562" s="15">
        <f t="shared" si="202"/>
        <v>0.0259607189457609</v>
      </c>
      <c r="N562" s="14">
        <f t="shared" si="203"/>
        <v>0.00694645268850348</v>
      </c>
      <c r="O562" s="15">
        <f t="shared" si="204"/>
        <v>-5.62</v>
      </c>
      <c r="P562" s="14">
        <f t="shared" si="205"/>
        <v>-0.0175001556953354</v>
      </c>
      <c r="Q562" s="15">
        <f t="shared" si="206"/>
        <v>312.422</v>
      </c>
      <c r="R562" s="14">
        <f t="shared" si="207"/>
        <v>7.75371004621528</v>
      </c>
      <c r="S562" s="15">
        <f t="shared" si="208"/>
        <v>2.12891935769746</v>
      </c>
      <c r="T562" s="14">
        <f t="shared" si="209"/>
        <v>7.47922429132861</v>
      </c>
      <c r="U562" s="15">
        <f t="shared" si="210"/>
        <v>0.0239394930297118</v>
      </c>
      <c r="V562" s="14">
        <f t="shared" si="211"/>
        <v>-0.0175001556953354</v>
      </c>
      <c r="W562" s="15">
        <f t="shared" si="212"/>
        <v>0.0168619660639763</v>
      </c>
      <c r="X562" s="14">
        <f t="shared" si="213"/>
        <v>-1.0378478778179</v>
      </c>
      <c r="Y562" s="15">
        <f t="shared" si="214"/>
        <v>328.73</v>
      </c>
      <c r="Z562" s="14" t="b">
        <f t="shared" si="215"/>
        <v>0</v>
      </c>
      <c r="AA562" s="15">
        <f t="shared" si="216"/>
        <v>296.15</v>
      </c>
      <c r="AB562" s="14" t="b">
        <f t="shared" si="217"/>
        <v>0</v>
      </c>
      <c r="AC562" s="15">
        <f t="shared" si="193"/>
        <v>309.069454545455</v>
      </c>
      <c r="AD562" s="14">
        <f t="shared" si="194"/>
        <v>8.24520195583532</v>
      </c>
      <c r="AE562" s="15">
        <f t="shared" si="195"/>
        <v>2.34292303547691</v>
      </c>
      <c r="AF562" s="14">
        <f t="shared" si="196"/>
        <v>342.69</v>
      </c>
      <c r="AG562" s="15" t="b">
        <f t="shared" si="197"/>
        <v>0</v>
      </c>
      <c r="AH562" s="14">
        <f t="shared" si="198"/>
        <v>288.8</v>
      </c>
      <c r="AI562" s="17" t="b">
        <f t="shared" si="199"/>
        <v>0</v>
      </c>
    </row>
    <row r="563" ht="22.5" customHeight="1" spans="1:35">
      <c r="A563" s="11" t="s">
        <v>35</v>
      </c>
      <c r="B563" s="12" t="s">
        <v>36</v>
      </c>
      <c r="C563" s="13">
        <v>42398</v>
      </c>
      <c r="D563" s="14">
        <v>315.92</v>
      </c>
      <c r="E563" s="15">
        <v>319</v>
      </c>
      <c r="F563" s="14">
        <v>315.04</v>
      </c>
      <c r="G563" s="15">
        <v>317.84</v>
      </c>
      <c r="H563" s="14">
        <v>0</v>
      </c>
      <c r="I563" s="15">
        <v>2529342</v>
      </c>
      <c r="J563" s="14">
        <v>0</v>
      </c>
      <c r="K563" s="15">
        <f t="shared" si="200"/>
        <v>3.95999999999998</v>
      </c>
      <c r="L563" s="14">
        <f t="shared" si="201"/>
        <v>0.012550709939148</v>
      </c>
      <c r="M563" s="15">
        <f t="shared" si="202"/>
        <v>0.0250077139696484</v>
      </c>
      <c r="N563" s="14">
        <f t="shared" si="203"/>
        <v>0.00742170126315692</v>
      </c>
      <c r="O563" s="15">
        <f t="shared" si="204"/>
        <v>2.31999999999999</v>
      </c>
      <c r="P563" s="14">
        <f t="shared" si="205"/>
        <v>0.00735294117647057</v>
      </c>
      <c r="Q563" s="15">
        <f t="shared" si="206"/>
        <v>312.2595</v>
      </c>
      <c r="R563" s="14">
        <f t="shared" si="207"/>
        <v>7.56402454390452</v>
      </c>
      <c r="S563" s="15">
        <f t="shared" si="208"/>
        <v>2.26379769414142</v>
      </c>
      <c r="T563" s="14">
        <f t="shared" si="209"/>
        <v>7.32280101805313</v>
      </c>
      <c r="U563" s="15">
        <f t="shared" si="210"/>
        <v>0.0234510111559556</v>
      </c>
      <c r="V563" s="14">
        <f t="shared" si="211"/>
        <v>0.00735294117647057</v>
      </c>
      <c r="W563" s="15">
        <f t="shared" si="212"/>
        <v>0.0169486162620815</v>
      </c>
      <c r="X563" s="14">
        <f t="shared" si="213"/>
        <v>0.433837256255604</v>
      </c>
      <c r="Y563" s="15">
        <f t="shared" si="214"/>
        <v>326.6</v>
      </c>
      <c r="Z563" s="14" t="b">
        <f t="shared" si="215"/>
        <v>0</v>
      </c>
      <c r="AA563" s="15">
        <f t="shared" si="216"/>
        <v>296.15</v>
      </c>
      <c r="AB563" s="14" t="b">
        <f t="shared" si="217"/>
        <v>0</v>
      </c>
      <c r="AC563" s="15">
        <f t="shared" si="193"/>
        <v>308.712545454546</v>
      </c>
      <c r="AD563" s="14">
        <f t="shared" si="194"/>
        <v>8.16728919300195</v>
      </c>
      <c r="AE563" s="15">
        <f t="shared" si="195"/>
        <v>2.36313664751212</v>
      </c>
      <c r="AF563" s="14">
        <f t="shared" si="196"/>
        <v>342.69</v>
      </c>
      <c r="AG563" s="15" t="b">
        <f t="shared" si="197"/>
        <v>0</v>
      </c>
      <c r="AH563" s="14">
        <f t="shared" si="198"/>
        <v>288.8</v>
      </c>
      <c r="AI563" s="17" t="b">
        <f t="shared" si="199"/>
        <v>0</v>
      </c>
    </row>
    <row r="564" ht="22.5" customHeight="1" spans="1:35">
      <c r="A564" s="11" t="s">
        <v>35</v>
      </c>
      <c r="B564" s="12" t="s">
        <v>36</v>
      </c>
      <c r="C564" s="13">
        <v>42401</v>
      </c>
      <c r="D564" s="14">
        <v>318.72</v>
      </c>
      <c r="E564" s="15">
        <v>325.79</v>
      </c>
      <c r="F564" s="14">
        <v>318.72</v>
      </c>
      <c r="G564" s="15">
        <v>321.44</v>
      </c>
      <c r="H564" s="14">
        <v>0</v>
      </c>
      <c r="I564" s="15">
        <v>3703026</v>
      </c>
      <c r="J564" s="14">
        <v>0</v>
      </c>
      <c r="K564" s="15">
        <f t="shared" si="200"/>
        <v>7.95000000000005</v>
      </c>
      <c r="L564" s="14">
        <f t="shared" si="201"/>
        <v>0.0250125849484019</v>
      </c>
      <c r="M564" s="15">
        <f t="shared" si="202"/>
        <v>0.0249939002260068</v>
      </c>
      <c r="N564" s="14">
        <f t="shared" si="203"/>
        <v>0.00742140753956403</v>
      </c>
      <c r="O564" s="15">
        <f t="shared" si="204"/>
        <v>3.60000000000002</v>
      </c>
      <c r="P564" s="14">
        <f t="shared" si="205"/>
        <v>0.0113264535615405</v>
      </c>
      <c r="Q564" s="15">
        <f t="shared" si="206"/>
        <v>312.3105</v>
      </c>
      <c r="R564" s="14">
        <f t="shared" si="207"/>
        <v>7.58332331670929</v>
      </c>
      <c r="S564" s="15">
        <f t="shared" si="208"/>
        <v>2.26286375383519</v>
      </c>
      <c r="T564" s="14">
        <f t="shared" si="209"/>
        <v>7.38276403185148</v>
      </c>
      <c r="U564" s="15">
        <f t="shared" si="210"/>
        <v>0.0236391797004951</v>
      </c>
      <c r="V564" s="14">
        <f t="shared" si="211"/>
        <v>0.0113264535615405</v>
      </c>
      <c r="W564" s="15">
        <f t="shared" si="212"/>
        <v>0.0171414937816489</v>
      </c>
      <c r="X564" s="14">
        <f t="shared" si="213"/>
        <v>0.660762341124913</v>
      </c>
      <c r="Y564" s="15">
        <f t="shared" si="214"/>
        <v>325.79</v>
      </c>
      <c r="Z564" s="14">
        <f t="shared" si="215"/>
        <v>325.79</v>
      </c>
      <c r="AA564" s="15">
        <f t="shared" si="216"/>
        <v>296.15</v>
      </c>
      <c r="AB564" s="14" t="b">
        <f t="shared" si="217"/>
        <v>0</v>
      </c>
      <c r="AC564" s="15">
        <f t="shared" si="193"/>
        <v>308.383636363636</v>
      </c>
      <c r="AD564" s="14">
        <f t="shared" si="194"/>
        <v>8.16333848040192</v>
      </c>
      <c r="AE564" s="15">
        <f t="shared" si="195"/>
        <v>2.35519616088108</v>
      </c>
      <c r="AF564" s="14">
        <f t="shared" si="196"/>
        <v>342.69</v>
      </c>
      <c r="AG564" s="15" t="b">
        <f t="shared" si="197"/>
        <v>0</v>
      </c>
      <c r="AH564" s="14">
        <f t="shared" si="198"/>
        <v>288.8</v>
      </c>
      <c r="AI564" s="17" t="b">
        <f t="shared" si="199"/>
        <v>0</v>
      </c>
    </row>
    <row r="565" ht="22.5" customHeight="1" spans="1:35">
      <c r="A565" s="11" t="s">
        <v>35</v>
      </c>
      <c r="B565" s="12" t="s">
        <v>36</v>
      </c>
      <c r="C565" s="13">
        <v>42402</v>
      </c>
      <c r="D565" s="14">
        <v>322.28</v>
      </c>
      <c r="E565" s="15">
        <v>324.71</v>
      </c>
      <c r="F565" s="14">
        <v>319.78</v>
      </c>
      <c r="G565" s="15">
        <v>322.02</v>
      </c>
      <c r="H565" s="14">
        <v>0</v>
      </c>
      <c r="I565" s="15">
        <v>2855472</v>
      </c>
      <c r="J565" s="14">
        <v>0</v>
      </c>
      <c r="K565" s="15">
        <f t="shared" si="200"/>
        <v>4.93000000000001</v>
      </c>
      <c r="L565" s="14">
        <f t="shared" si="201"/>
        <v>0.0153372324539572</v>
      </c>
      <c r="M565" s="15">
        <f t="shared" si="202"/>
        <v>0.0247636330802133</v>
      </c>
      <c r="N565" s="14">
        <f t="shared" si="203"/>
        <v>0.00765418151279727</v>
      </c>
      <c r="O565" s="15">
        <f t="shared" si="204"/>
        <v>0.579999999999984</v>
      </c>
      <c r="P565" s="14">
        <f t="shared" si="205"/>
        <v>0.0018043802887008</v>
      </c>
      <c r="Q565" s="15">
        <f t="shared" si="206"/>
        <v>312.248</v>
      </c>
      <c r="R565" s="14">
        <f t="shared" si="207"/>
        <v>7.45065715087383</v>
      </c>
      <c r="S565" s="15">
        <f t="shared" si="208"/>
        <v>2.33301989749451</v>
      </c>
      <c r="T565" s="14">
        <f t="shared" si="209"/>
        <v>7.29448325791484</v>
      </c>
      <c r="U565" s="15">
        <f t="shared" si="210"/>
        <v>0.0233611848848186</v>
      </c>
      <c r="V565" s="14">
        <f t="shared" si="211"/>
        <v>0.0018043802887008</v>
      </c>
      <c r="W565" s="15">
        <f t="shared" si="212"/>
        <v>0.0170272899348835</v>
      </c>
      <c r="X565" s="14">
        <f t="shared" si="213"/>
        <v>0.105969904523925</v>
      </c>
      <c r="Y565" s="15">
        <f t="shared" si="214"/>
        <v>325.79</v>
      </c>
      <c r="Z565" s="14" t="b">
        <f t="shared" si="215"/>
        <v>0</v>
      </c>
      <c r="AA565" s="15">
        <f t="shared" si="216"/>
        <v>296.15</v>
      </c>
      <c r="AB565" s="14" t="b">
        <f t="shared" si="217"/>
        <v>0</v>
      </c>
      <c r="AC565" s="15">
        <f t="shared" si="193"/>
        <v>308.139818181818</v>
      </c>
      <c r="AD565" s="14">
        <f t="shared" si="194"/>
        <v>8.10455050803097</v>
      </c>
      <c r="AE565" s="15">
        <f t="shared" si="195"/>
        <v>2.37712135279752</v>
      </c>
      <c r="AF565" s="14">
        <f t="shared" si="196"/>
        <v>336.5</v>
      </c>
      <c r="AG565" s="15" t="b">
        <f t="shared" si="197"/>
        <v>0</v>
      </c>
      <c r="AH565" s="14">
        <f t="shared" si="198"/>
        <v>288.8</v>
      </c>
      <c r="AI565" s="17" t="b">
        <f t="shared" si="199"/>
        <v>0</v>
      </c>
    </row>
    <row r="566" ht="22.5" customHeight="1" spans="1:35">
      <c r="A566" s="11" t="s">
        <v>35</v>
      </c>
      <c r="B566" s="12" t="s">
        <v>36</v>
      </c>
      <c r="C566" s="13">
        <v>42403</v>
      </c>
      <c r="D566" s="14">
        <v>323.51</v>
      </c>
      <c r="E566" s="15">
        <v>327.06</v>
      </c>
      <c r="F566" s="14">
        <v>320.93</v>
      </c>
      <c r="G566" s="15">
        <v>325.51</v>
      </c>
      <c r="H566" s="14">
        <v>0</v>
      </c>
      <c r="I566" s="15">
        <v>2372524</v>
      </c>
      <c r="J566" s="14">
        <v>0</v>
      </c>
      <c r="K566" s="15">
        <f t="shared" si="200"/>
        <v>6.13</v>
      </c>
      <c r="L566" s="14">
        <f t="shared" si="201"/>
        <v>0.0190360847152351</v>
      </c>
      <c r="M566" s="15">
        <f t="shared" si="202"/>
        <v>0.0243063984320699</v>
      </c>
      <c r="N566" s="14">
        <f t="shared" si="203"/>
        <v>0.00771222563475862</v>
      </c>
      <c r="O566" s="15">
        <f t="shared" si="204"/>
        <v>3.49000000000001</v>
      </c>
      <c r="P566" s="14">
        <f t="shared" si="205"/>
        <v>0.0108378361592448</v>
      </c>
      <c r="Q566" s="15">
        <f t="shared" si="206"/>
        <v>312.6665</v>
      </c>
      <c r="R566" s="14">
        <f t="shared" si="207"/>
        <v>7.38462429333014</v>
      </c>
      <c r="S566" s="15">
        <f t="shared" si="208"/>
        <v>2.33483432298514</v>
      </c>
      <c r="T566" s="14">
        <f t="shared" si="209"/>
        <v>7.78664194309716</v>
      </c>
      <c r="U566" s="15">
        <f t="shared" si="210"/>
        <v>0.0249039853745034</v>
      </c>
      <c r="V566" s="14">
        <f t="shared" si="211"/>
        <v>0.0108378361592448</v>
      </c>
      <c r="W566" s="15">
        <f t="shared" si="212"/>
        <v>0.0165838804809415</v>
      </c>
      <c r="X566" s="14">
        <f t="shared" si="213"/>
        <v>0.653516296846195</v>
      </c>
      <c r="Y566" s="15">
        <f t="shared" si="214"/>
        <v>327.06</v>
      </c>
      <c r="Z566" s="14">
        <f t="shared" si="215"/>
        <v>327.06</v>
      </c>
      <c r="AA566" s="15">
        <f t="shared" si="216"/>
        <v>296.15</v>
      </c>
      <c r="AB566" s="14" t="b">
        <f t="shared" si="217"/>
        <v>0</v>
      </c>
      <c r="AC566" s="15">
        <f t="shared" si="193"/>
        <v>308.070545454546</v>
      </c>
      <c r="AD566" s="14">
        <f t="shared" si="194"/>
        <v>8.06864958970314</v>
      </c>
      <c r="AE566" s="15">
        <f t="shared" si="195"/>
        <v>2.38173743276903</v>
      </c>
      <c r="AF566" s="14">
        <f t="shared" si="196"/>
        <v>329.78</v>
      </c>
      <c r="AG566" s="15" t="b">
        <f t="shared" si="197"/>
        <v>0</v>
      </c>
      <c r="AH566" s="14">
        <f t="shared" si="198"/>
        <v>288.8</v>
      </c>
      <c r="AI566" s="17" t="b">
        <f t="shared" si="199"/>
        <v>0</v>
      </c>
    </row>
    <row r="567" ht="22.5" customHeight="1" spans="1:35">
      <c r="A567" s="11" t="s">
        <v>35</v>
      </c>
      <c r="B567" s="12" t="s">
        <v>36</v>
      </c>
      <c r="C567" s="13">
        <v>42404</v>
      </c>
      <c r="D567" s="14">
        <v>326.01</v>
      </c>
      <c r="E567" s="15">
        <v>337.34</v>
      </c>
      <c r="F567" s="14">
        <v>326.01</v>
      </c>
      <c r="G567" s="15">
        <v>336.6</v>
      </c>
      <c r="H567" s="14">
        <v>0</v>
      </c>
      <c r="I567" s="15">
        <v>3726872</v>
      </c>
      <c r="J567" s="14">
        <v>0</v>
      </c>
      <c r="K567" s="15">
        <f t="shared" si="200"/>
        <v>11.83</v>
      </c>
      <c r="L567" s="14">
        <f t="shared" si="201"/>
        <v>0.0363429694940247</v>
      </c>
      <c r="M567" s="15">
        <f t="shared" si="202"/>
        <v>0.0251854753926134</v>
      </c>
      <c r="N567" s="14">
        <f t="shared" si="203"/>
        <v>0.00804188674409767</v>
      </c>
      <c r="O567" s="15">
        <f t="shared" si="204"/>
        <v>11.09</v>
      </c>
      <c r="P567" s="14">
        <f t="shared" si="205"/>
        <v>0.0340696138367486</v>
      </c>
      <c r="Q567" s="15">
        <f t="shared" si="206"/>
        <v>313.5765</v>
      </c>
      <c r="R567" s="14">
        <f t="shared" si="207"/>
        <v>7.60689307866363</v>
      </c>
      <c r="S567" s="15">
        <f t="shared" si="208"/>
        <v>2.48514168821947</v>
      </c>
      <c r="T567" s="14">
        <f t="shared" si="209"/>
        <v>9.31668732704925</v>
      </c>
      <c r="U567" s="15">
        <f t="shared" si="210"/>
        <v>0.0297110508186973</v>
      </c>
      <c r="V567" s="14">
        <f t="shared" si="211"/>
        <v>0.0340696138367486</v>
      </c>
      <c r="W567" s="15">
        <f t="shared" si="212"/>
        <v>0.0181207032531204</v>
      </c>
      <c r="X567" s="14">
        <f t="shared" si="213"/>
        <v>1.88014854395244</v>
      </c>
      <c r="Y567" s="15">
        <f t="shared" si="214"/>
        <v>337.34</v>
      </c>
      <c r="Z567" s="14">
        <f t="shared" si="215"/>
        <v>337.34</v>
      </c>
      <c r="AA567" s="15">
        <f t="shared" si="216"/>
        <v>296.15</v>
      </c>
      <c r="AB567" s="14" t="b">
        <f t="shared" si="217"/>
        <v>0</v>
      </c>
      <c r="AC567" s="15">
        <f t="shared" si="193"/>
        <v>308.246181818182</v>
      </c>
      <c r="AD567" s="14">
        <f t="shared" si="194"/>
        <v>8.13703777898126</v>
      </c>
      <c r="AE567" s="15">
        <f t="shared" si="195"/>
        <v>2.43929252314437</v>
      </c>
      <c r="AF567" s="14">
        <f t="shared" si="196"/>
        <v>337.34</v>
      </c>
      <c r="AG567" s="15">
        <f t="shared" si="197"/>
        <v>337.34</v>
      </c>
      <c r="AH567" s="14">
        <f t="shared" si="198"/>
        <v>288.8</v>
      </c>
      <c r="AI567" s="17" t="b">
        <f t="shared" si="199"/>
        <v>0</v>
      </c>
    </row>
    <row r="568" ht="22.5" customHeight="1" spans="1:35">
      <c r="A568" s="11" t="s">
        <v>35</v>
      </c>
      <c r="B568" s="12" t="s">
        <v>36</v>
      </c>
      <c r="C568" s="13">
        <v>42405</v>
      </c>
      <c r="D568" s="14">
        <v>336.59</v>
      </c>
      <c r="E568" s="15">
        <v>336.59</v>
      </c>
      <c r="F568" s="14">
        <v>328.65</v>
      </c>
      <c r="G568" s="15">
        <v>331.19</v>
      </c>
      <c r="H568" s="14">
        <v>0</v>
      </c>
      <c r="I568" s="15">
        <v>1904430</v>
      </c>
      <c r="J568" s="14">
        <v>0</v>
      </c>
      <c r="K568" s="15">
        <f t="shared" si="200"/>
        <v>7.95000000000005</v>
      </c>
      <c r="L568" s="14">
        <f t="shared" si="201"/>
        <v>0.0236185383244208</v>
      </c>
      <c r="M568" s="15">
        <f t="shared" si="202"/>
        <v>0.0249577967811962</v>
      </c>
      <c r="N568" s="14">
        <f t="shared" si="203"/>
        <v>0.00801730187219089</v>
      </c>
      <c r="O568" s="15">
        <f t="shared" si="204"/>
        <v>-5.41000000000003</v>
      </c>
      <c r="P568" s="14">
        <f t="shared" si="205"/>
        <v>-0.0160724896019014</v>
      </c>
      <c r="Q568" s="15">
        <f t="shared" si="206"/>
        <v>314.6175</v>
      </c>
      <c r="R568" s="14">
        <f t="shared" si="207"/>
        <v>7.62404842473045</v>
      </c>
      <c r="S568" s="15">
        <f t="shared" si="208"/>
        <v>2.47173383637777</v>
      </c>
      <c r="T568" s="14">
        <f t="shared" si="209"/>
        <v>10.0356698206946</v>
      </c>
      <c r="U568" s="15">
        <f t="shared" si="210"/>
        <v>0.0318980025608702</v>
      </c>
      <c r="V568" s="14">
        <f t="shared" si="211"/>
        <v>-0.0160724896019014</v>
      </c>
      <c r="W568" s="15">
        <f t="shared" si="212"/>
        <v>0.0174765672246927</v>
      </c>
      <c r="X568" s="14">
        <f t="shared" si="213"/>
        <v>-0.91965941567704</v>
      </c>
      <c r="Y568" s="15">
        <f t="shared" si="214"/>
        <v>337.34</v>
      </c>
      <c r="Z568" s="14" t="b">
        <f t="shared" si="215"/>
        <v>0</v>
      </c>
      <c r="AA568" s="15">
        <f t="shared" si="216"/>
        <v>296.15</v>
      </c>
      <c r="AB568" s="14" t="b">
        <f t="shared" si="217"/>
        <v>0</v>
      </c>
      <c r="AC568" s="15">
        <f t="shared" si="193"/>
        <v>308.494</v>
      </c>
      <c r="AD568" s="14">
        <f t="shared" si="194"/>
        <v>8.13363709209069</v>
      </c>
      <c r="AE568" s="15">
        <f t="shared" si="195"/>
        <v>2.33233921102532</v>
      </c>
      <c r="AF568" s="14">
        <f t="shared" si="196"/>
        <v>337.34</v>
      </c>
      <c r="AG568" s="15" t="b">
        <f t="shared" si="197"/>
        <v>0</v>
      </c>
      <c r="AH568" s="14">
        <f t="shared" si="198"/>
        <v>288.8</v>
      </c>
      <c r="AI568" s="17" t="b">
        <f t="shared" si="199"/>
        <v>0</v>
      </c>
    </row>
    <row r="569" ht="22.5" customHeight="1" spans="1:35">
      <c r="A569" s="11" t="s">
        <v>35</v>
      </c>
      <c r="B569" s="12" t="s">
        <v>36</v>
      </c>
      <c r="C569" s="13">
        <v>42415</v>
      </c>
      <c r="D569" s="14">
        <v>326.29</v>
      </c>
      <c r="E569" s="15">
        <v>337.36</v>
      </c>
      <c r="F569" s="14">
        <v>326.1</v>
      </c>
      <c r="G569" s="15">
        <v>334.91</v>
      </c>
      <c r="H569" s="14">
        <v>0</v>
      </c>
      <c r="I569" s="15">
        <v>1608058</v>
      </c>
      <c r="J569" s="14">
        <v>0</v>
      </c>
      <c r="K569" s="15">
        <f t="shared" si="200"/>
        <v>11.26</v>
      </c>
      <c r="L569" s="14">
        <f t="shared" si="201"/>
        <v>0.0339986110691748</v>
      </c>
      <c r="M569" s="15">
        <f t="shared" si="202"/>
        <v>0.0254623798461735</v>
      </c>
      <c r="N569" s="14">
        <f t="shared" si="203"/>
        <v>0.0082615323513181</v>
      </c>
      <c r="O569" s="15">
        <f t="shared" si="204"/>
        <v>3.72000000000003</v>
      </c>
      <c r="P569" s="14">
        <f t="shared" si="205"/>
        <v>0.0112322231951449</v>
      </c>
      <c r="Q569" s="15">
        <f t="shared" si="206"/>
        <v>316.1905</v>
      </c>
      <c r="R569" s="14">
        <f t="shared" si="207"/>
        <v>7.80584600349393</v>
      </c>
      <c r="S569" s="15">
        <f t="shared" si="208"/>
        <v>2.5859007898094</v>
      </c>
      <c r="T569" s="14">
        <f t="shared" si="209"/>
        <v>10.6110303340439</v>
      </c>
      <c r="U569" s="15">
        <f t="shared" si="210"/>
        <v>0.0335589789511194</v>
      </c>
      <c r="V569" s="14">
        <f t="shared" si="211"/>
        <v>0.0112322231951449</v>
      </c>
      <c r="W569" s="15">
        <f t="shared" si="212"/>
        <v>0.0164609630567429</v>
      </c>
      <c r="X569" s="14">
        <f t="shared" si="213"/>
        <v>0.6823551669745</v>
      </c>
      <c r="Y569" s="15">
        <f t="shared" si="214"/>
        <v>337.36</v>
      </c>
      <c r="Z569" s="14">
        <f t="shared" si="215"/>
        <v>337.36</v>
      </c>
      <c r="AA569" s="15">
        <f t="shared" si="216"/>
        <v>296.15</v>
      </c>
      <c r="AB569" s="14" t="b">
        <f t="shared" si="217"/>
        <v>0</v>
      </c>
      <c r="AC569" s="15">
        <f t="shared" si="193"/>
        <v>308.812</v>
      </c>
      <c r="AD569" s="14">
        <f t="shared" si="194"/>
        <v>8.19048005405268</v>
      </c>
      <c r="AE569" s="15">
        <f t="shared" si="195"/>
        <v>2.38220645818695</v>
      </c>
      <c r="AF569" s="14">
        <f t="shared" si="196"/>
        <v>337.36</v>
      </c>
      <c r="AG569" s="15">
        <f t="shared" si="197"/>
        <v>337.36</v>
      </c>
      <c r="AH569" s="14">
        <f t="shared" si="198"/>
        <v>288.8</v>
      </c>
      <c r="AI569" s="17" t="b">
        <f t="shared" si="199"/>
        <v>0</v>
      </c>
    </row>
    <row r="570" ht="22.5" customHeight="1" spans="1:35">
      <c r="A570" s="11" t="s">
        <v>35</v>
      </c>
      <c r="B570" s="12" t="s">
        <v>36</v>
      </c>
      <c r="C570" s="13">
        <v>42416</v>
      </c>
      <c r="D570" s="14">
        <v>335.83</v>
      </c>
      <c r="E570" s="15">
        <v>336.89</v>
      </c>
      <c r="F570" s="14">
        <v>332.79</v>
      </c>
      <c r="G570" s="15">
        <v>334.14</v>
      </c>
      <c r="H570" s="14">
        <v>0</v>
      </c>
      <c r="I570" s="15">
        <v>1753434</v>
      </c>
      <c r="J570" s="14">
        <v>0</v>
      </c>
      <c r="K570" s="15">
        <f t="shared" si="200"/>
        <v>4.09999999999997</v>
      </c>
      <c r="L570" s="14">
        <f t="shared" si="201"/>
        <v>0.0122420948911647</v>
      </c>
      <c r="M570" s="15">
        <f t="shared" si="202"/>
        <v>0.0248073895174083</v>
      </c>
      <c r="N570" s="14">
        <f t="shared" si="203"/>
        <v>0.00877492417625592</v>
      </c>
      <c r="O570" s="15">
        <f t="shared" si="204"/>
        <v>-0.770000000000039</v>
      </c>
      <c r="P570" s="14">
        <f t="shared" si="205"/>
        <v>-0.00229912513809692</v>
      </c>
      <c r="Q570" s="15">
        <f t="shared" si="206"/>
        <v>317.9875</v>
      </c>
      <c r="R570" s="14">
        <f t="shared" si="207"/>
        <v>7.62055370331923</v>
      </c>
      <c r="S570" s="15">
        <f t="shared" si="208"/>
        <v>2.72970135247141</v>
      </c>
      <c r="T570" s="14">
        <f t="shared" si="209"/>
        <v>10.4542373586025</v>
      </c>
      <c r="U570" s="15">
        <f t="shared" si="210"/>
        <v>0.0328762525527025</v>
      </c>
      <c r="V570" s="14">
        <f t="shared" si="211"/>
        <v>-0.00229912513809692</v>
      </c>
      <c r="W570" s="15">
        <f t="shared" si="212"/>
        <v>0.0157125823543978</v>
      </c>
      <c r="X570" s="14">
        <f t="shared" si="213"/>
        <v>-0.146323824196436</v>
      </c>
      <c r="Y570" s="15">
        <f t="shared" si="214"/>
        <v>337.36</v>
      </c>
      <c r="Z570" s="14" t="b">
        <f t="shared" si="215"/>
        <v>0</v>
      </c>
      <c r="AA570" s="15">
        <f t="shared" si="216"/>
        <v>296.15</v>
      </c>
      <c r="AB570" s="14" t="b">
        <f t="shared" si="217"/>
        <v>0</v>
      </c>
      <c r="AC570" s="15">
        <f t="shared" si="193"/>
        <v>309.190909090909</v>
      </c>
      <c r="AD570" s="14">
        <f t="shared" si="194"/>
        <v>8.11610768943354</v>
      </c>
      <c r="AE570" s="15">
        <f t="shared" si="195"/>
        <v>2.40838644169188</v>
      </c>
      <c r="AF570" s="14">
        <f t="shared" si="196"/>
        <v>337.36</v>
      </c>
      <c r="AG570" s="15" t="b">
        <f t="shared" si="197"/>
        <v>0</v>
      </c>
      <c r="AH570" s="14">
        <f t="shared" si="198"/>
        <v>288.8</v>
      </c>
      <c r="AI570" s="17" t="b">
        <f t="shared" si="199"/>
        <v>0</v>
      </c>
    </row>
    <row r="571" ht="22.5" customHeight="1" spans="1:35">
      <c r="A571" s="11" t="s">
        <v>35</v>
      </c>
      <c r="B571" s="12" t="s">
        <v>36</v>
      </c>
      <c r="C571" s="13">
        <v>42417</v>
      </c>
      <c r="D571" s="14">
        <v>334.65</v>
      </c>
      <c r="E571" s="15">
        <v>338.5</v>
      </c>
      <c r="F571" s="14">
        <v>332.87</v>
      </c>
      <c r="G571" s="15">
        <v>333.9</v>
      </c>
      <c r="H571" s="14">
        <v>0</v>
      </c>
      <c r="I571" s="15">
        <v>2536952</v>
      </c>
      <c r="J571" s="14">
        <v>0</v>
      </c>
      <c r="K571" s="15">
        <f t="shared" si="200"/>
        <v>5.63</v>
      </c>
      <c r="L571" s="14">
        <f t="shared" si="201"/>
        <v>0.0168492248758005</v>
      </c>
      <c r="M571" s="15">
        <f t="shared" si="202"/>
        <v>0.0243855985814532</v>
      </c>
      <c r="N571" s="14">
        <f t="shared" si="203"/>
        <v>0.00895172041933806</v>
      </c>
      <c r="O571" s="15">
        <f t="shared" si="204"/>
        <v>-0.240000000000009</v>
      </c>
      <c r="P571" s="14">
        <f t="shared" si="205"/>
        <v>-0.00071826180642847</v>
      </c>
      <c r="Q571" s="15">
        <f t="shared" si="206"/>
        <v>319.757</v>
      </c>
      <c r="R571" s="14">
        <f t="shared" si="207"/>
        <v>7.52102601815327</v>
      </c>
      <c r="S571" s="15">
        <f t="shared" si="208"/>
        <v>2.77336936443363</v>
      </c>
      <c r="T571" s="14">
        <f t="shared" si="209"/>
        <v>9.99258129814314</v>
      </c>
      <c r="U571" s="15">
        <f t="shared" si="210"/>
        <v>0.0312505474411604</v>
      </c>
      <c r="V571" s="14">
        <f t="shared" si="211"/>
        <v>-0.00071826180642847</v>
      </c>
      <c r="W571" s="15">
        <f t="shared" si="212"/>
        <v>0.0157456262169658</v>
      </c>
      <c r="X571" s="14">
        <f t="shared" si="213"/>
        <v>-0.0456165919685397</v>
      </c>
      <c r="Y571" s="15">
        <f t="shared" si="214"/>
        <v>338.5</v>
      </c>
      <c r="Z571" s="14">
        <f t="shared" si="215"/>
        <v>338.5</v>
      </c>
      <c r="AA571" s="15">
        <f t="shared" si="216"/>
        <v>296.15</v>
      </c>
      <c r="AB571" s="14" t="b">
        <f t="shared" si="217"/>
        <v>0</v>
      </c>
      <c r="AC571" s="15">
        <f t="shared" ref="AC571:AC634" si="218">SUM(G517:G571)/55</f>
        <v>309.565818181818</v>
      </c>
      <c r="AD571" s="14">
        <f t="shared" ref="AD571:AD634" si="219">(AD570*54+K571)/55</f>
        <v>8.07090573144384</v>
      </c>
      <c r="AE571" s="15">
        <f t="shared" ref="AE571:AE634" si="220">STDEV(K517:K571)</f>
        <v>2.42109771414005</v>
      </c>
      <c r="AF571" s="14">
        <f t="shared" ref="AF571:AF634" si="221">MAX(E517:E571)</f>
        <v>338.5</v>
      </c>
      <c r="AG571" s="15">
        <f t="shared" ref="AG571:AG634" si="222">IF(E571=MAX(E517:E571),E571)</f>
        <v>338.5</v>
      </c>
      <c r="AH571" s="14">
        <f t="shared" ref="AH571:AH634" si="223">MIN(E517:E571)</f>
        <v>288.8</v>
      </c>
      <c r="AI571" s="17" t="b">
        <f t="shared" ref="AI571:AI634" si="224">IF(E571=MIN(E517:E571),E571)</f>
        <v>0</v>
      </c>
    </row>
    <row r="572" ht="22.5" customHeight="1" spans="1:35">
      <c r="A572" s="11" t="s">
        <v>35</v>
      </c>
      <c r="B572" s="12" t="s">
        <v>36</v>
      </c>
      <c r="C572" s="13">
        <v>42418</v>
      </c>
      <c r="D572" s="14">
        <v>334.61</v>
      </c>
      <c r="E572" s="15">
        <v>338.99</v>
      </c>
      <c r="F572" s="14">
        <v>332.5</v>
      </c>
      <c r="G572" s="15">
        <v>338.49</v>
      </c>
      <c r="H572" s="14">
        <v>0</v>
      </c>
      <c r="I572" s="15">
        <v>2620194</v>
      </c>
      <c r="J572" s="14">
        <v>0</v>
      </c>
      <c r="K572" s="15">
        <f t="shared" si="200"/>
        <v>6.49000000000001</v>
      </c>
      <c r="L572" s="14">
        <f t="shared" si="201"/>
        <v>0.0194369571728063</v>
      </c>
      <c r="M572" s="15">
        <f t="shared" si="202"/>
        <v>0.0242285060360869</v>
      </c>
      <c r="N572" s="14">
        <f t="shared" si="203"/>
        <v>0.00901245824685094</v>
      </c>
      <c r="O572" s="15">
        <f t="shared" si="204"/>
        <v>4.59000000000003</v>
      </c>
      <c r="P572" s="14">
        <f t="shared" si="205"/>
        <v>0.0137466307277629</v>
      </c>
      <c r="Q572" s="15">
        <f t="shared" si="206"/>
        <v>321.5475</v>
      </c>
      <c r="R572" s="14">
        <f t="shared" si="207"/>
        <v>7.46947471724561</v>
      </c>
      <c r="S572" s="15">
        <f t="shared" si="208"/>
        <v>2.77863654561578</v>
      </c>
      <c r="T572" s="14">
        <f t="shared" si="209"/>
        <v>9.98052397171612</v>
      </c>
      <c r="U572" s="15">
        <f t="shared" si="210"/>
        <v>0.0310390345803221</v>
      </c>
      <c r="V572" s="14">
        <f t="shared" si="211"/>
        <v>0.0137466307277629</v>
      </c>
      <c r="W572" s="15">
        <f t="shared" si="212"/>
        <v>0.015739572443448</v>
      </c>
      <c r="X572" s="14">
        <f t="shared" si="213"/>
        <v>0.873380187241699</v>
      </c>
      <c r="Y572" s="15">
        <f t="shared" si="214"/>
        <v>338.99</v>
      </c>
      <c r="Z572" s="14">
        <f t="shared" si="215"/>
        <v>338.99</v>
      </c>
      <c r="AA572" s="15">
        <f t="shared" si="216"/>
        <v>301.83</v>
      </c>
      <c r="AB572" s="14" t="b">
        <f t="shared" si="217"/>
        <v>0</v>
      </c>
      <c r="AC572" s="15">
        <f t="shared" si="218"/>
        <v>309.988181818182</v>
      </c>
      <c r="AD572" s="14">
        <f t="shared" si="219"/>
        <v>8.04216199087213</v>
      </c>
      <c r="AE572" s="15">
        <f t="shared" si="220"/>
        <v>2.42228546391355</v>
      </c>
      <c r="AF572" s="14">
        <f t="shared" si="221"/>
        <v>338.99</v>
      </c>
      <c r="AG572" s="15">
        <f t="shared" si="222"/>
        <v>338.99</v>
      </c>
      <c r="AH572" s="14">
        <f t="shared" si="223"/>
        <v>288.8</v>
      </c>
      <c r="AI572" s="17" t="b">
        <f t="shared" si="224"/>
        <v>0</v>
      </c>
    </row>
    <row r="573" ht="22.5" customHeight="1" spans="1:35">
      <c r="A573" s="11" t="s">
        <v>35</v>
      </c>
      <c r="B573" s="12" t="s">
        <v>36</v>
      </c>
      <c r="C573" s="13">
        <v>42419</v>
      </c>
      <c r="D573" s="14">
        <v>339.38</v>
      </c>
      <c r="E573" s="15">
        <v>348.11</v>
      </c>
      <c r="F573" s="14">
        <v>337.85</v>
      </c>
      <c r="G573" s="15">
        <v>346.33</v>
      </c>
      <c r="H573" s="14">
        <v>0</v>
      </c>
      <c r="I573" s="15">
        <v>3689742</v>
      </c>
      <c r="J573" s="14">
        <v>0</v>
      </c>
      <c r="K573" s="15">
        <f t="shared" si="200"/>
        <v>10.26</v>
      </c>
      <c r="L573" s="14">
        <f t="shared" si="201"/>
        <v>0.0303110874767349</v>
      </c>
      <c r="M573" s="15">
        <f t="shared" si="202"/>
        <v>0.0246191099672119</v>
      </c>
      <c r="N573" s="14">
        <f t="shared" si="203"/>
        <v>0.00910239666887468</v>
      </c>
      <c r="O573" s="15">
        <f t="shared" si="204"/>
        <v>7.83999999999997</v>
      </c>
      <c r="P573" s="14">
        <f t="shared" si="205"/>
        <v>0.0231616886761794</v>
      </c>
      <c r="Q573" s="15">
        <f t="shared" si="206"/>
        <v>323.662</v>
      </c>
      <c r="R573" s="14">
        <f t="shared" si="207"/>
        <v>7.60900098138332</v>
      </c>
      <c r="S573" s="15">
        <f t="shared" si="208"/>
        <v>2.82585781107633</v>
      </c>
      <c r="T573" s="14">
        <f t="shared" si="209"/>
        <v>10.512979406429</v>
      </c>
      <c r="U573" s="15">
        <f t="shared" si="210"/>
        <v>0.0324813521711816</v>
      </c>
      <c r="V573" s="14">
        <f t="shared" si="211"/>
        <v>0.0231616886761794</v>
      </c>
      <c r="W573" s="15">
        <f t="shared" si="212"/>
        <v>0.016209325435622</v>
      </c>
      <c r="X573" s="14">
        <f t="shared" si="213"/>
        <v>1.42891132442061</v>
      </c>
      <c r="Y573" s="15">
        <f t="shared" si="214"/>
        <v>348.11</v>
      </c>
      <c r="Z573" s="14">
        <f t="shared" si="215"/>
        <v>348.11</v>
      </c>
      <c r="AA573" s="15">
        <f t="shared" si="216"/>
        <v>303.89</v>
      </c>
      <c r="AB573" s="14" t="b">
        <f t="shared" si="217"/>
        <v>0</v>
      </c>
      <c r="AC573" s="15">
        <f t="shared" si="218"/>
        <v>310.569636363637</v>
      </c>
      <c r="AD573" s="14">
        <f t="shared" si="219"/>
        <v>8.08248631831082</v>
      </c>
      <c r="AE573" s="15">
        <f t="shared" si="220"/>
        <v>2.21038179434406</v>
      </c>
      <c r="AF573" s="14">
        <f t="shared" si="221"/>
        <v>348.11</v>
      </c>
      <c r="AG573" s="15">
        <f t="shared" si="222"/>
        <v>348.11</v>
      </c>
      <c r="AH573" s="14">
        <f t="shared" si="223"/>
        <v>288.8</v>
      </c>
      <c r="AI573" s="17" t="b">
        <f t="shared" si="224"/>
        <v>0</v>
      </c>
    </row>
    <row r="574" ht="22.5" customHeight="1" spans="1:35">
      <c r="A574" s="11" t="s">
        <v>35</v>
      </c>
      <c r="B574" s="12" t="s">
        <v>36</v>
      </c>
      <c r="C574" s="13">
        <v>42422</v>
      </c>
      <c r="D574" s="14">
        <v>346.17</v>
      </c>
      <c r="E574" s="15">
        <v>359.17</v>
      </c>
      <c r="F574" s="14">
        <v>346.17</v>
      </c>
      <c r="G574" s="15">
        <v>358.84</v>
      </c>
      <c r="H574" s="14">
        <v>0</v>
      </c>
      <c r="I574" s="15">
        <v>3089102</v>
      </c>
      <c r="J574" s="14">
        <v>0</v>
      </c>
      <c r="K574" s="15">
        <f t="shared" si="200"/>
        <v>13</v>
      </c>
      <c r="L574" s="14">
        <f t="shared" si="201"/>
        <v>0.0375364536713539</v>
      </c>
      <c r="M574" s="15">
        <f t="shared" si="202"/>
        <v>0.0240636868936423</v>
      </c>
      <c r="N574" s="14">
        <f t="shared" si="203"/>
        <v>0.0078057584528431</v>
      </c>
      <c r="O574" s="15">
        <f t="shared" si="204"/>
        <v>12.51</v>
      </c>
      <c r="P574" s="14">
        <f t="shared" si="205"/>
        <v>0.0361216181098952</v>
      </c>
      <c r="Q574" s="15">
        <f t="shared" si="206"/>
        <v>325.797</v>
      </c>
      <c r="R574" s="14">
        <f t="shared" si="207"/>
        <v>7.87855093231416</v>
      </c>
      <c r="S574" s="15">
        <f t="shared" si="208"/>
        <v>2.61649444063899</v>
      </c>
      <c r="T574" s="14">
        <f t="shared" si="209"/>
        <v>12.8456245858269</v>
      </c>
      <c r="U574" s="15">
        <f t="shared" si="210"/>
        <v>0.0394283083816821</v>
      </c>
      <c r="V574" s="14">
        <f t="shared" si="211"/>
        <v>0.0361216181098952</v>
      </c>
      <c r="W574" s="15">
        <f t="shared" si="212"/>
        <v>0.0158301905043396</v>
      </c>
      <c r="X574" s="14">
        <f t="shared" si="213"/>
        <v>2.2818182826033</v>
      </c>
      <c r="Y574" s="15">
        <f t="shared" si="214"/>
        <v>359.17</v>
      </c>
      <c r="Z574" s="14">
        <f t="shared" si="215"/>
        <v>359.17</v>
      </c>
      <c r="AA574" s="15">
        <f t="shared" si="216"/>
        <v>307.07</v>
      </c>
      <c r="AB574" s="14" t="b">
        <f t="shared" si="217"/>
        <v>0</v>
      </c>
      <c r="AC574" s="15">
        <f t="shared" si="218"/>
        <v>311.425818181818</v>
      </c>
      <c r="AD574" s="14">
        <f t="shared" si="219"/>
        <v>8.1718956579779</v>
      </c>
      <c r="AE574" s="15">
        <f t="shared" si="220"/>
        <v>2.31479686188324</v>
      </c>
      <c r="AF574" s="14">
        <f t="shared" si="221"/>
        <v>359.17</v>
      </c>
      <c r="AG574" s="15">
        <f t="shared" si="222"/>
        <v>359.17</v>
      </c>
      <c r="AH574" s="14">
        <f t="shared" si="223"/>
        <v>288.8</v>
      </c>
      <c r="AI574" s="17" t="b">
        <f t="shared" si="224"/>
        <v>0</v>
      </c>
    </row>
    <row r="575" ht="22.5" customHeight="1" spans="1:35">
      <c r="A575" s="11" t="s">
        <v>35</v>
      </c>
      <c r="B575" s="12" t="s">
        <v>36</v>
      </c>
      <c r="C575" s="13">
        <v>42423</v>
      </c>
      <c r="D575" s="14">
        <v>362.18</v>
      </c>
      <c r="E575" s="15">
        <v>371.76</v>
      </c>
      <c r="F575" s="14">
        <v>357.08</v>
      </c>
      <c r="G575" s="15">
        <v>360.61</v>
      </c>
      <c r="H575" s="14">
        <v>0</v>
      </c>
      <c r="I575" s="15">
        <v>5420356</v>
      </c>
      <c r="J575" s="14">
        <v>0</v>
      </c>
      <c r="K575" s="15">
        <f t="shared" si="200"/>
        <v>14.68</v>
      </c>
      <c r="L575" s="14">
        <f t="shared" si="201"/>
        <v>0.0409095975922417</v>
      </c>
      <c r="M575" s="15">
        <f t="shared" si="202"/>
        <v>0.0250937938372134</v>
      </c>
      <c r="N575" s="14">
        <f t="shared" si="203"/>
        <v>0.00860269384471947</v>
      </c>
      <c r="O575" s="15">
        <f t="shared" si="204"/>
        <v>1.77000000000004</v>
      </c>
      <c r="P575" s="14">
        <f t="shared" si="205"/>
        <v>0.00493256047263415</v>
      </c>
      <c r="Q575" s="15">
        <f t="shared" si="206"/>
        <v>327.8765</v>
      </c>
      <c r="R575" s="14">
        <f t="shared" si="207"/>
        <v>8.21862338569845</v>
      </c>
      <c r="S575" s="15">
        <f t="shared" si="208"/>
        <v>3.00914290997148</v>
      </c>
      <c r="T575" s="14">
        <f t="shared" si="209"/>
        <v>14.7981962667752</v>
      </c>
      <c r="U575" s="15">
        <f t="shared" si="210"/>
        <v>0.0451334458760394</v>
      </c>
      <c r="V575" s="14">
        <f t="shared" si="211"/>
        <v>0.00493256047263415</v>
      </c>
      <c r="W575" s="15">
        <f t="shared" si="212"/>
        <v>0.0158211243309966</v>
      </c>
      <c r="X575" s="14">
        <f t="shared" si="213"/>
        <v>0.311770539782076</v>
      </c>
      <c r="Y575" s="15">
        <f t="shared" si="214"/>
        <v>371.76</v>
      </c>
      <c r="Z575" s="14">
        <f t="shared" si="215"/>
        <v>371.76</v>
      </c>
      <c r="AA575" s="15">
        <f t="shared" si="216"/>
        <v>307.07</v>
      </c>
      <c r="AB575" s="14" t="b">
        <f t="shared" si="217"/>
        <v>0</v>
      </c>
      <c r="AC575" s="15">
        <f t="shared" si="218"/>
        <v>312.473818181818</v>
      </c>
      <c r="AD575" s="14">
        <f t="shared" si="219"/>
        <v>8.29022482783285</v>
      </c>
      <c r="AE575" s="15">
        <f t="shared" si="220"/>
        <v>2.4968405355434</v>
      </c>
      <c r="AF575" s="14">
        <f t="shared" si="221"/>
        <v>371.76</v>
      </c>
      <c r="AG575" s="15">
        <f t="shared" si="222"/>
        <v>371.76</v>
      </c>
      <c r="AH575" s="14">
        <f t="shared" si="223"/>
        <v>288.8</v>
      </c>
      <c r="AI575" s="17" t="b">
        <f t="shared" si="224"/>
        <v>0</v>
      </c>
    </row>
    <row r="576" ht="22.5" customHeight="1" spans="1:35">
      <c r="A576" s="11" t="s">
        <v>35</v>
      </c>
      <c r="B576" s="12" t="s">
        <v>36</v>
      </c>
      <c r="C576" s="13">
        <v>42424</v>
      </c>
      <c r="D576" s="14">
        <v>360.63</v>
      </c>
      <c r="E576" s="15">
        <v>366.72</v>
      </c>
      <c r="F576" s="14">
        <v>359.22</v>
      </c>
      <c r="G576" s="15">
        <v>364.71</v>
      </c>
      <c r="H576" s="14">
        <v>0</v>
      </c>
      <c r="I576" s="15">
        <v>4997416</v>
      </c>
      <c r="J576" s="14">
        <v>0</v>
      </c>
      <c r="K576" s="15">
        <f t="shared" si="200"/>
        <v>7.5</v>
      </c>
      <c r="L576" s="14">
        <f t="shared" si="201"/>
        <v>0.0207980921216827</v>
      </c>
      <c r="M576" s="15">
        <f t="shared" si="202"/>
        <v>0.0247278304726374</v>
      </c>
      <c r="N576" s="14">
        <f t="shared" si="203"/>
        <v>0.00862295897158089</v>
      </c>
      <c r="O576" s="15">
        <f t="shared" si="204"/>
        <v>4.09999999999997</v>
      </c>
      <c r="P576" s="14">
        <f t="shared" si="205"/>
        <v>0.0113696236931864</v>
      </c>
      <c r="Q576" s="15">
        <f t="shared" si="206"/>
        <v>330.5645</v>
      </c>
      <c r="R576" s="14">
        <f t="shared" si="207"/>
        <v>8.18269221641353</v>
      </c>
      <c r="S576" s="15">
        <f t="shared" si="208"/>
        <v>3.0077091737208</v>
      </c>
      <c r="T576" s="14">
        <f t="shared" si="209"/>
        <v>16.287150909536</v>
      </c>
      <c r="U576" s="15">
        <f t="shared" si="210"/>
        <v>0.0492707199639889</v>
      </c>
      <c r="V576" s="14">
        <f t="shared" si="211"/>
        <v>0.0113696236931864</v>
      </c>
      <c r="W576" s="15">
        <f t="shared" si="212"/>
        <v>0.0139899165843441</v>
      </c>
      <c r="X576" s="14">
        <f t="shared" si="213"/>
        <v>0.812701321315238</v>
      </c>
      <c r="Y576" s="15">
        <f t="shared" si="214"/>
        <v>371.76</v>
      </c>
      <c r="Z576" s="14" t="b">
        <f t="shared" si="215"/>
        <v>0</v>
      </c>
      <c r="AA576" s="15">
        <f t="shared" si="216"/>
        <v>307.07</v>
      </c>
      <c r="AB576" s="14" t="b">
        <f t="shared" si="217"/>
        <v>0</v>
      </c>
      <c r="AC576" s="15">
        <f t="shared" si="218"/>
        <v>313.662727272727</v>
      </c>
      <c r="AD576" s="14">
        <f t="shared" si="219"/>
        <v>8.27585710369043</v>
      </c>
      <c r="AE576" s="15">
        <f t="shared" si="220"/>
        <v>2.47260461916045</v>
      </c>
      <c r="AF576" s="14">
        <f t="shared" si="221"/>
        <v>371.76</v>
      </c>
      <c r="AG576" s="15" t="b">
        <f t="shared" si="222"/>
        <v>0</v>
      </c>
      <c r="AH576" s="14">
        <f t="shared" si="223"/>
        <v>288.8</v>
      </c>
      <c r="AI576" s="17" t="b">
        <f t="shared" si="224"/>
        <v>0</v>
      </c>
    </row>
    <row r="577" ht="22.5" customHeight="1" spans="1:35">
      <c r="A577" s="11" t="s">
        <v>35</v>
      </c>
      <c r="B577" s="12" t="s">
        <v>36</v>
      </c>
      <c r="C577" s="13">
        <v>42425</v>
      </c>
      <c r="D577" s="14">
        <v>363.6</v>
      </c>
      <c r="E577" s="15">
        <v>368.76</v>
      </c>
      <c r="F577" s="14">
        <v>359.62</v>
      </c>
      <c r="G577" s="15">
        <v>362.28</v>
      </c>
      <c r="H577" s="14">
        <v>0</v>
      </c>
      <c r="I577" s="15">
        <v>4723148</v>
      </c>
      <c r="J577" s="14">
        <v>0</v>
      </c>
      <c r="K577" s="15">
        <f t="shared" si="200"/>
        <v>9.13999999999999</v>
      </c>
      <c r="L577" s="14">
        <f t="shared" si="201"/>
        <v>0.0250610073757231</v>
      </c>
      <c r="M577" s="15">
        <f t="shared" si="202"/>
        <v>0.0251833249642729</v>
      </c>
      <c r="N577" s="14">
        <f t="shared" si="203"/>
        <v>0.00837189477216318</v>
      </c>
      <c r="O577" s="15">
        <f t="shared" si="204"/>
        <v>-2.43000000000001</v>
      </c>
      <c r="P577" s="14">
        <f t="shared" si="205"/>
        <v>-0.00666282800032905</v>
      </c>
      <c r="Q577" s="15">
        <f t="shared" si="206"/>
        <v>333.141</v>
      </c>
      <c r="R577" s="14">
        <f t="shared" si="207"/>
        <v>8.23055760559285</v>
      </c>
      <c r="S577" s="15">
        <f t="shared" si="208"/>
        <v>2.91884128956753</v>
      </c>
      <c r="T577" s="14">
        <f t="shared" si="209"/>
        <v>17.0086995093687</v>
      </c>
      <c r="U577" s="15">
        <f t="shared" si="210"/>
        <v>0.0510555575848326</v>
      </c>
      <c r="V577" s="14">
        <f t="shared" si="211"/>
        <v>-0.00666282800032905</v>
      </c>
      <c r="W577" s="15">
        <f t="shared" si="212"/>
        <v>0.0142501953457609</v>
      </c>
      <c r="X577" s="14">
        <f t="shared" si="213"/>
        <v>-0.46756046767535</v>
      </c>
      <c r="Y577" s="15">
        <f t="shared" si="214"/>
        <v>371.76</v>
      </c>
      <c r="Z577" s="14" t="b">
        <f t="shared" si="215"/>
        <v>0</v>
      </c>
      <c r="AA577" s="15">
        <f t="shared" si="216"/>
        <v>307.07</v>
      </c>
      <c r="AB577" s="14" t="b">
        <f t="shared" si="217"/>
        <v>0</v>
      </c>
      <c r="AC577" s="15">
        <f t="shared" si="218"/>
        <v>314.848</v>
      </c>
      <c r="AD577" s="14">
        <f t="shared" si="219"/>
        <v>8.29156879271424</v>
      </c>
      <c r="AE577" s="15">
        <f t="shared" si="220"/>
        <v>2.47245093029035</v>
      </c>
      <c r="AF577" s="14">
        <f t="shared" si="221"/>
        <v>371.76</v>
      </c>
      <c r="AG577" s="15" t="b">
        <f t="shared" si="222"/>
        <v>0</v>
      </c>
      <c r="AH577" s="14">
        <f t="shared" si="223"/>
        <v>288.8</v>
      </c>
      <c r="AI577" s="17" t="b">
        <f t="shared" si="224"/>
        <v>0</v>
      </c>
    </row>
    <row r="578" ht="22.5" customHeight="1" spans="1:35">
      <c r="A578" s="11" t="s">
        <v>35</v>
      </c>
      <c r="B578" s="12" t="s">
        <v>36</v>
      </c>
      <c r="C578" s="13">
        <v>42426</v>
      </c>
      <c r="D578" s="14">
        <v>361.89</v>
      </c>
      <c r="E578" s="15">
        <v>362.86</v>
      </c>
      <c r="F578" s="14">
        <v>353.21</v>
      </c>
      <c r="G578" s="15">
        <v>356.98</v>
      </c>
      <c r="H578" s="14">
        <v>0</v>
      </c>
      <c r="I578" s="15">
        <v>4436958</v>
      </c>
      <c r="J578" s="14">
        <v>0</v>
      </c>
      <c r="K578" s="15">
        <f t="shared" si="200"/>
        <v>9.65000000000003</v>
      </c>
      <c r="L578" s="14">
        <f t="shared" si="201"/>
        <v>0.0266368554709066</v>
      </c>
      <c r="M578" s="15">
        <f t="shared" si="202"/>
        <v>0.0247661733693548</v>
      </c>
      <c r="N578" s="14">
        <f t="shared" si="203"/>
        <v>0.00806011501277217</v>
      </c>
      <c r="O578" s="15">
        <f t="shared" si="204"/>
        <v>-5.29999999999995</v>
      </c>
      <c r="P578" s="14">
        <f t="shared" si="205"/>
        <v>-0.0146295682897205</v>
      </c>
      <c r="Q578" s="15">
        <f t="shared" si="206"/>
        <v>335.376</v>
      </c>
      <c r="R578" s="14">
        <f t="shared" si="207"/>
        <v>8.30152972531321</v>
      </c>
      <c r="S578" s="15">
        <f t="shared" si="208"/>
        <v>2.87586961676492</v>
      </c>
      <c r="T578" s="14">
        <f t="shared" si="209"/>
        <v>17.057445998742</v>
      </c>
      <c r="U578" s="15">
        <f t="shared" si="210"/>
        <v>0.0508606638481645</v>
      </c>
      <c r="V578" s="14">
        <f t="shared" si="211"/>
        <v>-0.0146295682897205</v>
      </c>
      <c r="W578" s="15">
        <f t="shared" si="212"/>
        <v>0.0151028966500897</v>
      </c>
      <c r="X578" s="14">
        <f t="shared" si="213"/>
        <v>-0.968659763002062</v>
      </c>
      <c r="Y578" s="15">
        <f t="shared" si="214"/>
        <v>371.76</v>
      </c>
      <c r="Z578" s="14" t="b">
        <f t="shared" si="215"/>
        <v>0</v>
      </c>
      <c r="AA578" s="15">
        <f t="shared" si="216"/>
        <v>307.07</v>
      </c>
      <c r="AB578" s="14" t="b">
        <f t="shared" si="217"/>
        <v>0</v>
      </c>
      <c r="AC578" s="15">
        <f t="shared" si="218"/>
        <v>315.994</v>
      </c>
      <c r="AD578" s="14">
        <f t="shared" si="219"/>
        <v>8.31626754193762</v>
      </c>
      <c r="AE578" s="15">
        <f t="shared" si="220"/>
        <v>2.48226080832348</v>
      </c>
      <c r="AF578" s="14">
        <f t="shared" si="221"/>
        <v>371.76</v>
      </c>
      <c r="AG578" s="15" t="b">
        <f t="shared" si="222"/>
        <v>0</v>
      </c>
      <c r="AH578" s="14">
        <f t="shared" si="223"/>
        <v>288.8</v>
      </c>
      <c r="AI578" s="17" t="b">
        <f t="shared" si="224"/>
        <v>0</v>
      </c>
    </row>
    <row r="579" ht="22.5" customHeight="1" spans="1:35">
      <c r="A579" s="11" t="s">
        <v>35</v>
      </c>
      <c r="B579" s="12" t="s">
        <v>36</v>
      </c>
      <c r="C579" s="13">
        <v>42429</v>
      </c>
      <c r="D579" s="14">
        <v>357.81</v>
      </c>
      <c r="E579" s="15">
        <v>362.72</v>
      </c>
      <c r="F579" s="14">
        <v>353.69</v>
      </c>
      <c r="G579" s="15">
        <v>362.72</v>
      </c>
      <c r="H579" s="14">
        <v>0</v>
      </c>
      <c r="I579" s="15">
        <v>4782348</v>
      </c>
      <c r="J579" s="14">
        <v>0</v>
      </c>
      <c r="K579" s="15">
        <f t="shared" si="200"/>
        <v>9.03000000000003</v>
      </c>
      <c r="L579" s="14">
        <f t="shared" si="201"/>
        <v>0.0252955347638524</v>
      </c>
      <c r="M579" s="15">
        <f t="shared" si="202"/>
        <v>0.0249581948878728</v>
      </c>
      <c r="N579" s="14">
        <f t="shared" si="203"/>
        <v>0.00802274144907292</v>
      </c>
      <c r="O579" s="15">
        <f t="shared" si="204"/>
        <v>5.74000000000001</v>
      </c>
      <c r="P579" s="14">
        <f t="shared" si="205"/>
        <v>0.016079332175472</v>
      </c>
      <c r="Q579" s="15">
        <f t="shared" si="206"/>
        <v>337.999</v>
      </c>
      <c r="R579" s="14">
        <f t="shared" si="207"/>
        <v>8.33795323904755</v>
      </c>
      <c r="S579" s="15">
        <f t="shared" si="208"/>
        <v>2.85516724553922</v>
      </c>
      <c r="T579" s="14">
        <f t="shared" si="209"/>
        <v>17.0270484523889</v>
      </c>
      <c r="U579" s="15">
        <f t="shared" si="210"/>
        <v>0.0503760320367484</v>
      </c>
      <c r="V579" s="14">
        <f t="shared" si="211"/>
        <v>0.016079332175472</v>
      </c>
      <c r="W579" s="15">
        <f t="shared" si="212"/>
        <v>0.0148990165026362</v>
      </c>
      <c r="X579" s="14">
        <f t="shared" si="213"/>
        <v>1.07922104607556</v>
      </c>
      <c r="Y579" s="15">
        <f t="shared" si="214"/>
        <v>371.76</v>
      </c>
      <c r="Z579" s="14" t="b">
        <f t="shared" si="215"/>
        <v>0</v>
      </c>
      <c r="AA579" s="15">
        <f t="shared" si="216"/>
        <v>307.07</v>
      </c>
      <c r="AB579" s="14" t="b">
        <f t="shared" si="217"/>
        <v>0</v>
      </c>
      <c r="AC579" s="15">
        <f t="shared" si="218"/>
        <v>317.290909090909</v>
      </c>
      <c r="AD579" s="14">
        <f t="shared" si="219"/>
        <v>8.32924449572057</v>
      </c>
      <c r="AE579" s="15">
        <f t="shared" si="220"/>
        <v>2.48803511240069</v>
      </c>
      <c r="AF579" s="14">
        <f t="shared" si="221"/>
        <v>371.76</v>
      </c>
      <c r="AG579" s="15" t="b">
        <f t="shared" si="222"/>
        <v>0</v>
      </c>
      <c r="AH579" s="14">
        <f t="shared" si="223"/>
        <v>288.8</v>
      </c>
      <c r="AI579" s="17" t="b">
        <f t="shared" si="224"/>
        <v>0</v>
      </c>
    </row>
    <row r="580" ht="22.5" customHeight="1" spans="1:35">
      <c r="A580" s="11" t="s">
        <v>35</v>
      </c>
      <c r="B580" s="12" t="s">
        <v>36</v>
      </c>
      <c r="C580" s="13">
        <v>42430</v>
      </c>
      <c r="D580" s="14">
        <v>363.87</v>
      </c>
      <c r="E580" s="15">
        <v>374.17</v>
      </c>
      <c r="F580" s="14">
        <v>361.23</v>
      </c>
      <c r="G580" s="15">
        <v>369.8</v>
      </c>
      <c r="H580" s="14">
        <v>0</v>
      </c>
      <c r="I580" s="15">
        <v>6945684</v>
      </c>
      <c r="J580" s="14">
        <v>0</v>
      </c>
      <c r="K580" s="15">
        <f t="shared" si="200"/>
        <v>12.94</v>
      </c>
      <c r="L580" s="14">
        <f t="shared" si="201"/>
        <v>0.0356749007498897</v>
      </c>
      <c r="M580" s="15">
        <f t="shared" si="202"/>
        <v>0.025349559341341</v>
      </c>
      <c r="N580" s="14">
        <f t="shared" si="203"/>
        <v>0.00835514011107229</v>
      </c>
      <c r="O580" s="15">
        <f t="shared" si="204"/>
        <v>7.07999999999998</v>
      </c>
      <c r="P580" s="14">
        <f t="shared" si="205"/>
        <v>0.0195191883546537</v>
      </c>
      <c r="Q580" s="15">
        <f t="shared" si="206"/>
        <v>340.7485</v>
      </c>
      <c r="R580" s="14">
        <f t="shared" si="207"/>
        <v>8.56805557709517</v>
      </c>
      <c r="S580" s="15">
        <f t="shared" si="208"/>
        <v>3.03017213337704</v>
      </c>
      <c r="T580" s="14">
        <f t="shared" si="209"/>
        <v>17.4939796144274</v>
      </c>
      <c r="U580" s="15">
        <f t="shared" si="210"/>
        <v>0.0513398580314436</v>
      </c>
      <c r="V580" s="14">
        <f t="shared" si="211"/>
        <v>0.0195191883546537</v>
      </c>
      <c r="W580" s="15">
        <f t="shared" si="212"/>
        <v>0.0150529674927664</v>
      </c>
      <c r="X580" s="14">
        <f t="shared" si="213"/>
        <v>1.29670035918389</v>
      </c>
      <c r="Y580" s="15">
        <f t="shared" si="214"/>
        <v>374.17</v>
      </c>
      <c r="Z580" s="14">
        <f t="shared" si="215"/>
        <v>374.17</v>
      </c>
      <c r="AA580" s="15">
        <f t="shared" si="216"/>
        <v>314.91</v>
      </c>
      <c r="AB580" s="14" t="b">
        <f t="shared" si="217"/>
        <v>0</v>
      </c>
      <c r="AC580" s="15">
        <f t="shared" si="218"/>
        <v>318.655636363636</v>
      </c>
      <c r="AD580" s="14">
        <f t="shared" si="219"/>
        <v>8.4130764139802</v>
      </c>
      <c r="AE580" s="15">
        <f t="shared" si="220"/>
        <v>2.56861762399866</v>
      </c>
      <c r="AF580" s="14">
        <f t="shared" si="221"/>
        <v>374.17</v>
      </c>
      <c r="AG580" s="15">
        <f t="shared" si="222"/>
        <v>374.17</v>
      </c>
      <c r="AH580" s="14">
        <f t="shared" si="223"/>
        <v>288.8</v>
      </c>
      <c r="AI580" s="17" t="b">
        <f t="shared" si="224"/>
        <v>0</v>
      </c>
    </row>
    <row r="581" ht="22.5" customHeight="1" spans="1:35">
      <c r="A581" s="11" t="s">
        <v>35</v>
      </c>
      <c r="B581" s="12" t="s">
        <v>36</v>
      </c>
      <c r="C581" s="13">
        <v>42431</v>
      </c>
      <c r="D581" s="14">
        <v>370.2</v>
      </c>
      <c r="E581" s="15">
        <v>379.67</v>
      </c>
      <c r="F581" s="14">
        <v>370.2</v>
      </c>
      <c r="G581" s="15">
        <v>378.1</v>
      </c>
      <c r="H581" s="14">
        <v>0</v>
      </c>
      <c r="I581" s="15">
        <v>5772406</v>
      </c>
      <c r="J581" s="14">
        <v>0</v>
      </c>
      <c r="K581" s="15">
        <f t="shared" si="200"/>
        <v>9.87</v>
      </c>
      <c r="L581" s="14">
        <f t="shared" si="201"/>
        <v>0.0266901027582477</v>
      </c>
      <c r="M581" s="15">
        <f t="shared" si="202"/>
        <v>0.0254436337432539</v>
      </c>
      <c r="N581" s="14">
        <f t="shared" si="203"/>
        <v>0.00835932002694462</v>
      </c>
      <c r="O581" s="15">
        <f t="shared" si="204"/>
        <v>8.30000000000001</v>
      </c>
      <c r="P581" s="14">
        <f t="shared" si="205"/>
        <v>0.0224445646295295</v>
      </c>
      <c r="Q581" s="15">
        <f t="shared" si="206"/>
        <v>343.5965</v>
      </c>
      <c r="R581" s="14">
        <f t="shared" si="207"/>
        <v>8.63315279824042</v>
      </c>
      <c r="S581" s="15">
        <f t="shared" si="208"/>
        <v>3.03612374063065</v>
      </c>
      <c r="T581" s="14">
        <f t="shared" si="209"/>
        <v>18.6670909021733</v>
      </c>
      <c r="U581" s="15">
        <f t="shared" si="210"/>
        <v>0.0543285245983975</v>
      </c>
      <c r="V581" s="14">
        <f t="shared" si="211"/>
        <v>0.0224445646295295</v>
      </c>
      <c r="W581" s="15">
        <f t="shared" si="212"/>
        <v>0.0151590611173965</v>
      </c>
      <c r="X581" s="14">
        <f t="shared" si="213"/>
        <v>1.4806038748516</v>
      </c>
      <c r="Y581" s="15">
        <f t="shared" si="214"/>
        <v>379.67</v>
      </c>
      <c r="Z581" s="14">
        <f t="shared" si="215"/>
        <v>379.67</v>
      </c>
      <c r="AA581" s="15">
        <f t="shared" si="216"/>
        <v>315.01</v>
      </c>
      <c r="AB581" s="14" t="b">
        <f t="shared" si="217"/>
        <v>0</v>
      </c>
      <c r="AC581" s="15">
        <f t="shared" si="218"/>
        <v>320.295090909091</v>
      </c>
      <c r="AD581" s="14">
        <f t="shared" si="219"/>
        <v>8.43956593372601</v>
      </c>
      <c r="AE581" s="15">
        <f t="shared" si="220"/>
        <v>2.58240826708568</v>
      </c>
      <c r="AF581" s="14">
        <f t="shared" si="221"/>
        <v>379.67</v>
      </c>
      <c r="AG581" s="15">
        <f t="shared" si="222"/>
        <v>379.67</v>
      </c>
      <c r="AH581" s="14">
        <f t="shared" si="223"/>
        <v>288.8</v>
      </c>
      <c r="AI581" s="17" t="b">
        <f t="shared" si="224"/>
        <v>0</v>
      </c>
    </row>
    <row r="582" ht="22.5" customHeight="1" spans="1:35">
      <c r="A582" s="11" t="s">
        <v>35</v>
      </c>
      <c r="B582" s="12" t="s">
        <v>36</v>
      </c>
      <c r="C582" s="13">
        <v>42432</v>
      </c>
      <c r="D582" s="14">
        <v>379.74</v>
      </c>
      <c r="E582" s="15">
        <v>384.01</v>
      </c>
      <c r="F582" s="14">
        <v>373.75</v>
      </c>
      <c r="G582" s="15">
        <v>375.73</v>
      </c>
      <c r="H582" s="14">
        <v>0</v>
      </c>
      <c r="I582" s="15">
        <v>4856274</v>
      </c>
      <c r="J582" s="14">
        <v>0</v>
      </c>
      <c r="K582" s="15">
        <f t="shared" si="200"/>
        <v>10.26</v>
      </c>
      <c r="L582" s="14">
        <f t="shared" si="201"/>
        <v>0.0271356783919598</v>
      </c>
      <c r="M582" s="15">
        <f t="shared" si="202"/>
        <v>0.0255237159128363</v>
      </c>
      <c r="N582" s="14">
        <f t="shared" si="203"/>
        <v>0.00836789910932471</v>
      </c>
      <c r="O582" s="15">
        <f t="shared" si="204"/>
        <v>-2.37</v>
      </c>
      <c r="P582" s="14">
        <f t="shared" si="205"/>
        <v>-0.00626818302036499</v>
      </c>
      <c r="Q582" s="15">
        <f t="shared" si="206"/>
        <v>346.607</v>
      </c>
      <c r="R582" s="14">
        <f t="shared" si="207"/>
        <v>8.71449515832839</v>
      </c>
      <c r="S582" s="15">
        <f t="shared" si="208"/>
        <v>3.05227542386953</v>
      </c>
      <c r="T582" s="14">
        <f t="shared" si="209"/>
        <v>18.7512871824843</v>
      </c>
      <c r="U582" s="15">
        <f t="shared" si="210"/>
        <v>0.0540995628550038</v>
      </c>
      <c r="V582" s="14">
        <f t="shared" si="211"/>
        <v>-0.00626818302036499</v>
      </c>
      <c r="W582" s="15">
        <f t="shared" si="212"/>
        <v>0.0143385587289462</v>
      </c>
      <c r="X582" s="14">
        <f t="shared" si="213"/>
        <v>-0.437155723867211</v>
      </c>
      <c r="Y582" s="15">
        <f t="shared" si="214"/>
        <v>384.01</v>
      </c>
      <c r="Z582" s="14">
        <f t="shared" si="215"/>
        <v>384.01</v>
      </c>
      <c r="AA582" s="15">
        <f t="shared" si="216"/>
        <v>315.04</v>
      </c>
      <c r="AB582" s="14" t="b">
        <f t="shared" si="217"/>
        <v>0</v>
      </c>
      <c r="AC582" s="15">
        <f t="shared" si="218"/>
        <v>321.897818181818</v>
      </c>
      <c r="AD582" s="14">
        <f t="shared" si="219"/>
        <v>8.47266473493099</v>
      </c>
      <c r="AE582" s="15">
        <f t="shared" si="220"/>
        <v>2.56843939830414</v>
      </c>
      <c r="AF582" s="14">
        <f t="shared" si="221"/>
        <v>384.01</v>
      </c>
      <c r="AG582" s="15">
        <f t="shared" si="222"/>
        <v>384.01</v>
      </c>
      <c r="AH582" s="14">
        <f t="shared" si="223"/>
        <v>288.8</v>
      </c>
      <c r="AI582" s="17" t="b">
        <f t="shared" si="224"/>
        <v>0</v>
      </c>
    </row>
    <row r="583" ht="22.5" customHeight="1" spans="1:35">
      <c r="A583" s="11" t="s">
        <v>35</v>
      </c>
      <c r="B583" s="12" t="s">
        <v>36</v>
      </c>
      <c r="C583" s="13">
        <v>42433</v>
      </c>
      <c r="D583" s="14">
        <v>376.08</v>
      </c>
      <c r="E583" s="15">
        <v>388.59</v>
      </c>
      <c r="F583" s="14">
        <v>372.07</v>
      </c>
      <c r="G583" s="15">
        <v>387.93</v>
      </c>
      <c r="H583" s="14">
        <v>0</v>
      </c>
      <c r="I583" s="15">
        <v>7288060</v>
      </c>
      <c r="J583" s="14">
        <v>0</v>
      </c>
      <c r="K583" s="15">
        <f t="shared" si="200"/>
        <v>16.52</v>
      </c>
      <c r="L583" s="14">
        <f t="shared" si="201"/>
        <v>0.0439677427940276</v>
      </c>
      <c r="M583" s="15">
        <f t="shared" si="202"/>
        <v>0.0270945675555803</v>
      </c>
      <c r="N583" s="14">
        <f t="shared" si="203"/>
        <v>0.00874475698709453</v>
      </c>
      <c r="O583" s="15">
        <f t="shared" si="204"/>
        <v>12.2</v>
      </c>
      <c r="P583" s="14">
        <f t="shared" si="205"/>
        <v>0.0324701248236765</v>
      </c>
      <c r="Q583" s="15">
        <f t="shared" si="206"/>
        <v>350.1115</v>
      </c>
      <c r="R583" s="14">
        <f t="shared" si="207"/>
        <v>9.10477040041197</v>
      </c>
      <c r="S583" s="15">
        <f t="shared" si="208"/>
        <v>3.28147174939923</v>
      </c>
      <c r="T583" s="14">
        <f t="shared" si="209"/>
        <v>19.5788598429531</v>
      </c>
      <c r="U583" s="15">
        <f t="shared" si="210"/>
        <v>0.0559217844685281</v>
      </c>
      <c r="V583" s="14">
        <f t="shared" si="211"/>
        <v>0.0324701248236765</v>
      </c>
      <c r="W583" s="15">
        <f t="shared" si="212"/>
        <v>0.0152687192265513</v>
      </c>
      <c r="X583" s="14">
        <f t="shared" si="213"/>
        <v>2.12657815903858</v>
      </c>
      <c r="Y583" s="15">
        <f t="shared" si="214"/>
        <v>388.59</v>
      </c>
      <c r="Z583" s="14">
        <f t="shared" si="215"/>
        <v>388.59</v>
      </c>
      <c r="AA583" s="15">
        <f t="shared" si="216"/>
        <v>318.72</v>
      </c>
      <c r="AB583" s="14" t="b">
        <f t="shared" si="217"/>
        <v>0</v>
      </c>
      <c r="AC583" s="15">
        <f t="shared" si="218"/>
        <v>323.780545454545</v>
      </c>
      <c r="AD583" s="14">
        <f t="shared" si="219"/>
        <v>8.61897992156861</v>
      </c>
      <c r="AE583" s="15">
        <f t="shared" si="220"/>
        <v>2.81036007853865</v>
      </c>
      <c r="AF583" s="14">
        <f t="shared" si="221"/>
        <v>388.59</v>
      </c>
      <c r="AG583" s="15">
        <f t="shared" si="222"/>
        <v>388.59</v>
      </c>
      <c r="AH583" s="14">
        <f t="shared" si="223"/>
        <v>288.8</v>
      </c>
      <c r="AI583" s="17" t="b">
        <f t="shared" si="224"/>
        <v>0</v>
      </c>
    </row>
    <row r="584" ht="22.5" customHeight="1" spans="1:35">
      <c r="A584" s="11" t="s">
        <v>35</v>
      </c>
      <c r="B584" s="12" t="s">
        <v>36</v>
      </c>
      <c r="C584" s="13">
        <v>42436</v>
      </c>
      <c r="D584" s="14">
        <v>388.13</v>
      </c>
      <c r="E584" s="15">
        <v>398.77</v>
      </c>
      <c r="F584" s="14">
        <v>388.13</v>
      </c>
      <c r="G584" s="15">
        <v>398.74</v>
      </c>
      <c r="H584" s="14">
        <v>0</v>
      </c>
      <c r="I584" s="15">
        <v>2809284</v>
      </c>
      <c r="J584" s="14">
        <v>0</v>
      </c>
      <c r="K584" s="15">
        <f t="shared" si="200"/>
        <v>10.84</v>
      </c>
      <c r="L584" s="14">
        <f t="shared" si="201"/>
        <v>0.0279431856262727</v>
      </c>
      <c r="M584" s="15">
        <f t="shared" si="202"/>
        <v>0.0272410975894738</v>
      </c>
      <c r="N584" s="14">
        <f t="shared" si="203"/>
        <v>0.00873257905034537</v>
      </c>
      <c r="O584" s="15">
        <f t="shared" si="204"/>
        <v>10.81</v>
      </c>
      <c r="P584" s="14">
        <f t="shared" si="205"/>
        <v>0.0278658520867167</v>
      </c>
      <c r="Q584" s="15">
        <f t="shared" si="206"/>
        <v>353.9765</v>
      </c>
      <c r="R584" s="14">
        <f t="shared" si="207"/>
        <v>9.19153188039137</v>
      </c>
      <c r="S584" s="15">
        <f t="shared" si="208"/>
        <v>3.27528942071898</v>
      </c>
      <c r="T584" s="14">
        <f t="shared" si="209"/>
        <v>21.1075183939278</v>
      </c>
      <c r="U584" s="15">
        <f t="shared" si="210"/>
        <v>0.0596297166448275</v>
      </c>
      <c r="V584" s="14">
        <f t="shared" si="211"/>
        <v>0.0278658520867167</v>
      </c>
      <c r="W584" s="15">
        <f t="shared" si="212"/>
        <v>0.015776758324189</v>
      </c>
      <c r="X584" s="14">
        <f t="shared" si="213"/>
        <v>1.76625967858002</v>
      </c>
      <c r="Y584" s="15">
        <f t="shared" si="214"/>
        <v>398.77</v>
      </c>
      <c r="Z584" s="14">
        <f t="shared" si="215"/>
        <v>398.77</v>
      </c>
      <c r="AA584" s="15">
        <f t="shared" si="216"/>
        <v>319.78</v>
      </c>
      <c r="AB584" s="14" t="b">
        <f t="shared" si="217"/>
        <v>0</v>
      </c>
      <c r="AC584" s="15">
        <f t="shared" si="218"/>
        <v>325.792</v>
      </c>
      <c r="AD584" s="14">
        <f t="shared" si="219"/>
        <v>8.65936210481282</v>
      </c>
      <c r="AE584" s="15">
        <f t="shared" si="220"/>
        <v>2.80865782677043</v>
      </c>
      <c r="AF584" s="14">
        <f t="shared" si="221"/>
        <v>398.77</v>
      </c>
      <c r="AG584" s="15">
        <f t="shared" si="222"/>
        <v>398.77</v>
      </c>
      <c r="AH584" s="14">
        <f t="shared" si="223"/>
        <v>294.03</v>
      </c>
      <c r="AI584" s="17" t="b">
        <f t="shared" si="224"/>
        <v>0</v>
      </c>
    </row>
    <row r="585" ht="22.5" customHeight="1" spans="1:35">
      <c r="A585" s="11" t="s">
        <v>35</v>
      </c>
      <c r="B585" s="12" t="s">
        <v>36</v>
      </c>
      <c r="C585" s="13">
        <v>42437</v>
      </c>
      <c r="D585" s="14">
        <v>414.64</v>
      </c>
      <c r="E585" s="15">
        <v>414.84</v>
      </c>
      <c r="F585" s="14">
        <v>406.33</v>
      </c>
      <c r="G585" s="15">
        <v>413.99</v>
      </c>
      <c r="H585" s="14">
        <v>0</v>
      </c>
      <c r="I585" s="15">
        <v>3381166</v>
      </c>
      <c r="J585" s="14">
        <v>0</v>
      </c>
      <c r="K585" s="15">
        <f t="shared" si="200"/>
        <v>16.1</v>
      </c>
      <c r="L585" s="14">
        <f t="shared" si="201"/>
        <v>0.0403771881426493</v>
      </c>
      <c r="M585" s="15">
        <f t="shared" si="202"/>
        <v>0.0284930953739084</v>
      </c>
      <c r="N585" s="14">
        <f t="shared" si="203"/>
        <v>0.0087310869322516</v>
      </c>
      <c r="O585" s="15">
        <f t="shared" si="204"/>
        <v>15.25</v>
      </c>
      <c r="P585" s="14">
        <f t="shared" si="205"/>
        <v>0.0382454732407082</v>
      </c>
      <c r="Q585" s="15">
        <f t="shared" si="206"/>
        <v>358.575</v>
      </c>
      <c r="R585" s="14">
        <f t="shared" si="207"/>
        <v>9.5369552863718</v>
      </c>
      <c r="S585" s="15">
        <f t="shared" si="208"/>
        <v>3.38739443416788</v>
      </c>
      <c r="T585" s="14">
        <f t="shared" si="209"/>
        <v>23.5244818221359</v>
      </c>
      <c r="U585" s="15">
        <f t="shared" si="210"/>
        <v>0.0656054711626183</v>
      </c>
      <c r="V585" s="14">
        <f t="shared" si="211"/>
        <v>0.0382454732407082</v>
      </c>
      <c r="W585" s="15">
        <f t="shared" si="212"/>
        <v>0.0167398065984024</v>
      </c>
      <c r="X585" s="14">
        <f t="shared" si="213"/>
        <v>2.28470221659301</v>
      </c>
      <c r="Y585" s="15">
        <f t="shared" si="214"/>
        <v>414.84</v>
      </c>
      <c r="Z585" s="14">
        <f t="shared" si="215"/>
        <v>414.84</v>
      </c>
      <c r="AA585" s="15">
        <f t="shared" si="216"/>
        <v>320.93</v>
      </c>
      <c r="AB585" s="14" t="b">
        <f t="shared" si="217"/>
        <v>0</v>
      </c>
      <c r="AC585" s="15">
        <f t="shared" si="218"/>
        <v>328.022545454545</v>
      </c>
      <c r="AD585" s="14">
        <f t="shared" si="219"/>
        <v>8.79464643017986</v>
      </c>
      <c r="AE585" s="15">
        <f t="shared" si="220"/>
        <v>2.99844945339739</v>
      </c>
      <c r="AF585" s="14">
        <f t="shared" si="221"/>
        <v>414.84</v>
      </c>
      <c r="AG585" s="15">
        <f t="shared" si="222"/>
        <v>414.84</v>
      </c>
      <c r="AH585" s="14">
        <f t="shared" si="223"/>
        <v>294.29</v>
      </c>
      <c r="AI585" s="17" t="b">
        <f t="shared" si="224"/>
        <v>0</v>
      </c>
    </row>
    <row r="586" ht="22.5" customHeight="1" spans="1:35">
      <c r="A586" s="11" t="s">
        <v>35</v>
      </c>
      <c r="B586" s="12" t="s">
        <v>36</v>
      </c>
      <c r="C586" s="13">
        <v>42438</v>
      </c>
      <c r="D586" s="14">
        <v>420.37</v>
      </c>
      <c r="E586" s="15">
        <v>420.37</v>
      </c>
      <c r="F586" s="14">
        <v>395.33</v>
      </c>
      <c r="G586" s="15">
        <v>408.9</v>
      </c>
      <c r="H586" s="14">
        <v>0</v>
      </c>
      <c r="I586" s="15">
        <v>9776136</v>
      </c>
      <c r="J586" s="14">
        <v>0</v>
      </c>
      <c r="K586" s="15">
        <f t="shared" si="200"/>
        <v>25.04</v>
      </c>
      <c r="L586" s="14">
        <f t="shared" si="201"/>
        <v>0.0604845527669751</v>
      </c>
      <c r="M586" s="15">
        <f t="shared" si="202"/>
        <v>0.0305655187764954</v>
      </c>
      <c r="N586" s="14">
        <f t="shared" si="203"/>
        <v>0.0109940778835806</v>
      </c>
      <c r="O586" s="15">
        <f t="shared" si="204"/>
        <v>-5.09000000000003</v>
      </c>
      <c r="P586" s="14">
        <f t="shared" si="205"/>
        <v>-0.0122949829706032</v>
      </c>
      <c r="Q586" s="15">
        <f t="shared" si="206"/>
        <v>362.7445</v>
      </c>
      <c r="R586" s="14">
        <f t="shared" si="207"/>
        <v>10.3121075220532</v>
      </c>
      <c r="S586" s="15">
        <f t="shared" si="208"/>
        <v>4.61887600248327</v>
      </c>
      <c r="T586" s="14">
        <f t="shared" si="209"/>
        <v>24.6572927295354</v>
      </c>
      <c r="U586" s="15">
        <f t="shared" si="210"/>
        <v>0.067974270401165</v>
      </c>
      <c r="V586" s="14">
        <f t="shared" si="211"/>
        <v>-0.0122949829706032</v>
      </c>
      <c r="W586" s="15">
        <f t="shared" si="212"/>
        <v>0.017654686633622</v>
      </c>
      <c r="X586" s="14">
        <f t="shared" si="213"/>
        <v>-0.696414681594426</v>
      </c>
      <c r="Y586" s="15">
        <f t="shared" si="214"/>
        <v>420.37</v>
      </c>
      <c r="Z586" s="14">
        <f t="shared" si="215"/>
        <v>420.37</v>
      </c>
      <c r="AA586" s="15">
        <f t="shared" si="216"/>
        <v>326.01</v>
      </c>
      <c r="AB586" s="14" t="b">
        <f t="shared" si="217"/>
        <v>0</v>
      </c>
      <c r="AC586" s="15">
        <f t="shared" si="218"/>
        <v>330.190363636364</v>
      </c>
      <c r="AD586" s="14">
        <f t="shared" si="219"/>
        <v>9.09001649508568</v>
      </c>
      <c r="AE586" s="15">
        <f t="shared" si="220"/>
        <v>3.74169423624857</v>
      </c>
      <c r="AF586" s="14">
        <f t="shared" si="221"/>
        <v>420.37</v>
      </c>
      <c r="AG586" s="15">
        <f t="shared" si="222"/>
        <v>420.37</v>
      </c>
      <c r="AH586" s="14">
        <f t="shared" si="223"/>
        <v>294.29</v>
      </c>
      <c r="AI586" s="17" t="b">
        <f t="shared" si="224"/>
        <v>0</v>
      </c>
    </row>
    <row r="587" ht="22.5" customHeight="1" spans="1:35">
      <c r="A587" s="11" t="s">
        <v>35</v>
      </c>
      <c r="B587" s="12" t="s">
        <v>36</v>
      </c>
      <c r="C587" s="13">
        <v>42439</v>
      </c>
      <c r="D587" s="14">
        <v>410.58</v>
      </c>
      <c r="E587" s="15">
        <v>431.03</v>
      </c>
      <c r="F587" s="14">
        <v>410.56</v>
      </c>
      <c r="G587" s="15">
        <v>422.35</v>
      </c>
      <c r="H587" s="14">
        <v>0</v>
      </c>
      <c r="I587" s="15">
        <v>10458552</v>
      </c>
      <c r="J587" s="14">
        <v>0</v>
      </c>
      <c r="K587" s="15">
        <f t="shared" si="200"/>
        <v>22.13</v>
      </c>
      <c r="L587" s="14">
        <f t="shared" si="201"/>
        <v>0.0541208119344583</v>
      </c>
      <c r="M587" s="15">
        <f t="shared" si="202"/>
        <v>0.0314544108985171</v>
      </c>
      <c r="N587" s="14">
        <f t="shared" si="203"/>
        <v>0.0121442980698258</v>
      </c>
      <c r="O587" s="15">
        <f t="shared" si="204"/>
        <v>13.45</v>
      </c>
      <c r="P587" s="14">
        <f t="shared" si="205"/>
        <v>0.0328931279041332</v>
      </c>
      <c r="Q587" s="15">
        <f t="shared" si="206"/>
        <v>367.032</v>
      </c>
      <c r="R587" s="14">
        <f t="shared" si="207"/>
        <v>10.9030021459506</v>
      </c>
      <c r="S587" s="15">
        <f t="shared" si="208"/>
        <v>5.23689891664503</v>
      </c>
      <c r="T587" s="14">
        <f t="shared" si="209"/>
        <v>27.0751448010902</v>
      </c>
      <c r="U587" s="15">
        <f t="shared" si="210"/>
        <v>0.0737678044450897</v>
      </c>
      <c r="V587" s="14">
        <f t="shared" si="211"/>
        <v>0.0328931279041332</v>
      </c>
      <c r="W587" s="15">
        <f t="shared" si="212"/>
        <v>0.0175777260624609</v>
      </c>
      <c r="X587" s="14">
        <f t="shared" si="213"/>
        <v>1.87129596782032</v>
      </c>
      <c r="Y587" s="15">
        <f t="shared" si="214"/>
        <v>431.03</v>
      </c>
      <c r="Z587" s="14">
        <f t="shared" si="215"/>
        <v>431.03</v>
      </c>
      <c r="AA587" s="15">
        <f t="shared" si="216"/>
        <v>326.1</v>
      </c>
      <c r="AB587" s="14" t="b">
        <f t="shared" si="217"/>
        <v>0</v>
      </c>
      <c r="AC587" s="15">
        <f t="shared" si="218"/>
        <v>332.528909090909</v>
      </c>
      <c r="AD587" s="14">
        <f t="shared" si="219"/>
        <v>9.32710710426594</v>
      </c>
      <c r="AE587" s="15">
        <f t="shared" si="220"/>
        <v>4.13373629511798</v>
      </c>
      <c r="AF587" s="14">
        <f t="shared" si="221"/>
        <v>431.03</v>
      </c>
      <c r="AG587" s="15">
        <f t="shared" si="222"/>
        <v>431.03</v>
      </c>
      <c r="AH587" s="14">
        <f t="shared" si="223"/>
        <v>296.87</v>
      </c>
      <c r="AI587" s="17" t="b">
        <f t="shared" si="224"/>
        <v>0</v>
      </c>
    </row>
    <row r="588" ht="22.5" customHeight="1" spans="1:35">
      <c r="A588" s="11" t="s">
        <v>35</v>
      </c>
      <c r="B588" s="12" t="s">
        <v>36</v>
      </c>
      <c r="C588" s="13">
        <v>42440</v>
      </c>
      <c r="D588" s="14">
        <v>417.62</v>
      </c>
      <c r="E588" s="15">
        <v>424.59</v>
      </c>
      <c r="F588" s="14">
        <v>407.55</v>
      </c>
      <c r="G588" s="15">
        <v>411.26</v>
      </c>
      <c r="H588" s="14">
        <v>0</v>
      </c>
      <c r="I588" s="15">
        <v>6957836</v>
      </c>
      <c r="J588" s="14">
        <v>0</v>
      </c>
      <c r="K588" s="15">
        <f t="shared" si="200"/>
        <v>17.04</v>
      </c>
      <c r="L588" s="14">
        <f t="shared" si="201"/>
        <v>0.0403456848585296</v>
      </c>
      <c r="M588" s="15">
        <f t="shared" si="202"/>
        <v>0.0322907682252226</v>
      </c>
      <c r="N588" s="14">
        <f t="shared" si="203"/>
        <v>0.0121522350524775</v>
      </c>
      <c r="O588" s="15">
        <f t="shared" si="204"/>
        <v>-11.09</v>
      </c>
      <c r="P588" s="14">
        <f t="shared" si="205"/>
        <v>-0.026257843021191</v>
      </c>
      <c r="Q588" s="15">
        <f t="shared" si="206"/>
        <v>371.0355</v>
      </c>
      <c r="R588" s="14">
        <f t="shared" si="207"/>
        <v>11.209852038653</v>
      </c>
      <c r="S588" s="15">
        <f t="shared" si="208"/>
        <v>5.29578919122492</v>
      </c>
      <c r="T588" s="14">
        <f t="shared" si="209"/>
        <v>27.3972408236669</v>
      </c>
      <c r="U588" s="15">
        <f t="shared" si="210"/>
        <v>0.073839944759105</v>
      </c>
      <c r="V588" s="14">
        <f t="shared" si="211"/>
        <v>-0.026257843021191</v>
      </c>
      <c r="W588" s="15">
        <f t="shared" si="212"/>
        <v>0.0185414694650237</v>
      </c>
      <c r="X588" s="14">
        <f t="shared" si="213"/>
        <v>-1.41616839327236</v>
      </c>
      <c r="Y588" s="15">
        <f t="shared" si="214"/>
        <v>431.03</v>
      </c>
      <c r="Z588" s="14" t="b">
        <f t="shared" si="215"/>
        <v>0</v>
      </c>
      <c r="AA588" s="15">
        <f t="shared" si="216"/>
        <v>326.1</v>
      </c>
      <c r="AB588" s="14" t="b">
        <f t="shared" si="217"/>
        <v>0</v>
      </c>
      <c r="AC588" s="15">
        <f t="shared" si="218"/>
        <v>334.666909090909</v>
      </c>
      <c r="AD588" s="14">
        <f t="shared" si="219"/>
        <v>9.46734152055201</v>
      </c>
      <c r="AE588" s="15">
        <f t="shared" si="220"/>
        <v>4.21647439973687</v>
      </c>
      <c r="AF588" s="14">
        <f t="shared" si="221"/>
        <v>431.03</v>
      </c>
      <c r="AG588" s="15" t="b">
        <f t="shared" si="222"/>
        <v>0</v>
      </c>
      <c r="AH588" s="14">
        <f t="shared" si="223"/>
        <v>302.33</v>
      </c>
      <c r="AI588" s="17" t="b">
        <f t="shared" si="224"/>
        <v>0</v>
      </c>
    </row>
    <row r="589" ht="22.5" customHeight="1" spans="1:35">
      <c r="A589" s="11" t="s">
        <v>35</v>
      </c>
      <c r="B589" s="12" t="s">
        <v>36</v>
      </c>
      <c r="C589" s="13">
        <v>42443</v>
      </c>
      <c r="D589" s="14">
        <v>405.49</v>
      </c>
      <c r="E589" s="15">
        <v>436.15</v>
      </c>
      <c r="F589" s="14">
        <v>404.91</v>
      </c>
      <c r="G589" s="15">
        <v>405.72</v>
      </c>
      <c r="H589" s="14">
        <v>0</v>
      </c>
      <c r="I589" s="15">
        <v>7564796</v>
      </c>
      <c r="J589" s="14">
        <v>0</v>
      </c>
      <c r="K589" s="15">
        <f t="shared" si="200"/>
        <v>31.24</v>
      </c>
      <c r="L589" s="14">
        <f t="shared" si="201"/>
        <v>0.0759616787433739</v>
      </c>
      <c r="M589" s="15">
        <f t="shared" si="202"/>
        <v>0.0343889216089325</v>
      </c>
      <c r="N589" s="14">
        <f t="shared" si="203"/>
        <v>0.01559697383691</v>
      </c>
      <c r="O589" s="15">
        <f t="shared" si="204"/>
        <v>-5.53999999999996</v>
      </c>
      <c r="P589" s="14">
        <f t="shared" si="205"/>
        <v>-0.0134707970626853</v>
      </c>
      <c r="Q589" s="15">
        <f t="shared" si="206"/>
        <v>374.576</v>
      </c>
      <c r="R589" s="14">
        <f t="shared" si="207"/>
        <v>12.2113594367204</v>
      </c>
      <c r="S589" s="15">
        <f t="shared" si="208"/>
        <v>6.80392773562292</v>
      </c>
      <c r="T589" s="14">
        <f t="shared" si="209"/>
        <v>27.0734520148429</v>
      </c>
      <c r="U589" s="15">
        <f t="shared" si="210"/>
        <v>0.0722775939057571</v>
      </c>
      <c r="V589" s="14">
        <f t="shared" si="211"/>
        <v>-0.0134707970626853</v>
      </c>
      <c r="W589" s="15">
        <f t="shared" si="212"/>
        <v>0.0193343701593648</v>
      </c>
      <c r="X589" s="14">
        <f t="shared" si="213"/>
        <v>-0.696728000532287</v>
      </c>
      <c r="Y589" s="15">
        <f t="shared" si="214"/>
        <v>436.15</v>
      </c>
      <c r="Z589" s="14">
        <f t="shared" si="215"/>
        <v>436.15</v>
      </c>
      <c r="AA589" s="15">
        <f t="shared" si="216"/>
        <v>332.5</v>
      </c>
      <c r="AB589" s="14" t="b">
        <f t="shared" si="217"/>
        <v>0</v>
      </c>
      <c r="AC589" s="15">
        <f t="shared" si="218"/>
        <v>336.573272727273</v>
      </c>
      <c r="AD589" s="14">
        <f t="shared" si="219"/>
        <v>9.86320803836016</v>
      </c>
      <c r="AE589" s="15">
        <f t="shared" si="220"/>
        <v>5.15258417725549</v>
      </c>
      <c r="AF589" s="14">
        <f t="shared" si="221"/>
        <v>436.15</v>
      </c>
      <c r="AG589" s="15">
        <f t="shared" si="222"/>
        <v>436.15</v>
      </c>
      <c r="AH589" s="14">
        <f t="shared" si="223"/>
        <v>302.89</v>
      </c>
      <c r="AI589" s="17" t="b">
        <f t="shared" si="224"/>
        <v>0</v>
      </c>
    </row>
    <row r="590" ht="22.5" customHeight="1" spans="1:35">
      <c r="A590" s="11" t="s">
        <v>35</v>
      </c>
      <c r="B590" s="12" t="s">
        <v>36</v>
      </c>
      <c r="C590" s="13">
        <v>42444</v>
      </c>
      <c r="D590" s="14">
        <v>402.33</v>
      </c>
      <c r="E590" s="15">
        <v>410.1</v>
      </c>
      <c r="F590" s="14">
        <v>392.86</v>
      </c>
      <c r="G590" s="15">
        <v>394.26</v>
      </c>
      <c r="H590" s="14">
        <v>0</v>
      </c>
      <c r="I590" s="15">
        <v>6778396</v>
      </c>
      <c r="J590" s="14">
        <v>0</v>
      </c>
      <c r="K590" s="15">
        <f t="shared" si="200"/>
        <v>17.24</v>
      </c>
      <c r="L590" s="14">
        <f t="shared" si="201"/>
        <v>0.0424923592625456</v>
      </c>
      <c r="M590" s="15">
        <f t="shared" si="202"/>
        <v>0.0359014348275016</v>
      </c>
      <c r="N590" s="14">
        <f t="shared" si="203"/>
        <v>0.0147817029642234</v>
      </c>
      <c r="O590" s="15">
        <f t="shared" si="204"/>
        <v>-11.46</v>
      </c>
      <c r="P590" s="14">
        <f t="shared" si="205"/>
        <v>-0.0282460810411122</v>
      </c>
      <c r="Q590" s="15">
        <f t="shared" si="206"/>
        <v>377.582</v>
      </c>
      <c r="R590" s="14">
        <f t="shared" si="207"/>
        <v>12.4627914648844</v>
      </c>
      <c r="S590" s="15">
        <f t="shared" si="208"/>
        <v>6.5203785811949</v>
      </c>
      <c r="T590" s="14">
        <f t="shared" si="209"/>
        <v>25.7207164752462</v>
      </c>
      <c r="U590" s="15">
        <f t="shared" si="210"/>
        <v>0.0681195514490791</v>
      </c>
      <c r="V590" s="14">
        <f t="shared" si="211"/>
        <v>-0.0282460810411122</v>
      </c>
      <c r="W590" s="15">
        <f t="shared" si="212"/>
        <v>0.0209895171068115</v>
      </c>
      <c r="X590" s="14">
        <f t="shared" si="213"/>
        <v>-1.34572324353026</v>
      </c>
      <c r="Y590" s="15">
        <f t="shared" si="214"/>
        <v>436.15</v>
      </c>
      <c r="Z590" s="14" t="b">
        <f t="shared" si="215"/>
        <v>0</v>
      </c>
      <c r="AA590" s="15">
        <f t="shared" si="216"/>
        <v>332.5</v>
      </c>
      <c r="AB590" s="14" t="b">
        <f t="shared" si="217"/>
        <v>0</v>
      </c>
      <c r="AC590" s="15">
        <f t="shared" si="218"/>
        <v>338.107090909091</v>
      </c>
      <c r="AD590" s="14">
        <f t="shared" si="219"/>
        <v>9.99733152857179</v>
      </c>
      <c r="AE590" s="15">
        <f t="shared" si="220"/>
        <v>5.25207393379611</v>
      </c>
      <c r="AF590" s="14">
        <f t="shared" si="221"/>
        <v>436.15</v>
      </c>
      <c r="AG590" s="15" t="b">
        <f t="shared" si="222"/>
        <v>0</v>
      </c>
      <c r="AH590" s="14">
        <f t="shared" si="223"/>
        <v>302.89</v>
      </c>
      <c r="AI590" s="17" t="b">
        <f t="shared" si="224"/>
        <v>0</v>
      </c>
    </row>
    <row r="591" ht="22.5" customHeight="1" spans="1:35">
      <c r="A591" s="11" t="s">
        <v>35</v>
      </c>
      <c r="B591" s="12" t="s">
        <v>36</v>
      </c>
      <c r="C591" s="13">
        <v>42445</v>
      </c>
      <c r="D591" s="14">
        <v>392.06</v>
      </c>
      <c r="E591" s="15">
        <v>403.2</v>
      </c>
      <c r="F591" s="14">
        <v>392.05</v>
      </c>
      <c r="G591" s="15">
        <v>402.35</v>
      </c>
      <c r="H591" s="14">
        <v>0</v>
      </c>
      <c r="I591" s="15">
        <v>5371264</v>
      </c>
      <c r="J591" s="14">
        <v>0</v>
      </c>
      <c r="K591" s="15">
        <f t="shared" si="200"/>
        <v>11.15</v>
      </c>
      <c r="L591" s="14">
        <f t="shared" si="201"/>
        <v>0.0282808299091969</v>
      </c>
      <c r="M591" s="15">
        <f t="shared" si="202"/>
        <v>0.0364730150791714</v>
      </c>
      <c r="N591" s="14">
        <f t="shared" si="203"/>
        <v>0.0142164266431909</v>
      </c>
      <c r="O591" s="15">
        <f t="shared" si="204"/>
        <v>8.09000000000003</v>
      </c>
      <c r="P591" s="14">
        <f t="shared" si="205"/>
        <v>0.0205194541673008</v>
      </c>
      <c r="Q591" s="15">
        <f t="shared" si="206"/>
        <v>381.0045</v>
      </c>
      <c r="R591" s="14">
        <f t="shared" si="207"/>
        <v>12.3971518916401</v>
      </c>
      <c r="S591" s="15">
        <f t="shared" si="208"/>
        <v>6.27154929234521</v>
      </c>
      <c r="T591" s="14">
        <f t="shared" si="209"/>
        <v>24.1890178541833</v>
      </c>
      <c r="U591" s="15">
        <f t="shared" si="210"/>
        <v>0.0634874859855548</v>
      </c>
      <c r="V591" s="14">
        <f t="shared" si="211"/>
        <v>0.0205194541673008</v>
      </c>
      <c r="W591" s="15">
        <f t="shared" si="212"/>
        <v>0.0210349782300609</v>
      </c>
      <c r="X591" s="14">
        <f t="shared" si="213"/>
        <v>0.975492056273045</v>
      </c>
      <c r="Y591" s="15">
        <f t="shared" si="214"/>
        <v>436.15</v>
      </c>
      <c r="Z591" s="14" t="b">
        <f t="shared" si="215"/>
        <v>0</v>
      </c>
      <c r="AA591" s="15">
        <f t="shared" si="216"/>
        <v>332.5</v>
      </c>
      <c r="AB591" s="14" t="b">
        <f t="shared" si="217"/>
        <v>0</v>
      </c>
      <c r="AC591" s="15">
        <f t="shared" si="218"/>
        <v>339.798</v>
      </c>
      <c r="AD591" s="14">
        <f t="shared" si="219"/>
        <v>10.0182891371432</v>
      </c>
      <c r="AE591" s="15">
        <f t="shared" si="220"/>
        <v>5.24009755865694</v>
      </c>
      <c r="AF591" s="14">
        <f t="shared" si="221"/>
        <v>436.15</v>
      </c>
      <c r="AG591" s="15" t="b">
        <f t="shared" si="222"/>
        <v>0</v>
      </c>
      <c r="AH591" s="14">
        <f t="shared" si="223"/>
        <v>302.89</v>
      </c>
      <c r="AI591" s="17" t="b">
        <f t="shared" si="224"/>
        <v>0</v>
      </c>
    </row>
    <row r="592" ht="22.5" customHeight="1" spans="1:35">
      <c r="A592" s="11" t="s">
        <v>35</v>
      </c>
      <c r="B592" s="12" t="s">
        <v>36</v>
      </c>
      <c r="C592" s="13">
        <v>42446</v>
      </c>
      <c r="D592" s="14">
        <v>403.62</v>
      </c>
      <c r="E592" s="15">
        <v>418.42</v>
      </c>
      <c r="F592" s="14">
        <v>399.13</v>
      </c>
      <c r="G592" s="15">
        <v>417.45</v>
      </c>
      <c r="H592" s="14">
        <v>0</v>
      </c>
      <c r="I592" s="15">
        <v>7520648</v>
      </c>
      <c r="J592" s="14">
        <v>0</v>
      </c>
      <c r="K592" s="15">
        <f t="shared" si="200"/>
        <v>19.29</v>
      </c>
      <c r="L592" s="14">
        <f t="shared" si="201"/>
        <v>0.0479433329191003</v>
      </c>
      <c r="M592" s="15">
        <f t="shared" si="202"/>
        <v>0.0378983338664861</v>
      </c>
      <c r="N592" s="14">
        <f t="shared" si="203"/>
        <v>0.0138426100234667</v>
      </c>
      <c r="O592" s="15">
        <f t="shared" si="204"/>
        <v>15.1</v>
      </c>
      <c r="P592" s="14">
        <f t="shared" si="205"/>
        <v>0.0375295141046352</v>
      </c>
      <c r="Q592" s="15">
        <f t="shared" si="206"/>
        <v>384.9525</v>
      </c>
      <c r="R592" s="14">
        <f t="shared" si="207"/>
        <v>12.7417942970581</v>
      </c>
      <c r="S592" s="15">
        <f t="shared" si="208"/>
        <v>6.11535031487847</v>
      </c>
      <c r="T592" s="14">
        <f t="shared" si="209"/>
        <v>23.3572573036733</v>
      </c>
      <c r="U592" s="15">
        <f t="shared" si="210"/>
        <v>0.0606756867501141</v>
      </c>
      <c r="V592" s="14">
        <f t="shared" si="211"/>
        <v>0.0375295141046352</v>
      </c>
      <c r="W592" s="15">
        <f t="shared" si="212"/>
        <v>0.0219360485630786</v>
      </c>
      <c r="X592" s="14">
        <f t="shared" si="213"/>
        <v>1.71086027625789</v>
      </c>
      <c r="Y592" s="15">
        <f t="shared" si="214"/>
        <v>436.15</v>
      </c>
      <c r="Z592" s="14" t="b">
        <f t="shared" si="215"/>
        <v>0</v>
      </c>
      <c r="AA592" s="15">
        <f t="shared" si="216"/>
        <v>337.85</v>
      </c>
      <c r="AB592" s="14" t="b">
        <f t="shared" si="217"/>
        <v>0</v>
      </c>
      <c r="AC592" s="15">
        <f t="shared" si="218"/>
        <v>341.852909090909</v>
      </c>
      <c r="AD592" s="14">
        <f t="shared" si="219"/>
        <v>10.1868656982861</v>
      </c>
      <c r="AE592" s="15">
        <f t="shared" si="220"/>
        <v>5.36559140994272</v>
      </c>
      <c r="AF592" s="14">
        <f t="shared" si="221"/>
        <v>436.15</v>
      </c>
      <c r="AG592" s="15" t="b">
        <f t="shared" si="222"/>
        <v>0</v>
      </c>
      <c r="AH592" s="14">
        <f t="shared" si="223"/>
        <v>302.89</v>
      </c>
      <c r="AI592" s="17" t="b">
        <f t="shared" si="224"/>
        <v>0</v>
      </c>
    </row>
    <row r="593" ht="22.5" customHeight="1" spans="1:35">
      <c r="A593" s="11" t="s">
        <v>35</v>
      </c>
      <c r="B593" s="12" t="s">
        <v>36</v>
      </c>
      <c r="C593" s="13">
        <v>42447</v>
      </c>
      <c r="D593" s="14">
        <v>417.57</v>
      </c>
      <c r="E593" s="15">
        <v>431.31</v>
      </c>
      <c r="F593" s="14">
        <v>415.83</v>
      </c>
      <c r="G593" s="15">
        <v>428.86</v>
      </c>
      <c r="H593" s="14">
        <v>0</v>
      </c>
      <c r="I593" s="15">
        <v>7122940</v>
      </c>
      <c r="J593" s="14">
        <v>0</v>
      </c>
      <c r="K593" s="15">
        <f t="shared" si="200"/>
        <v>15.48</v>
      </c>
      <c r="L593" s="14">
        <f t="shared" si="201"/>
        <v>0.0370822853036292</v>
      </c>
      <c r="M593" s="15">
        <f t="shared" si="202"/>
        <v>0.0382368937578308</v>
      </c>
      <c r="N593" s="14">
        <f t="shared" si="203"/>
        <v>0.0137296190855495</v>
      </c>
      <c r="O593" s="15">
        <f t="shared" si="204"/>
        <v>11.41</v>
      </c>
      <c r="P593" s="14">
        <f t="shared" si="205"/>
        <v>0.0273326146843934</v>
      </c>
      <c r="Q593" s="15">
        <f t="shared" si="206"/>
        <v>389.079</v>
      </c>
      <c r="R593" s="14">
        <f t="shared" si="207"/>
        <v>12.8787045822052</v>
      </c>
      <c r="S593" s="15">
        <f t="shared" si="208"/>
        <v>6.02909096752875</v>
      </c>
      <c r="T593" s="14">
        <f t="shared" si="209"/>
        <v>23.459369535433</v>
      </c>
      <c r="U593" s="15">
        <f t="shared" si="210"/>
        <v>0.0602946176366058</v>
      </c>
      <c r="V593" s="14">
        <f t="shared" si="211"/>
        <v>0.0273326146843934</v>
      </c>
      <c r="W593" s="15">
        <f t="shared" si="212"/>
        <v>0.0220794538104431</v>
      </c>
      <c r="X593" s="14">
        <f t="shared" si="213"/>
        <v>1.23792078006321</v>
      </c>
      <c r="Y593" s="15">
        <f t="shared" si="214"/>
        <v>436.15</v>
      </c>
      <c r="Z593" s="14" t="b">
        <f t="shared" si="215"/>
        <v>0</v>
      </c>
      <c r="AA593" s="15">
        <f t="shared" si="216"/>
        <v>346.17</v>
      </c>
      <c r="AB593" s="14" t="b">
        <f t="shared" si="217"/>
        <v>0</v>
      </c>
      <c r="AC593" s="15">
        <f t="shared" si="218"/>
        <v>344.084545454545</v>
      </c>
      <c r="AD593" s="14">
        <f t="shared" si="219"/>
        <v>10.2831045037718</v>
      </c>
      <c r="AE593" s="15">
        <f t="shared" si="220"/>
        <v>5.37677962395513</v>
      </c>
      <c r="AF593" s="14">
        <f t="shared" si="221"/>
        <v>436.15</v>
      </c>
      <c r="AG593" s="15" t="b">
        <f t="shared" si="222"/>
        <v>0</v>
      </c>
      <c r="AH593" s="14">
        <f t="shared" si="223"/>
        <v>302.89</v>
      </c>
      <c r="AI593" s="17" t="b">
        <f t="shared" si="224"/>
        <v>0</v>
      </c>
    </row>
    <row r="594" ht="22.5" customHeight="1" spans="1:35">
      <c r="A594" s="11" t="s">
        <v>35</v>
      </c>
      <c r="B594" s="12" t="s">
        <v>36</v>
      </c>
      <c r="C594" s="13">
        <v>42450</v>
      </c>
      <c r="D594" s="14">
        <v>428.65</v>
      </c>
      <c r="E594" s="15">
        <v>446</v>
      </c>
      <c r="F594" s="14">
        <v>428.65</v>
      </c>
      <c r="G594" s="15">
        <v>434.29</v>
      </c>
      <c r="H594" s="14">
        <v>0</v>
      </c>
      <c r="I594" s="15">
        <v>9188318</v>
      </c>
      <c r="J594" s="14">
        <v>0</v>
      </c>
      <c r="K594" s="15">
        <f t="shared" si="200"/>
        <v>17.35</v>
      </c>
      <c r="L594" s="14">
        <f t="shared" si="201"/>
        <v>0.0404560928974491</v>
      </c>
      <c r="M594" s="15">
        <f t="shared" si="202"/>
        <v>0.0383828757191356</v>
      </c>
      <c r="N594" s="14">
        <f t="shared" si="203"/>
        <v>0.0137372991643716</v>
      </c>
      <c r="O594" s="15">
        <f t="shared" si="204"/>
        <v>5.43000000000001</v>
      </c>
      <c r="P594" s="14">
        <f t="shared" si="205"/>
        <v>0.0126614746070979</v>
      </c>
      <c r="Q594" s="15">
        <f t="shared" si="206"/>
        <v>392.8515</v>
      </c>
      <c r="R594" s="14">
        <f t="shared" si="207"/>
        <v>13.102269353095</v>
      </c>
      <c r="S594" s="15">
        <f t="shared" si="208"/>
        <v>6.03513526207813</v>
      </c>
      <c r="T594" s="14">
        <f t="shared" si="209"/>
        <v>24.3432153330245</v>
      </c>
      <c r="U594" s="15">
        <f t="shared" si="210"/>
        <v>0.061965438169447</v>
      </c>
      <c r="V594" s="14">
        <f t="shared" si="211"/>
        <v>0.0126614746070979</v>
      </c>
      <c r="W594" s="15">
        <f t="shared" si="212"/>
        <v>0.0212819409916154</v>
      </c>
      <c r="X594" s="14">
        <f t="shared" si="213"/>
        <v>0.594939841816413</v>
      </c>
      <c r="Y594" s="15">
        <f t="shared" si="214"/>
        <v>446</v>
      </c>
      <c r="Z594" s="14">
        <f t="shared" si="215"/>
        <v>446</v>
      </c>
      <c r="AA594" s="15">
        <f t="shared" si="216"/>
        <v>353.21</v>
      </c>
      <c r="AB594" s="14" t="b">
        <f t="shared" si="217"/>
        <v>0</v>
      </c>
      <c r="AC594" s="15">
        <f t="shared" si="218"/>
        <v>346.411818181818</v>
      </c>
      <c r="AD594" s="14">
        <f t="shared" si="219"/>
        <v>10.4115935127941</v>
      </c>
      <c r="AE594" s="15">
        <f t="shared" si="220"/>
        <v>5.35126705786388</v>
      </c>
      <c r="AF594" s="14">
        <f t="shared" si="221"/>
        <v>446</v>
      </c>
      <c r="AG594" s="15">
        <f t="shared" si="222"/>
        <v>446</v>
      </c>
      <c r="AH594" s="14">
        <f t="shared" si="223"/>
        <v>302.89</v>
      </c>
      <c r="AI594" s="17" t="b">
        <f t="shared" si="224"/>
        <v>0</v>
      </c>
    </row>
    <row r="595" ht="22.5" customHeight="1" spans="1:35">
      <c r="A595" s="11" t="s">
        <v>35</v>
      </c>
      <c r="B595" s="12" t="s">
        <v>36</v>
      </c>
      <c r="C595" s="13">
        <v>42451</v>
      </c>
      <c r="D595" s="14">
        <v>435.58</v>
      </c>
      <c r="E595" s="15">
        <v>437.67</v>
      </c>
      <c r="F595" s="14">
        <v>424.2</v>
      </c>
      <c r="G595" s="15">
        <v>427.69</v>
      </c>
      <c r="H595" s="14">
        <v>0</v>
      </c>
      <c r="I595" s="15">
        <v>6988422</v>
      </c>
      <c r="J595" s="14">
        <v>0</v>
      </c>
      <c r="K595" s="15">
        <f t="shared" si="200"/>
        <v>13.47</v>
      </c>
      <c r="L595" s="14">
        <f t="shared" si="201"/>
        <v>0.0310161412880795</v>
      </c>
      <c r="M595" s="15">
        <f t="shared" si="202"/>
        <v>0.0378882029039275</v>
      </c>
      <c r="N595" s="14">
        <f t="shared" si="203"/>
        <v>0.0138194081813433</v>
      </c>
      <c r="O595" s="15">
        <f t="shared" si="204"/>
        <v>-6.60000000000002</v>
      </c>
      <c r="P595" s="14">
        <f t="shared" si="205"/>
        <v>-0.0151972184485022</v>
      </c>
      <c r="Q595" s="15">
        <f t="shared" si="206"/>
        <v>396.2055</v>
      </c>
      <c r="R595" s="14">
        <f t="shared" si="207"/>
        <v>13.1206558854402</v>
      </c>
      <c r="S595" s="15">
        <f t="shared" si="208"/>
        <v>6.04588106852399</v>
      </c>
      <c r="T595" s="14">
        <f t="shared" si="209"/>
        <v>24.2910097515521</v>
      </c>
      <c r="U595" s="15">
        <f t="shared" si="210"/>
        <v>0.0613091179995031</v>
      </c>
      <c r="V595" s="14">
        <f t="shared" si="211"/>
        <v>-0.0151972184485022</v>
      </c>
      <c r="W595" s="15">
        <f t="shared" si="212"/>
        <v>0.0219886016693761</v>
      </c>
      <c r="X595" s="14">
        <f t="shared" si="213"/>
        <v>-0.691140740871558</v>
      </c>
      <c r="Y595" s="15">
        <f t="shared" si="214"/>
        <v>446</v>
      </c>
      <c r="Z595" s="14" t="b">
        <f t="shared" si="215"/>
        <v>0</v>
      </c>
      <c r="AA595" s="15">
        <f t="shared" si="216"/>
        <v>353.21</v>
      </c>
      <c r="AB595" s="14" t="b">
        <f t="shared" si="217"/>
        <v>0</v>
      </c>
      <c r="AC595" s="15">
        <f t="shared" si="218"/>
        <v>348.557090909091</v>
      </c>
      <c r="AD595" s="14">
        <f t="shared" si="219"/>
        <v>10.4672009034706</v>
      </c>
      <c r="AE595" s="15">
        <f t="shared" si="220"/>
        <v>5.32996887565849</v>
      </c>
      <c r="AF595" s="14">
        <f t="shared" si="221"/>
        <v>446</v>
      </c>
      <c r="AG595" s="15" t="b">
        <f t="shared" si="222"/>
        <v>0</v>
      </c>
      <c r="AH595" s="14">
        <f t="shared" si="223"/>
        <v>302.89</v>
      </c>
      <c r="AI595" s="17" t="b">
        <f t="shared" si="224"/>
        <v>0</v>
      </c>
    </row>
    <row r="596" ht="22.5" customHeight="1" spans="1:35">
      <c r="A596" s="11" t="s">
        <v>35</v>
      </c>
      <c r="B596" s="12" t="s">
        <v>36</v>
      </c>
      <c r="C596" s="13">
        <v>42452</v>
      </c>
      <c r="D596" s="14">
        <v>426.23</v>
      </c>
      <c r="E596" s="15">
        <v>433.59</v>
      </c>
      <c r="F596" s="14">
        <v>418.7</v>
      </c>
      <c r="G596" s="15">
        <v>418.91</v>
      </c>
      <c r="H596" s="14">
        <v>0</v>
      </c>
      <c r="I596" s="15">
        <v>7063866</v>
      </c>
      <c r="J596" s="14">
        <v>0</v>
      </c>
      <c r="K596" s="15">
        <f t="shared" si="200"/>
        <v>14.89</v>
      </c>
      <c r="L596" s="14">
        <f t="shared" si="201"/>
        <v>0.0348149360518132</v>
      </c>
      <c r="M596" s="15">
        <f t="shared" si="202"/>
        <v>0.038589045100434</v>
      </c>
      <c r="N596" s="14">
        <f t="shared" si="203"/>
        <v>0.0132508079079925</v>
      </c>
      <c r="O596" s="15">
        <f t="shared" si="204"/>
        <v>-8.77999999999997</v>
      </c>
      <c r="P596" s="14">
        <f t="shared" si="205"/>
        <v>-0.0205288877457971</v>
      </c>
      <c r="Q596" s="15">
        <f t="shared" si="206"/>
        <v>398.9155</v>
      </c>
      <c r="R596" s="14">
        <f t="shared" si="207"/>
        <v>13.2091230911682</v>
      </c>
      <c r="S596" s="15">
        <f t="shared" si="208"/>
        <v>5.77921163354164</v>
      </c>
      <c r="T596" s="14">
        <f t="shared" si="209"/>
        <v>23.640758125534</v>
      </c>
      <c r="U596" s="15">
        <f t="shared" si="210"/>
        <v>0.0592625709593484</v>
      </c>
      <c r="V596" s="14">
        <f t="shared" si="211"/>
        <v>-0.0205288877457971</v>
      </c>
      <c r="W596" s="15">
        <f t="shared" si="212"/>
        <v>0.0229288011087479</v>
      </c>
      <c r="X596" s="14">
        <f t="shared" si="213"/>
        <v>-0.89533192984804</v>
      </c>
      <c r="Y596" s="15">
        <f t="shared" si="214"/>
        <v>446</v>
      </c>
      <c r="Z596" s="14" t="b">
        <f t="shared" si="215"/>
        <v>0</v>
      </c>
      <c r="AA596" s="15">
        <f t="shared" si="216"/>
        <v>353.21</v>
      </c>
      <c r="AB596" s="14" t="b">
        <f t="shared" si="217"/>
        <v>0</v>
      </c>
      <c r="AC596" s="15">
        <f t="shared" si="218"/>
        <v>350.431636363636</v>
      </c>
      <c r="AD596" s="14">
        <f t="shared" si="219"/>
        <v>10.5476154324984</v>
      </c>
      <c r="AE596" s="15">
        <f t="shared" si="220"/>
        <v>5.34010896621443</v>
      </c>
      <c r="AF596" s="14">
        <f t="shared" si="221"/>
        <v>446</v>
      </c>
      <c r="AG596" s="15" t="b">
        <f t="shared" si="222"/>
        <v>0</v>
      </c>
      <c r="AH596" s="14">
        <f t="shared" si="223"/>
        <v>302.89</v>
      </c>
      <c r="AI596" s="17" t="b">
        <f t="shared" si="224"/>
        <v>0</v>
      </c>
    </row>
    <row r="597" ht="22.5" customHeight="1" spans="1:35">
      <c r="A597" s="11" t="s">
        <v>35</v>
      </c>
      <c r="B597" s="12" t="s">
        <v>36</v>
      </c>
      <c r="C597" s="13">
        <v>42453</v>
      </c>
      <c r="D597" s="14">
        <v>417.86</v>
      </c>
      <c r="E597" s="15">
        <v>417.88</v>
      </c>
      <c r="F597" s="14">
        <v>397.17</v>
      </c>
      <c r="G597" s="15">
        <v>397.24</v>
      </c>
      <c r="H597" s="14">
        <v>0</v>
      </c>
      <c r="I597" s="15">
        <v>6978338</v>
      </c>
      <c r="J597" s="14">
        <v>0</v>
      </c>
      <c r="K597" s="15">
        <f t="shared" si="200"/>
        <v>21.74</v>
      </c>
      <c r="L597" s="14">
        <f t="shared" si="201"/>
        <v>0.0518965887660834</v>
      </c>
      <c r="M597" s="15">
        <f t="shared" si="202"/>
        <v>0.039930824169952</v>
      </c>
      <c r="N597" s="14">
        <f t="shared" si="203"/>
        <v>0.0131672835914583</v>
      </c>
      <c r="O597" s="15">
        <f t="shared" si="204"/>
        <v>-21.67</v>
      </c>
      <c r="P597" s="14">
        <f t="shared" si="205"/>
        <v>-0.0517294884342699</v>
      </c>
      <c r="Q597" s="15">
        <f t="shared" si="206"/>
        <v>400.6635</v>
      </c>
      <c r="R597" s="14">
        <f t="shared" si="207"/>
        <v>13.6356669366098</v>
      </c>
      <c r="S597" s="15">
        <f t="shared" si="208"/>
        <v>5.74370252400056</v>
      </c>
      <c r="T597" s="14">
        <f t="shared" si="209"/>
        <v>22.1102309519824</v>
      </c>
      <c r="U597" s="15">
        <f t="shared" si="210"/>
        <v>0.0551840408521924</v>
      </c>
      <c r="V597" s="14">
        <f t="shared" si="211"/>
        <v>-0.0517294884342699</v>
      </c>
      <c r="W597" s="15">
        <f t="shared" si="212"/>
        <v>0.0263257372740296</v>
      </c>
      <c r="X597" s="14">
        <f t="shared" si="213"/>
        <v>-1.96497776665504</v>
      </c>
      <c r="Y597" s="15">
        <f t="shared" si="214"/>
        <v>446</v>
      </c>
      <c r="Z597" s="14" t="b">
        <f t="shared" si="215"/>
        <v>0</v>
      </c>
      <c r="AA597" s="15">
        <f t="shared" si="216"/>
        <v>353.21</v>
      </c>
      <c r="AB597" s="14" t="b">
        <f t="shared" si="217"/>
        <v>0</v>
      </c>
      <c r="AC597" s="15">
        <f t="shared" si="218"/>
        <v>351.827636363636</v>
      </c>
      <c r="AD597" s="14">
        <f t="shared" si="219"/>
        <v>10.7511133337257</v>
      </c>
      <c r="AE597" s="15">
        <f t="shared" si="220"/>
        <v>5.53180617845199</v>
      </c>
      <c r="AF597" s="14">
        <f t="shared" si="221"/>
        <v>446</v>
      </c>
      <c r="AG597" s="15" t="b">
        <f t="shared" si="222"/>
        <v>0</v>
      </c>
      <c r="AH597" s="14">
        <f t="shared" si="223"/>
        <v>302.89</v>
      </c>
      <c r="AI597" s="17" t="b">
        <f t="shared" si="224"/>
        <v>0</v>
      </c>
    </row>
    <row r="598" ht="22.5" customHeight="1" spans="1:35">
      <c r="A598" s="11" t="s">
        <v>35</v>
      </c>
      <c r="B598" s="12" t="s">
        <v>36</v>
      </c>
      <c r="C598" s="13">
        <v>42454</v>
      </c>
      <c r="D598" s="14">
        <v>392.03</v>
      </c>
      <c r="E598" s="15">
        <v>400.49</v>
      </c>
      <c r="F598" s="14">
        <v>391.22</v>
      </c>
      <c r="G598" s="15">
        <v>398.95</v>
      </c>
      <c r="H598" s="14">
        <v>0</v>
      </c>
      <c r="I598" s="15">
        <v>4973580</v>
      </c>
      <c r="J598" s="14">
        <v>0</v>
      </c>
      <c r="K598" s="15">
        <f t="shared" si="200"/>
        <v>9.26999999999998</v>
      </c>
      <c r="L598" s="14">
        <f t="shared" si="201"/>
        <v>0.0233360185278421</v>
      </c>
      <c r="M598" s="15">
        <f t="shared" si="202"/>
        <v>0.0397657823227988</v>
      </c>
      <c r="N598" s="14">
        <f t="shared" si="203"/>
        <v>0.013361931354021</v>
      </c>
      <c r="O598" s="15">
        <f t="shared" si="204"/>
        <v>1.70999999999998</v>
      </c>
      <c r="P598" s="14">
        <f t="shared" si="205"/>
        <v>0.00430470244688344</v>
      </c>
      <c r="Q598" s="15">
        <f t="shared" si="206"/>
        <v>402.762</v>
      </c>
      <c r="R598" s="14">
        <f t="shared" si="207"/>
        <v>13.4173835897793</v>
      </c>
      <c r="S598" s="15">
        <f t="shared" si="208"/>
        <v>5.76661761210248</v>
      </c>
      <c r="T598" s="14">
        <f t="shared" si="209"/>
        <v>19.7279752128798</v>
      </c>
      <c r="U598" s="15">
        <f t="shared" si="210"/>
        <v>0.0489817192607043</v>
      </c>
      <c r="V598" s="14">
        <f t="shared" si="211"/>
        <v>0.00430470244688344</v>
      </c>
      <c r="W598" s="15">
        <f t="shared" si="212"/>
        <v>0.0259220430658094</v>
      </c>
      <c r="X598" s="14">
        <f t="shared" si="213"/>
        <v>0.166063393844185</v>
      </c>
      <c r="Y598" s="15">
        <f t="shared" si="214"/>
        <v>446</v>
      </c>
      <c r="Z598" s="14" t="b">
        <f t="shared" si="215"/>
        <v>0</v>
      </c>
      <c r="AA598" s="15">
        <f t="shared" si="216"/>
        <v>353.69</v>
      </c>
      <c r="AB598" s="14" t="b">
        <f t="shared" si="217"/>
        <v>0</v>
      </c>
      <c r="AC598" s="15">
        <f t="shared" si="218"/>
        <v>353.243272727273</v>
      </c>
      <c r="AD598" s="14">
        <f t="shared" si="219"/>
        <v>10.7241840003852</v>
      </c>
      <c r="AE598" s="15">
        <f t="shared" si="220"/>
        <v>5.53569822896397</v>
      </c>
      <c r="AF598" s="14">
        <f t="shared" si="221"/>
        <v>446</v>
      </c>
      <c r="AG598" s="15" t="b">
        <f t="shared" si="222"/>
        <v>0</v>
      </c>
      <c r="AH598" s="14">
        <f t="shared" si="223"/>
        <v>302.89</v>
      </c>
      <c r="AI598" s="17" t="b">
        <f t="shared" si="224"/>
        <v>0</v>
      </c>
    </row>
    <row r="599" ht="22.5" customHeight="1" spans="1:35">
      <c r="A599" s="11" t="s">
        <v>35</v>
      </c>
      <c r="B599" s="12" t="s">
        <v>36</v>
      </c>
      <c r="C599" s="13">
        <v>42457</v>
      </c>
      <c r="D599" s="14">
        <v>399.52</v>
      </c>
      <c r="E599" s="15">
        <v>405.09</v>
      </c>
      <c r="F599" s="14">
        <v>382.87</v>
      </c>
      <c r="G599" s="15">
        <v>383.64</v>
      </c>
      <c r="H599" s="14">
        <v>0</v>
      </c>
      <c r="I599" s="15">
        <v>7107480</v>
      </c>
      <c r="J599" s="14">
        <v>0</v>
      </c>
      <c r="K599" s="15">
        <f t="shared" si="200"/>
        <v>22.22</v>
      </c>
      <c r="L599" s="14">
        <f t="shared" si="201"/>
        <v>0.0556962025316455</v>
      </c>
      <c r="M599" s="15">
        <f t="shared" si="202"/>
        <v>0.0412858157111884</v>
      </c>
      <c r="N599" s="14">
        <f t="shared" si="203"/>
        <v>0.0133583468372453</v>
      </c>
      <c r="O599" s="15">
        <f t="shared" si="204"/>
        <v>-15.31</v>
      </c>
      <c r="P599" s="14">
        <f t="shared" si="205"/>
        <v>-0.038375736307808</v>
      </c>
      <c r="Q599" s="15">
        <f t="shared" si="206"/>
        <v>403.808</v>
      </c>
      <c r="R599" s="14">
        <f t="shared" si="207"/>
        <v>13.8575144102903</v>
      </c>
      <c r="S599" s="15">
        <f t="shared" si="208"/>
        <v>5.67570297060428</v>
      </c>
      <c r="T599" s="14">
        <f t="shared" si="209"/>
        <v>18.0613771900152</v>
      </c>
      <c r="U599" s="15">
        <f t="shared" si="210"/>
        <v>0.0447276358814465</v>
      </c>
      <c r="V599" s="14">
        <f t="shared" si="211"/>
        <v>-0.038375736307808</v>
      </c>
      <c r="W599" s="15">
        <f t="shared" si="212"/>
        <v>0.0276013452873396</v>
      </c>
      <c r="X599" s="14">
        <f t="shared" si="213"/>
        <v>-1.39035745933045</v>
      </c>
      <c r="Y599" s="15">
        <f t="shared" si="214"/>
        <v>446</v>
      </c>
      <c r="Z599" s="14" t="b">
        <f t="shared" si="215"/>
        <v>0</v>
      </c>
      <c r="AA599" s="15">
        <f t="shared" si="216"/>
        <v>361.23</v>
      </c>
      <c r="AB599" s="14" t="b">
        <f t="shared" si="217"/>
        <v>0</v>
      </c>
      <c r="AC599" s="15">
        <f t="shared" si="218"/>
        <v>354.392727272727</v>
      </c>
      <c r="AD599" s="14">
        <f t="shared" si="219"/>
        <v>10.9331988367418</v>
      </c>
      <c r="AE599" s="15">
        <f t="shared" si="220"/>
        <v>5.72113795748883</v>
      </c>
      <c r="AF599" s="14">
        <f t="shared" si="221"/>
        <v>446</v>
      </c>
      <c r="AG599" s="15" t="b">
        <f t="shared" si="222"/>
        <v>0</v>
      </c>
      <c r="AH599" s="14">
        <f t="shared" si="223"/>
        <v>302.89</v>
      </c>
      <c r="AI599" s="17" t="b">
        <f t="shared" si="224"/>
        <v>0</v>
      </c>
    </row>
    <row r="600" ht="22.5" customHeight="1" spans="1:35">
      <c r="A600" s="11" t="s">
        <v>35</v>
      </c>
      <c r="B600" s="12" t="s">
        <v>36</v>
      </c>
      <c r="C600" s="13">
        <v>42458</v>
      </c>
      <c r="D600" s="14">
        <v>385.5</v>
      </c>
      <c r="E600" s="15">
        <v>388.88</v>
      </c>
      <c r="F600" s="14">
        <v>376.55</v>
      </c>
      <c r="G600" s="15">
        <v>384.08</v>
      </c>
      <c r="H600" s="14">
        <v>0</v>
      </c>
      <c r="I600" s="15">
        <v>5870240</v>
      </c>
      <c r="J600" s="14">
        <v>0</v>
      </c>
      <c r="K600" s="15">
        <f t="shared" si="200"/>
        <v>12.33</v>
      </c>
      <c r="L600" s="14">
        <f t="shared" si="201"/>
        <v>0.032139505786675</v>
      </c>
      <c r="M600" s="15">
        <f t="shared" si="202"/>
        <v>0.0411090459630277</v>
      </c>
      <c r="N600" s="14">
        <f t="shared" si="203"/>
        <v>0.0134595120774818</v>
      </c>
      <c r="O600" s="15">
        <f t="shared" si="204"/>
        <v>0.439999999999998</v>
      </c>
      <c r="P600" s="14">
        <f t="shared" si="205"/>
        <v>0.00114690856010843</v>
      </c>
      <c r="Q600" s="15">
        <f t="shared" si="206"/>
        <v>404.522</v>
      </c>
      <c r="R600" s="14">
        <f t="shared" si="207"/>
        <v>13.7811386897758</v>
      </c>
      <c r="S600" s="15">
        <f t="shared" si="208"/>
        <v>5.69858733648778</v>
      </c>
      <c r="T600" s="14">
        <f t="shared" si="209"/>
        <v>16.9509895286381</v>
      </c>
      <c r="U600" s="15">
        <f t="shared" si="210"/>
        <v>0.0419037519062947</v>
      </c>
      <c r="V600" s="14">
        <f t="shared" si="211"/>
        <v>0.00114690856010843</v>
      </c>
      <c r="W600" s="15">
        <f t="shared" si="212"/>
        <v>0.0273330356096857</v>
      </c>
      <c r="X600" s="14">
        <f t="shared" si="213"/>
        <v>0.0419605263200993</v>
      </c>
      <c r="Y600" s="15">
        <f t="shared" si="214"/>
        <v>446</v>
      </c>
      <c r="Z600" s="14" t="b">
        <f t="shared" si="215"/>
        <v>0</v>
      </c>
      <c r="AA600" s="15">
        <f t="shared" si="216"/>
        <v>370.2</v>
      </c>
      <c r="AB600" s="14" t="b">
        <f t="shared" si="217"/>
        <v>0</v>
      </c>
      <c r="AC600" s="15">
        <f t="shared" si="218"/>
        <v>355.498363636364</v>
      </c>
      <c r="AD600" s="14">
        <f t="shared" si="219"/>
        <v>10.9585952215284</v>
      </c>
      <c r="AE600" s="15">
        <f t="shared" si="220"/>
        <v>5.68265250817077</v>
      </c>
      <c r="AF600" s="14">
        <f t="shared" si="221"/>
        <v>446</v>
      </c>
      <c r="AG600" s="15" t="b">
        <f t="shared" si="222"/>
        <v>0</v>
      </c>
      <c r="AH600" s="14">
        <f t="shared" si="223"/>
        <v>302.89</v>
      </c>
      <c r="AI600" s="17" t="b">
        <f t="shared" si="224"/>
        <v>0</v>
      </c>
    </row>
    <row r="601" ht="22.5" customHeight="1" spans="1:35">
      <c r="A601" s="11" t="s">
        <v>35</v>
      </c>
      <c r="B601" s="12" t="s">
        <v>36</v>
      </c>
      <c r="C601" s="13">
        <v>42459</v>
      </c>
      <c r="D601" s="14">
        <v>384.58</v>
      </c>
      <c r="E601" s="15">
        <v>391.97</v>
      </c>
      <c r="F601" s="14">
        <v>379.3</v>
      </c>
      <c r="G601" s="15">
        <v>384.54</v>
      </c>
      <c r="H601" s="14">
        <v>0</v>
      </c>
      <c r="I601" s="15">
        <v>6565448</v>
      </c>
      <c r="J601" s="14">
        <v>0</v>
      </c>
      <c r="K601" s="15">
        <f t="shared" ref="K601:K664" si="225">MAX(E601-F601,E601-G600,G600-F601)</f>
        <v>12.67</v>
      </c>
      <c r="L601" s="14">
        <f t="shared" ref="L601:L664" si="226">K601/G600</f>
        <v>0.0329879191835035</v>
      </c>
      <c r="M601" s="15">
        <f t="shared" ref="M601:M664" si="227">SUM(L582:L601)/20</f>
        <v>0.0414239367842905</v>
      </c>
      <c r="N601" s="14">
        <f t="shared" ref="N601:N664" si="228">STDEV(L582:L601)</f>
        <v>0.0131750851277662</v>
      </c>
      <c r="O601" s="15">
        <f t="shared" ref="O601:O664" si="229">G601-G600</f>
        <v>0.460000000000036</v>
      </c>
      <c r="P601" s="14">
        <f t="shared" ref="P601:P664" si="230">O601/G600</f>
        <v>0.00119766715267662</v>
      </c>
      <c r="Q601" s="15">
        <f t="shared" ref="Q601:Q664" si="231">SUM(G582:G601)/20</f>
        <v>404.844</v>
      </c>
      <c r="R601" s="14">
        <f t="shared" ref="R601:R664" si="232">(R600*19+K601)/20</f>
        <v>13.725581755287</v>
      </c>
      <c r="S601" s="15">
        <f t="shared" ref="S601:S664" si="233">STDEV(K582:K601)</f>
        <v>5.55523676599979</v>
      </c>
      <c r="T601" s="14">
        <f t="shared" ref="T601:T664" si="234">STDEVP(G582:G601)</f>
        <v>16.5012203791114</v>
      </c>
      <c r="U601" s="15">
        <f t="shared" ref="U601:U664" si="235">T601/Q601</f>
        <v>0.040759453960319</v>
      </c>
      <c r="V601" s="14">
        <f t="shared" ref="V601:V664" si="236">O601/G600</f>
        <v>0.00119766715267662</v>
      </c>
      <c r="W601" s="15">
        <f t="shared" ref="W601:W664" si="237">STDEV(V582:V601)</f>
        <v>0.0269166472213301</v>
      </c>
      <c r="X601" s="14">
        <f t="shared" ref="X601:X664" si="238">V601/W601</f>
        <v>0.0444954062379481</v>
      </c>
      <c r="Y601" s="15">
        <f t="shared" ref="Y601:Y664" si="239">MAX(E582:E601)</f>
        <v>446</v>
      </c>
      <c r="Z601" s="14" t="b">
        <f t="shared" ref="Z601:Z664" si="240">IF(E601=MAX(E582:E601),E601)</f>
        <v>0</v>
      </c>
      <c r="AA601" s="15">
        <f t="shared" ref="AA601:AA664" si="241">MIN(F582:F601)</f>
        <v>372.07</v>
      </c>
      <c r="AB601" s="14" t="b">
        <f t="shared" ref="AB601:AB664" si="242">IF(F601=MIN(F582:F601),F601)</f>
        <v>0</v>
      </c>
      <c r="AC601" s="15">
        <f t="shared" si="218"/>
        <v>356.723818181818</v>
      </c>
      <c r="AD601" s="14">
        <f t="shared" si="219"/>
        <v>10.989711672046</v>
      </c>
      <c r="AE601" s="15">
        <f t="shared" si="220"/>
        <v>5.67625344735884</v>
      </c>
      <c r="AF601" s="14">
        <f t="shared" si="221"/>
        <v>446</v>
      </c>
      <c r="AG601" s="15" t="b">
        <f t="shared" si="222"/>
        <v>0</v>
      </c>
      <c r="AH601" s="14">
        <f t="shared" si="223"/>
        <v>302.89</v>
      </c>
      <c r="AI601" s="17" t="b">
        <f t="shared" si="224"/>
        <v>0</v>
      </c>
    </row>
    <row r="602" ht="22.5" customHeight="1" spans="1:35">
      <c r="A602" s="11" t="s">
        <v>35</v>
      </c>
      <c r="B602" s="12" t="s">
        <v>36</v>
      </c>
      <c r="C602" s="13">
        <v>42460</v>
      </c>
      <c r="D602" s="14">
        <v>384.46</v>
      </c>
      <c r="E602" s="15">
        <v>389.63</v>
      </c>
      <c r="F602" s="14">
        <v>376.5</v>
      </c>
      <c r="G602" s="15">
        <v>383.76</v>
      </c>
      <c r="H602" s="14">
        <v>0</v>
      </c>
      <c r="I602" s="15">
        <v>5089720</v>
      </c>
      <c r="J602" s="14">
        <v>0</v>
      </c>
      <c r="K602" s="15">
        <f t="shared" si="225"/>
        <v>13.13</v>
      </c>
      <c r="L602" s="14">
        <f t="shared" si="226"/>
        <v>0.0341446923597025</v>
      </c>
      <c r="M602" s="15">
        <f t="shared" si="227"/>
        <v>0.0417743874826776</v>
      </c>
      <c r="N602" s="14">
        <f t="shared" si="228"/>
        <v>0.0128645806117759</v>
      </c>
      <c r="O602" s="15">
        <f t="shared" si="229"/>
        <v>-0.78000000000003</v>
      </c>
      <c r="P602" s="14">
        <f t="shared" si="230"/>
        <v>-0.002028397565923</v>
      </c>
      <c r="Q602" s="15">
        <f t="shared" si="231"/>
        <v>405.2455</v>
      </c>
      <c r="R602" s="14">
        <f t="shared" si="232"/>
        <v>13.6958026675227</v>
      </c>
      <c r="S602" s="15">
        <f t="shared" si="233"/>
        <v>5.41226881115586</v>
      </c>
      <c r="T602" s="14">
        <f t="shared" si="234"/>
        <v>15.8737070260856</v>
      </c>
      <c r="U602" s="15">
        <f t="shared" si="235"/>
        <v>0.0391705941857112</v>
      </c>
      <c r="V602" s="14">
        <f t="shared" si="236"/>
        <v>-0.002028397565923</v>
      </c>
      <c r="W602" s="15">
        <f t="shared" si="237"/>
        <v>0.0268714756141625</v>
      </c>
      <c r="X602" s="14">
        <f t="shared" si="238"/>
        <v>-0.0754851573857722</v>
      </c>
      <c r="Y602" s="15">
        <f t="shared" si="239"/>
        <v>446</v>
      </c>
      <c r="Z602" s="14" t="b">
        <f t="shared" si="240"/>
        <v>0</v>
      </c>
      <c r="AA602" s="15">
        <f t="shared" si="241"/>
        <v>372.07</v>
      </c>
      <c r="AB602" s="14" t="b">
        <f t="shared" si="242"/>
        <v>0</v>
      </c>
      <c r="AC602" s="15">
        <f t="shared" si="218"/>
        <v>357.912181818182</v>
      </c>
      <c r="AD602" s="14">
        <f t="shared" si="219"/>
        <v>11.0286260052816</v>
      </c>
      <c r="AE602" s="15">
        <f t="shared" si="220"/>
        <v>5.62923542302251</v>
      </c>
      <c r="AF602" s="14">
        <f t="shared" si="221"/>
        <v>446</v>
      </c>
      <c r="AG602" s="15" t="b">
        <f t="shared" si="222"/>
        <v>0</v>
      </c>
      <c r="AH602" s="14">
        <f t="shared" si="223"/>
        <v>302.89</v>
      </c>
      <c r="AI602" s="17" t="b">
        <f t="shared" si="224"/>
        <v>0</v>
      </c>
    </row>
    <row r="603" ht="22.5" customHeight="1" spans="1:35">
      <c r="A603" s="11" t="s">
        <v>35</v>
      </c>
      <c r="B603" s="12" t="s">
        <v>36</v>
      </c>
      <c r="C603" s="13">
        <v>42461</v>
      </c>
      <c r="D603" s="14">
        <v>384.77</v>
      </c>
      <c r="E603" s="15">
        <v>394.3</v>
      </c>
      <c r="F603" s="14">
        <v>384.38</v>
      </c>
      <c r="G603" s="15">
        <v>389.3</v>
      </c>
      <c r="H603" s="14">
        <v>0</v>
      </c>
      <c r="I603" s="15">
        <v>4731790</v>
      </c>
      <c r="J603" s="14">
        <v>0</v>
      </c>
      <c r="K603" s="15">
        <f t="shared" si="225"/>
        <v>10.54</v>
      </c>
      <c r="L603" s="14">
        <f t="shared" si="226"/>
        <v>0.0274650823431312</v>
      </c>
      <c r="M603" s="15">
        <f t="shared" si="227"/>
        <v>0.0409492544601328</v>
      </c>
      <c r="N603" s="14">
        <f t="shared" si="228"/>
        <v>0.0132402491787207</v>
      </c>
      <c r="O603" s="15">
        <f t="shared" si="229"/>
        <v>5.54000000000002</v>
      </c>
      <c r="P603" s="14">
        <f t="shared" si="230"/>
        <v>0.0144361058995206</v>
      </c>
      <c r="Q603" s="15">
        <f t="shared" si="231"/>
        <v>405.314</v>
      </c>
      <c r="R603" s="14">
        <f t="shared" si="232"/>
        <v>13.5380125341465</v>
      </c>
      <c r="S603" s="15">
        <f t="shared" si="233"/>
        <v>5.59962085182653</v>
      </c>
      <c r="T603" s="14">
        <f t="shared" si="234"/>
        <v>15.8016297893603</v>
      </c>
      <c r="U603" s="15">
        <f t="shared" si="235"/>
        <v>0.038986143556256</v>
      </c>
      <c r="V603" s="14">
        <f t="shared" si="236"/>
        <v>0.0144361058995206</v>
      </c>
      <c r="W603" s="15">
        <f t="shared" si="237"/>
        <v>0.0260645368411571</v>
      </c>
      <c r="X603" s="14">
        <f t="shared" si="238"/>
        <v>0.553860058496238</v>
      </c>
      <c r="Y603" s="15">
        <f t="shared" si="239"/>
        <v>446</v>
      </c>
      <c r="Z603" s="14" t="b">
        <f t="shared" si="240"/>
        <v>0</v>
      </c>
      <c r="AA603" s="15">
        <f t="shared" si="241"/>
        <v>376.5</v>
      </c>
      <c r="AB603" s="14" t="b">
        <f t="shared" si="242"/>
        <v>0</v>
      </c>
      <c r="AC603" s="15">
        <f t="shared" si="218"/>
        <v>359.347272727273</v>
      </c>
      <c r="AD603" s="14">
        <f t="shared" si="219"/>
        <v>11.0197418960946</v>
      </c>
      <c r="AE603" s="15">
        <f t="shared" si="220"/>
        <v>5.61960274546475</v>
      </c>
      <c r="AF603" s="14">
        <f t="shared" si="221"/>
        <v>446</v>
      </c>
      <c r="AG603" s="15" t="b">
        <f t="shared" si="222"/>
        <v>0</v>
      </c>
      <c r="AH603" s="14">
        <f t="shared" si="223"/>
        <v>302.89</v>
      </c>
      <c r="AI603" s="17" t="b">
        <f t="shared" si="224"/>
        <v>0</v>
      </c>
    </row>
    <row r="604" ht="22.5" customHeight="1" spans="1:35">
      <c r="A604" s="11" t="s">
        <v>35</v>
      </c>
      <c r="B604" s="12" t="s">
        <v>36</v>
      </c>
      <c r="C604" s="13">
        <v>42465</v>
      </c>
      <c r="D604" s="14">
        <v>391.5</v>
      </c>
      <c r="E604" s="15">
        <v>391.5</v>
      </c>
      <c r="F604" s="14">
        <v>375.41</v>
      </c>
      <c r="G604" s="15">
        <v>385.23</v>
      </c>
      <c r="H604" s="14">
        <v>0</v>
      </c>
      <c r="I604" s="15">
        <v>3646870</v>
      </c>
      <c r="J604" s="14">
        <v>0</v>
      </c>
      <c r="K604" s="15">
        <f t="shared" si="225"/>
        <v>16.09</v>
      </c>
      <c r="L604" s="14">
        <f t="shared" si="226"/>
        <v>0.0413305933727202</v>
      </c>
      <c r="M604" s="15">
        <f t="shared" si="227"/>
        <v>0.0416186248474552</v>
      </c>
      <c r="N604" s="14">
        <f t="shared" si="228"/>
        <v>0.0128816602119863</v>
      </c>
      <c r="O604" s="15">
        <f t="shared" si="229"/>
        <v>-4.06999999999999</v>
      </c>
      <c r="P604" s="14">
        <f t="shared" si="230"/>
        <v>-0.0104546622142307</v>
      </c>
      <c r="Q604" s="15">
        <f t="shared" si="231"/>
        <v>404.6385</v>
      </c>
      <c r="R604" s="14">
        <f t="shared" si="232"/>
        <v>13.6656119074392</v>
      </c>
      <c r="S604" s="15">
        <f t="shared" si="233"/>
        <v>5.43310851703651</v>
      </c>
      <c r="T604" s="14">
        <f t="shared" si="234"/>
        <v>16.3475589232766</v>
      </c>
      <c r="U604" s="15">
        <f t="shared" si="235"/>
        <v>0.040400404121893</v>
      </c>
      <c r="V604" s="14">
        <f t="shared" si="236"/>
        <v>-0.0104546622142307</v>
      </c>
      <c r="W604" s="15">
        <f t="shared" si="237"/>
        <v>0.0253455554856656</v>
      </c>
      <c r="X604" s="14">
        <f t="shared" si="238"/>
        <v>-0.412485029974717</v>
      </c>
      <c r="Y604" s="15">
        <f t="shared" si="239"/>
        <v>446</v>
      </c>
      <c r="Z604" s="14" t="b">
        <f t="shared" si="240"/>
        <v>0</v>
      </c>
      <c r="AA604" s="15">
        <f t="shared" si="241"/>
        <v>375.41</v>
      </c>
      <c r="AB604" s="14">
        <f t="shared" si="242"/>
        <v>375.41</v>
      </c>
      <c r="AC604" s="15">
        <f t="shared" si="218"/>
        <v>360.834181818182</v>
      </c>
      <c r="AD604" s="14">
        <f t="shared" si="219"/>
        <v>11.1119284070747</v>
      </c>
      <c r="AE604" s="15">
        <f t="shared" si="220"/>
        <v>5.62084413181941</v>
      </c>
      <c r="AF604" s="14">
        <f t="shared" si="221"/>
        <v>446</v>
      </c>
      <c r="AG604" s="15" t="b">
        <f t="shared" si="222"/>
        <v>0</v>
      </c>
      <c r="AH604" s="14">
        <f t="shared" si="223"/>
        <v>302.89</v>
      </c>
      <c r="AI604" s="17" t="b">
        <f t="shared" si="224"/>
        <v>0</v>
      </c>
    </row>
    <row r="605" ht="22.5" customHeight="1" spans="1:35">
      <c r="A605" s="11" t="s">
        <v>35</v>
      </c>
      <c r="B605" s="12" t="s">
        <v>36</v>
      </c>
      <c r="C605" s="13">
        <v>42466</v>
      </c>
      <c r="D605" s="14">
        <v>384.78</v>
      </c>
      <c r="E605" s="15">
        <v>387.61</v>
      </c>
      <c r="F605" s="14">
        <v>372.44</v>
      </c>
      <c r="G605" s="15">
        <v>378.05</v>
      </c>
      <c r="H605" s="14">
        <v>0</v>
      </c>
      <c r="I605" s="15">
        <v>3796562</v>
      </c>
      <c r="J605" s="14">
        <v>0</v>
      </c>
      <c r="K605" s="15">
        <f t="shared" si="225"/>
        <v>15.17</v>
      </c>
      <c r="L605" s="14">
        <f t="shared" si="226"/>
        <v>0.0393790722425564</v>
      </c>
      <c r="M605" s="15">
        <f t="shared" si="227"/>
        <v>0.0415687190524505</v>
      </c>
      <c r="N605" s="14">
        <f t="shared" si="228"/>
        <v>0.0128886544263895</v>
      </c>
      <c r="O605" s="15">
        <f t="shared" si="229"/>
        <v>-7.18000000000001</v>
      </c>
      <c r="P605" s="14">
        <f t="shared" si="230"/>
        <v>-0.0186382161306233</v>
      </c>
      <c r="Q605" s="15">
        <f t="shared" si="231"/>
        <v>402.8415</v>
      </c>
      <c r="R605" s="14">
        <f t="shared" si="232"/>
        <v>13.7408313120673</v>
      </c>
      <c r="S605" s="15">
        <f t="shared" si="233"/>
        <v>5.44446836610092</v>
      </c>
      <c r="T605" s="14">
        <f t="shared" si="234"/>
        <v>17.1752252605315</v>
      </c>
      <c r="U605" s="15">
        <f t="shared" si="235"/>
        <v>0.0426351933962403</v>
      </c>
      <c r="V605" s="14">
        <f t="shared" si="236"/>
        <v>-0.0186382161306233</v>
      </c>
      <c r="W605" s="15">
        <f t="shared" si="237"/>
        <v>0.0238055144061883</v>
      </c>
      <c r="X605" s="14">
        <f t="shared" si="238"/>
        <v>-0.782936920101935</v>
      </c>
      <c r="Y605" s="15">
        <f t="shared" si="239"/>
        <v>446</v>
      </c>
      <c r="Z605" s="14" t="b">
        <f t="shared" si="240"/>
        <v>0</v>
      </c>
      <c r="AA605" s="15">
        <f t="shared" si="241"/>
        <v>372.44</v>
      </c>
      <c r="AB605" s="14">
        <f t="shared" si="242"/>
        <v>372.44</v>
      </c>
      <c r="AC605" s="15">
        <f t="shared" si="218"/>
        <v>362.286</v>
      </c>
      <c r="AD605" s="14">
        <f t="shared" si="219"/>
        <v>11.1857115269461</v>
      </c>
      <c r="AE605" s="15">
        <f t="shared" si="220"/>
        <v>5.61027772588988</v>
      </c>
      <c r="AF605" s="14">
        <f t="shared" si="221"/>
        <v>446</v>
      </c>
      <c r="AG605" s="15" t="b">
        <f t="shared" si="222"/>
        <v>0</v>
      </c>
      <c r="AH605" s="14">
        <f t="shared" si="223"/>
        <v>302.89</v>
      </c>
      <c r="AI605" s="17" t="b">
        <f t="shared" si="224"/>
        <v>0</v>
      </c>
    </row>
    <row r="606" ht="22.5" customHeight="1" spans="1:35">
      <c r="A606" s="11" t="s">
        <v>35</v>
      </c>
      <c r="B606" s="12" t="s">
        <v>36</v>
      </c>
      <c r="C606" s="13">
        <v>42467</v>
      </c>
      <c r="D606" s="14">
        <v>378.1</v>
      </c>
      <c r="E606" s="15">
        <v>382.67</v>
      </c>
      <c r="F606" s="14">
        <v>376.7</v>
      </c>
      <c r="G606" s="15">
        <v>380.24</v>
      </c>
      <c r="H606" s="14">
        <v>0</v>
      </c>
      <c r="I606" s="15">
        <v>3254510</v>
      </c>
      <c r="J606" s="14">
        <v>0</v>
      </c>
      <c r="K606" s="15">
        <f t="shared" si="225"/>
        <v>5.97000000000003</v>
      </c>
      <c r="L606" s="14">
        <f t="shared" si="226"/>
        <v>0.0157915619627034</v>
      </c>
      <c r="M606" s="15">
        <f t="shared" si="227"/>
        <v>0.0393340695122369</v>
      </c>
      <c r="N606" s="14">
        <f t="shared" si="228"/>
        <v>0.0133041559329907</v>
      </c>
      <c r="O606" s="15">
        <f t="shared" si="229"/>
        <v>2.19</v>
      </c>
      <c r="P606" s="14">
        <f t="shared" si="230"/>
        <v>0.00579288453908213</v>
      </c>
      <c r="Q606" s="15">
        <f t="shared" si="231"/>
        <v>401.4085</v>
      </c>
      <c r="R606" s="14">
        <f t="shared" si="232"/>
        <v>13.3522897464639</v>
      </c>
      <c r="S606" s="15">
        <f t="shared" si="233"/>
        <v>5.60654173828732</v>
      </c>
      <c r="T606" s="14">
        <f t="shared" si="234"/>
        <v>17.7944090306478</v>
      </c>
      <c r="U606" s="15">
        <f t="shared" si="235"/>
        <v>0.0443299258253071</v>
      </c>
      <c r="V606" s="14">
        <f t="shared" si="236"/>
        <v>0.00579288453908213</v>
      </c>
      <c r="W606" s="15">
        <f t="shared" si="237"/>
        <v>0.0238277703270903</v>
      </c>
      <c r="X606" s="14">
        <f t="shared" si="238"/>
        <v>0.243114838676117</v>
      </c>
      <c r="Y606" s="15">
        <f t="shared" si="239"/>
        <v>446</v>
      </c>
      <c r="Z606" s="14" t="b">
        <f t="shared" si="240"/>
        <v>0</v>
      </c>
      <c r="AA606" s="15">
        <f t="shared" si="241"/>
        <v>372.44</v>
      </c>
      <c r="AB606" s="14" t="b">
        <f t="shared" si="242"/>
        <v>0</v>
      </c>
      <c r="AC606" s="15">
        <f t="shared" si="218"/>
        <v>363.772</v>
      </c>
      <c r="AD606" s="14">
        <f t="shared" si="219"/>
        <v>11.0908804082743</v>
      </c>
      <c r="AE606" s="15">
        <f t="shared" si="220"/>
        <v>5.63693990102887</v>
      </c>
      <c r="AF606" s="14">
        <f t="shared" si="221"/>
        <v>446</v>
      </c>
      <c r="AG606" s="15" t="b">
        <f t="shared" si="222"/>
        <v>0</v>
      </c>
      <c r="AH606" s="14">
        <f t="shared" si="223"/>
        <v>302.89</v>
      </c>
      <c r="AI606" s="17" t="b">
        <f t="shared" si="224"/>
        <v>0</v>
      </c>
    </row>
    <row r="607" ht="22.5" customHeight="1" spans="1:35">
      <c r="A607" s="11" t="s">
        <v>35</v>
      </c>
      <c r="B607" s="12" t="s">
        <v>36</v>
      </c>
      <c r="C607" s="13">
        <v>42468</v>
      </c>
      <c r="D607" s="14">
        <v>378.96</v>
      </c>
      <c r="E607" s="15">
        <v>382.04</v>
      </c>
      <c r="F607" s="14">
        <v>376.17</v>
      </c>
      <c r="G607" s="15">
        <v>379.49</v>
      </c>
      <c r="H607" s="14">
        <v>0</v>
      </c>
      <c r="I607" s="15">
        <v>3018186</v>
      </c>
      <c r="J607" s="14">
        <v>0</v>
      </c>
      <c r="K607" s="15">
        <f t="shared" si="225"/>
        <v>5.87</v>
      </c>
      <c r="L607" s="14">
        <f t="shared" si="226"/>
        <v>0.0154376183463076</v>
      </c>
      <c r="M607" s="15">
        <f t="shared" si="227"/>
        <v>0.0373999098328294</v>
      </c>
      <c r="N607" s="14">
        <f t="shared" si="228"/>
        <v>0.0138423147787631</v>
      </c>
      <c r="O607" s="15">
        <f t="shared" si="229"/>
        <v>-0.75</v>
      </c>
      <c r="P607" s="14">
        <f t="shared" si="230"/>
        <v>-0.00197243845992005</v>
      </c>
      <c r="Q607" s="15">
        <f t="shared" si="231"/>
        <v>399.2655</v>
      </c>
      <c r="R607" s="14">
        <f t="shared" si="232"/>
        <v>12.9781752591407</v>
      </c>
      <c r="S607" s="15">
        <f t="shared" si="233"/>
        <v>5.8330644424242</v>
      </c>
      <c r="T607" s="14">
        <f t="shared" si="234"/>
        <v>17.7240586421395</v>
      </c>
      <c r="U607" s="15">
        <f t="shared" si="235"/>
        <v>0.0443916607924789</v>
      </c>
      <c r="V607" s="14">
        <f t="shared" si="236"/>
        <v>-0.00197243845992005</v>
      </c>
      <c r="W607" s="15">
        <f t="shared" si="237"/>
        <v>0.0222600061058424</v>
      </c>
      <c r="X607" s="14">
        <f t="shared" si="238"/>
        <v>-0.0886090709293364</v>
      </c>
      <c r="Y607" s="15">
        <f t="shared" si="239"/>
        <v>446</v>
      </c>
      <c r="Z607" s="14" t="b">
        <f t="shared" si="240"/>
        <v>0</v>
      </c>
      <c r="AA607" s="15">
        <f t="shared" si="241"/>
        <v>372.44</v>
      </c>
      <c r="AB607" s="14" t="b">
        <f t="shared" si="242"/>
        <v>0</v>
      </c>
      <c r="AC607" s="15">
        <f t="shared" si="218"/>
        <v>365.168545454545</v>
      </c>
      <c r="AD607" s="14">
        <f t="shared" si="219"/>
        <v>10.9959553099421</v>
      </c>
      <c r="AE607" s="15">
        <f t="shared" si="220"/>
        <v>5.65287976429975</v>
      </c>
      <c r="AF607" s="14">
        <f t="shared" si="221"/>
        <v>446</v>
      </c>
      <c r="AG607" s="15" t="b">
        <f t="shared" si="222"/>
        <v>0</v>
      </c>
      <c r="AH607" s="14">
        <f t="shared" si="223"/>
        <v>308.64</v>
      </c>
      <c r="AI607" s="17" t="b">
        <f t="shared" si="224"/>
        <v>0</v>
      </c>
    </row>
    <row r="608" ht="22.5" customHeight="1" spans="1:35">
      <c r="A608" s="11" t="s">
        <v>35</v>
      </c>
      <c r="B608" s="12" t="s">
        <v>36</v>
      </c>
      <c r="C608" s="13">
        <v>42471</v>
      </c>
      <c r="D608" s="14">
        <v>379.78</v>
      </c>
      <c r="E608" s="15">
        <v>395.82</v>
      </c>
      <c r="F608" s="14">
        <v>379.78</v>
      </c>
      <c r="G608" s="15">
        <v>389.95</v>
      </c>
      <c r="H608" s="14">
        <v>0</v>
      </c>
      <c r="I608" s="15">
        <v>5139130</v>
      </c>
      <c r="J608" s="14">
        <v>0</v>
      </c>
      <c r="K608" s="15">
        <f t="shared" si="225"/>
        <v>16.33</v>
      </c>
      <c r="L608" s="14">
        <f t="shared" si="226"/>
        <v>0.0430314369285093</v>
      </c>
      <c r="M608" s="15">
        <f t="shared" si="227"/>
        <v>0.0375341974363284</v>
      </c>
      <c r="N608" s="14">
        <f t="shared" si="228"/>
        <v>0.0138853571755724</v>
      </c>
      <c r="O608" s="15">
        <f t="shared" si="229"/>
        <v>10.46</v>
      </c>
      <c r="P608" s="14">
        <f t="shared" si="230"/>
        <v>0.0275633086510843</v>
      </c>
      <c r="Q608" s="15">
        <f t="shared" si="231"/>
        <v>398.2</v>
      </c>
      <c r="R608" s="14">
        <f t="shared" si="232"/>
        <v>13.1457664961837</v>
      </c>
      <c r="S608" s="15">
        <f t="shared" si="233"/>
        <v>5.82283580758595</v>
      </c>
      <c r="T608" s="14">
        <f t="shared" si="234"/>
        <v>17.6111467542577</v>
      </c>
      <c r="U608" s="15">
        <f t="shared" si="235"/>
        <v>0.0442268878811091</v>
      </c>
      <c r="V608" s="14">
        <f t="shared" si="236"/>
        <v>0.0275633086510843</v>
      </c>
      <c r="W608" s="15">
        <f t="shared" si="237"/>
        <v>0.0228138175123195</v>
      </c>
      <c r="X608" s="14">
        <f t="shared" si="238"/>
        <v>1.20818484833588</v>
      </c>
      <c r="Y608" s="15">
        <f t="shared" si="239"/>
        <v>446</v>
      </c>
      <c r="Z608" s="14" t="b">
        <f t="shared" si="240"/>
        <v>0</v>
      </c>
      <c r="AA608" s="15">
        <f t="shared" si="241"/>
        <v>372.44</v>
      </c>
      <c r="AB608" s="14" t="b">
        <f t="shared" si="242"/>
        <v>0</v>
      </c>
      <c r="AC608" s="15">
        <f t="shared" si="218"/>
        <v>366.730545454546</v>
      </c>
      <c r="AD608" s="14">
        <f t="shared" si="219"/>
        <v>11.0929379406704</v>
      </c>
      <c r="AE608" s="15">
        <f t="shared" si="220"/>
        <v>5.64043663687</v>
      </c>
      <c r="AF608" s="14">
        <f t="shared" si="221"/>
        <v>446</v>
      </c>
      <c r="AG608" s="15" t="b">
        <f t="shared" si="222"/>
        <v>0</v>
      </c>
      <c r="AH608" s="14">
        <f t="shared" si="223"/>
        <v>313.34</v>
      </c>
      <c r="AI608" s="17" t="b">
        <f t="shared" si="224"/>
        <v>0</v>
      </c>
    </row>
    <row r="609" ht="22.5" customHeight="1" spans="1:35">
      <c r="A609" s="11" t="s">
        <v>35</v>
      </c>
      <c r="B609" s="12" t="s">
        <v>36</v>
      </c>
      <c r="C609" s="13">
        <v>42472</v>
      </c>
      <c r="D609" s="14">
        <v>391.9</v>
      </c>
      <c r="E609" s="15">
        <v>411.21</v>
      </c>
      <c r="F609" s="14">
        <v>391.46</v>
      </c>
      <c r="G609" s="15">
        <v>411.15</v>
      </c>
      <c r="H609" s="14">
        <v>0</v>
      </c>
      <c r="I609" s="15">
        <v>6020824</v>
      </c>
      <c r="J609" s="14">
        <v>0</v>
      </c>
      <c r="K609" s="15">
        <f t="shared" si="225"/>
        <v>21.26</v>
      </c>
      <c r="L609" s="14">
        <f t="shared" si="226"/>
        <v>0.054519810232081</v>
      </c>
      <c r="M609" s="15">
        <f t="shared" si="227"/>
        <v>0.0364621040107637</v>
      </c>
      <c r="N609" s="14">
        <f t="shared" si="228"/>
        <v>0.011360392344393</v>
      </c>
      <c r="O609" s="15">
        <f t="shared" si="229"/>
        <v>21.2</v>
      </c>
      <c r="P609" s="14">
        <f t="shared" si="230"/>
        <v>0.05436594435184</v>
      </c>
      <c r="Q609" s="15">
        <f t="shared" si="231"/>
        <v>398.4715</v>
      </c>
      <c r="R609" s="14">
        <f t="shared" si="232"/>
        <v>13.5514781713745</v>
      </c>
      <c r="S609" s="15">
        <f t="shared" si="233"/>
        <v>4.67979992824704</v>
      </c>
      <c r="T609" s="14">
        <f t="shared" si="234"/>
        <v>17.7661583565497</v>
      </c>
      <c r="U609" s="15">
        <f t="shared" si="235"/>
        <v>0.0445857692621673</v>
      </c>
      <c r="V609" s="14">
        <f t="shared" si="236"/>
        <v>0.05436594435184</v>
      </c>
      <c r="W609" s="15">
        <f t="shared" si="237"/>
        <v>0.0259145568024538</v>
      </c>
      <c r="X609" s="14">
        <f t="shared" si="238"/>
        <v>2.09789211392927</v>
      </c>
      <c r="Y609" s="15">
        <f t="shared" si="239"/>
        <v>446</v>
      </c>
      <c r="Z609" s="14" t="b">
        <f t="shared" si="240"/>
        <v>0</v>
      </c>
      <c r="AA609" s="15">
        <f t="shared" si="241"/>
        <v>372.44</v>
      </c>
      <c r="AB609" s="14" t="b">
        <f t="shared" si="242"/>
        <v>0</v>
      </c>
      <c r="AC609" s="15">
        <f t="shared" si="218"/>
        <v>368.458</v>
      </c>
      <c r="AD609" s="14">
        <f t="shared" si="219"/>
        <v>11.2777936144764</v>
      </c>
      <c r="AE609" s="15">
        <f t="shared" si="220"/>
        <v>5.7646333777438</v>
      </c>
      <c r="AF609" s="14">
        <f t="shared" si="221"/>
        <v>446</v>
      </c>
      <c r="AG609" s="15" t="b">
        <f t="shared" si="222"/>
        <v>0</v>
      </c>
      <c r="AH609" s="14">
        <f t="shared" si="223"/>
        <v>313.34</v>
      </c>
      <c r="AI609" s="17" t="b">
        <f t="shared" si="224"/>
        <v>0</v>
      </c>
    </row>
    <row r="610" ht="22.5" customHeight="1" spans="1:35">
      <c r="A610" s="11" t="s">
        <v>35</v>
      </c>
      <c r="B610" s="12" t="s">
        <v>36</v>
      </c>
      <c r="C610" s="13">
        <v>42473</v>
      </c>
      <c r="D610" s="14">
        <v>415.62</v>
      </c>
      <c r="E610" s="15">
        <v>425.94</v>
      </c>
      <c r="F610" s="14">
        <v>413.53</v>
      </c>
      <c r="G610" s="15">
        <v>419.69</v>
      </c>
      <c r="H610" s="14">
        <v>0</v>
      </c>
      <c r="I610" s="15">
        <v>6517908</v>
      </c>
      <c r="J610" s="14">
        <v>0</v>
      </c>
      <c r="K610" s="15">
        <f t="shared" si="225"/>
        <v>14.79</v>
      </c>
      <c r="L610" s="14">
        <f t="shared" si="226"/>
        <v>0.0359722728931048</v>
      </c>
      <c r="M610" s="15">
        <f t="shared" si="227"/>
        <v>0.0361360996922917</v>
      </c>
      <c r="N610" s="14">
        <f t="shared" si="228"/>
        <v>0.0112714407381554</v>
      </c>
      <c r="O610" s="15">
        <f t="shared" si="229"/>
        <v>8.54000000000002</v>
      </c>
      <c r="P610" s="14">
        <f t="shared" si="230"/>
        <v>0.020771008147878</v>
      </c>
      <c r="Q610" s="15">
        <f t="shared" si="231"/>
        <v>399.743</v>
      </c>
      <c r="R610" s="14">
        <f t="shared" si="232"/>
        <v>13.6134042628058</v>
      </c>
      <c r="S610" s="15">
        <f t="shared" si="233"/>
        <v>4.63819437984903</v>
      </c>
      <c r="T610" s="14">
        <f t="shared" si="234"/>
        <v>18.3205914478763</v>
      </c>
      <c r="U610" s="15">
        <f t="shared" si="235"/>
        <v>0.0458309249889963</v>
      </c>
      <c r="V610" s="14">
        <f t="shared" si="236"/>
        <v>0.020771008147878</v>
      </c>
      <c r="W610" s="15">
        <f t="shared" si="237"/>
        <v>0.025315605562957</v>
      </c>
      <c r="X610" s="14">
        <f t="shared" si="238"/>
        <v>0.820482373855242</v>
      </c>
      <c r="Y610" s="15">
        <f t="shared" si="239"/>
        <v>446</v>
      </c>
      <c r="Z610" s="14" t="b">
        <f t="shared" si="240"/>
        <v>0</v>
      </c>
      <c r="AA610" s="15">
        <f t="shared" si="241"/>
        <v>372.44</v>
      </c>
      <c r="AB610" s="14" t="b">
        <f t="shared" si="242"/>
        <v>0</v>
      </c>
      <c r="AC610" s="15">
        <f t="shared" si="218"/>
        <v>370.288363636364</v>
      </c>
      <c r="AD610" s="14">
        <f t="shared" si="219"/>
        <v>11.341651912395</v>
      </c>
      <c r="AE610" s="15">
        <f t="shared" si="220"/>
        <v>5.72026348549036</v>
      </c>
      <c r="AF610" s="14">
        <f t="shared" si="221"/>
        <v>446</v>
      </c>
      <c r="AG610" s="15" t="b">
        <f t="shared" si="222"/>
        <v>0</v>
      </c>
      <c r="AH610" s="14">
        <f t="shared" si="223"/>
        <v>313.34</v>
      </c>
      <c r="AI610" s="17" t="b">
        <f t="shared" si="224"/>
        <v>0</v>
      </c>
    </row>
    <row r="611" ht="22.5" customHeight="1" spans="1:35">
      <c r="A611" s="11" t="s">
        <v>35</v>
      </c>
      <c r="B611" s="12" t="s">
        <v>36</v>
      </c>
      <c r="C611" s="13">
        <v>42474</v>
      </c>
      <c r="D611" s="14">
        <v>420.03</v>
      </c>
      <c r="E611" s="15">
        <v>432.75</v>
      </c>
      <c r="F611" s="14">
        <v>415.54</v>
      </c>
      <c r="G611" s="15">
        <v>417.97</v>
      </c>
      <c r="H611" s="14">
        <v>0</v>
      </c>
      <c r="I611" s="15">
        <v>6625044</v>
      </c>
      <c r="J611" s="14">
        <v>0</v>
      </c>
      <c r="K611" s="15">
        <f t="shared" si="225"/>
        <v>17.21</v>
      </c>
      <c r="L611" s="14">
        <f t="shared" si="226"/>
        <v>0.0410064571469417</v>
      </c>
      <c r="M611" s="15">
        <f t="shared" si="227"/>
        <v>0.0367723810541789</v>
      </c>
      <c r="N611" s="14">
        <f t="shared" si="228"/>
        <v>0.0111633332809798</v>
      </c>
      <c r="O611" s="15">
        <f t="shared" si="229"/>
        <v>-1.71999999999997</v>
      </c>
      <c r="P611" s="14">
        <f t="shared" si="230"/>
        <v>-0.00409826300364548</v>
      </c>
      <c r="Q611" s="15">
        <f t="shared" si="231"/>
        <v>400.524</v>
      </c>
      <c r="R611" s="14">
        <f t="shared" si="232"/>
        <v>13.7932340496655</v>
      </c>
      <c r="S611" s="15">
        <f t="shared" si="233"/>
        <v>4.60908402248383</v>
      </c>
      <c r="T611" s="14">
        <f t="shared" si="234"/>
        <v>18.7431444533728</v>
      </c>
      <c r="U611" s="15">
        <f t="shared" si="235"/>
        <v>0.0467965576429198</v>
      </c>
      <c r="V611" s="14">
        <f t="shared" si="236"/>
        <v>-0.00409826300364548</v>
      </c>
      <c r="W611" s="15">
        <f t="shared" si="237"/>
        <v>0.0250381594875166</v>
      </c>
      <c r="X611" s="14">
        <f t="shared" si="238"/>
        <v>-0.163680681309214</v>
      </c>
      <c r="Y611" s="15">
        <f t="shared" si="239"/>
        <v>446</v>
      </c>
      <c r="Z611" s="14" t="b">
        <f t="shared" si="240"/>
        <v>0</v>
      </c>
      <c r="AA611" s="15">
        <f t="shared" si="241"/>
        <v>372.44</v>
      </c>
      <c r="AB611" s="14" t="b">
        <f t="shared" si="242"/>
        <v>0</v>
      </c>
      <c r="AC611" s="15">
        <f t="shared" si="218"/>
        <v>372.234181818182</v>
      </c>
      <c r="AD611" s="14">
        <f t="shared" si="219"/>
        <v>11.4483491503515</v>
      </c>
      <c r="AE611" s="15">
        <f t="shared" si="220"/>
        <v>5.7386451022369</v>
      </c>
      <c r="AF611" s="14">
        <f t="shared" si="221"/>
        <v>446</v>
      </c>
      <c r="AG611" s="15" t="b">
        <f t="shared" si="222"/>
        <v>0</v>
      </c>
      <c r="AH611" s="14">
        <f t="shared" si="223"/>
        <v>313.34</v>
      </c>
      <c r="AI611" s="17" t="b">
        <f t="shared" si="224"/>
        <v>0</v>
      </c>
    </row>
    <row r="612" ht="22.5" customHeight="1" spans="1:35">
      <c r="A612" s="11" t="s">
        <v>35</v>
      </c>
      <c r="B612" s="12" t="s">
        <v>36</v>
      </c>
      <c r="C612" s="13">
        <v>42475</v>
      </c>
      <c r="D612" s="14">
        <v>417.15</v>
      </c>
      <c r="E612" s="15">
        <v>419.92</v>
      </c>
      <c r="F612" s="14">
        <v>404.99</v>
      </c>
      <c r="G612" s="15">
        <v>407.72</v>
      </c>
      <c r="H612" s="14">
        <v>0</v>
      </c>
      <c r="I612" s="15">
        <v>7123370</v>
      </c>
      <c r="J612" s="14">
        <v>0</v>
      </c>
      <c r="K612" s="15">
        <f t="shared" si="225"/>
        <v>14.93</v>
      </c>
      <c r="L612" s="14">
        <f t="shared" si="226"/>
        <v>0.035720267004809</v>
      </c>
      <c r="M612" s="15">
        <f t="shared" si="227"/>
        <v>0.0361612277584644</v>
      </c>
      <c r="N612" s="14">
        <f t="shared" si="228"/>
        <v>0.0108497557583221</v>
      </c>
      <c r="O612" s="15">
        <f t="shared" si="229"/>
        <v>-10.25</v>
      </c>
      <c r="P612" s="14">
        <f t="shared" si="230"/>
        <v>-0.0245232911452975</v>
      </c>
      <c r="Q612" s="15">
        <f t="shared" si="231"/>
        <v>400.0375</v>
      </c>
      <c r="R612" s="14">
        <f t="shared" si="232"/>
        <v>13.8500723471822</v>
      </c>
      <c r="S612" s="15">
        <f t="shared" si="233"/>
        <v>4.48465392081414</v>
      </c>
      <c r="T612" s="14">
        <f t="shared" si="234"/>
        <v>18.4210050960853</v>
      </c>
      <c r="U612" s="15">
        <f t="shared" si="235"/>
        <v>0.0460481957218643</v>
      </c>
      <c r="V612" s="14">
        <f t="shared" si="236"/>
        <v>-0.0245232911452975</v>
      </c>
      <c r="W612" s="15">
        <f t="shared" si="237"/>
        <v>0.0242630328526121</v>
      </c>
      <c r="X612" s="14">
        <f t="shared" si="238"/>
        <v>-1.01072653588966</v>
      </c>
      <c r="Y612" s="15">
        <f t="shared" si="239"/>
        <v>446</v>
      </c>
      <c r="Z612" s="14" t="b">
        <f t="shared" si="240"/>
        <v>0</v>
      </c>
      <c r="AA612" s="15">
        <f t="shared" si="241"/>
        <v>372.44</v>
      </c>
      <c r="AB612" s="14" t="b">
        <f t="shared" si="242"/>
        <v>0</v>
      </c>
      <c r="AC612" s="15">
        <f t="shared" si="218"/>
        <v>373.997272727273</v>
      </c>
      <c r="AD612" s="14">
        <f t="shared" si="219"/>
        <v>11.5116518930723</v>
      </c>
      <c r="AE612" s="15">
        <f t="shared" si="220"/>
        <v>5.65371153085069</v>
      </c>
      <c r="AF612" s="14">
        <f t="shared" si="221"/>
        <v>446</v>
      </c>
      <c r="AG612" s="15" t="b">
        <f t="shared" si="222"/>
        <v>0</v>
      </c>
      <c r="AH612" s="14">
        <f t="shared" si="223"/>
        <v>315.71</v>
      </c>
      <c r="AI612" s="17" t="b">
        <f t="shared" si="224"/>
        <v>0</v>
      </c>
    </row>
    <row r="613" ht="22.5" customHeight="1" spans="1:35">
      <c r="A613" s="11" t="s">
        <v>35</v>
      </c>
      <c r="B613" s="12" t="s">
        <v>36</v>
      </c>
      <c r="C613" s="13">
        <v>42478</v>
      </c>
      <c r="D613" s="14">
        <v>406.45</v>
      </c>
      <c r="E613" s="15">
        <v>434.24</v>
      </c>
      <c r="F613" s="14">
        <v>406.45</v>
      </c>
      <c r="G613" s="15">
        <v>424.36</v>
      </c>
      <c r="H613" s="14">
        <v>0</v>
      </c>
      <c r="I613" s="15">
        <v>6493558</v>
      </c>
      <c r="J613" s="14">
        <v>0</v>
      </c>
      <c r="K613" s="15">
        <f t="shared" si="225"/>
        <v>27.79</v>
      </c>
      <c r="L613" s="14">
        <f t="shared" si="226"/>
        <v>0.0681595212400668</v>
      </c>
      <c r="M613" s="15">
        <f t="shared" si="227"/>
        <v>0.0377150895552863</v>
      </c>
      <c r="N613" s="14">
        <f t="shared" si="228"/>
        <v>0.0130007682148533</v>
      </c>
      <c r="O613" s="15">
        <f t="shared" si="229"/>
        <v>16.64</v>
      </c>
      <c r="P613" s="14">
        <f t="shared" si="230"/>
        <v>0.0408123221818895</v>
      </c>
      <c r="Q613" s="15">
        <f t="shared" si="231"/>
        <v>399.8125</v>
      </c>
      <c r="R613" s="14">
        <f t="shared" si="232"/>
        <v>14.5470687298231</v>
      </c>
      <c r="S613" s="15">
        <f t="shared" si="233"/>
        <v>5.37706229714408</v>
      </c>
      <c r="T613" s="14">
        <f t="shared" si="234"/>
        <v>18.0921302988344</v>
      </c>
      <c r="U613" s="15">
        <f t="shared" si="235"/>
        <v>0.0452515374052446</v>
      </c>
      <c r="V613" s="14">
        <f t="shared" si="236"/>
        <v>0.0408123221818895</v>
      </c>
      <c r="W613" s="15">
        <f t="shared" si="237"/>
        <v>0.025255450262708</v>
      </c>
      <c r="X613" s="14">
        <f t="shared" si="238"/>
        <v>1.6159807786976</v>
      </c>
      <c r="Y613" s="15">
        <f t="shared" si="239"/>
        <v>446</v>
      </c>
      <c r="Z613" s="14" t="b">
        <f t="shared" si="240"/>
        <v>0</v>
      </c>
      <c r="AA613" s="15">
        <f t="shared" si="241"/>
        <v>372.44</v>
      </c>
      <c r="AB613" s="14" t="b">
        <f t="shared" si="242"/>
        <v>0</v>
      </c>
      <c r="AC613" s="15">
        <f t="shared" si="218"/>
        <v>376.035090909091</v>
      </c>
      <c r="AD613" s="14">
        <f t="shared" si="219"/>
        <v>11.8076218586528</v>
      </c>
      <c r="AE613" s="15">
        <f t="shared" si="220"/>
        <v>6.00420141901774</v>
      </c>
      <c r="AF613" s="14">
        <f t="shared" si="221"/>
        <v>446</v>
      </c>
      <c r="AG613" s="15" t="b">
        <f t="shared" si="222"/>
        <v>0</v>
      </c>
      <c r="AH613" s="14">
        <f t="shared" si="223"/>
        <v>315.71</v>
      </c>
      <c r="AI613" s="17" t="b">
        <f t="shared" si="224"/>
        <v>0</v>
      </c>
    </row>
    <row r="614" ht="22.5" customHeight="1" spans="1:35">
      <c r="A614" s="11" t="s">
        <v>35</v>
      </c>
      <c r="B614" s="12" t="s">
        <v>36</v>
      </c>
      <c r="C614" s="13">
        <v>42479</v>
      </c>
      <c r="D614" s="14">
        <v>425.55</v>
      </c>
      <c r="E614" s="15">
        <v>433.64</v>
      </c>
      <c r="F614" s="14">
        <v>422.53</v>
      </c>
      <c r="G614" s="15">
        <v>432.37</v>
      </c>
      <c r="H614" s="14">
        <v>0</v>
      </c>
      <c r="I614" s="15">
        <v>6902584</v>
      </c>
      <c r="J614" s="14">
        <v>0</v>
      </c>
      <c r="K614" s="15">
        <f t="shared" si="225"/>
        <v>11.11</v>
      </c>
      <c r="L614" s="14">
        <f t="shared" si="226"/>
        <v>0.0261806013761901</v>
      </c>
      <c r="M614" s="15">
        <f t="shared" si="227"/>
        <v>0.0370013149792233</v>
      </c>
      <c r="N614" s="14">
        <f t="shared" si="228"/>
        <v>0.013232180360322</v>
      </c>
      <c r="O614" s="15">
        <f t="shared" si="229"/>
        <v>8.00999999999999</v>
      </c>
      <c r="P614" s="14">
        <f t="shared" si="230"/>
        <v>0.0188754830804034</v>
      </c>
      <c r="Q614" s="15">
        <f t="shared" si="231"/>
        <v>399.7165</v>
      </c>
      <c r="R614" s="14">
        <f t="shared" si="232"/>
        <v>14.3752152933319</v>
      </c>
      <c r="S614" s="15">
        <f t="shared" si="233"/>
        <v>5.42358582101313</v>
      </c>
      <c r="T614" s="14">
        <f t="shared" si="234"/>
        <v>17.9131405049478</v>
      </c>
      <c r="U614" s="15">
        <f t="shared" si="235"/>
        <v>0.0448146136197724</v>
      </c>
      <c r="V614" s="14">
        <f t="shared" si="236"/>
        <v>0.0188754830804034</v>
      </c>
      <c r="W614" s="15">
        <f t="shared" si="237"/>
        <v>0.0254597210921349</v>
      </c>
      <c r="X614" s="14">
        <f t="shared" si="238"/>
        <v>0.741386090291243</v>
      </c>
      <c r="Y614" s="15">
        <f t="shared" si="239"/>
        <v>437.67</v>
      </c>
      <c r="Z614" s="14" t="b">
        <f t="shared" si="240"/>
        <v>0</v>
      </c>
      <c r="AA614" s="15">
        <f t="shared" si="241"/>
        <v>372.44</v>
      </c>
      <c r="AB614" s="14" t="b">
        <f t="shared" si="242"/>
        <v>0</v>
      </c>
      <c r="AC614" s="15">
        <f t="shared" si="218"/>
        <v>378.255272727273</v>
      </c>
      <c r="AD614" s="14">
        <f t="shared" si="219"/>
        <v>11.7949378248592</v>
      </c>
      <c r="AE614" s="15">
        <f t="shared" si="220"/>
        <v>5.94819097644451</v>
      </c>
      <c r="AF614" s="14">
        <f t="shared" si="221"/>
        <v>446</v>
      </c>
      <c r="AG614" s="15" t="b">
        <f t="shared" si="222"/>
        <v>0</v>
      </c>
      <c r="AH614" s="14">
        <f t="shared" si="223"/>
        <v>315.71</v>
      </c>
      <c r="AI614" s="17" t="b">
        <f t="shared" si="224"/>
        <v>0</v>
      </c>
    </row>
    <row r="615" ht="22.5" customHeight="1" spans="1:35">
      <c r="A615" s="11" t="s">
        <v>35</v>
      </c>
      <c r="B615" s="12" t="s">
        <v>36</v>
      </c>
      <c r="C615" s="13">
        <v>42480</v>
      </c>
      <c r="D615" s="14">
        <v>433.89</v>
      </c>
      <c r="E615" s="15">
        <v>453.33</v>
      </c>
      <c r="F615" s="14">
        <v>433.89</v>
      </c>
      <c r="G615" s="15">
        <v>453.08</v>
      </c>
      <c r="H615" s="14">
        <v>0</v>
      </c>
      <c r="I615" s="15">
        <v>7409944</v>
      </c>
      <c r="J615" s="14">
        <v>0</v>
      </c>
      <c r="K615" s="15">
        <f t="shared" si="225"/>
        <v>20.96</v>
      </c>
      <c r="L615" s="14">
        <f t="shared" si="226"/>
        <v>0.0484769988667113</v>
      </c>
      <c r="M615" s="15">
        <f t="shared" si="227"/>
        <v>0.0378743578581549</v>
      </c>
      <c r="N615" s="14">
        <f t="shared" si="228"/>
        <v>0.0133915650668956</v>
      </c>
      <c r="O615" s="15">
        <f t="shared" si="229"/>
        <v>20.71</v>
      </c>
      <c r="P615" s="14">
        <f t="shared" si="230"/>
        <v>0.0478987903878622</v>
      </c>
      <c r="Q615" s="15">
        <f t="shared" si="231"/>
        <v>400.986</v>
      </c>
      <c r="R615" s="14">
        <f t="shared" si="232"/>
        <v>14.7044545286653</v>
      </c>
      <c r="S615" s="15">
        <f t="shared" si="233"/>
        <v>5.58040677162893</v>
      </c>
      <c r="T615" s="14">
        <f t="shared" si="234"/>
        <v>20.555444388288</v>
      </c>
      <c r="U615" s="15">
        <f t="shared" si="235"/>
        <v>0.0512622495256393</v>
      </c>
      <c r="V615" s="14">
        <f t="shared" si="236"/>
        <v>0.0478987903878622</v>
      </c>
      <c r="W615" s="15">
        <f t="shared" si="237"/>
        <v>0.0273083591156646</v>
      </c>
      <c r="X615" s="14">
        <f t="shared" si="238"/>
        <v>1.75399738171696</v>
      </c>
      <c r="Y615" s="15">
        <f t="shared" si="239"/>
        <v>453.33</v>
      </c>
      <c r="Z615" s="14">
        <f t="shared" si="240"/>
        <v>453.33</v>
      </c>
      <c r="AA615" s="15">
        <f t="shared" si="241"/>
        <v>372.44</v>
      </c>
      <c r="AB615" s="14" t="b">
        <f t="shared" si="242"/>
        <v>0</v>
      </c>
      <c r="AC615" s="15">
        <f t="shared" si="218"/>
        <v>380.769272727273</v>
      </c>
      <c r="AD615" s="14">
        <f t="shared" si="219"/>
        <v>11.9615753189526</v>
      </c>
      <c r="AE615" s="15">
        <f t="shared" si="220"/>
        <v>6.0109242189808</v>
      </c>
      <c r="AF615" s="14">
        <f t="shared" si="221"/>
        <v>453.33</v>
      </c>
      <c r="AG615" s="15">
        <f t="shared" si="222"/>
        <v>453.33</v>
      </c>
      <c r="AH615" s="14">
        <f t="shared" si="223"/>
        <v>319</v>
      </c>
      <c r="AI615" s="17" t="b">
        <f t="shared" si="224"/>
        <v>0</v>
      </c>
    </row>
    <row r="616" ht="22.5" customHeight="1" spans="1:35">
      <c r="A616" s="11" t="s">
        <v>35</v>
      </c>
      <c r="B616" s="12" t="s">
        <v>36</v>
      </c>
      <c r="C616" s="13">
        <v>42481</v>
      </c>
      <c r="D616" s="14">
        <v>455.53</v>
      </c>
      <c r="E616" s="15">
        <v>472.1</v>
      </c>
      <c r="F616" s="14">
        <v>447.54</v>
      </c>
      <c r="G616" s="15">
        <v>471.88</v>
      </c>
      <c r="H616" s="14">
        <v>0</v>
      </c>
      <c r="I616" s="15">
        <v>6959440</v>
      </c>
      <c r="J616" s="14">
        <v>0</v>
      </c>
      <c r="K616" s="15">
        <f t="shared" si="225"/>
        <v>24.56</v>
      </c>
      <c r="L616" s="14">
        <f t="shared" si="226"/>
        <v>0.0542067626026309</v>
      </c>
      <c r="M616" s="15">
        <f t="shared" si="227"/>
        <v>0.0388439491856958</v>
      </c>
      <c r="N616" s="14">
        <f t="shared" si="228"/>
        <v>0.0138524774906997</v>
      </c>
      <c r="O616" s="15">
        <f t="shared" si="229"/>
        <v>18.8</v>
      </c>
      <c r="P616" s="14">
        <f t="shared" si="230"/>
        <v>0.04149377593361</v>
      </c>
      <c r="Q616" s="15">
        <f t="shared" si="231"/>
        <v>403.6345</v>
      </c>
      <c r="R616" s="14">
        <f t="shared" si="232"/>
        <v>15.1972318022321</v>
      </c>
      <c r="S616" s="15">
        <f t="shared" si="233"/>
        <v>5.95710464818889</v>
      </c>
      <c r="T616" s="14">
        <f t="shared" si="234"/>
        <v>25.509727845471</v>
      </c>
      <c r="U616" s="15">
        <f t="shared" si="235"/>
        <v>0.0632000679958503</v>
      </c>
      <c r="V616" s="14">
        <f t="shared" si="236"/>
        <v>0.04149377593361</v>
      </c>
      <c r="W616" s="15">
        <f t="shared" si="237"/>
        <v>0.0279803843238652</v>
      </c>
      <c r="X616" s="14">
        <f t="shared" si="238"/>
        <v>1.48295947093975</v>
      </c>
      <c r="Y616" s="15">
        <f t="shared" si="239"/>
        <v>472.1</v>
      </c>
      <c r="Z616" s="14">
        <f t="shared" si="240"/>
        <v>472.1</v>
      </c>
      <c r="AA616" s="15">
        <f t="shared" si="241"/>
        <v>372.44</v>
      </c>
      <c r="AB616" s="14" t="b">
        <f t="shared" si="242"/>
        <v>0</v>
      </c>
      <c r="AC616" s="15">
        <f t="shared" si="218"/>
        <v>383.51</v>
      </c>
      <c r="AD616" s="14">
        <f t="shared" si="219"/>
        <v>12.1906375858808</v>
      </c>
      <c r="AE616" s="15">
        <f t="shared" si="220"/>
        <v>6.15194909301902</v>
      </c>
      <c r="AF616" s="14">
        <f t="shared" si="221"/>
        <v>472.1</v>
      </c>
      <c r="AG616" s="15">
        <f t="shared" si="222"/>
        <v>472.1</v>
      </c>
      <c r="AH616" s="14">
        <f t="shared" si="223"/>
        <v>319</v>
      </c>
      <c r="AI616" s="17" t="b">
        <f t="shared" si="224"/>
        <v>0</v>
      </c>
    </row>
    <row r="617" ht="22.5" customHeight="1" spans="1:35">
      <c r="A617" s="11" t="s">
        <v>35</v>
      </c>
      <c r="B617" s="12" t="s">
        <v>36</v>
      </c>
      <c r="C617" s="13">
        <v>42482</v>
      </c>
      <c r="D617" s="14">
        <v>478.11</v>
      </c>
      <c r="E617" s="15">
        <v>490.17</v>
      </c>
      <c r="F617" s="14">
        <v>456.86</v>
      </c>
      <c r="G617" s="15">
        <v>470.81</v>
      </c>
      <c r="H617" s="14">
        <v>0</v>
      </c>
      <c r="I617" s="15">
        <v>6955024</v>
      </c>
      <c r="J617" s="14">
        <v>0</v>
      </c>
      <c r="K617" s="15">
        <f t="shared" si="225"/>
        <v>33.31</v>
      </c>
      <c r="L617" s="14">
        <f t="shared" si="226"/>
        <v>0.0705899805035178</v>
      </c>
      <c r="M617" s="15">
        <f t="shared" si="227"/>
        <v>0.0397786187725675</v>
      </c>
      <c r="N617" s="14">
        <f t="shared" si="228"/>
        <v>0.0153312520168182</v>
      </c>
      <c r="O617" s="15">
        <f t="shared" si="229"/>
        <v>-1.06999999999999</v>
      </c>
      <c r="P617" s="14">
        <f t="shared" si="230"/>
        <v>-0.00226752564211239</v>
      </c>
      <c r="Q617" s="15">
        <f t="shared" si="231"/>
        <v>407.313</v>
      </c>
      <c r="R617" s="14">
        <f t="shared" si="232"/>
        <v>16.1028702121205</v>
      </c>
      <c r="S617" s="15">
        <f t="shared" si="233"/>
        <v>7.03847133149027</v>
      </c>
      <c r="T617" s="14">
        <f t="shared" si="234"/>
        <v>29.3393551565129</v>
      </c>
      <c r="U617" s="15">
        <f t="shared" si="235"/>
        <v>0.0720314724953854</v>
      </c>
      <c r="V617" s="14">
        <f t="shared" si="236"/>
        <v>-0.00226752564211239</v>
      </c>
      <c r="W617" s="15">
        <f t="shared" si="237"/>
        <v>0.0245535354726785</v>
      </c>
      <c r="X617" s="14">
        <f t="shared" si="238"/>
        <v>-0.0923502704787884</v>
      </c>
      <c r="Y617" s="15">
        <f t="shared" si="239"/>
        <v>490.17</v>
      </c>
      <c r="Z617" s="14">
        <f t="shared" si="240"/>
        <v>490.17</v>
      </c>
      <c r="AA617" s="15">
        <f t="shared" si="241"/>
        <v>372.44</v>
      </c>
      <c r="AB617" s="14" t="b">
        <f t="shared" si="242"/>
        <v>0</v>
      </c>
      <c r="AC617" s="15">
        <f t="shared" si="218"/>
        <v>386.333454545455</v>
      </c>
      <c r="AD617" s="14">
        <f t="shared" si="219"/>
        <v>12.5746259934102</v>
      </c>
      <c r="AE617" s="15">
        <f t="shared" si="220"/>
        <v>6.65687883507848</v>
      </c>
      <c r="AF617" s="14">
        <f t="shared" si="221"/>
        <v>490.17</v>
      </c>
      <c r="AG617" s="15">
        <f t="shared" si="222"/>
        <v>490.17</v>
      </c>
      <c r="AH617" s="14">
        <f t="shared" si="223"/>
        <v>319</v>
      </c>
      <c r="AI617" s="17" t="b">
        <f t="shared" si="224"/>
        <v>0</v>
      </c>
    </row>
    <row r="618" ht="22.5" customHeight="1" spans="1:35">
      <c r="A618" s="11" t="s">
        <v>35</v>
      </c>
      <c r="B618" s="12" t="s">
        <v>36</v>
      </c>
      <c r="C618" s="13">
        <v>42485</v>
      </c>
      <c r="D618" s="14">
        <v>465.36</v>
      </c>
      <c r="E618" s="15">
        <v>482.01</v>
      </c>
      <c r="F618" s="14">
        <v>457.29</v>
      </c>
      <c r="G618" s="15">
        <v>468.12</v>
      </c>
      <c r="H618" s="14">
        <v>0</v>
      </c>
      <c r="I618" s="15">
        <v>5263608</v>
      </c>
      <c r="J618" s="14">
        <v>0</v>
      </c>
      <c r="K618" s="15">
        <f t="shared" si="225"/>
        <v>24.72</v>
      </c>
      <c r="L618" s="14">
        <f t="shared" si="226"/>
        <v>0.0525052568976869</v>
      </c>
      <c r="M618" s="15">
        <f t="shared" si="227"/>
        <v>0.0412370806910597</v>
      </c>
      <c r="N618" s="14">
        <f t="shared" si="228"/>
        <v>0.015069950007717</v>
      </c>
      <c r="O618" s="15">
        <f t="shared" si="229"/>
        <v>-2.69</v>
      </c>
      <c r="P618" s="14">
        <f t="shared" si="230"/>
        <v>-0.0057135574860347</v>
      </c>
      <c r="Q618" s="15">
        <f t="shared" si="231"/>
        <v>410.7715</v>
      </c>
      <c r="R618" s="14">
        <f t="shared" si="232"/>
        <v>16.5337267015144</v>
      </c>
      <c r="S618" s="15">
        <f t="shared" si="233"/>
        <v>7.07686713320609</v>
      </c>
      <c r="T618" s="14">
        <f t="shared" si="234"/>
        <v>32.0969486517021</v>
      </c>
      <c r="U618" s="15">
        <f t="shared" si="235"/>
        <v>0.0781382073773426</v>
      </c>
      <c r="V618" s="14">
        <f t="shared" si="236"/>
        <v>-0.0057135574860347</v>
      </c>
      <c r="W618" s="15">
        <f t="shared" si="237"/>
        <v>0.0247517827890578</v>
      </c>
      <c r="X618" s="14">
        <f t="shared" si="238"/>
        <v>-0.230834180096334</v>
      </c>
      <c r="Y618" s="15">
        <f t="shared" si="239"/>
        <v>490.17</v>
      </c>
      <c r="Z618" s="14" t="b">
        <f t="shared" si="240"/>
        <v>0</v>
      </c>
      <c r="AA618" s="15">
        <f t="shared" si="241"/>
        <v>372.44</v>
      </c>
      <c r="AB618" s="14" t="b">
        <f t="shared" si="242"/>
        <v>0</v>
      </c>
      <c r="AC618" s="15">
        <f t="shared" si="218"/>
        <v>389.065818181818</v>
      </c>
      <c r="AD618" s="14">
        <f t="shared" si="219"/>
        <v>12.7954509753482</v>
      </c>
      <c r="AE618" s="15">
        <f t="shared" si="220"/>
        <v>6.66394176635119</v>
      </c>
      <c r="AF618" s="14">
        <f t="shared" si="221"/>
        <v>490.17</v>
      </c>
      <c r="AG618" s="15" t="b">
        <f t="shared" si="222"/>
        <v>0</v>
      </c>
      <c r="AH618" s="14">
        <f t="shared" si="223"/>
        <v>324.71</v>
      </c>
      <c r="AI618" s="17" t="b">
        <f t="shared" si="224"/>
        <v>0</v>
      </c>
    </row>
    <row r="619" ht="22.5" customHeight="1" spans="1:35">
      <c r="A619" s="11" t="s">
        <v>35</v>
      </c>
      <c r="B619" s="12" t="s">
        <v>36</v>
      </c>
      <c r="C619" s="13">
        <v>42486</v>
      </c>
      <c r="D619" s="14">
        <v>466.24</v>
      </c>
      <c r="E619" s="15">
        <v>469.09</v>
      </c>
      <c r="F619" s="14">
        <v>447.36</v>
      </c>
      <c r="G619" s="15">
        <v>447.58</v>
      </c>
      <c r="H619" s="14">
        <v>0</v>
      </c>
      <c r="I619" s="15">
        <v>3503054</v>
      </c>
      <c r="J619" s="14">
        <v>0</v>
      </c>
      <c r="K619" s="15">
        <f t="shared" si="225"/>
        <v>21.73</v>
      </c>
      <c r="L619" s="14">
        <f t="shared" si="226"/>
        <v>0.0464197214389472</v>
      </c>
      <c r="M619" s="15">
        <f t="shared" si="227"/>
        <v>0.0407732566364248</v>
      </c>
      <c r="N619" s="14">
        <f t="shared" si="228"/>
        <v>0.0147406623023282</v>
      </c>
      <c r="O619" s="15">
        <f t="shared" si="229"/>
        <v>-20.54</v>
      </c>
      <c r="P619" s="14">
        <f t="shared" si="230"/>
        <v>-0.0438776382124242</v>
      </c>
      <c r="Q619" s="15">
        <f t="shared" si="231"/>
        <v>413.9685</v>
      </c>
      <c r="R619" s="14">
        <f t="shared" si="232"/>
        <v>16.7935403664387</v>
      </c>
      <c r="S619" s="15">
        <f t="shared" si="233"/>
        <v>7.05884460129723</v>
      </c>
      <c r="T619" s="14">
        <f t="shared" si="234"/>
        <v>32.4180609036074</v>
      </c>
      <c r="U619" s="15">
        <f t="shared" si="235"/>
        <v>0.0783104533403083</v>
      </c>
      <c r="V619" s="14">
        <f t="shared" si="236"/>
        <v>-0.0438776382124242</v>
      </c>
      <c r="W619" s="15">
        <f t="shared" si="237"/>
        <v>0.0253220182028937</v>
      </c>
      <c r="X619" s="14">
        <f t="shared" si="238"/>
        <v>-1.7327859833625</v>
      </c>
      <c r="Y619" s="15">
        <f t="shared" si="239"/>
        <v>490.17</v>
      </c>
      <c r="Z619" s="14" t="b">
        <f t="shared" si="240"/>
        <v>0</v>
      </c>
      <c r="AA619" s="15">
        <f t="shared" si="241"/>
        <v>372.44</v>
      </c>
      <c r="AB619" s="14" t="b">
        <f t="shared" si="242"/>
        <v>0</v>
      </c>
      <c r="AC619" s="15">
        <f t="shared" si="218"/>
        <v>391.359272727273</v>
      </c>
      <c r="AD619" s="14">
        <f t="shared" si="219"/>
        <v>12.957897321251</v>
      </c>
      <c r="AE619" s="15">
        <f t="shared" si="220"/>
        <v>6.67573962408806</v>
      </c>
      <c r="AF619" s="14">
        <f t="shared" si="221"/>
        <v>490.17</v>
      </c>
      <c r="AG619" s="15" t="b">
        <f t="shared" si="222"/>
        <v>0</v>
      </c>
      <c r="AH619" s="14">
        <f t="shared" si="223"/>
        <v>324.71</v>
      </c>
      <c r="AI619" s="17" t="b">
        <f t="shared" si="224"/>
        <v>0</v>
      </c>
    </row>
    <row r="620" ht="22.5" customHeight="1" spans="1:35">
      <c r="A620" s="11" t="s">
        <v>35</v>
      </c>
      <c r="B620" s="12" t="s">
        <v>36</v>
      </c>
      <c r="C620" s="13">
        <v>42487</v>
      </c>
      <c r="D620" s="14">
        <v>465.89</v>
      </c>
      <c r="E620" s="15">
        <v>465.89</v>
      </c>
      <c r="F620" s="14">
        <v>429.03</v>
      </c>
      <c r="G620" s="15">
        <v>431.45</v>
      </c>
      <c r="H620" s="14">
        <v>0</v>
      </c>
      <c r="I620" s="15">
        <v>2555088</v>
      </c>
      <c r="J620" s="14">
        <v>0</v>
      </c>
      <c r="K620" s="15">
        <f t="shared" si="225"/>
        <v>36.86</v>
      </c>
      <c r="L620" s="14">
        <f t="shared" si="226"/>
        <v>0.0823539925823317</v>
      </c>
      <c r="M620" s="15">
        <f t="shared" si="227"/>
        <v>0.0432839809762077</v>
      </c>
      <c r="N620" s="14">
        <f t="shared" si="228"/>
        <v>0.0172547424312006</v>
      </c>
      <c r="O620" s="15">
        <f t="shared" si="229"/>
        <v>-16.13</v>
      </c>
      <c r="P620" s="14">
        <f t="shared" si="230"/>
        <v>-0.0360382501452254</v>
      </c>
      <c r="Q620" s="15">
        <f t="shared" si="231"/>
        <v>416.337</v>
      </c>
      <c r="R620" s="14">
        <f t="shared" si="232"/>
        <v>17.7968633481168</v>
      </c>
      <c r="S620" s="15">
        <f t="shared" si="233"/>
        <v>8.2337246160308</v>
      </c>
      <c r="T620" s="14">
        <f t="shared" si="234"/>
        <v>31.8737337160239</v>
      </c>
      <c r="U620" s="15">
        <f t="shared" si="235"/>
        <v>0.0765575332387559</v>
      </c>
      <c r="V620" s="14">
        <f t="shared" si="236"/>
        <v>-0.0360382501452254</v>
      </c>
      <c r="W620" s="15">
        <f t="shared" si="237"/>
        <v>0.0271536122859163</v>
      </c>
      <c r="X620" s="14">
        <f t="shared" si="238"/>
        <v>-1.32719911316983</v>
      </c>
      <c r="Y620" s="15">
        <f t="shared" si="239"/>
        <v>490.17</v>
      </c>
      <c r="Z620" s="14" t="b">
        <f t="shared" si="240"/>
        <v>0</v>
      </c>
      <c r="AA620" s="15">
        <f t="shared" si="241"/>
        <v>372.44</v>
      </c>
      <c r="AB620" s="14" t="b">
        <f t="shared" si="242"/>
        <v>0</v>
      </c>
      <c r="AC620" s="15">
        <f t="shared" si="218"/>
        <v>393.348909090909</v>
      </c>
      <c r="AD620" s="14">
        <f t="shared" si="219"/>
        <v>13.3924810063191</v>
      </c>
      <c r="AE620" s="15">
        <f t="shared" si="220"/>
        <v>7.18326842408978</v>
      </c>
      <c r="AF620" s="14">
        <f t="shared" si="221"/>
        <v>490.17</v>
      </c>
      <c r="AG620" s="15" t="b">
        <f t="shared" si="222"/>
        <v>0</v>
      </c>
      <c r="AH620" s="14">
        <f t="shared" si="223"/>
        <v>327.06</v>
      </c>
      <c r="AI620" s="17" t="b">
        <f t="shared" si="224"/>
        <v>0</v>
      </c>
    </row>
    <row r="621" ht="22.5" customHeight="1" spans="1:35">
      <c r="A621" s="11" t="s">
        <v>35</v>
      </c>
      <c r="B621" s="12" t="s">
        <v>36</v>
      </c>
      <c r="C621" s="13">
        <v>42488</v>
      </c>
      <c r="D621" s="14">
        <v>432.32</v>
      </c>
      <c r="E621" s="15">
        <v>443.22</v>
      </c>
      <c r="F621" s="14">
        <v>421.13</v>
      </c>
      <c r="G621" s="15">
        <v>442.42</v>
      </c>
      <c r="H621" s="14">
        <v>0</v>
      </c>
      <c r="I621" s="15">
        <v>2525514</v>
      </c>
      <c r="J621" s="14">
        <v>0</v>
      </c>
      <c r="K621" s="15">
        <f t="shared" si="225"/>
        <v>22.09</v>
      </c>
      <c r="L621" s="14">
        <f t="shared" si="226"/>
        <v>0.0511994437362383</v>
      </c>
      <c r="M621" s="15">
        <f t="shared" si="227"/>
        <v>0.0441945572038444</v>
      </c>
      <c r="N621" s="14">
        <f t="shared" si="228"/>
        <v>0.0171630865705166</v>
      </c>
      <c r="O621" s="15">
        <f t="shared" si="229"/>
        <v>10.97</v>
      </c>
      <c r="P621" s="14">
        <f t="shared" si="230"/>
        <v>0.0254258894425774</v>
      </c>
      <c r="Q621" s="15">
        <f t="shared" si="231"/>
        <v>419.231</v>
      </c>
      <c r="R621" s="14">
        <f t="shared" si="232"/>
        <v>18.0115201807109</v>
      </c>
      <c r="S621" s="15">
        <f t="shared" si="233"/>
        <v>8.16688621974837</v>
      </c>
      <c r="T621" s="14">
        <f t="shared" si="234"/>
        <v>31.4805233279245</v>
      </c>
      <c r="U621" s="15">
        <f t="shared" si="235"/>
        <v>0.075091115227463</v>
      </c>
      <c r="V621" s="14">
        <f t="shared" si="236"/>
        <v>0.0254258894425774</v>
      </c>
      <c r="W621" s="15">
        <f t="shared" si="237"/>
        <v>0.0274583865221204</v>
      </c>
      <c r="X621" s="14">
        <f t="shared" si="238"/>
        <v>0.925979005434074</v>
      </c>
      <c r="Y621" s="15">
        <f t="shared" si="239"/>
        <v>490.17</v>
      </c>
      <c r="Z621" s="14" t="b">
        <f t="shared" si="240"/>
        <v>0</v>
      </c>
      <c r="AA621" s="15">
        <f t="shared" si="241"/>
        <v>372.44</v>
      </c>
      <c r="AB621" s="14" t="b">
        <f t="shared" si="242"/>
        <v>0</v>
      </c>
      <c r="AC621" s="15">
        <f t="shared" si="218"/>
        <v>395.474545454546</v>
      </c>
      <c r="AD621" s="14">
        <f t="shared" si="219"/>
        <v>13.5506177152951</v>
      </c>
      <c r="AE621" s="15">
        <f t="shared" si="220"/>
        <v>7.13071731980377</v>
      </c>
      <c r="AF621" s="14">
        <f t="shared" si="221"/>
        <v>490.17</v>
      </c>
      <c r="AG621" s="15" t="b">
        <f t="shared" si="222"/>
        <v>0</v>
      </c>
      <c r="AH621" s="14">
        <f t="shared" si="223"/>
        <v>336.59</v>
      </c>
      <c r="AI621" s="17" t="b">
        <f t="shared" si="224"/>
        <v>0</v>
      </c>
    </row>
    <row r="622" ht="22.5" customHeight="1" spans="1:35">
      <c r="A622" s="11" t="s">
        <v>35</v>
      </c>
      <c r="B622" s="12" t="s">
        <v>36</v>
      </c>
      <c r="C622" s="13">
        <v>42489</v>
      </c>
      <c r="D622" s="14">
        <v>444.77</v>
      </c>
      <c r="E622" s="15">
        <v>458.35</v>
      </c>
      <c r="F622" s="14">
        <v>443.19</v>
      </c>
      <c r="G622" s="15">
        <v>458.31</v>
      </c>
      <c r="H622" s="14">
        <v>0</v>
      </c>
      <c r="I622" s="15">
        <v>1911268</v>
      </c>
      <c r="J622" s="14">
        <v>0</v>
      </c>
      <c r="K622" s="15">
        <f t="shared" si="225"/>
        <v>15.93</v>
      </c>
      <c r="L622" s="14">
        <f t="shared" si="226"/>
        <v>0.0360065096514624</v>
      </c>
      <c r="M622" s="15">
        <f t="shared" si="227"/>
        <v>0.0442876480684324</v>
      </c>
      <c r="N622" s="14">
        <f t="shared" si="228"/>
        <v>0.0171106773268178</v>
      </c>
      <c r="O622" s="15">
        <f t="shared" si="229"/>
        <v>15.89</v>
      </c>
      <c r="P622" s="14">
        <f t="shared" si="230"/>
        <v>0.0359160978255956</v>
      </c>
      <c r="Q622" s="15">
        <f t="shared" si="231"/>
        <v>422.9585</v>
      </c>
      <c r="R622" s="14">
        <f t="shared" si="232"/>
        <v>17.9074441716754</v>
      </c>
      <c r="S622" s="15">
        <f t="shared" si="233"/>
        <v>8.08963267658707</v>
      </c>
      <c r="T622" s="14">
        <f t="shared" si="234"/>
        <v>31.4734477417076</v>
      </c>
      <c r="U622" s="15">
        <f t="shared" si="235"/>
        <v>0.0744126143385406</v>
      </c>
      <c r="V622" s="14">
        <f t="shared" si="236"/>
        <v>0.0359160978255956</v>
      </c>
      <c r="W622" s="15">
        <f t="shared" si="237"/>
        <v>0.0280771974523057</v>
      </c>
      <c r="X622" s="14">
        <f t="shared" si="238"/>
        <v>1.27919098359463</v>
      </c>
      <c r="Y622" s="15">
        <f t="shared" si="239"/>
        <v>490.17</v>
      </c>
      <c r="Z622" s="14" t="b">
        <f t="shared" si="240"/>
        <v>0</v>
      </c>
      <c r="AA622" s="15">
        <f t="shared" si="241"/>
        <v>372.44</v>
      </c>
      <c r="AB622" s="14" t="b">
        <f t="shared" si="242"/>
        <v>0</v>
      </c>
      <c r="AC622" s="15">
        <f t="shared" si="218"/>
        <v>397.687454545455</v>
      </c>
      <c r="AD622" s="14">
        <f t="shared" si="219"/>
        <v>13.5938792113807</v>
      </c>
      <c r="AE622" s="15">
        <f t="shared" si="220"/>
        <v>7.11275424356085</v>
      </c>
      <c r="AF622" s="14">
        <f t="shared" si="221"/>
        <v>490.17</v>
      </c>
      <c r="AG622" s="15" t="b">
        <f t="shared" si="222"/>
        <v>0</v>
      </c>
      <c r="AH622" s="14">
        <f t="shared" si="223"/>
        <v>336.59</v>
      </c>
      <c r="AI622" s="17" t="b">
        <f t="shared" si="224"/>
        <v>0</v>
      </c>
    </row>
    <row r="623" ht="22.5" customHeight="1" spans="1:35">
      <c r="A623" s="11" t="s">
        <v>35</v>
      </c>
      <c r="B623" s="12" t="s">
        <v>36</v>
      </c>
      <c r="C623" s="13">
        <v>42493</v>
      </c>
      <c r="D623" s="14">
        <v>458.37</v>
      </c>
      <c r="E623" s="15">
        <v>458.39</v>
      </c>
      <c r="F623" s="14">
        <v>427.49</v>
      </c>
      <c r="G623" s="15">
        <v>438.07</v>
      </c>
      <c r="H623" s="14">
        <v>0</v>
      </c>
      <c r="I623" s="15">
        <v>1643302</v>
      </c>
      <c r="J623" s="14">
        <v>0</v>
      </c>
      <c r="K623" s="15">
        <f t="shared" si="225"/>
        <v>30.9</v>
      </c>
      <c r="L623" s="14">
        <f t="shared" si="226"/>
        <v>0.0674216141912679</v>
      </c>
      <c r="M623" s="15">
        <f t="shared" si="227"/>
        <v>0.0462854746608392</v>
      </c>
      <c r="N623" s="14">
        <f t="shared" si="228"/>
        <v>0.0173737335656459</v>
      </c>
      <c r="O623" s="15">
        <f t="shared" si="229"/>
        <v>-20.24</v>
      </c>
      <c r="P623" s="14">
        <f t="shared" si="230"/>
        <v>-0.0441622482599114</v>
      </c>
      <c r="Q623" s="15">
        <f t="shared" si="231"/>
        <v>425.397</v>
      </c>
      <c r="R623" s="14">
        <f t="shared" si="232"/>
        <v>18.5570719630916</v>
      </c>
      <c r="S623" s="15">
        <f t="shared" si="233"/>
        <v>8.2665240579097</v>
      </c>
      <c r="T623" s="14">
        <f t="shared" si="234"/>
        <v>30.6497107816697</v>
      </c>
      <c r="U623" s="15">
        <f t="shared" si="235"/>
        <v>0.0720496636827944</v>
      </c>
      <c r="V623" s="14">
        <f t="shared" si="236"/>
        <v>-0.0441622482599114</v>
      </c>
      <c r="W623" s="15">
        <f t="shared" si="237"/>
        <v>0.0304674412301458</v>
      </c>
      <c r="X623" s="14">
        <f t="shared" si="238"/>
        <v>-1.44948989730767</v>
      </c>
      <c r="Y623" s="15">
        <f t="shared" si="239"/>
        <v>490.17</v>
      </c>
      <c r="Z623" s="14" t="b">
        <f t="shared" si="240"/>
        <v>0</v>
      </c>
      <c r="AA623" s="15">
        <f t="shared" si="241"/>
        <v>372.44</v>
      </c>
      <c r="AB623" s="14" t="b">
        <f t="shared" si="242"/>
        <v>0</v>
      </c>
      <c r="AC623" s="15">
        <f t="shared" si="218"/>
        <v>399.630727272727</v>
      </c>
      <c r="AD623" s="14">
        <f t="shared" si="219"/>
        <v>13.9085359529919</v>
      </c>
      <c r="AE623" s="15">
        <f t="shared" si="220"/>
        <v>7.32552574732677</v>
      </c>
      <c r="AF623" s="14">
        <f t="shared" si="221"/>
        <v>490.17</v>
      </c>
      <c r="AG623" s="15" t="b">
        <f t="shared" si="222"/>
        <v>0</v>
      </c>
      <c r="AH623" s="14">
        <f t="shared" si="223"/>
        <v>336.89</v>
      </c>
      <c r="AI623" s="17" t="b">
        <f t="shared" si="224"/>
        <v>0</v>
      </c>
    </row>
    <row r="624" ht="22.5" customHeight="1" spans="1:35">
      <c r="A624" s="11" t="s">
        <v>35</v>
      </c>
      <c r="B624" s="12" t="s">
        <v>36</v>
      </c>
      <c r="C624" s="13">
        <v>42494</v>
      </c>
      <c r="D624" s="14">
        <v>434.18</v>
      </c>
      <c r="E624" s="15">
        <v>434.18</v>
      </c>
      <c r="F624" s="14">
        <v>424.99</v>
      </c>
      <c r="G624" s="15">
        <v>430.76</v>
      </c>
      <c r="H624" s="14">
        <v>0</v>
      </c>
      <c r="I624" s="15">
        <v>1898424</v>
      </c>
      <c r="J624" s="14">
        <v>0</v>
      </c>
      <c r="K624" s="15">
        <f t="shared" si="225"/>
        <v>13.08</v>
      </c>
      <c r="L624" s="14">
        <f t="shared" si="226"/>
        <v>0.0298582418334969</v>
      </c>
      <c r="M624" s="15">
        <f t="shared" si="227"/>
        <v>0.0457118570838781</v>
      </c>
      <c r="N624" s="14">
        <f t="shared" si="228"/>
        <v>0.0177316370982302</v>
      </c>
      <c r="O624" s="15">
        <f t="shared" si="229"/>
        <v>-7.31</v>
      </c>
      <c r="P624" s="14">
        <f t="shared" si="230"/>
        <v>-0.0166868308717785</v>
      </c>
      <c r="Q624" s="15">
        <f t="shared" si="231"/>
        <v>427.6735</v>
      </c>
      <c r="R624" s="14">
        <f t="shared" si="232"/>
        <v>18.283218364937</v>
      </c>
      <c r="S624" s="15">
        <f t="shared" si="233"/>
        <v>8.36593926208182</v>
      </c>
      <c r="T624" s="14">
        <f t="shared" si="234"/>
        <v>29.2402293552906</v>
      </c>
      <c r="U624" s="15">
        <f t="shared" si="235"/>
        <v>0.0683704493154021</v>
      </c>
      <c r="V624" s="14">
        <f t="shared" si="236"/>
        <v>-0.0166868308717785</v>
      </c>
      <c r="W624" s="15">
        <f t="shared" si="237"/>
        <v>0.0306795809146487</v>
      </c>
      <c r="X624" s="14">
        <f t="shared" si="238"/>
        <v>-0.543906741040617</v>
      </c>
      <c r="Y624" s="15">
        <f t="shared" si="239"/>
        <v>490.17</v>
      </c>
      <c r="Z624" s="14" t="b">
        <f t="shared" si="240"/>
        <v>0</v>
      </c>
      <c r="AA624" s="15">
        <f t="shared" si="241"/>
        <v>372.44</v>
      </c>
      <c r="AB624" s="14" t="b">
        <f t="shared" si="242"/>
        <v>0</v>
      </c>
      <c r="AC624" s="15">
        <f t="shared" si="218"/>
        <v>401.373454545455</v>
      </c>
      <c r="AD624" s="14">
        <f t="shared" si="219"/>
        <v>13.8934716629376</v>
      </c>
      <c r="AE624" s="15">
        <f t="shared" si="220"/>
        <v>7.30771718375242</v>
      </c>
      <c r="AF624" s="14">
        <f t="shared" si="221"/>
        <v>490.17</v>
      </c>
      <c r="AG624" s="15" t="b">
        <f t="shared" si="222"/>
        <v>0</v>
      </c>
      <c r="AH624" s="14">
        <f t="shared" si="223"/>
        <v>336.89</v>
      </c>
      <c r="AI624" s="17" t="b">
        <f t="shared" si="224"/>
        <v>0</v>
      </c>
    </row>
    <row r="625" ht="22.5" customHeight="1" spans="1:35">
      <c r="A625" s="11" t="s">
        <v>35</v>
      </c>
      <c r="B625" s="12" t="s">
        <v>36</v>
      </c>
      <c r="C625" s="13">
        <v>42495</v>
      </c>
      <c r="D625" s="14">
        <v>431.48</v>
      </c>
      <c r="E625" s="15">
        <v>434.73</v>
      </c>
      <c r="F625" s="14">
        <v>406.81</v>
      </c>
      <c r="G625" s="15">
        <v>409.12</v>
      </c>
      <c r="H625" s="14">
        <v>0</v>
      </c>
      <c r="I625" s="15">
        <v>2296030</v>
      </c>
      <c r="J625" s="14">
        <v>0</v>
      </c>
      <c r="K625" s="15">
        <f t="shared" si="225"/>
        <v>27.92</v>
      </c>
      <c r="L625" s="14">
        <f t="shared" si="226"/>
        <v>0.0648156746215991</v>
      </c>
      <c r="M625" s="15">
        <f t="shared" si="227"/>
        <v>0.0469836872028302</v>
      </c>
      <c r="N625" s="14">
        <f t="shared" si="228"/>
        <v>0.0181605540912483</v>
      </c>
      <c r="O625" s="15">
        <f t="shared" si="229"/>
        <v>-21.64</v>
      </c>
      <c r="P625" s="14">
        <f t="shared" si="230"/>
        <v>-0.050236790788374</v>
      </c>
      <c r="Q625" s="15">
        <f t="shared" si="231"/>
        <v>429.227</v>
      </c>
      <c r="R625" s="14">
        <f t="shared" si="232"/>
        <v>18.7650574466902</v>
      </c>
      <c r="S625" s="15">
        <f t="shared" si="233"/>
        <v>8.48522703849089</v>
      </c>
      <c r="T625" s="14">
        <f t="shared" si="234"/>
        <v>27.3251657085552</v>
      </c>
      <c r="U625" s="15">
        <f t="shared" si="235"/>
        <v>0.0636613393578577</v>
      </c>
      <c r="V625" s="14">
        <f t="shared" si="236"/>
        <v>-0.050236790788374</v>
      </c>
      <c r="W625" s="15">
        <f t="shared" si="237"/>
        <v>0.0327607515707452</v>
      </c>
      <c r="X625" s="14">
        <f t="shared" si="238"/>
        <v>-1.53344439244289</v>
      </c>
      <c r="Y625" s="15">
        <f t="shared" si="239"/>
        <v>490.17</v>
      </c>
      <c r="Z625" s="14" t="b">
        <f t="shared" si="240"/>
        <v>0</v>
      </c>
      <c r="AA625" s="15">
        <f t="shared" si="241"/>
        <v>376.17</v>
      </c>
      <c r="AB625" s="14" t="b">
        <f t="shared" si="242"/>
        <v>0</v>
      </c>
      <c r="AC625" s="15">
        <f t="shared" si="218"/>
        <v>402.736727272727</v>
      </c>
      <c r="AD625" s="14">
        <f t="shared" si="219"/>
        <v>14.1484994508841</v>
      </c>
      <c r="AE625" s="15">
        <f t="shared" si="220"/>
        <v>7.2920610721616</v>
      </c>
      <c r="AF625" s="14">
        <f t="shared" si="221"/>
        <v>490.17</v>
      </c>
      <c r="AG625" s="15" t="b">
        <f t="shared" si="222"/>
        <v>0</v>
      </c>
      <c r="AH625" s="14">
        <f t="shared" si="223"/>
        <v>338.5</v>
      </c>
      <c r="AI625" s="17" t="b">
        <f t="shared" si="224"/>
        <v>0</v>
      </c>
    </row>
    <row r="626" ht="22.5" customHeight="1" spans="1:35">
      <c r="A626" s="11" t="s">
        <v>35</v>
      </c>
      <c r="B626" s="12" t="s">
        <v>36</v>
      </c>
      <c r="C626" s="13">
        <v>42496</v>
      </c>
      <c r="D626" s="14">
        <v>410.75</v>
      </c>
      <c r="E626" s="15">
        <v>416.22</v>
      </c>
      <c r="F626" s="14">
        <v>404.98</v>
      </c>
      <c r="G626" s="15">
        <v>414.25</v>
      </c>
      <c r="H626" s="14">
        <v>0</v>
      </c>
      <c r="I626" s="15">
        <v>2430762</v>
      </c>
      <c r="J626" s="14">
        <v>0</v>
      </c>
      <c r="K626" s="15">
        <f t="shared" si="225"/>
        <v>11.24</v>
      </c>
      <c r="L626" s="14">
        <f t="shared" si="226"/>
        <v>0.0274736018771999</v>
      </c>
      <c r="M626" s="15">
        <f t="shared" si="227"/>
        <v>0.047567789198555</v>
      </c>
      <c r="N626" s="14">
        <f t="shared" si="228"/>
        <v>0.0172705712926435</v>
      </c>
      <c r="O626" s="15">
        <f t="shared" si="229"/>
        <v>5.13</v>
      </c>
      <c r="P626" s="14">
        <f t="shared" si="230"/>
        <v>0.0125391083300743</v>
      </c>
      <c r="Q626" s="15">
        <f t="shared" si="231"/>
        <v>430.9275</v>
      </c>
      <c r="R626" s="14">
        <f t="shared" si="232"/>
        <v>18.3888045743557</v>
      </c>
      <c r="S626" s="15">
        <f t="shared" si="233"/>
        <v>8.08713368974382</v>
      </c>
      <c r="T626" s="14">
        <f t="shared" si="234"/>
        <v>25.1992499640366</v>
      </c>
      <c r="U626" s="15">
        <f t="shared" si="235"/>
        <v>0.058476773851835</v>
      </c>
      <c r="V626" s="14">
        <f t="shared" si="236"/>
        <v>0.0125391083300743</v>
      </c>
      <c r="W626" s="15">
        <f t="shared" si="237"/>
        <v>0.0328098158525795</v>
      </c>
      <c r="X626" s="14">
        <f t="shared" si="238"/>
        <v>0.382175516815297</v>
      </c>
      <c r="Y626" s="15">
        <f t="shared" si="239"/>
        <v>490.17</v>
      </c>
      <c r="Z626" s="14" t="b">
        <f t="shared" si="240"/>
        <v>0</v>
      </c>
      <c r="AA626" s="15">
        <f t="shared" si="241"/>
        <v>376.17</v>
      </c>
      <c r="AB626" s="14" t="b">
        <f t="shared" si="242"/>
        <v>0</v>
      </c>
      <c r="AC626" s="15">
        <f t="shared" si="218"/>
        <v>404.197636363636</v>
      </c>
      <c r="AD626" s="14">
        <f t="shared" si="219"/>
        <v>14.0956176426862</v>
      </c>
      <c r="AE626" s="15">
        <f t="shared" si="220"/>
        <v>7.17571004710576</v>
      </c>
      <c r="AF626" s="14">
        <f t="shared" si="221"/>
        <v>490.17</v>
      </c>
      <c r="AG626" s="15" t="b">
        <f t="shared" si="222"/>
        <v>0</v>
      </c>
      <c r="AH626" s="14">
        <f t="shared" si="223"/>
        <v>338.99</v>
      </c>
      <c r="AI626" s="17" t="b">
        <f t="shared" si="224"/>
        <v>0</v>
      </c>
    </row>
    <row r="627" ht="22.5" customHeight="1" spans="1:35">
      <c r="A627" s="11" t="s">
        <v>35</v>
      </c>
      <c r="B627" s="12" t="s">
        <v>36</v>
      </c>
      <c r="C627" s="13">
        <v>42499</v>
      </c>
      <c r="D627" s="14">
        <v>415.35</v>
      </c>
      <c r="E627" s="15">
        <v>421.56</v>
      </c>
      <c r="F627" s="14">
        <v>384.56</v>
      </c>
      <c r="G627" s="15">
        <v>384.56</v>
      </c>
      <c r="H627" s="14">
        <v>0</v>
      </c>
      <c r="I627" s="15">
        <v>2808742</v>
      </c>
      <c r="J627" s="14">
        <v>0</v>
      </c>
      <c r="K627" s="15">
        <f t="shared" si="225"/>
        <v>37</v>
      </c>
      <c r="L627" s="14">
        <f t="shared" si="226"/>
        <v>0.0893180446590223</v>
      </c>
      <c r="M627" s="15">
        <f t="shared" si="227"/>
        <v>0.0512618105141908</v>
      </c>
      <c r="N627" s="14">
        <f t="shared" si="228"/>
        <v>0.0179252836799451</v>
      </c>
      <c r="O627" s="15">
        <f t="shared" si="229"/>
        <v>-29.69</v>
      </c>
      <c r="P627" s="14">
        <f t="shared" si="230"/>
        <v>-0.0716716958358479</v>
      </c>
      <c r="Q627" s="15">
        <f t="shared" si="231"/>
        <v>431.181</v>
      </c>
      <c r="R627" s="14">
        <f t="shared" si="232"/>
        <v>19.3193643456379</v>
      </c>
      <c r="S627" s="15">
        <f t="shared" si="233"/>
        <v>8.09265254803132</v>
      </c>
      <c r="T627" s="14">
        <f t="shared" si="234"/>
        <v>24.7011005625255</v>
      </c>
      <c r="U627" s="15">
        <f t="shared" si="235"/>
        <v>0.0572870802807302</v>
      </c>
      <c r="V627" s="14">
        <f t="shared" si="236"/>
        <v>-0.0716716958358479</v>
      </c>
      <c r="W627" s="15">
        <f t="shared" si="237"/>
        <v>0.0370013819327953</v>
      </c>
      <c r="X627" s="14">
        <f t="shared" si="238"/>
        <v>-1.9370005143598</v>
      </c>
      <c r="Y627" s="15">
        <f t="shared" si="239"/>
        <v>490.17</v>
      </c>
      <c r="Z627" s="14" t="b">
        <f t="shared" si="240"/>
        <v>0</v>
      </c>
      <c r="AA627" s="15">
        <f t="shared" si="241"/>
        <v>379.78</v>
      </c>
      <c r="AB627" s="14" t="b">
        <f t="shared" si="242"/>
        <v>0</v>
      </c>
      <c r="AC627" s="15">
        <f t="shared" si="218"/>
        <v>405.035272727273</v>
      </c>
      <c r="AD627" s="14">
        <f t="shared" si="219"/>
        <v>14.5120609582738</v>
      </c>
      <c r="AE627" s="15">
        <f t="shared" si="220"/>
        <v>7.55017977800096</v>
      </c>
      <c r="AF627" s="14">
        <f t="shared" si="221"/>
        <v>490.17</v>
      </c>
      <c r="AG627" s="15" t="b">
        <f t="shared" si="222"/>
        <v>0</v>
      </c>
      <c r="AH627" s="14">
        <f t="shared" si="223"/>
        <v>348.11</v>
      </c>
      <c r="AI627" s="17" t="b">
        <f t="shared" si="224"/>
        <v>0</v>
      </c>
    </row>
    <row r="628" ht="22.5" customHeight="1" spans="1:35">
      <c r="A628" s="11" t="s">
        <v>35</v>
      </c>
      <c r="B628" s="12" t="s">
        <v>36</v>
      </c>
      <c r="C628" s="13">
        <v>42500</v>
      </c>
      <c r="D628" s="14">
        <v>380.77</v>
      </c>
      <c r="E628" s="15">
        <v>386.52</v>
      </c>
      <c r="F628" s="14">
        <v>375.89</v>
      </c>
      <c r="G628" s="15">
        <v>382.06</v>
      </c>
      <c r="H628" s="14">
        <v>0</v>
      </c>
      <c r="I628" s="15">
        <v>2259162</v>
      </c>
      <c r="J628" s="14">
        <v>0</v>
      </c>
      <c r="K628" s="15">
        <f t="shared" si="225"/>
        <v>10.63</v>
      </c>
      <c r="L628" s="14">
        <f t="shared" si="226"/>
        <v>0.0276419804451841</v>
      </c>
      <c r="M628" s="15">
        <f t="shared" si="227"/>
        <v>0.0504923376900245</v>
      </c>
      <c r="N628" s="14">
        <f t="shared" si="228"/>
        <v>0.0186142498607778</v>
      </c>
      <c r="O628" s="15">
        <f t="shared" si="229"/>
        <v>-2.5</v>
      </c>
      <c r="P628" s="14">
        <f t="shared" si="230"/>
        <v>-0.00650093613480341</v>
      </c>
      <c r="Q628" s="15">
        <f t="shared" si="231"/>
        <v>430.7865</v>
      </c>
      <c r="R628" s="14">
        <f t="shared" si="232"/>
        <v>18.884896128356</v>
      </c>
      <c r="S628" s="15">
        <f t="shared" si="233"/>
        <v>8.40411359175719</v>
      </c>
      <c r="T628" s="14">
        <f t="shared" si="234"/>
        <v>25.4093015006316</v>
      </c>
      <c r="U628" s="15">
        <f t="shared" si="235"/>
        <v>0.0589835138766689</v>
      </c>
      <c r="V628" s="14">
        <f t="shared" si="236"/>
        <v>-0.00650093613480341</v>
      </c>
      <c r="W628" s="15">
        <f t="shared" si="237"/>
        <v>0.0365105112922079</v>
      </c>
      <c r="X628" s="14">
        <f t="shared" si="238"/>
        <v>-0.178056562472486</v>
      </c>
      <c r="Y628" s="15">
        <f t="shared" si="239"/>
        <v>490.17</v>
      </c>
      <c r="Z628" s="14" t="b">
        <f t="shared" si="240"/>
        <v>0</v>
      </c>
      <c r="AA628" s="15">
        <f t="shared" si="241"/>
        <v>375.89</v>
      </c>
      <c r="AB628" s="14">
        <f t="shared" si="242"/>
        <v>375.89</v>
      </c>
      <c r="AC628" s="15">
        <f t="shared" si="218"/>
        <v>405.684909090909</v>
      </c>
      <c r="AD628" s="14">
        <f t="shared" si="219"/>
        <v>14.4414780317597</v>
      </c>
      <c r="AE628" s="15">
        <f t="shared" si="220"/>
        <v>7.5440963606644</v>
      </c>
      <c r="AF628" s="14">
        <f t="shared" si="221"/>
        <v>490.17</v>
      </c>
      <c r="AG628" s="15" t="b">
        <f t="shared" si="222"/>
        <v>0</v>
      </c>
      <c r="AH628" s="14">
        <f t="shared" si="223"/>
        <v>359.17</v>
      </c>
      <c r="AI628" s="17" t="b">
        <f t="shared" si="224"/>
        <v>0</v>
      </c>
    </row>
    <row r="629" ht="22.5" customHeight="1" spans="1:35">
      <c r="A629" s="11" t="s">
        <v>35</v>
      </c>
      <c r="B629" s="12" t="s">
        <v>36</v>
      </c>
      <c r="C629" s="13">
        <v>42501</v>
      </c>
      <c r="D629" s="14">
        <v>384.62</v>
      </c>
      <c r="E629" s="15">
        <v>389.26</v>
      </c>
      <c r="F629" s="14">
        <v>373.79</v>
      </c>
      <c r="G629" s="15">
        <v>381.48</v>
      </c>
      <c r="H629" s="14">
        <v>0</v>
      </c>
      <c r="I629" s="15">
        <v>2240652</v>
      </c>
      <c r="J629" s="14">
        <v>0</v>
      </c>
      <c r="K629" s="15">
        <f t="shared" si="225"/>
        <v>15.47</v>
      </c>
      <c r="L629" s="14">
        <f t="shared" si="226"/>
        <v>0.04049102235251</v>
      </c>
      <c r="M629" s="15">
        <f t="shared" si="227"/>
        <v>0.049790898296046</v>
      </c>
      <c r="N629" s="14">
        <f t="shared" si="228"/>
        <v>0.0187185259887585</v>
      </c>
      <c r="O629" s="15">
        <f t="shared" si="229"/>
        <v>-0.579999999999984</v>
      </c>
      <c r="P629" s="14">
        <f t="shared" si="230"/>
        <v>-0.00151808616447674</v>
      </c>
      <c r="Q629" s="15">
        <f t="shared" si="231"/>
        <v>429.303</v>
      </c>
      <c r="R629" s="14">
        <f t="shared" si="232"/>
        <v>18.7141513219382</v>
      </c>
      <c r="S629" s="15">
        <f t="shared" si="233"/>
        <v>8.5261951006728</v>
      </c>
      <c r="T629" s="14">
        <f t="shared" si="234"/>
        <v>27.3076687214416</v>
      </c>
      <c r="U629" s="15">
        <f t="shared" si="235"/>
        <v>0.0636093125867781</v>
      </c>
      <c r="V629" s="14">
        <f t="shared" si="236"/>
        <v>-0.00151808616447674</v>
      </c>
      <c r="W629" s="15">
        <f t="shared" si="237"/>
        <v>0.0341628588282364</v>
      </c>
      <c r="X629" s="14">
        <f t="shared" si="238"/>
        <v>-0.0444367426072085</v>
      </c>
      <c r="Y629" s="15">
        <f t="shared" si="239"/>
        <v>490.17</v>
      </c>
      <c r="Z629" s="14" t="b">
        <f t="shared" si="240"/>
        <v>0</v>
      </c>
      <c r="AA629" s="15">
        <f t="shared" si="241"/>
        <v>373.79</v>
      </c>
      <c r="AB629" s="14">
        <f t="shared" si="242"/>
        <v>373.79</v>
      </c>
      <c r="AC629" s="15">
        <f t="shared" si="218"/>
        <v>406.096545454545</v>
      </c>
      <c r="AD629" s="14">
        <f t="shared" si="219"/>
        <v>14.4601784311823</v>
      </c>
      <c r="AE629" s="15">
        <f t="shared" si="220"/>
        <v>7.52627068144445</v>
      </c>
      <c r="AF629" s="14">
        <f t="shared" si="221"/>
        <v>490.17</v>
      </c>
      <c r="AG629" s="15" t="b">
        <f t="shared" si="222"/>
        <v>0</v>
      </c>
      <c r="AH629" s="14">
        <f t="shared" si="223"/>
        <v>362.72</v>
      </c>
      <c r="AI629" s="17" t="b">
        <f t="shared" si="224"/>
        <v>0</v>
      </c>
    </row>
    <row r="630" ht="22.5" customHeight="1" spans="1:35">
      <c r="A630" s="11" t="s">
        <v>35</v>
      </c>
      <c r="B630" s="12" t="s">
        <v>36</v>
      </c>
      <c r="C630" s="13">
        <v>42502</v>
      </c>
      <c r="D630" s="14">
        <v>383.1</v>
      </c>
      <c r="E630" s="15">
        <v>384.95</v>
      </c>
      <c r="F630" s="14">
        <v>369.64</v>
      </c>
      <c r="G630" s="15">
        <v>369.8</v>
      </c>
      <c r="H630" s="14">
        <v>0</v>
      </c>
      <c r="I630" s="15">
        <v>1760182</v>
      </c>
      <c r="J630" s="14">
        <v>0</v>
      </c>
      <c r="K630" s="15">
        <f t="shared" si="225"/>
        <v>15.31</v>
      </c>
      <c r="L630" s="14">
        <f t="shared" si="226"/>
        <v>0.0401331655656915</v>
      </c>
      <c r="M630" s="15">
        <f t="shared" si="227"/>
        <v>0.0499989429296753</v>
      </c>
      <c r="N630" s="14">
        <f t="shared" si="228"/>
        <v>0.0185794635222493</v>
      </c>
      <c r="O630" s="15">
        <f t="shared" si="229"/>
        <v>-11.68</v>
      </c>
      <c r="P630" s="14">
        <f t="shared" si="230"/>
        <v>-0.0306175946314355</v>
      </c>
      <c r="Q630" s="15">
        <f t="shared" si="231"/>
        <v>426.8085</v>
      </c>
      <c r="R630" s="14">
        <f t="shared" si="232"/>
        <v>18.5439437558413</v>
      </c>
      <c r="S630" s="15">
        <f t="shared" si="233"/>
        <v>8.5050652864229</v>
      </c>
      <c r="T630" s="14">
        <f t="shared" si="234"/>
        <v>30.1976175012202</v>
      </c>
      <c r="U630" s="15">
        <f t="shared" si="235"/>
        <v>0.0707521464572992</v>
      </c>
      <c r="V630" s="14">
        <f t="shared" si="236"/>
        <v>-0.0306175946314355</v>
      </c>
      <c r="W630" s="15">
        <f t="shared" si="237"/>
        <v>0.0341992927922944</v>
      </c>
      <c r="X630" s="14">
        <f t="shared" si="238"/>
        <v>-0.895269817928343</v>
      </c>
      <c r="Y630" s="15">
        <f t="shared" si="239"/>
        <v>490.17</v>
      </c>
      <c r="Z630" s="14" t="b">
        <f t="shared" si="240"/>
        <v>0</v>
      </c>
      <c r="AA630" s="15">
        <f t="shared" si="241"/>
        <v>369.64</v>
      </c>
      <c r="AB630" s="14">
        <f t="shared" si="242"/>
        <v>369.64</v>
      </c>
      <c r="AC630" s="15">
        <f t="shared" si="218"/>
        <v>406.263636363636</v>
      </c>
      <c r="AD630" s="14">
        <f t="shared" si="219"/>
        <v>14.4756297324335</v>
      </c>
      <c r="AE630" s="15">
        <f t="shared" si="220"/>
        <v>7.5228523004248</v>
      </c>
      <c r="AF630" s="14">
        <f t="shared" si="221"/>
        <v>490.17</v>
      </c>
      <c r="AG630" s="15" t="b">
        <f t="shared" si="222"/>
        <v>0</v>
      </c>
      <c r="AH630" s="14">
        <f t="shared" si="223"/>
        <v>362.72</v>
      </c>
      <c r="AI630" s="17" t="b">
        <f t="shared" si="224"/>
        <v>0</v>
      </c>
    </row>
    <row r="631" ht="22.5" customHeight="1" spans="1:35">
      <c r="A631" s="11" t="s">
        <v>35</v>
      </c>
      <c r="B631" s="12" t="s">
        <v>36</v>
      </c>
      <c r="C631" s="13">
        <v>42503</v>
      </c>
      <c r="D631" s="14">
        <v>368.94</v>
      </c>
      <c r="E631" s="15">
        <v>371.55</v>
      </c>
      <c r="F631" s="14">
        <v>357.32</v>
      </c>
      <c r="G631" s="15">
        <v>359.3</v>
      </c>
      <c r="H631" s="14">
        <v>0</v>
      </c>
      <c r="I631" s="15">
        <v>2273938</v>
      </c>
      <c r="J631" s="14">
        <v>0</v>
      </c>
      <c r="K631" s="15">
        <f t="shared" si="225"/>
        <v>14.23</v>
      </c>
      <c r="L631" s="14">
        <f t="shared" si="226"/>
        <v>0.0384802595997837</v>
      </c>
      <c r="M631" s="15">
        <f t="shared" si="227"/>
        <v>0.0498726330523174</v>
      </c>
      <c r="N631" s="14">
        <f t="shared" si="228"/>
        <v>0.0186522596516185</v>
      </c>
      <c r="O631" s="15">
        <f t="shared" si="229"/>
        <v>-10.5</v>
      </c>
      <c r="P631" s="14">
        <f t="shared" si="230"/>
        <v>-0.0283937263385614</v>
      </c>
      <c r="Q631" s="15">
        <f t="shared" si="231"/>
        <v>423.875</v>
      </c>
      <c r="R631" s="14">
        <f t="shared" si="232"/>
        <v>18.3282465680492</v>
      </c>
      <c r="S631" s="15">
        <f t="shared" si="233"/>
        <v>8.61214214748114</v>
      </c>
      <c r="T631" s="14">
        <f t="shared" si="234"/>
        <v>33.5746125070715</v>
      </c>
      <c r="U631" s="15">
        <f t="shared" si="235"/>
        <v>0.0792087584950079</v>
      </c>
      <c r="V631" s="14">
        <f t="shared" si="236"/>
        <v>-0.0283937263385614</v>
      </c>
      <c r="W631" s="15">
        <f t="shared" si="237"/>
        <v>0.0345671398682387</v>
      </c>
      <c r="X631" s="14">
        <f t="shared" si="238"/>
        <v>-0.821408032217625</v>
      </c>
      <c r="Y631" s="15">
        <f t="shared" si="239"/>
        <v>490.17</v>
      </c>
      <c r="Z631" s="14" t="b">
        <f t="shared" si="240"/>
        <v>0</v>
      </c>
      <c r="AA631" s="15">
        <f t="shared" si="241"/>
        <v>357.32</v>
      </c>
      <c r="AB631" s="14">
        <f t="shared" si="242"/>
        <v>357.32</v>
      </c>
      <c r="AC631" s="15">
        <f t="shared" si="218"/>
        <v>406.165272727273</v>
      </c>
      <c r="AD631" s="14">
        <f t="shared" si="219"/>
        <v>14.4711637372983</v>
      </c>
      <c r="AE631" s="15">
        <f t="shared" si="220"/>
        <v>7.41603934698027</v>
      </c>
      <c r="AF631" s="14">
        <f t="shared" si="221"/>
        <v>490.17</v>
      </c>
      <c r="AG631" s="15" t="b">
        <f t="shared" si="222"/>
        <v>0</v>
      </c>
      <c r="AH631" s="14">
        <f t="shared" si="223"/>
        <v>362.72</v>
      </c>
      <c r="AI631" s="17" t="b">
        <f t="shared" si="224"/>
        <v>0</v>
      </c>
    </row>
    <row r="632" ht="22.5" customHeight="1" spans="1:35">
      <c r="A632" s="11" t="s">
        <v>35</v>
      </c>
      <c r="B632" s="12" t="s">
        <v>36</v>
      </c>
      <c r="C632" s="13">
        <v>42506</v>
      </c>
      <c r="D632" s="14">
        <v>359.73</v>
      </c>
      <c r="E632" s="15">
        <v>368.49</v>
      </c>
      <c r="F632" s="14">
        <v>359.73</v>
      </c>
      <c r="G632" s="15">
        <v>362.78</v>
      </c>
      <c r="H632" s="14">
        <v>0</v>
      </c>
      <c r="I632" s="15">
        <v>1841972</v>
      </c>
      <c r="J632" s="14">
        <v>0</v>
      </c>
      <c r="K632" s="15">
        <f t="shared" si="225"/>
        <v>9.19</v>
      </c>
      <c r="L632" s="14">
        <f t="shared" si="226"/>
        <v>0.0255775118285555</v>
      </c>
      <c r="M632" s="15">
        <f t="shared" si="227"/>
        <v>0.0493654952935047</v>
      </c>
      <c r="N632" s="14">
        <f t="shared" si="228"/>
        <v>0.0191875078447066</v>
      </c>
      <c r="O632" s="15">
        <f t="shared" si="229"/>
        <v>3.47999999999996</v>
      </c>
      <c r="P632" s="14">
        <f t="shared" si="230"/>
        <v>0.00968549958252146</v>
      </c>
      <c r="Q632" s="15">
        <f t="shared" si="231"/>
        <v>421.628</v>
      </c>
      <c r="R632" s="14">
        <f t="shared" si="232"/>
        <v>17.8713342396468</v>
      </c>
      <c r="S632" s="15">
        <f t="shared" si="233"/>
        <v>8.9319139665171</v>
      </c>
      <c r="T632" s="14">
        <f t="shared" si="234"/>
        <v>35.9970324610238</v>
      </c>
      <c r="U632" s="15">
        <f t="shared" si="235"/>
        <v>0.0853762854009311</v>
      </c>
      <c r="V632" s="14">
        <f t="shared" si="236"/>
        <v>0.00968549958252146</v>
      </c>
      <c r="W632" s="15">
        <f t="shared" si="237"/>
        <v>0.0344987468707885</v>
      </c>
      <c r="X632" s="14">
        <f t="shared" si="238"/>
        <v>0.280749315875081</v>
      </c>
      <c r="Y632" s="15">
        <f t="shared" si="239"/>
        <v>490.17</v>
      </c>
      <c r="Z632" s="14" t="b">
        <f t="shared" si="240"/>
        <v>0</v>
      </c>
      <c r="AA632" s="15">
        <f t="shared" si="241"/>
        <v>357.32</v>
      </c>
      <c r="AB632" s="14" t="b">
        <f t="shared" si="242"/>
        <v>0</v>
      </c>
      <c r="AC632" s="15">
        <f t="shared" si="218"/>
        <v>406.174363636364</v>
      </c>
      <c r="AD632" s="14">
        <f t="shared" si="219"/>
        <v>14.3751425784384</v>
      </c>
      <c r="AE632" s="15">
        <f t="shared" si="220"/>
        <v>7.41502005555227</v>
      </c>
      <c r="AF632" s="14">
        <f t="shared" si="221"/>
        <v>490.17</v>
      </c>
      <c r="AG632" s="15" t="b">
        <f t="shared" si="222"/>
        <v>0</v>
      </c>
      <c r="AH632" s="14">
        <f t="shared" si="223"/>
        <v>362.72</v>
      </c>
      <c r="AI632" s="17" t="b">
        <f t="shared" si="224"/>
        <v>0</v>
      </c>
    </row>
    <row r="633" ht="22.5" customHeight="1" spans="1:35">
      <c r="A633" s="11" t="s">
        <v>35</v>
      </c>
      <c r="B633" s="12" t="s">
        <v>36</v>
      </c>
      <c r="C633" s="13">
        <v>42507</v>
      </c>
      <c r="D633" s="14">
        <v>364.18</v>
      </c>
      <c r="E633" s="15">
        <v>382.57</v>
      </c>
      <c r="F633" s="14">
        <v>361.43</v>
      </c>
      <c r="G633" s="15">
        <v>380.6</v>
      </c>
      <c r="H633" s="14">
        <v>0</v>
      </c>
      <c r="I633" s="15">
        <v>1892840</v>
      </c>
      <c r="J633" s="14">
        <v>0</v>
      </c>
      <c r="K633" s="15">
        <f t="shared" si="225"/>
        <v>21.14</v>
      </c>
      <c r="L633" s="14">
        <f t="shared" si="226"/>
        <v>0.0582722311042505</v>
      </c>
      <c r="M633" s="15">
        <f t="shared" si="227"/>
        <v>0.0488711307867139</v>
      </c>
      <c r="N633" s="14">
        <f t="shared" si="228"/>
        <v>0.0188012811639803</v>
      </c>
      <c r="O633" s="15">
        <f t="shared" si="229"/>
        <v>17.8200000000001</v>
      </c>
      <c r="P633" s="14">
        <f t="shared" si="230"/>
        <v>0.049120679199515</v>
      </c>
      <c r="Q633" s="15">
        <f t="shared" si="231"/>
        <v>419.44</v>
      </c>
      <c r="R633" s="14">
        <f t="shared" si="232"/>
        <v>18.0347675276644</v>
      </c>
      <c r="S633" s="15">
        <f t="shared" si="233"/>
        <v>8.79649146565056</v>
      </c>
      <c r="T633" s="14">
        <f t="shared" si="234"/>
        <v>37.0781694531971</v>
      </c>
      <c r="U633" s="15">
        <f t="shared" si="235"/>
        <v>0.0883992214695716</v>
      </c>
      <c r="V633" s="14">
        <f t="shared" si="236"/>
        <v>0.049120679199515</v>
      </c>
      <c r="W633" s="15">
        <f t="shared" si="237"/>
        <v>0.0351269280943342</v>
      </c>
      <c r="X633" s="14">
        <f t="shared" si="238"/>
        <v>1.3983767401351</v>
      </c>
      <c r="Y633" s="15">
        <f t="shared" si="239"/>
        <v>490.17</v>
      </c>
      <c r="Z633" s="14" t="b">
        <f t="shared" si="240"/>
        <v>0</v>
      </c>
      <c r="AA633" s="15">
        <f t="shared" si="241"/>
        <v>357.32</v>
      </c>
      <c r="AB633" s="14" t="b">
        <f t="shared" si="242"/>
        <v>0</v>
      </c>
      <c r="AC633" s="15">
        <f t="shared" si="218"/>
        <v>406.603818181818</v>
      </c>
      <c r="AD633" s="14">
        <f t="shared" si="219"/>
        <v>14.4981399861031</v>
      </c>
      <c r="AE633" s="15">
        <f t="shared" si="220"/>
        <v>7.35630089299526</v>
      </c>
      <c r="AF633" s="14">
        <f t="shared" si="221"/>
        <v>490.17</v>
      </c>
      <c r="AG633" s="15" t="b">
        <f t="shared" si="222"/>
        <v>0</v>
      </c>
      <c r="AH633" s="14">
        <f t="shared" si="223"/>
        <v>362.72</v>
      </c>
      <c r="AI633" s="17" t="b">
        <f t="shared" si="224"/>
        <v>0</v>
      </c>
    </row>
    <row r="634" ht="22.5" customHeight="1" spans="1:35">
      <c r="A634" s="11" t="s">
        <v>35</v>
      </c>
      <c r="B634" s="12" t="s">
        <v>36</v>
      </c>
      <c r="C634" s="13">
        <v>42508</v>
      </c>
      <c r="D634" s="14">
        <v>379.16</v>
      </c>
      <c r="E634" s="15">
        <v>385.75</v>
      </c>
      <c r="F634" s="14">
        <v>362.89</v>
      </c>
      <c r="G634" s="15">
        <v>366.68</v>
      </c>
      <c r="H634" s="14">
        <v>0</v>
      </c>
      <c r="I634" s="15">
        <v>2538750</v>
      </c>
      <c r="J634" s="14">
        <v>0</v>
      </c>
      <c r="K634" s="15">
        <f t="shared" si="225"/>
        <v>22.86</v>
      </c>
      <c r="L634" s="14">
        <f t="shared" si="226"/>
        <v>0.0600630583289543</v>
      </c>
      <c r="M634" s="15">
        <f t="shared" si="227"/>
        <v>0.0505652536343521</v>
      </c>
      <c r="N634" s="14">
        <f t="shared" si="228"/>
        <v>0.0181648494676378</v>
      </c>
      <c r="O634" s="15">
        <f t="shared" si="229"/>
        <v>-13.92</v>
      </c>
      <c r="P634" s="14">
        <f t="shared" si="230"/>
        <v>-0.036573830793484</v>
      </c>
      <c r="Q634" s="15">
        <f t="shared" si="231"/>
        <v>416.1555</v>
      </c>
      <c r="R634" s="14">
        <f t="shared" si="232"/>
        <v>18.2760291512812</v>
      </c>
      <c r="S634" s="15">
        <f t="shared" si="233"/>
        <v>8.49770822045568</v>
      </c>
      <c r="T634" s="14">
        <f t="shared" si="234"/>
        <v>38.6629583031356</v>
      </c>
      <c r="U634" s="15">
        <f t="shared" si="235"/>
        <v>0.0929050758746083</v>
      </c>
      <c r="V634" s="14">
        <f t="shared" si="236"/>
        <v>-0.036573830793484</v>
      </c>
      <c r="W634" s="15">
        <f t="shared" si="237"/>
        <v>0.0353444640430284</v>
      </c>
      <c r="X634" s="14">
        <f t="shared" si="238"/>
        <v>-1.03478244143012</v>
      </c>
      <c r="Y634" s="15">
        <f t="shared" si="239"/>
        <v>490.17</v>
      </c>
      <c r="Z634" s="14" t="b">
        <f t="shared" si="240"/>
        <v>0</v>
      </c>
      <c r="AA634" s="15">
        <f t="shared" si="241"/>
        <v>357.32</v>
      </c>
      <c r="AB634" s="14" t="b">
        <f t="shared" si="242"/>
        <v>0</v>
      </c>
      <c r="AC634" s="15">
        <f t="shared" si="218"/>
        <v>406.675818181818</v>
      </c>
      <c r="AD634" s="14">
        <f t="shared" si="219"/>
        <v>14.6501738045376</v>
      </c>
      <c r="AE634" s="15">
        <f t="shared" si="220"/>
        <v>7.29623045057369</v>
      </c>
      <c r="AF634" s="14">
        <f t="shared" si="221"/>
        <v>490.17</v>
      </c>
      <c r="AG634" s="15" t="b">
        <f t="shared" si="222"/>
        <v>0</v>
      </c>
      <c r="AH634" s="14">
        <f t="shared" si="223"/>
        <v>368.49</v>
      </c>
      <c r="AI634" s="17" t="b">
        <f t="shared" si="224"/>
        <v>0</v>
      </c>
    </row>
    <row r="635" ht="22.5" customHeight="1" spans="1:35">
      <c r="A635" s="11" t="s">
        <v>35</v>
      </c>
      <c r="B635" s="12" t="s">
        <v>36</v>
      </c>
      <c r="C635" s="13">
        <v>42509</v>
      </c>
      <c r="D635" s="14">
        <v>365.93</v>
      </c>
      <c r="E635" s="15">
        <v>371.85</v>
      </c>
      <c r="F635" s="14">
        <v>358.13</v>
      </c>
      <c r="G635" s="15">
        <v>361.49</v>
      </c>
      <c r="H635" s="14">
        <v>0</v>
      </c>
      <c r="I635" s="15">
        <v>1919556</v>
      </c>
      <c r="J635" s="14">
        <v>0</v>
      </c>
      <c r="K635" s="15">
        <f t="shared" si="225"/>
        <v>13.72</v>
      </c>
      <c r="L635" s="14">
        <f t="shared" si="226"/>
        <v>0.0374168212065017</v>
      </c>
      <c r="M635" s="15">
        <f t="shared" si="227"/>
        <v>0.0500122447513416</v>
      </c>
      <c r="N635" s="14">
        <f t="shared" si="228"/>
        <v>0.0183986233156298</v>
      </c>
      <c r="O635" s="15">
        <f t="shared" si="229"/>
        <v>-5.19</v>
      </c>
      <c r="P635" s="14">
        <f t="shared" si="230"/>
        <v>-0.0141540307625177</v>
      </c>
      <c r="Q635" s="15">
        <f t="shared" si="231"/>
        <v>411.576</v>
      </c>
      <c r="R635" s="14">
        <f t="shared" si="232"/>
        <v>18.0482276937171</v>
      </c>
      <c r="S635" s="15">
        <f t="shared" si="233"/>
        <v>8.67238780631712</v>
      </c>
      <c r="T635" s="14">
        <f t="shared" si="234"/>
        <v>39.4347237089345</v>
      </c>
      <c r="U635" s="15">
        <f t="shared" si="235"/>
        <v>0.0958139534592262</v>
      </c>
      <c r="V635" s="14">
        <f t="shared" si="236"/>
        <v>-0.0141540307625177</v>
      </c>
      <c r="W635" s="15">
        <f t="shared" si="237"/>
        <v>0.0328510142780385</v>
      </c>
      <c r="X635" s="14">
        <f t="shared" si="238"/>
        <v>-0.430855213258361</v>
      </c>
      <c r="Y635" s="15">
        <f t="shared" si="239"/>
        <v>490.17</v>
      </c>
      <c r="Z635" s="14" t="b">
        <f t="shared" si="240"/>
        <v>0</v>
      </c>
      <c r="AA635" s="15">
        <f t="shared" si="241"/>
        <v>357.32</v>
      </c>
      <c r="AB635" s="14" t="b">
        <f t="shared" si="242"/>
        <v>0</v>
      </c>
      <c r="AC635" s="15">
        <f t="shared" ref="AC635:AC698" si="243">SUM(G581:G635)/55</f>
        <v>406.524727272727</v>
      </c>
      <c r="AD635" s="14">
        <f t="shared" ref="AD635:AD698" si="244">(AD634*54+K635)/55</f>
        <v>14.633261553546</v>
      </c>
      <c r="AE635" s="15">
        <f t="shared" ref="AE635:AE698" si="245">STDEV(K581:K635)</f>
        <v>7.28738332720159</v>
      </c>
      <c r="AF635" s="14">
        <f t="shared" ref="AF635:AF698" si="246">MAX(E581:E635)</f>
        <v>490.17</v>
      </c>
      <c r="AG635" s="15" t="b">
        <f t="shared" ref="AG635:AG698" si="247">IF(E635=MAX(E581:E635),E635)</f>
        <v>0</v>
      </c>
      <c r="AH635" s="14">
        <f t="shared" ref="AH635:AH698" si="248">MIN(E581:E635)</f>
        <v>368.49</v>
      </c>
      <c r="AI635" s="17" t="b">
        <f t="shared" ref="AI635:AI698" si="249">IF(E635=MIN(E581:E635),E635)</f>
        <v>0</v>
      </c>
    </row>
    <row r="636" ht="22.5" customHeight="1" spans="1:35">
      <c r="A636" s="11" t="s">
        <v>35</v>
      </c>
      <c r="B636" s="12" t="s">
        <v>36</v>
      </c>
      <c r="C636" s="13">
        <v>42510</v>
      </c>
      <c r="D636" s="14">
        <v>359.11</v>
      </c>
      <c r="E636" s="15">
        <v>372.93</v>
      </c>
      <c r="F636" s="14">
        <v>357.57</v>
      </c>
      <c r="G636" s="15">
        <v>369.7</v>
      </c>
      <c r="H636" s="14">
        <v>0</v>
      </c>
      <c r="I636" s="15">
        <v>1960544</v>
      </c>
      <c r="J636" s="14">
        <v>0</v>
      </c>
      <c r="K636" s="15">
        <f t="shared" si="225"/>
        <v>15.36</v>
      </c>
      <c r="L636" s="14">
        <f t="shared" si="226"/>
        <v>0.0424908019585604</v>
      </c>
      <c r="M636" s="15">
        <f t="shared" si="227"/>
        <v>0.0494264467191381</v>
      </c>
      <c r="N636" s="14">
        <f t="shared" si="228"/>
        <v>0.0184445005258134</v>
      </c>
      <c r="O636" s="15">
        <f t="shared" si="229"/>
        <v>8.20999999999998</v>
      </c>
      <c r="P636" s="14">
        <f t="shared" si="230"/>
        <v>0.0227115549531107</v>
      </c>
      <c r="Q636" s="15">
        <f t="shared" si="231"/>
        <v>406.467</v>
      </c>
      <c r="R636" s="14">
        <f t="shared" si="232"/>
        <v>17.9138163090313</v>
      </c>
      <c r="S636" s="15">
        <f t="shared" si="233"/>
        <v>8.72274309522315</v>
      </c>
      <c r="T636" s="14">
        <f t="shared" si="234"/>
        <v>37.8793730280743</v>
      </c>
      <c r="U636" s="15">
        <f t="shared" si="235"/>
        <v>0.093191754873272</v>
      </c>
      <c r="V636" s="14">
        <f t="shared" si="236"/>
        <v>0.0227115549531107</v>
      </c>
      <c r="W636" s="15">
        <f t="shared" si="237"/>
        <v>0.0315216397192219</v>
      </c>
      <c r="X636" s="14">
        <f t="shared" si="238"/>
        <v>0.720506774248206</v>
      </c>
      <c r="Y636" s="15">
        <f t="shared" si="239"/>
        <v>490.17</v>
      </c>
      <c r="Z636" s="14" t="b">
        <f t="shared" si="240"/>
        <v>0</v>
      </c>
      <c r="AA636" s="15">
        <f t="shared" si="241"/>
        <v>357.32</v>
      </c>
      <c r="AB636" s="14" t="b">
        <f t="shared" si="242"/>
        <v>0</v>
      </c>
      <c r="AC636" s="15">
        <f t="shared" si="243"/>
        <v>406.372</v>
      </c>
      <c r="AD636" s="14">
        <f t="shared" si="244"/>
        <v>14.6464749798452</v>
      </c>
      <c r="AE636" s="15">
        <f t="shared" si="245"/>
        <v>7.21393504183942</v>
      </c>
      <c r="AF636" s="14">
        <f t="shared" si="246"/>
        <v>490.17</v>
      </c>
      <c r="AG636" s="15" t="b">
        <f t="shared" si="247"/>
        <v>0</v>
      </c>
      <c r="AH636" s="14">
        <f t="shared" si="248"/>
        <v>368.49</v>
      </c>
      <c r="AI636" s="17" t="b">
        <f t="shared" si="249"/>
        <v>0</v>
      </c>
    </row>
    <row r="637" ht="22.5" customHeight="1" spans="1:35">
      <c r="A637" s="11" t="s">
        <v>35</v>
      </c>
      <c r="B637" s="12" t="s">
        <v>36</v>
      </c>
      <c r="C637" s="13">
        <v>42513</v>
      </c>
      <c r="D637" s="14">
        <v>369.98</v>
      </c>
      <c r="E637" s="15">
        <v>369.98</v>
      </c>
      <c r="F637" s="14">
        <v>344.32</v>
      </c>
      <c r="G637" s="15">
        <v>347.45</v>
      </c>
      <c r="H637" s="14">
        <v>0</v>
      </c>
      <c r="I637" s="15">
        <v>2467102</v>
      </c>
      <c r="J637" s="14">
        <v>0</v>
      </c>
      <c r="K637" s="15">
        <f t="shared" si="225"/>
        <v>25.66</v>
      </c>
      <c r="L637" s="14">
        <f t="shared" si="226"/>
        <v>0.0694076278063295</v>
      </c>
      <c r="M637" s="15">
        <f t="shared" si="227"/>
        <v>0.0493673290842787</v>
      </c>
      <c r="N637" s="14">
        <f t="shared" si="228"/>
        <v>0.018374861160649</v>
      </c>
      <c r="O637" s="15">
        <f t="shared" si="229"/>
        <v>-22.25</v>
      </c>
      <c r="P637" s="14">
        <f t="shared" si="230"/>
        <v>-0.0601839329185826</v>
      </c>
      <c r="Q637" s="15">
        <f t="shared" si="231"/>
        <v>400.299</v>
      </c>
      <c r="R637" s="14">
        <f t="shared" si="232"/>
        <v>18.3011254935797</v>
      </c>
      <c r="S637" s="15">
        <f t="shared" si="233"/>
        <v>8.29489354647595</v>
      </c>
      <c r="T637" s="14">
        <f t="shared" si="234"/>
        <v>36.9317195510851</v>
      </c>
      <c r="U637" s="15">
        <f t="shared" si="235"/>
        <v>0.09226033427784</v>
      </c>
      <c r="V637" s="14">
        <f t="shared" si="236"/>
        <v>-0.0601839329185826</v>
      </c>
      <c r="W637" s="15">
        <f t="shared" si="237"/>
        <v>0.0332283783055387</v>
      </c>
      <c r="X637" s="14">
        <f t="shared" si="238"/>
        <v>-1.81122088972217</v>
      </c>
      <c r="Y637" s="15">
        <f t="shared" si="239"/>
        <v>482.01</v>
      </c>
      <c r="Z637" s="14" t="b">
        <f t="shared" si="240"/>
        <v>0</v>
      </c>
      <c r="AA637" s="15">
        <f t="shared" si="241"/>
        <v>344.32</v>
      </c>
      <c r="AB637" s="14">
        <f t="shared" si="242"/>
        <v>344.32</v>
      </c>
      <c r="AC637" s="15">
        <f t="shared" si="243"/>
        <v>405.857818181818</v>
      </c>
      <c r="AD637" s="14">
        <f t="shared" si="244"/>
        <v>14.8467208893025</v>
      </c>
      <c r="AE637" s="15">
        <f t="shared" si="245"/>
        <v>7.21064949885142</v>
      </c>
      <c r="AF637" s="14">
        <f t="shared" si="246"/>
        <v>490.17</v>
      </c>
      <c r="AG637" s="15" t="b">
        <f t="shared" si="247"/>
        <v>0</v>
      </c>
      <c r="AH637" s="14">
        <f t="shared" si="248"/>
        <v>368.49</v>
      </c>
      <c r="AI637" s="17" t="b">
        <f t="shared" si="249"/>
        <v>0</v>
      </c>
    </row>
    <row r="638" ht="22.5" customHeight="1" spans="1:35">
      <c r="A638" s="11" t="s">
        <v>35</v>
      </c>
      <c r="B638" s="12" t="s">
        <v>36</v>
      </c>
      <c r="C638" s="13">
        <v>42514</v>
      </c>
      <c r="D638" s="14">
        <v>347.82</v>
      </c>
      <c r="E638" s="15">
        <v>347.96</v>
      </c>
      <c r="F638" s="14">
        <v>339.3</v>
      </c>
      <c r="G638" s="15">
        <v>344.82</v>
      </c>
      <c r="H638" s="14">
        <v>0</v>
      </c>
      <c r="I638" s="15">
        <v>1582530</v>
      </c>
      <c r="J638" s="14">
        <v>0</v>
      </c>
      <c r="K638" s="15">
        <f t="shared" si="225"/>
        <v>8.65999999999997</v>
      </c>
      <c r="L638" s="14">
        <f t="shared" si="226"/>
        <v>0.0249244495610878</v>
      </c>
      <c r="M638" s="15">
        <f t="shared" si="227"/>
        <v>0.0479882887174487</v>
      </c>
      <c r="N638" s="14">
        <f t="shared" si="228"/>
        <v>0.0191457672284387</v>
      </c>
      <c r="O638" s="15">
        <f t="shared" si="229"/>
        <v>-2.63</v>
      </c>
      <c r="P638" s="14">
        <f t="shared" si="230"/>
        <v>-0.00756943445100013</v>
      </c>
      <c r="Q638" s="15">
        <f t="shared" si="231"/>
        <v>394.134</v>
      </c>
      <c r="R638" s="14">
        <f t="shared" si="232"/>
        <v>17.8190692189007</v>
      </c>
      <c r="S638" s="15">
        <f t="shared" si="233"/>
        <v>8.6109330138157</v>
      </c>
      <c r="T638" s="14">
        <f t="shared" si="234"/>
        <v>35.3533061254531</v>
      </c>
      <c r="U638" s="15">
        <f t="shared" si="235"/>
        <v>0.0896986967007493</v>
      </c>
      <c r="V638" s="14">
        <f t="shared" si="236"/>
        <v>-0.00756943445100013</v>
      </c>
      <c r="W638" s="15">
        <f t="shared" si="237"/>
        <v>0.0332049961906247</v>
      </c>
      <c r="X638" s="14">
        <f t="shared" si="238"/>
        <v>-0.227960708308629</v>
      </c>
      <c r="Y638" s="15">
        <f t="shared" si="239"/>
        <v>469.09</v>
      </c>
      <c r="Z638" s="14" t="b">
        <f t="shared" si="240"/>
        <v>0</v>
      </c>
      <c r="AA638" s="15">
        <f t="shared" si="241"/>
        <v>339.3</v>
      </c>
      <c r="AB638" s="14">
        <f t="shared" si="242"/>
        <v>339.3</v>
      </c>
      <c r="AC638" s="15">
        <f t="shared" si="243"/>
        <v>405.074</v>
      </c>
      <c r="AD638" s="14">
        <f t="shared" si="244"/>
        <v>14.7342350549516</v>
      </c>
      <c r="AE638" s="15">
        <f t="shared" si="245"/>
        <v>7.32126190572745</v>
      </c>
      <c r="AF638" s="14">
        <f t="shared" si="246"/>
        <v>490.17</v>
      </c>
      <c r="AG638" s="15" t="b">
        <f t="shared" si="247"/>
        <v>0</v>
      </c>
      <c r="AH638" s="14">
        <f t="shared" si="248"/>
        <v>347.96</v>
      </c>
      <c r="AI638" s="17">
        <f t="shared" si="249"/>
        <v>347.96</v>
      </c>
    </row>
    <row r="639" ht="22.5" customHeight="1" spans="1:35">
      <c r="A639" s="11" t="s">
        <v>35</v>
      </c>
      <c r="B639" s="12" t="s">
        <v>36</v>
      </c>
      <c r="C639" s="13">
        <v>42515</v>
      </c>
      <c r="D639" s="14">
        <v>346.77</v>
      </c>
      <c r="E639" s="15">
        <v>349.26</v>
      </c>
      <c r="F639" s="14">
        <v>335.01</v>
      </c>
      <c r="G639" s="15">
        <v>336.57</v>
      </c>
      <c r="H639" s="14">
        <v>0</v>
      </c>
      <c r="I639" s="15">
        <v>1745728</v>
      </c>
      <c r="J639" s="14">
        <v>0</v>
      </c>
      <c r="K639" s="15">
        <f t="shared" si="225"/>
        <v>14.25</v>
      </c>
      <c r="L639" s="14">
        <f t="shared" si="226"/>
        <v>0.0413259091700017</v>
      </c>
      <c r="M639" s="15">
        <f t="shared" si="227"/>
        <v>0.0477335981040015</v>
      </c>
      <c r="N639" s="14">
        <f t="shared" si="228"/>
        <v>0.0192015311948389</v>
      </c>
      <c r="O639" s="15">
        <f t="shared" si="229"/>
        <v>-8.25</v>
      </c>
      <c r="P639" s="14">
        <f t="shared" si="230"/>
        <v>-0.02392552636158</v>
      </c>
      <c r="Q639" s="15">
        <f t="shared" si="231"/>
        <v>388.5835</v>
      </c>
      <c r="R639" s="14">
        <f t="shared" si="232"/>
        <v>17.6406157579557</v>
      </c>
      <c r="S639" s="15">
        <f t="shared" si="233"/>
        <v>8.66889266284916</v>
      </c>
      <c r="T639" s="14">
        <f t="shared" si="234"/>
        <v>35.2406748339188</v>
      </c>
      <c r="U639" s="15">
        <f t="shared" si="235"/>
        <v>0.0906900957810067</v>
      </c>
      <c r="V639" s="14">
        <f t="shared" si="236"/>
        <v>-0.02392552636158</v>
      </c>
      <c r="W639" s="15">
        <f t="shared" si="237"/>
        <v>0.0325740559516024</v>
      </c>
      <c r="X639" s="14">
        <f t="shared" si="238"/>
        <v>-0.734496385624431</v>
      </c>
      <c r="Y639" s="15">
        <f t="shared" si="239"/>
        <v>465.89</v>
      </c>
      <c r="Z639" s="14" t="b">
        <f t="shared" si="240"/>
        <v>0</v>
      </c>
      <c r="AA639" s="15">
        <f t="shared" si="241"/>
        <v>335.01</v>
      </c>
      <c r="AB639" s="14">
        <f t="shared" si="242"/>
        <v>335.01</v>
      </c>
      <c r="AC639" s="15">
        <f t="shared" si="243"/>
        <v>403.943636363636</v>
      </c>
      <c r="AD639" s="14">
        <f t="shared" si="244"/>
        <v>14.7254307812252</v>
      </c>
      <c r="AE639" s="15">
        <f t="shared" si="245"/>
        <v>7.27344069859372</v>
      </c>
      <c r="AF639" s="14">
        <f t="shared" si="246"/>
        <v>490.17</v>
      </c>
      <c r="AG639" s="15" t="b">
        <f t="shared" si="247"/>
        <v>0</v>
      </c>
      <c r="AH639" s="14">
        <f t="shared" si="248"/>
        <v>347.96</v>
      </c>
      <c r="AI639" s="17" t="b">
        <f t="shared" si="249"/>
        <v>0</v>
      </c>
    </row>
    <row r="640" ht="22.5" customHeight="1" spans="1:35">
      <c r="A640" s="11" t="s">
        <v>35</v>
      </c>
      <c r="B640" s="12" t="s">
        <v>36</v>
      </c>
      <c r="C640" s="13">
        <v>42516</v>
      </c>
      <c r="D640" s="14">
        <v>337.5</v>
      </c>
      <c r="E640" s="15">
        <v>342.27</v>
      </c>
      <c r="F640" s="14">
        <v>332.59</v>
      </c>
      <c r="G640" s="15">
        <v>339.57</v>
      </c>
      <c r="H640" s="14">
        <v>0</v>
      </c>
      <c r="I640" s="15">
        <v>2285388</v>
      </c>
      <c r="J640" s="14">
        <v>0</v>
      </c>
      <c r="K640" s="15">
        <f t="shared" si="225"/>
        <v>9.68000000000001</v>
      </c>
      <c r="L640" s="14">
        <f t="shared" si="226"/>
        <v>0.0287607332798527</v>
      </c>
      <c r="M640" s="15">
        <f t="shared" si="227"/>
        <v>0.0450539351388775</v>
      </c>
      <c r="N640" s="14">
        <f t="shared" si="228"/>
        <v>0.0178045872533311</v>
      </c>
      <c r="O640" s="15">
        <f t="shared" si="229"/>
        <v>3</v>
      </c>
      <c r="P640" s="14">
        <f t="shared" si="230"/>
        <v>0.00891345039664854</v>
      </c>
      <c r="Q640" s="15">
        <f t="shared" si="231"/>
        <v>383.9895</v>
      </c>
      <c r="R640" s="14">
        <f t="shared" si="232"/>
        <v>17.2425849700579</v>
      </c>
      <c r="S640" s="15">
        <f t="shared" si="233"/>
        <v>7.82326651389101</v>
      </c>
      <c r="T640" s="14">
        <f t="shared" si="234"/>
        <v>35.3417549755244</v>
      </c>
      <c r="U640" s="15">
        <f t="shared" si="235"/>
        <v>0.0920383369220366</v>
      </c>
      <c r="V640" s="14">
        <f t="shared" si="236"/>
        <v>0.00891345039664854</v>
      </c>
      <c r="W640" s="15">
        <f t="shared" si="237"/>
        <v>0.0324981054234823</v>
      </c>
      <c r="X640" s="14">
        <f t="shared" si="238"/>
        <v>0.274276001031369</v>
      </c>
      <c r="Y640" s="15">
        <f t="shared" si="239"/>
        <v>458.39</v>
      </c>
      <c r="Z640" s="14" t="b">
        <f t="shared" si="240"/>
        <v>0</v>
      </c>
      <c r="AA640" s="15">
        <f t="shared" si="241"/>
        <v>332.59</v>
      </c>
      <c r="AB640" s="14">
        <f t="shared" si="242"/>
        <v>332.59</v>
      </c>
      <c r="AC640" s="15">
        <f t="shared" si="243"/>
        <v>402.590545454546</v>
      </c>
      <c r="AD640" s="14">
        <f t="shared" si="244"/>
        <v>14.633695676112</v>
      </c>
      <c r="AE640" s="15">
        <f t="shared" si="245"/>
        <v>7.35720076050008</v>
      </c>
      <c r="AF640" s="14">
        <f t="shared" si="246"/>
        <v>490.17</v>
      </c>
      <c r="AG640" s="15" t="b">
        <f t="shared" si="247"/>
        <v>0</v>
      </c>
      <c r="AH640" s="14">
        <f t="shared" si="248"/>
        <v>342.27</v>
      </c>
      <c r="AI640" s="17">
        <f t="shared" si="249"/>
        <v>342.27</v>
      </c>
    </row>
    <row r="641" ht="22.5" customHeight="1" spans="1:35">
      <c r="A641" s="11" t="s">
        <v>35</v>
      </c>
      <c r="B641" s="12" t="s">
        <v>36</v>
      </c>
      <c r="C641" s="13">
        <v>42517</v>
      </c>
      <c r="D641" s="14">
        <v>340.34</v>
      </c>
      <c r="E641" s="15">
        <v>348.53</v>
      </c>
      <c r="F641" s="14">
        <v>330.11</v>
      </c>
      <c r="G641" s="15">
        <v>344.38</v>
      </c>
      <c r="H641" s="14">
        <v>0</v>
      </c>
      <c r="I641" s="15">
        <v>3358336</v>
      </c>
      <c r="J641" s="14">
        <v>0</v>
      </c>
      <c r="K641" s="15">
        <f t="shared" si="225"/>
        <v>18.42</v>
      </c>
      <c r="L641" s="14">
        <f t="shared" si="226"/>
        <v>0.0542450746532378</v>
      </c>
      <c r="M641" s="15">
        <f t="shared" si="227"/>
        <v>0.0452062166847275</v>
      </c>
      <c r="N641" s="14">
        <f t="shared" si="228"/>
        <v>0.0178728096843343</v>
      </c>
      <c r="O641" s="15">
        <f t="shared" si="229"/>
        <v>4.81</v>
      </c>
      <c r="P641" s="14">
        <f t="shared" si="230"/>
        <v>0.0141649733486468</v>
      </c>
      <c r="Q641" s="15">
        <f t="shared" si="231"/>
        <v>379.0875</v>
      </c>
      <c r="R641" s="14">
        <f t="shared" si="232"/>
        <v>17.301455721555</v>
      </c>
      <c r="S641" s="15">
        <f t="shared" si="233"/>
        <v>7.75804090503592</v>
      </c>
      <c r="T641" s="14">
        <f t="shared" si="234"/>
        <v>33.6563441085035</v>
      </c>
      <c r="U641" s="15">
        <f t="shared" si="235"/>
        <v>0.088782521471965</v>
      </c>
      <c r="V641" s="14">
        <f t="shared" si="236"/>
        <v>0.0141649733486468</v>
      </c>
      <c r="W641" s="15">
        <f t="shared" si="237"/>
        <v>0.0319189961831434</v>
      </c>
      <c r="X641" s="14">
        <f t="shared" si="238"/>
        <v>0.443778785127567</v>
      </c>
      <c r="Y641" s="15">
        <f t="shared" si="239"/>
        <v>458.39</v>
      </c>
      <c r="Z641" s="14" t="b">
        <f t="shared" si="240"/>
        <v>0</v>
      </c>
      <c r="AA641" s="15">
        <f t="shared" si="241"/>
        <v>330.11</v>
      </c>
      <c r="AB641" s="14">
        <f t="shared" si="242"/>
        <v>330.11</v>
      </c>
      <c r="AC641" s="15">
        <f t="shared" si="243"/>
        <v>401.417454545455</v>
      </c>
      <c r="AD641" s="14">
        <f t="shared" si="244"/>
        <v>14.70253757291</v>
      </c>
      <c r="AE641" s="15">
        <f t="shared" si="245"/>
        <v>7.29352728584464</v>
      </c>
      <c r="AF641" s="14">
        <f t="shared" si="246"/>
        <v>490.17</v>
      </c>
      <c r="AG641" s="15" t="b">
        <f t="shared" si="247"/>
        <v>0</v>
      </c>
      <c r="AH641" s="14">
        <f t="shared" si="248"/>
        <v>342.27</v>
      </c>
      <c r="AI641" s="17" t="b">
        <f t="shared" si="249"/>
        <v>0</v>
      </c>
    </row>
    <row r="642" ht="22.5" customHeight="1" spans="1:35">
      <c r="A642" s="11" t="s">
        <v>35</v>
      </c>
      <c r="B642" s="12" t="s">
        <v>36</v>
      </c>
      <c r="C642" s="13">
        <v>42520</v>
      </c>
      <c r="D642" s="14">
        <v>344.08</v>
      </c>
      <c r="E642" s="15">
        <v>344.08</v>
      </c>
      <c r="F642" s="14">
        <v>332.29</v>
      </c>
      <c r="G642" s="15">
        <v>341.63</v>
      </c>
      <c r="H642" s="14">
        <v>0</v>
      </c>
      <c r="I642" s="15">
        <v>2476706</v>
      </c>
      <c r="J642" s="14">
        <v>0</v>
      </c>
      <c r="K642" s="15">
        <f t="shared" si="225"/>
        <v>12.09</v>
      </c>
      <c r="L642" s="14">
        <f t="shared" si="226"/>
        <v>0.0351065683256867</v>
      </c>
      <c r="M642" s="15">
        <f t="shared" si="227"/>
        <v>0.0451612196184387</v>
      </c>
      <c r="N642" s="14">
        <f t="shared" si="228"/>
        <v>0.0178983048109313</v>
      </c>
      <c r="O642" s="15">
        <f t="shared" si="229"/>
        <v>-2.75</v>
      </c>
      <c r="P642" s="14">
        <f t="shared" si="230"/>
        <v>-0.0079853650037749</v>
      </c>
      <c r="Q642" s="15">
        <f t="shared" si="231"/>
        <v>373.2535</v>
      </c>
      <c r="R642" s="14">
        <f t="shared" si="232"/>
        <v>17.0408829354773</v>
      </c>
      <c r="S642" s="15">
        <f t="shared" si="233"/>
        <v>7.84679718436966</v>
      </c>
      <c r="T642" s="14">
        <f t="shared" si="234"/>
        <v>29.2413565477048</v>
      </c>
      <c r="U642" s="15">
        <f t="shared" si="235"/>
        <v>0.0783418147390576</v>
      </c>
      <c r="V642" s="14">
        <f t="shared" si="236"/>
        <v>-0.0079853650037749</v>
      </c>
      <c r="W642" s="15">
        <f t="shared" si="237"/>
        <v>0.0298991137046918</v>
      </c>
      <c r="X642" s="14">
        <f t="shared" si="238"/>
        <v>-0.267076980362861</v>
      </c>
      <c r="Y642" s="15">
        <f t="shared" si="239"/>
        <v>458.39</v>
      </c>
      <c r="Z642" s="14" t="b">
        <f t="shared" si="240"/>
        <v>0</v>
      </c>
      <c r="AA642" s="15">
        <f t="shared" si="241"/>
        <v>330.11</v>
      </c>
      <c r="AB642" s="14" t="b">
        <f t="shared" si="242"/>
        <v>0</v>
      </c>
      <c r="AC642" s="15">
        <f t="shared" si="243"/>
        <v>399.949818181818</v>
      </c>
      <c r="AD642" s="14">
        <f t="shared" si="244"/>
        <v>14.6550368897662</v>
      </c>
      <c r="AE642" s="15">
        <f t="shared" si="245"/>
        <v>7.31042969253944</v>
      </c>
      <c r="AF642" s="14">
        <f t="shared" si="246"/>
        <v>490.17</v>
      </c>
      <c r="AG642" s="15" t="b">
        <f t="shared" si="247"/>
        <v>0</v>
      </c>
      <c r="AH642" s="14">
        <f t="shared" si="248"/>
        <v>342.27</v>
      </c>
      <c r="AI642" s="17" t="b">
        <f t="shared" si="249"/>
        <v>0</v>
      </c>
    </row>
    <row r="643" ht="22.5" customHeight="1" spans="1:35">
      <c r="A643" s="11" t="s">
        <v>35</v>
      </c>
      <c r="B643" s="12" t="s">
        <v>36</v>
      </c>
      <c r="C643" s="13">
        <v>42521</v>
      </c>
      <c r="D643" s="14">
        <v>342.53</v>
      </c>
      <c r="E643" s="15">
        <v>347.3</v>
      </c>
      <c r="F643" s="14">
        <v>338.01</v>
      </c>
      <c r="G643" s="15">
        <v>338.56</v>
      </c>
      <c r="H643" s="14">
        <v>0</v>
      </c>
      <c r="I643" s="15">
        <v>2057642</v>
      </c>
      <c r="J643" s="14">
        <v>0</v>
      </c>
      <c r="K643" s="15">
        <f t="shared" si="225"/>
        <v>9.29000000000002</v>
      </c>
      <c r="L643" s="14">
        <f t="shared" si="226"/>
        <v>0.0271931621930159</v>
      </c>
      <c r="M643" s="15">
        <f t="shared" si="227"/>
        <v>0.0431497970185261</v>
      </c>
      <c r="N643" s="14">
        <f t="shared" si="228"/>
        <v>0.0175214852930121</v>
      </c>
      <c r="O643" s="15">
        <f t="shared" si="229"/>
        <v>-3.06999999999999</v>
      </c>
      <c r="P643" s="14">
        <f t="shared" si="230"/>
        <v>-0.00898633024031845</v>
      </c>
      <c r="Q643" s="15">
        <f t="shared" si="231"/>
        <v>368.278</v>
      </c>
      <c r="R643" s="14">
        <f t="shared" si="232"/>
        <v>16.6533387887034</v>
      </c>
      <c r="S643" s="15">
        <f t="shared" si="233"/>
        <v>7.3537430497744</v>
      </c>
      <c r="T643" s="14">
        <f t="shared" si="234"/>
        <v>26.0849448149694</v>
      </c>
      <c r="U643" s="15">
        <f t="shared" si="235"/>
        <v>0.0708294951503197</v>
      </c>
      <c r="V643" s="14">
        <f t="shared" si="236"/>
        <v>-0.00898633024031845</v>
      </c>
      <c r="W643" s="15">
        <f t="shared" si="237"/>
        <v>0.0290638151272628</v>
      </c>
      <c r="X643" s="14">
        <f t="shared" si="238"/>
        <v>-0.30919307052325</v>
      </c>
      <c r="Y643" s="15">
        <f t="shared" si="239"/>
        <v>434.73</v>
      </c>
      <c r="Z643" s="14" t="b">
        <f t="shared" si="240"/>
        <v>0</v>
      </c>
      <c r="AA643" s="15">
        <f t="shared" si="241"/>
        <v>330.11</v>
      </c>
      <c r="AB643" s="14" t="b">
        <f t="shared" si="242"/>
        <v>0</v>
      </c>
      <c r="AC643" s="15">
        <f t="shared" si="243"/>
        <v>398.628</v>
      </c>
      <c r="AD643" s="14">
        <f t="shared" si="244"/>
        <v>14.5574907644977</v>
      </c>
      <c r="AE643" s="15">
        <f t="shared" si="245"/>
        <v>7.39721988908955</v>
      </c>
      <c r="AF643" s="14">
        <f t="shared" si="246"/>
        <v>490.17</v>
      </c>
      <c r="AG643" s="15" t="b">
        <f t="shared" si="247"/>
        <v>0</v>
      </c>
      <c r="AH643" s="14">
        <f t="shared" si="248"/>
        <v>342.27</v>
      </c>
      <c r="AI643" s="17" t="b">
        <f t="shared" si="249"/>
        <v>0</v>
      </c>
    </row>
    <row r="644" ht="22.5" customHeight="1" spans="1:35">
      <c r="A644" s="11" t="s">
        <v>35</v>
      </c>
      <c r="B644" s="12" t="s">
        <v>36</v>
      </c>
      <c r="C644" s="13">
        <v>42522</v>
      </c>
      <c r="D644" s="14">
        <v>338.65</v>
      </c>
      <c r="E644" s="15">
        <v>342.5</v>
      </c>
      <c r="F644" s="14">
        <v>335.14</v>
      </c>
      <c r="G644" s="15">
        <v>342.41</v>
      </c>
      <c r="H644" s="14">
        <v>0</v>
      </c>
      <c r="I644" s="15">
        <v>1583258</v>
      </c>
      <c r="J644" s="14">
        <v>0</v>
      </c>
      <c r="K644" s="15">
        <f t="shared" si="225"/>
        <v>7.36000000000001</v>
      </c>
      <c r="L644" s="14">
        <f t="shared" si="226"/>
        <v>0.0217391304347826</v>
      </c>
      <c r="M644" s="15">
        <f t="shared" si="227"/>
        <v>0.0427438414485904</v>
      </c>
      <c r="N644" s="14">
        <f t="shared" si="228"/>
        <v>0.017934826010366</v>
      </c>
      <c r="O644" s="15">
        <f t="shared" si="229"/>
        <v>3.85000000000002</v>
      </c>
      <c r="P644" s="14">
        <f t="shared" si="230"/>
        <v>0.0113716918714556</v>
      </c>
      <c r="Q644" s="15">
        <f t="shared" si="231"/>
        <v>363.8605</v>
      </c>
      <c r="R644" s="14">
        <f t="shared" si="232"/>
        <v>16.1886718492682</v>
      </c>
      <c r="S644" s="15">
        <f t="shared" si="233"/>
        <v>7.59132080595646</v>
      </c>
      <c r="T644" s="14">
        <f t="shared" si="234"/>
        <v>22.3420611123952</v>
      </c>
      <c r="U644" s="15">
        <f t="shared" si="235"/>
        <v>0.0614028208953573</v>
      </c>
      <c r="V644" s="14">
        <f t="shared" si="236"/>
        <v>0.0113716918714556</v>
      </c>
      <c r="W644" s="15">
        <f t="shared" si="237"/>
        <v>0.0295192943376582</v>
      </c>
      <c r="X644" s="14">
        <f t="shared" si="238"/>
        <v>0.385229123073874</v>
      </c>
      <c r="Y644" s="15">
        <f t="shared" si="239"/>
        <v>434.73</v>
      </c>
      <c r="Z644" s="14" t="b">
        <f t="shared" si="240"/>
        <v>0</v>
      </c>
      <c r="AA644" s="15">
        <f t="shared" si="241"/>
        <v>330.11</v>
      </c>
      <c r="AB644" s="14" t="b">
        <f t="shared" si="242"/>
        <v>0</v>
      </c>
      <c r="AC644" s="15">
        <f t="shared" si="243"/>
        <v>397.476909090909</v>
      </c>
      <c r="AD644" s="14">
        <f t="shared" si="244"/>
        <v>14.4266272960523</v>
      </c>
      <c r="AE644" s="15">
        <f t="shared" si="245"/>
        <v>7.27816476108932</v>
      </c>
      <c r="AF644" s="14">
        <f t="shared" si="246"/>
        <v>490.17</v>
      </c>
      <c r="AG644" s="15" t="b">
        <f t="shared" si="247"/>
        <v>0</v>
      </c>
      <c r="AH644" s="14">
        <f t="shared" si="248"/>
        <v>342.27</v>
      </c>
      <c r="AI644" s="17" t="b">
        <f t="shared" si="249"/>
        <v>0</v>
      </c>
    </row>
    <row r="645" ht="22.5" customHeight="1" spans="1:35">
      <c r="A645" s="11" t="s">
        <v>35</v>
      </c>
      <c r="B645" s="12" t="s">
        <v>36</v>
      </c>
      <c r="C645" s="13">
        <v>42523</v>
      </c>
      <c r="D645" s="14">
        <v>339.32</v>
      </c>
      <c r="E645" s="15">
        <v>344.56</v>
      </c>
      <c r="F645" s="14">
        <v>336.77</v>
      </c>
      <c r="G645" s="15">
        <v>337.86</v>
      </c>
      <c r="H645" s="14">
        <v>0</v>
      </c>
      <c r="I645" s="15">
        <v>1343678</v>
      </c>
      <c r="J645" s="14">
        <v>0</v>
      </c>
      <c r="K645" s="15">
        <f t="shared" si="225"/>
        <v>7.79000000000002</v>
      </c>
      <c r="L645" s="14">
        <f t="shared" si="226"/>
        <v>0.0227505037820158</v>
      </c>
      <c r="M645" s="15">
        <f t="shared" si="227"/>
        <v>0.0406405829066112</v>
      </c>
      <c r="N645" s="14">
        <f t="shared" si="228"/>
        <v>0.0176748341732179</v>
      </c>
      <c r="O645" s="15">
        <f t="shared" si="229"/>
        <v>-4.55000000000001</v>
      </c>
      <c r="P645" s="14">
        <f t="shared" si="230"/>
        <v>-0.0132881633129874</v>
      </c>
      <c r="Q645" s="15">
        <f t="shared" si="231"/>
        <v>360.2975</v>
      </c>
      <c r="R645" s="14">
        <f t="shared" si="232"/>
        <v>15.7687382568048</v>
      </c>
      <c r="S645" s="15">
        <f t="shared" si="233"/>
        <v>7.2509345132741</v>
      </c>
      <c r="T645" s="14">
        <f t="shared" si="234"/>
        <v>20.441450749641</v>
      </c>
      <c r="U645" s="15">
        <f t="shared" si="235"/>
        <v>0.0567349225283024</v>
      </c>
      <c r="V645" s="14">
        <f t="shared" si="236"/>
        <v>-0.0132881633129874</v>
      </c>
      <c r="W645" s="15">
        <f t="shared" si="237"/>
        <v>0.0280536469911728</v>
      </c>
      <c r="X645" s="14">
        <f t="shared" si="238"/>
        <v>-0.473669727047202</v>
      </c>
      <c r="Y645" s="15">
        <f t="shared" si="239"/>
        <v>421.56</v>
      </c>
      <c r="Z645" s="14" t="b">
        <f t="shared" si="240"/>
        <v>0</v>
      </c>
      <c r="AA645" s="15">
        <f t="shared" si="241"/>
        <v>330.11</v>
      </c>
      <c r="AB645" s="14" t="b">
        <f t="shared" si="242"/>
        <v>0</v>
      </c>
      <c r="AC645" s="15">
        <f t="shared" si="243"/>
        <v>396.451454545455</v>
      </c>
      <c r="AD645" s="14">
        <f t="shared" si="244"/>
        <v>14.305961345215</v>
      </c>
      <c r="AE645" s="15">
        <f t="shared" si="245"/>
        <v>7.38572766886602</v>
      </c>
      <c r="AF645" s="14">
        <f t="shared" si="246"/>
        <v>490.17</v>
      </c>
      <c r="AG645" s="15" t="b">
        <f t="shared" si="247"/>
        <v>0</v>
      </c>
      <c r="AH645" s="14">
        <f t="shared" si="248"/>
        <v>342.27</v>
      </c>
      <c r="AI645" s="17" t="b">
        <f t="shared" si="249"/>
        <v>0</v>
      </c>
    </row>
    <row r="646" ht="22.5" customHeight="1" spans="1:35">
      <c r="A646" s="11" t="s">
        <v>35</v>
      </c>
      <c r="B646" s="12" t="s">
        <v>36</v>
      </c>
      <c r="C646" s="13">
        <v>42524</v>
      </c>
      <c r="D646" s="14">
        <v>338.06</v>
      </c>
      <c r="E646" s="15">
        <v>345.95</v>
      </c>
      <c r="F646" s="14">
        <v>337.32</v>
      </c>
      <c r="G646" s="15">
        <v>341.33</v>
      </c>
      <c r="H646" s="14">
        <v>0</v>
      </c>
      <c r="I646" s="15">
        <v>1186878</v>
      </c>
      <c r="J646" s="14">
        <v>0</v>
      </c>
      <c r="K646" s="15">
        <f t="shared" si="225"/>
        <v>8.63</v>
      </c>
      <c r="L646" s="14">
        <f t="shared" si="226"/>
        <v>0.0255431243710412</v>
      </c>
      <c r="M646" s="15">
        <f t="shared" si="227"/>
        <v>0.0405440590313033</v>
      </c>
      <c r="N646" s="14">
        <f t="shared" si="228"/>
        <v>0.0177556114563649</v>
      </c>
      <c r="O646" s="15">
        <f t="shared" si="229"/>
        <v>3.46999999999997</v>
      </c>
      <c r="P646" s="14">
        <f t="shared" si="230"/>
        <v>0.0102705262534777</v>
      </c>
      <c r="Q646" s="15">
        <f t="shared" si="231"/>
        <v>356.6515</v>
      </c>
      <c r="R646" s="14">
        <f t="shared" si="232"/>
        <v>15.4118013439646</v>
      </c>
      <c r="S646" s="15">
        <f t="shared" si="233"/>
        <v>7.34443584591334</v>
      </c>
      <c r="T646" s="14">
        <f t="shared" si="234"/>
        <v>16.64344563935</v>
      </c>
      <c r="U646" s="15">
        <f t="shared" si="235"/>
        <v>0.0466658506675285</v>
      </c>
      <c r="V646" s="14">
        <f t="shared" si="236"/>
        <v>0.0102705262534777</v>
      </c>
      <c r="W646" s="15">
        <f t="shared" si="237"/>
        <v>0.0279658142369174</v>
      </c>
      <c r="X646" s="14">
        <f t="shared" si="238"/>
        <v>0.367252895498379</v>
      </c>
      <c r="Y646" s="15">
        <f t="shared" si="239"/>
        <v>421.56</v>
      </c>
      <c r="Z646" s="14" t="b">
        <f t="shared" si="240"/>
        <v>0</v>
      </c>
      <c r="AA646" s="15">
        <f t="shared" si="241"/>
        <v>330.11</v>
      </c>
      <c r="AB646" s="14" t="b">
        <f t="shared" si="242"/>
        <v>0</v>
      </c>
      <c r="AC646" s="15">
        <f t="shared" si="243"/>
        <v>395.342</v>
      </c>
      <c r="AD646" s="14">
        <f t="shared" si="244"/>
        <v>14.2027620480292</v>
      </c>
      <c r="AE646" s="15">
        <f t="shared" si="245"/>
        <v>7.42996821958935</v>
      </c>
      <c r="AF646" s="14">
        <f t="shared" si="246"/>
        <v>490.17</v>
      </c>
      <c r="AG646" s="15" t="b">
        <f t="shared" si="247"/>
        <v>0</v>
      </c>
      <c r="AH646" s="14">
        <f t="shared" si="248"/>
        <v>342.27</v>
      </c>
      <c r="AI646" s="17" t="b">
        <f t="shared" si="249"/>
        <v>0</v>
      </c>
    </row>
    <row r="647" ht="22.5" customHeight="1" spans="1:35">
      <c r="A647" s="11" t="s">
        <v>35</v>
      </c>
      <c r="B647" s="12" t="s">
        <v>36</v>
      </c>
      <c r="C647" s="13">
        <v>42527</v>
      </c>
      <c r="D647" s="14">
        <v>344.05</v>
      </c>
      <c r="E647" s="15">
        <v>360.12</v>
      </c>
      <c r="F647" s="14">
        <v>343.01</v>
      </c>
      <c r="G647" s="15">
        <v>359.75</v>
      </c>
      <c r="H647" s="14">
        <v>0</v>
      </c>
      <c r="I647" s="15">
        <v>1910010</v>
      </c>
      <c r="J647" s="14">
        <v>0</v>
      </c>
      <c r="K647" s="15">
        <f t="shared" si="225"/>
        <v>18.79</v>
      </c>
      <c r="L647" s="14">
        <f t="shared" si="226"/>
        <v>0.0550493657164621</v>
      </c>
      <c r="M647" s="15">
        <f t="shared" si="227"/>
        <v>0.0388306250841753</v>
      </c>
      <c r="N647" s="14">
        <f t="shared" si="228"/>
        <v>0.014072665097147</v>
      </c>
      <c r="O647" s="15">
        <f t="shared" si="229"/>
        <v>18.42</v>
      </c>
      <c r="P647" s="14">
        <f t="shared" si="230"/>
        <v>0.0539653707555738</v>
      </c>
      <c r="Q647" s="15">
        <f t="shared" si="231"/>
        <v>355.411</v>
      </c>
      <c r="R647" s="14">
        <f t="shared" si="232"/>
        <v>15.5807112767664</v>
      </c>
      <c r="S647" s="15">
        <f t="shared" si="233"/>
        <v>5.29508935862177</v>
      </c>
      <c r="T647" s="14">
        <f t="shared" si="234"/>
        <v>15.3948452087054</v>
      </c>
      <c r="U647" s="15">
        <f t="shared" si="235"/>
        <v>0.0433156126532533</v>
      </c>
      <c r="V647" s="14">
        <f t="shared" si="236"/>
        <v>0.0539653707555738</v>
      </c>
      <c r="W647" s="15">
        <f t="shared" si="237"/>
        <v>0.027310848704973</v>
      </c>
      <c r="X647" s="14">
        <f t="shared" si="238"/>
        <v>1.97596828053708</v>
      </c>
      <c r="Y647" s="15">
        <f t="shared" si="239"/>
        <v>389.26</v>
      </c>
      <c r="Z647" s="14" t="b">
        <f t="shared" si="240"/>
        <v>0</v>
      </c>
      <c r="AA647" s="15">
        <f t="shared" si="241"/>
        <v>330.11</v>
      </c>
      <c r="AB647" s="14" t="b">
        <f t="shared" si="242"/>
        <v>0</v>
      </c>
      <c r="AC647" s="15">
        <f t="shared" si="243"/>
        <v>394.292909090909</v>
      </c>
      <c r="AD647" s="14">
        <f t="shared" si="244"/>
        <v>14.2861663744287</v>
      </c>
      <c r="AE647" s="15">
        <f t="shared" si="245"/>
        <v>7.42728250352748</v>
      </c>
      <c r="AF647" s="14">
        <f t="shared" si="246"/>
        <v>490.17</v>
      </c>
      <c r="AG647" s="15" t="b">
        <f t="shared" si="247"/>
        <v>0</v>
      </c>
      <c r="AH647" s="14">
        <f t="shared" si="248"/>
        <v>342.27</v>
      </c>
      <c r="AI647" s="17" t="b">
        <f t="shared" si="249"/>
        <v>0</v>
      </c>
    </row>
    <row r="648" ht="22.5" customHeight="1" spans="1:35">
      <c r="A648" s="11" t="s">
        <v>35</v>
      </c>
      <c r="B648" s="12" t="s">
        <v>36</v>
      </c>
      <c r="C648" s="13">
        <v>42528</v>
      </c>
      <c r="D648" s="14">
        <v>360.1</v>
      </c>
      <c r="E648" s="15">
        <v>366.81</v>
      </c>
      <c r="F648" s="14">
        <v>357.16</v>
      </c>
      <c r="G648" s="15">
        <v>361.84</v>
      </c>
      <c r="H648" s="14">
        <v>0</v>
      </c>
      <c r="I648" s="15">
        <v>1493584</v>
      </c>
      <c r="J648" s="14">
        <v>0</v>
      </c>
      <c r="K648" s="15">
        <f t="shared" si="225"/>
        <v>9.64999999999998</v>
      </c>
      <c r="L648" s="14">
        <f t="shared" si="226"/>
        <v>0.0268241834607366</v>
      </c>
      <c r="M648" s="15">
        <f t="shared" si="227"/>
        <v>0.0387897352349529</v>
      </c>
      <c r="N648" s="14">
        <f t="shared" si="228"/>
        <v>0.0141080297923162</v>
      </c>
      <c r="O648" s="15">
        <f t="shared" si="229"/>
        <v>2.08999999999997</v>
      </c>
      <c r="P648" s="14">
        <f t="shared" si="230"/>
        <v>0.00580958999305066</v>
      </c>
      <c r="Q648" s="15">
        <f t="shared" si="231"/>
        <v>354.4</v>
      </c>
      <c r="R648" s="14">
        <f t="shared" si="232"/>
        <v>15.284175712928</v>
      </c>
      <c r="S648" s="15">
        <f t="shared" si="233"/>
        <v>5.33160869867524</v>
      </c>
      <c r="T648" s="14">
        <f t="shared" si="234"/>
        <v>14.2315592961559</v>
      </c>
      <c r="U648" s="15">
        <f t="shared" si="235"/>
        <v>0.0401567700230131</v>
      </c>
      <c r="V648" s="14">
        <f t="shared" si="236"/>
        <v>0.00580958999305066</v>
      </c>
      <c r="W648" s="15">
        <f t="shared" si="237"/>
        <v>0.0273658620103818</v>
      </c>
      <c r="X648" s="14">
        <f t="shared" si="238"/>
        <v>0.212293330677714</v>
      </c>
      <c r="Y648" s="15">
        <f t="shared" si="239"/>
        <v>389.26</v>
      </c>
      <c r="Z648" s="14" t="b">
        <f t="shared" si="240"/>
        <v>0</v>
      </c>
      <c r="AA648" s="15">
        <f t="shared" si="241"/>
        <v>330.11</v>
      </c>
      <c r="AB648" s="14" t="b">
        <f t="shared" si="242"/>
        <v>0</v>
      </c>
      <c r="AC648" s="15">
        <f t="shared" si="243"/>
        <v>393.074363636364</v>
      </c>
      <c r="AD648" s="14">
        <f t="shared" si="244"/>
        <v>14.2018724403482</v>
      </c>
      <c r="AE648" s="15">
        <f t="shared" si="245"/>
        <v>7.48898916547078</v>
      </c>
      <c r="AF648" s="14">
        <f t="shared" si="246"/>
        <v>490.17</v>
      </c>
      <c r="AG648" s="15" t="b">
        <f t="shared" si="247"/>
        <v>0</v>
      </c>
      <c r="AH648" s="14">
        <f t="shared" si="248"/>
        <v>342.27</v>
      </c>
      <c r="AI648" s="17" t="b">
        <f t="shared" si="249"/>
        <v>0</v>
      </c>
    </row>
    <row r="649" ht="22.5" customHeight="1" spans="1:35">
      <c r="A649" s="11" t="s">
        <v>35</v>
      </c>
      <c r="B649" s="12" t="s">
        <v>36</v>
      </c>
      <c r="C649" s="13">
        <v>42529</v>
      </c>
      <c r="D649" s="14">
        <v>361.57</v>
      </c>
      <c r="E649" s="15">
        <v>366.18</v>
      </c>
      <c r="F649" s="14">
        <v>354.62</v>
      </c>
      <c r="G649" s="15">
        <v>358.62</v>
      </c>
      <c r="H649" s="14">
        <v>0</v>
      </c>
      <c r="I649" s="15">
        <v>1405712</v>
      </c>
      <c r="J649" s="14">
        <v>0</v>
      </c>
      <c r="K649" s="15">
        <f t="shared" si="225"/>
        <v>11.56</v>
      </c>
      <c r="L649" s="14">
        <f t="shared" si="226"/>
        <v>0.0319478222418749</v>
      </c>
      <c r="M649" s="15">
        <f t="shared" si="227"/>
        <v>0.0383625752294212</v>
      </c>
      <c r="N649" s="14">
        <f t="shared" si="228"/>
        <v>0.014182943184163</v>
      </c>
      <c r="O649" s="15">
        <f t="shared" si="229"/>
        <v>-3.21999999999997</v>
      </c>
      <c r="P649" s="14">
        <f t="shared" si="230"/>
        <v>-0.00889896086668132</v>
      </c>
      <c r="Q649" s="15">
        <f t="shared" si="231"/>
        <v>353.257</v>
      </c>
      <c r="R649" s="14">
        <f t="shared" si="232"/>
        <v>15.0979669272816</v>
      </c>
      <c r="S649" s="15">
        <f t="shared" si="233"/>
        <v>5.34181774699449</v>
      </c>
      <c r="T649" s="14">
        <f t="shared" si="234"/>
        <v>12.8629285545711</v>
      </c>
      <c r="U649" s="15">
        <f t="shared" si="235"/>
        <v>0.0364123812254848</v>
      </c>
      <c r="V649" s="14">
        <f t="shared" si="236"/>
        <v>-0.00889896086668132</v>
      </c>
      <c r="W649" s="15">
        <f t="shared" si="237"/>
        <v>0.0274036645387134</v>
      </c>
      <c r="X649" s="14">
        <f t="shared" si="238"/>
        <v>-0.324736162716839</v>
      </c>
      <c r="Y649" s="15">
        <f t="shared" si="239"/>
        <v>385.75</v>
      </c>
      <c r="Z649" s="14" t="b">
        <f t="shared" si="240"/>
        <v>0</v>
      </c>
      <c r="AA649" s="15">
        <f t="shared" si="241"/>
        <v>330.11</v>
      </c>
      <c r="AB649" s="14" t="b">
        <f t="shared" si="242"/>
        <v>0</v>
      </c>
      <c r="AC649" s="15">
        <f t="shared" si="243"/>
        <v>391.698545454546</v>
      </c>
      <c r="AD649" s="14">
        <f t="shared" si="244"/>
        <v>14.1538383959782</v>
      </c>
      <c r="AE649" s="15">
        <f t="shared" si="245"/>
        <v>7.52137778409274</v>
      </c>
      <c r="AF649" s="14">
        <f t="shared" si="246"/>
        <v>490.17</v>
      </c>
      <c r="AG649" s="15" t="b">
        <f t="shared" si="247"/>
        <v>0</v>
      </c>
      <c r="AH649" s="14">
        <f t="shared" si="248"/>
        <v>342.27</v>
      </c>
      <c r="AI649" s="17" t="b">
        <f t="shared" si="249"/>
        <v>0</v>
      </c>
    </row>
    <row r="650" ht="22.5" customHeight="1" spans="1:35">
      <c r="A650" s="11" t="s">
        <v>35</v>
      </c>
      <c r="B650" s="12" t="s">
        <v>36</v>
      </c>
      <c r="C650" s="13">
        <v>42534</v>
      </c>
      <c r="D650" s="14">
        <v>357.38</v>
      </c>
      <c r="E650" s="15">
        <v>371.63</v>
      </c>
      <c r="F650" s="14">
        <v>355.51</v>
      </c>
      <c r="G650" s="15">
        <v>365.3</v>
      </c>
      <c r="H650" s="14">
        <v>0</v>
      </c>
      <c r="I650" s="15">
        <v>1479658</v>
      </c>
      <c r="J650" s="14">
        <v>0</v>
      </c>
      <c r="K650" s="15">
        <f t="shared" si="225"/>
        <v>16.12</v>
      </c>
      <c r="L650" s="14">
        <f t="shared" si="226"/>
        <v>0.0449500864424739</v>
      </c>
      <c r="M650" s="15">
        <f t="shared" si="227"/>
        <v>0.0386034212732603</v>
      </c>
      <c r="N650" s="14">
        <f t="shared" si="228"/>
        <v>0.0142553071325905</v>
      </c>
      <c r="O650" s="15">
        <f t="shared" si="229"/>
        <v>6.68000000000001</v>
      </c>
      <c r="P650" s="14">
        <f t="shared" si="230"/>
        <v>0.0186269588979979</v>
      </c>
      <c r="Q650" s="15">
        <f t="shared" si="231"/>
        <v>353.032</v>
      </c>
      <c r="R650" s="14">
        <f t="shared" si="232"/>
        <v>15.1490685809176</v>
      </c>
      <c r="S650" s="15">
        <f t="shared" si="233"/>
        <v>5.35785687221653</v>
      </c>
      <c r="T650" s="14">
        <f t="shared" si="234"/>
        <v>12.6084279749698</v>
      </c>
      <c r="U650" s="15">
        <f t="shared" si="235"/>
        <v>0.0357146886825267</v>
      </c>
      <c r="V650" s="14">
        <f t="shared" si="236"/>
        <v>0.0186269588979979</v>
      </c>
      <c r="W650" s="15">
        <f t="shared" si="237"/>
        <v>0.0269748682049526</v>
      </c>
      <c r="X650" s="14">
        <f t="shared" si="238"/>
        <v>0.690530117013805</v>
      </c>
      <c r="Y650" s="15">
        <f t="shared" si="239"/>
        <v>385.75</v>
      </c>
      <c r="Z650" s="14" t="b">
        <f t="shared" si="240"/>
        <v>0</v>
      </c>
      <c r="AA650" s="15">
        <f t="shared" si="241"/>
        <v>330.11</v>
      </c>
      <c r="AB650" s="14" t="b">
        <f t="shared" si="242"/>
        <v>0</v>
      </c>
      <c r="AC650" s="15">
        <f t="shared" si="243"/>
        <v>390.564181818182</v>
      </c>
      <c r="AD650" s="14">
        <f t="shared" si="244"/>
        <v>14.1895867887786</v>
      </c>
      <c r="AE650" s="15">
        <f t="shared" si="245"/>
        <v>7.50898029365539</v>
      </c>
      <c r="AF650" s="14">
        <f t="shared" si="246"/>
        <v>490.17</v>
      </c>
      <c r="AG650" s="15" t="b">
        <f t="shared" si="247"/>
        <v>0</v>
      </c>
      <c r="AH650" s="14">
        <f t="shared" si="248"/>
        <v>342.27</v>
      </c>
      <c r="AI650" s="17" t="b">
        <f t="shared" si="249"/>
        <v>0</v>
      </c>
    </row>
    <row r="651" ht="22.5" customHeight="1" spans="1:35">
      <c r="A651" s="11" t="s">
        <v>35</v>
      </c>
      <c r="B651" s="12" t="s">
        <v>36</v>
      </c>
      <c r="C651" s="13">
        <v>42535</v>
      </c>
      <c r="D651" s="14">
        <v>364.52</v>
      </c>
      <c r="E651" s="15">
        <v>369.01</v>
      </c>
      <c r="F651" s="14">
        <v>348.13</v>
      </c>
      <c r="G651" s="15">
        <v>348.62</v>
      </c>
      <c r="H651" s="14">
        <v>0</v>
      </c>
      <c r="I651" s="15">
        <v>1785494</v>
      </c>
      <c r="J651" s="14">
        <v>0</v>
      </c>
      <c r="K651" s="15">
        <f t="shared" si="225"/>
        <v>20.88</v>
      </c>
      <c r="L651" s="14">
        <f t="shared" si="226"/>
        <v>0.0571584998631262</v>
      </c>
      <c r="M651" s="15">
        <f t="shared" si="227"/>
        <v>0.0395373332864274</v>
      </c>
      <c r="N651" s="14">
        <f t="shared" si="228"/>
        <v>0.0148463956057332</v>
      </c>
      <c r="O651" s="15">
        <f t="shared" si="229"/>
        <v>-16.68</v>
      </c>
      <c r="P651" s="14">
        <f t="shared" si="230"/>
        <v>-0.0456611004653709</v>
      </c>
      <c r="Q651" s="15">
        <f t="shared" si="231"/>
        <v>352.498</v>
      </c>
      <c r="R651" s="14">
        <f t="shared" si="232"/>
        <v>15.4356151518717</v>
      </c>
      <c r="S651" s="15">
        <f t="shared" si="233"/>
        <v>5.59222721848441</v>
      </c>
      <c r="T651" s="14">
        <f t="shared" si="234"/>
        <v>12.5577146009933</v>
      </c>
      <c r="U651" s="15">
        <f t="shared" si="235"/>
        <v>0.035624924399552</v>
      </c>
      <c r="V651" s="14">
        <f t="shared" si="236"/>
        <v>-0.0456611004653709</v>
      </c>
      <c r="W651" s="15">
        <f t="shared" si="237"/>
        <v>0.0281722769126015</v>
      </c>
      <c r="X651" s="14">
        <f t="shared" si="238"/>
        <v>-1.6207813307751</v>
      </c>
      <c r="Y651" s="15">
        <f t="shared" si="239"/>
        <v>385.75</v>
      </c>
      <c r="Z651" s="14" t="b">
        <f t="shared" si="240"/>
        <v>0</v>
      </c>
      <c r="AA651" s="15">
        <f t="shared" si="241"/>
        <v>330.11</v>
      </c>
      <c r="AB651" s="14" t="b">
        <f t="shared" si="242"/>
        <v>0</v>
      </c>
      <c r="AC651" s="15">
        <f t="shared" si="243"/>
        <v>389.286181818182</v>
      </c>
      <c r="AD651" s="14">
        <f t="shared" si="244"/>
        <v>14.3112306653463</v>
      </c>
      <c r="AE651" s="15">
        <f t="shared" si="245"/>
        <v>7.52540271302912</v>
      </c>
      <c r="AF651" s="14">
        <f t="shared" si="246"/>
        <v>490.17</v>
      </c>
      <c r="AG651" s="15" t="b">
        <f t="shared" si="247"/>
        <v>0</v>
      </c>
      <c r="AH651" s="14">
        <f t="shared" si="248"/>
        <v>342.27</v>
      </c>
      <c r="AI651" s="17" t="b">
        <f t="shared" si="249"/>
        <v>0</v>
      </c>
    </row>
    <row r="652" ht="22.5" customHeight="1" spans="1:35">
      <c r="A652" s="11" t="s">
        <v>35</v>
      </c>
      <c r="B652" s="12" t="s">
        <v>36</v>
      </c>
      <c r="C652" s="13">
        <v>42536</v>
      </c>
      <c r="D652" s="14">
        <v>349.39</v>
      </c>
      <c r="E652" s="15">
        <v>354.71</v>
      </c>
      <c r="F652" s="14">
        <v>348.08</v>
      </c>
      <c r="G652" s="15">
        <v>352.57</v>
      </c>
      <c r="H652" s="14">
        <v>0</v>
      </c>
      <c r="I652" s="15">
        <v>1046480</v>
      </c>
      <c r="J652" s="14">
        <v>0</v>
      </c>
      <c r="K652" s="15">
        <f t="shared" si="225"/>
        <v>6.63</v>
      </c>
      <c r="L652" s="14">
        <f t="shared" si="226"/>
        <v>0.0190178417761459</v>
      </c>
      <c r="M652" s="15">
        <f t="shared" si="227"/>
        <v>0.0392093497838069</v>
      </c>
      <c r="N652" s="14">
        <f t="shared" si="228"/>
        <v>0.015238309134515</v>
      </c>
      <c r="O652" s="15">
        <f t="shared" si="229"/>
        <v>3.94999999999999</v>
      </c>
      <c r="P652" s="14">
        <f t="shared" si="230"/>
        <v>0.0113303883885032</v>
      </c>
      <c r="Q652" s="15">
        <f t="shared" si="231"/>
        <v>351.9875</v>
      </c>
      <c r="R652" s="14">
        <f t="shared" si="232"/>
        <v>14.9953343942781</v>
      </c>
      <c r="S652" s="15">
        <f t="shared" si="233"/>
        <v>5.73686976816122</v>
      </c>
      <c r="T652" s="14">
        <f t="shared" si="234"/>
        <v>12.3349044888884</v>
      </c>
      <c r="U652" s="15">
        <f t="shared" si="235"/>
        <v>0.0350435867435305</v>
      </c>
      <c r="V652" s="14">
        <f t="shared" si="236"/>
        <v>0.0113303883885032</v>
      </c>
      <c r="W652" s="15">
        <f t="shared" si="237"/>
        <v>0.028207889216194</v>
      </c>
      <c r="X652" s="14">
        <f t="shared" si="238"/>
        <v>0.401674450068335</v>
      </c>
      <c r="Y652" s="15">
        <f t="shared" si="239"/>
        <v>385.75</v>
      </c>
      <c r="Z652" s="14" t="b">
        <f t="shared" si="240"/>
        <v>0</v>
      </c>
      <c r="AA652" s="15">
        <f t="shared" si="241"/>
        <v>330.11</v>
      </c>
      <c r="AB652" s="14" t="b">
        <f t="shared" si="242"/>
        <v>0</v>
      </c>
      <c r="AC652" s="15">
        <f t="shared" si="243"/>
        <v>388.474</v>
      </c>
      <c r="AD652" s="14">
        <f t="shared" si="244"/>
        <v>14.1715719259763</v>
      </c>
      <c r="AE652" s="15">
        <f t="shared" si="245"/>
        <v>7.61794593947084</v>
      </c>
      <c r="AF652" s="14">
        <f t="shared" si="246"/>
        <v>490.17</v>
      </c>
      <c r="AG652" s="15" t="b">
        <f t="shared" si="247"/>
        <v>0</v>
      </c>
      <c r="AH652" s="14">
        <f t="shared" si="248"/>
        <v>342.27</v>
      </c>
      <c r="AI652" s="17" t="b">
        <f t="shared" si="249"/>
        <v>0</v>
      </c>
    </row>
    <row r="653" ht="22.5" customHeight="1" spans="1:35">
      <c r="A653" s="11" t="s">
        <v>35</v>
      </c>
      <c r="B653" s="12" t="s">
        <v>36</v>
      </c>
      <c r="C653" s="13">
        <v>42537</v>
      </c>
      <c r="D653" s="14">
        <v>354.78</v>
      </c>
      <c r="E653" s="15">
        <v>363.95</v>
      </c>
      <c r="F653" s="14">
        <v>352.61</v>
      </c>
      <c r="G653" s="15">
        <v>358.33</v>
      </c>
      <c r="H653" s="14">
        <v>0</v>
      </c>
      <c r="I653" s="15">
        <v>1288242</v>
      </c>
      <c r="J653" s="14">
        <v>0</v>
      </c>
      <c r="K653" s="15">
        <f t="shared" si="225"/>
        <v>11.38</v>
      </c>
      <c r="L653" s="14">
        <f t="shared" si="226"/>
        <v>0.0322772782709816</v>
      </c>
      <c r="M653" s="15">
        <f t="shared" si="227"/>
        <v>0.0379096021421435</v>
      </c>
      <c r="N653" s="14">
        <f t="shared" si="228"/>
        <v>0.0146229605557461</v>
      </c>
      <c r="O653" s="15">
        <f t="shared" si="229"/>
        <v>5.75999999999999</v>
      </c>
      <c r="P653" s="14">
        <f t="shared" si="230"/>
        <v>0.0163371812689678</v>
      </c>
      <c r="Q653" s="15">
        <f t="shared" si="231"/>
        <v>350.874</v>
      </c>
      <c r="R653" s="14">
        <f t="shared" si="232"/>
        <v>14.8145676745642</v>
      </c>
      <c r="S653" s="15">
        <f t="shared" si="233"/>
        <v>5.50128587839148</v>
      </c>
      <c r="T653" s="14">
        <f t="shared" si="234"/>
        <v>10.5824190996199</v>
      </c>
      <c r="U653" s="15">
        <f t="shared" si="235"/>
        <v>0.0301601688914536</v>
      </c>
      <c r="V653" s="14">
        <f t="shared" si="236"/>
        <v>0.0163371812689678</v>
      </c>
      <c r="W653" s="15">
        <f t="shared" si="237"/>
        <v>0.0260057546399979</v>
      </c>
      <c r="X653" s="14">
        <f t="shared" si="238"/>
        <v>0.628214081657165</v>
      </c>
      <c r="Y653" s="15">
        <f t="shared" si="239"/>
        <v>385.75</v>
      </c>
      <c r="Z653" s="14" t="b">
        <f t="shared" si="240"/>
        <v>0</v>
      </c>
      <c r="AA653" s="15">
        <f t="shared" si="241"/>
        <v>330.11</v>
      </c>
      <c r="AB653" s="14" t="b">
        <f t="shared" si="242"/>
        <v>0</v>
      </c>
      <c r="AC653" s="15">
        <f t="shared" si="243"/>
        <v>387.735454545455</v>
      </c>
      <c r="AD653" s="14">
        <f t="shared" si="244"/>
        <v>14.1208160727768</v>
      </c>
      <c r="AE653" s="15">
        <f t="shared" si="245"/>
        <v>7.58584121922987</v>
      </c>
      <c r="AF653" s="14">
        <f t="shared" si="246"/>
        <v>490.17</v>
      </c>
      <c r="AG653" s="15" t="b">
        <f t="shared" si="247"/>
        <v>0</v>
      </c>
      <c r="AH653" s="14">
        <f t="shared" si="248"/>
        <v>342.27</v>
      </c>
      <c r="AI653" s="17" t="b">
        <f t="shared" si="249"/>
        <v>0</v>
      </c>
    </row>
    <row r="654" ht="22.5" customHeight="1" spans="1:35">
      <c r="A654" s="11" t="s">
        <v>35</v>
      </c>
      <c r="B654" s="12" t="s">
        <v>36</v>
      </c>
      <c r="C654" s="13">
        <v>42538</v>
      </c>
      <c r="D654" s="14">
        <v>357.67</v>
      </c>
      <c r="E654" s="15">
        <v>364.89</v>
      </c>
      <c r="F654" s="14">
        <v>353.47</v>
      </c>
      <c r="G654" s="15">
        <v>364.54</v>
      </c>
      <c r="H654" s="14">
        <v>0</v>
      </c>
      <c r="I654" s="15">
        <v>1365892</v>
      </c>
      <c r="J654" s="14">
        <v>0</v>
      </c>
      <c r="K654" s="15">
        <f t="shared" si="225"/>
        <v>11.42</v>
      </c>
      <c r="L654" s="14">
        <f t="shared" si="226"/>
        <v>0.0318700639075711</v>
      </c>
      <c r="M654" s="15">
        <f t="shared" si="227"/>
        <v>0.0364999524210743</v>
      </c>
      <c r="N654" s="14">
        <f t="shared" si="228"/>
        <v>0.0137050637726332</v>
      </c>
      <c r="O654" s="15">
        <f t="shared" si="229"/>
        <v>6.21000000000004</v>
      </c>
      <c r="P654" s="14">
        <f t="shared" si="230"/>
        <v>0.017330393771105</v>
      </c>
      <c r="Q654" s="15">
        <f t="shared" si="231"/>
        <v>350.767</v>
      </c>
      <c r="R654" s="14">
        <f t="shared" si="232"/>
        <v>14.644839290836</v>
      </c>
      <c r="S654" s="15">
        <f t="shared" si="233"/>
        <v>5.04608352560364</v>
      </c>
      <c r="T654" s="14">
        <f t="shared" si="234"/>
        <v>10.4318090952624</v>
      </c>
      <c r="U654" s="15">
        <f t="shared" si="235"/>
        <v>0.0297399957671686</v>
      </c>
      <c r="V654" s="14">
        <f t="shared" si="236"/>
        <v>0.017330393771105</v>
      </c>
      <c r="W654" s="15">
        <f t="shared" si="237"/>
        <v>0.0250858534038791</v>
      </c>
      <c r="X654" s="14">
        <f t="shared" si="238"/>
        <v>0.690843300887068</v>
      </c>
      <c r="Y654" s="15">
        <f t="shared" si="239"/>
        <v>372.93</v>
      </c>
      <c r="Z654" s="14" t="b">
        <f t="shared" si="240"/>
        <v>0</v>
      </c>
      <c r="AA654" s="15">
        <f t="shared" si="241"/>
        <v>330.11</v>
      </c>
      <c r="AB654" s="14" t="b">
        <f t="shared" si="242"/>
        <v>0</v>
      </c>
      <c r="AC654" s="15">
        <f t="shared" si="243"/>
        <v>387.388181818182</v>
      </c>
      <c r="AD654" s="14">
        <f t="shared" si="244"/>
        <v>14.071710325999</v>
      </c>
      <c r="AE654" s="15">
        <f t="shared" si="245"/>
        <v>7.57718859494516</v>
      </c>
      <c r="AF654" s="14">
        <f t="shared" si="246"/>
        <v>490.17</v>
      </c>
      <c r="AG654" s="15" t="b">
        <f t="shared" si="247"/>
        <v>0</v>
      </c>
      <c r="AH654" s="14">
        <f t="shared" si="248"/>
        <v>342.27</v>
      </c>
      <c r="AI654" s="17" t="b">
        <f t="shared" si="249"/>
        <v>0</v>
      </c>
    </row>
    <row r="655" ht="22.5" customHeight="1" spans="1:35">
      <c r="A655" s="11" t="s">
        <v>35</v>
      </c>
      <c r="B655" s="12" t="s">
        <v>36</v>
      </c>
      <c r="C655" s="13">
        <v>42541</v>
      </c>
      <c r="D655" s="14">
        <v>365.47</v>
      </c>
      <c r="E655" s="15">
        <v>366.43</v>
      </c>
      <c r="F655" s="14">
        <v>360.32</v>
      </c>
      <c r="G655" s="15">
        <v>361.83</v>
      </c>
      <c r="H655" s="14">
        <v>0</v>
      </c>
      <c r="I655" s="15">
        <v>1164404</v>
      </c>
      <c r="J655" s="14">
        <v>0</v>
      </c>
      <c r="K655" s="15">
        <f t="shared" si="225"/>
        <v>6.11000000000001</v>
      </c>
      <c r="L655" s="14">
        <f t="shared" si="226"/>
        <v>0.0167608492895156</v>
      </c>
      <c r="M655" s="15">
        <f t="shared" si="227"/>
        <v>0.035467153825225</v>
      </c>
      <c r="N655" s="14">
        <f t="shared" si="228"/>
        <v>0.0143933551417674</v>
      </c>
      <c r="O655" s="15">
        <f t="shared" si="229"/>
        <v>-2.71000000000004</v>
      </c>
      <c r="P655" s="14">
        <f t="shared" si="230"/>
        <v>-0.00743402644428605</v>
      </c>
      <c r="Q655" s="15">
        <f t="shared" si="231"/>
        <v>350.784</v>
      </c>
      <c r="R655" s="14">
        <f t="shared" si="232"/>
        <v>14.2180973262942</v>
      </c>
      <c r="S655" s="15">
        <f t="shared" si="233"/>
        <v>5.260728661757</v>
      </c>
      <c r="T655" s="14">
        <f t="shared" si="234"/>
        <v>10.4495317598446</v>
      </c>
      <c r="U655" s="15">
        <f t="shared" si="235"/>
        <v>0.0297890774945395</v>
      </c>
      <c r="V655" s="14">
        <f t="shared" si="236"/>
        <v>-0.00743402644428605</v>
      </c>
      <c r="W655" s="15">
        <f t="shared" si="237"/>
        <v>0.024930694009509</v>
      </c>
      <c r="X655" s="14">
        <f t="shared" si="238"/>
        <v>-0.298187705542837</v>
      </c>
      <c r="Y655" s="15">
        <f t="shared" si="239"/>
        <v>372.93</v>
      </c>
      <c r="Z655" s="14" t="b">
        <f t="shared" si="240"/>
        <v>0</v>
      </c>
      <c r="AA655" s="15">
        <f t="shared" si="241"/>
        <v>330.11</v>
      </c>
      <c r="AB655" s="14" t="b">
        <f t="shared" si="242"/>
        <v>0</v>
      </c>
      <c r="AC655" s="15">
        <f t="shared" si="243"/>
        <v>386.983636363636</v>
      </c>
      <c r="AD655" s="14">
        <f t="shared" si="244"/>
        <v>13.9269519564354</v>
      </c>
      <c r="AE655" s="15">
        <f t="shared" si="245"/>
        <v>7.68462072958554</v>
      </c>
      <c r="AF655" s="14">
        <f t="shared" si="246"/>
        <v>490.17</v>
      </c>
      <c r="AG655" s="15" t="b">
        <f t="shared" si="247"/>
        <v>0</v>
      </c>
      <c r="AH655" s="14">
        <f t="shared" si="248"/>
        <v>342.27</v>
      </c>
      <c r="AI655" s="17" t="b">
        <f t="shared" si="249"/>
        <v>0</v>
      </c>
    </row>
    <row r="656" ht="22.5" customHeight="1" spans="1:35">
      <c r="A656" s="11" t="s">
        <v>35</v>
      </c>
      <c r="B656" s="12" t="s">
        <v>36</v>
      </c>
      <c r="C656" s="13">
        <v>42542</v>
      </c>
      <c r="D656" s="14">
        <v>360.86</v>
      </c>
      <c r="E656" s="15">
        <v>370.86</v>
      </c>
      <c r="F656" s="14">
        <v>360.86</v>
      </c>
      <c r="G656" s="15">
        <v>366.05</v>
      </c>
      <c r="H656" s="14">
        <v>0</v>
      </c>
      <c r="I656" s="15">
        <v>1189326</v>
      </c>
      <c r="J656" s="14">
        <v>0</v>
      </c>
      <c r="K656" s="15">
        <f t="shared" si="225"/>
        <v>10</v>
      </c>
      <c r="L656" s="14">
        <f t="shared" si="226"/>
        <v>0.0276372882292789</v>
      </c>
      <c r="M656" s="15">
        <f t="shared" si="227"/>
        <v>0.0347244781387609</v>
      </c>
      <c r="N656" s="14">
        <f t="shared" si="228"/>
        <v>0.0143950806493932</v>
      </c>
      <c r="O656" s="15">
        <f t="shared" si="229"/>
        <v>4.22000000000003</v>
      </c>
      <c r="P656" s="14">
        <f t="shared" si="230"/>
        <v>0.0116629356327558</v>
      </c>
      <c r="Q656" s="15">
        <f t="shared" si="231"/>
        <v>350.6015</v>
      </c>
      <c r="R656" s="14">
        <f t="shared" si="232"/>
        <v>14.0071924599795</v>
      </c>
      <c r="S656" s="15">
        <f t="shared" si="233"/>
        <v>5.24313714347271</v>
      </c>
      <c r="T656" s="14">
        <f t="shared" si="234"/>
        <v>10.1450082676161</v>
      </c>
      <c r="U656" s="15">
        <f t="shared" si="235"/>
        <v>0.02893600930862</v>
      </c>
      <c r="V656" s="14">
        <f t="shared" si="236"/>
        <v>0.0116629356327558</v>
      </c>
      <c r="W656" s="15">
        <f t="shared" si="237"/>
        <v>0.0245281567734045</v>
      </c>
      <c r="X656" s="14">
        <f t="shared" si="238"/>
        <v>0.475491727344214</v>
      </c>
      <c r="Y656" s="15">
        <f t="shared" si="239"/>
        <v>371.63</v>
      </c>
      <c r="Z656" s="14" t="b">
        <f t="shared" si="240"/>
        <v>0</v>
      </c>
      <c r="AA656" s="15">
        <f t="shared" si="241"/>
        <v>330.11</v>
      </c>
      <c r="AB656" s="14" t="b">
        <f t="shared" si="242"/>
        <v>0</v>
      </c>
      <c r="AC656" s="15">
        <f t="shared" si="243"/>
        <v>386.647454545455</v>
      </c>
      <c r="AD656" s="14">
        <f t="shared" si="244"/>
        <v>13.8555528299547</v>
      </c>
      <c r="AE656" s="15">
        <f t="shared" si="245"/>
        <v>7.71622141525844</v>
      </c>
      <c r="AF656" s="14">
        <f t="shared" si="246"/>
        <v>490.17</v>
      </c>
      <c r="AG656" s="15" t="b">
        <f t="shared" si="247"/>
        <v>0</v>
      </c>
      <c r="AH656" s="14">
        <f t="shared" si="248"/>
        <v>342.27</v>
      </c>
      <c r="AI656" s="17" t="b">
        <f t="shared" si="249"/>
        <v>0</v>
      </c>
    </row>
    <row r="657" ht="22.5" customHeight="1" spans="1:35">
      <c r="A657" s="11" t="s">
        <v>35</v>
      </c>
      <c r="B657" s="12" t="s">
        <v>36</v>
      </c>
      <c r="C657" s="13">
        <v>42543</v>
      </c>
      <c r="D657" s="14">
        <v>365.94</v>
      </c>
      <c r="E657" s="15">
        <v>379.73</v>
      </c>
      <c r="F657" s="14">
        <v>364.17</v>
      </c>
      <c r="G657" s="15">
        <v>378.32</v>
      </c>
      <c r="H657" s="14">
        <v>0</v>
      </c>
      <c r="I657" s="15">
        <v>1745126</v>
      </c>
      <c r="J657" s="14">
        <v>0</v>
      </c>
      <c r="K657" s="15">
        <f t="shared" si="225"/>
        <v>15.56</v>
      </c>
      <c r="L657" s="14">
        <f t="shared" si="226"/>
        <v>0.0425078541182899</v>
      </c>
      <c r="M657" s="15">
        <f t="shared" si="227"/>
        <v>0.0333794894543589</v>
      </c>
      <c r="N657" s="14">
        <f t="shared" si="228"/>
        <v>0.0120495223113452</v>
      </c>
      <c r="O657" s="15">
        <f t="shared" si="229"/>
        <v>12.27</v>
      </c>
      <c r="P657" s="14">
        <f t="shared" si="230"/>
        <v>0.0335200109274689</v>
      </c>
      <c r="Q657" s="15">
        <f t="shared" si="231"/>
        <v>352.145</v>
      </c>
      <c r="R657" s="14">
        <f t="shared" si="232"/>
        <v>14.0848328369805</v>
      </c>
      <c r="S657" s="15">
        <f t="shared" si="233"/>
        <v>4.27791424214627</v>
      </c>
      <c r="T657" s="14">
        <f t="shared" si="234"/>
        <v>11.7668162643937</v>
      </c>
      <c r="U657" s="15">
        <f t="shared" si="235"/>
        <v>0.0334146907222698</v>
      </c>
      <c r="V657" s="14">
        <f t="shared" si="236"/>
        <v>0.0335200109274689</v>
      </c>
      <c r="W657" s="15">
        <f t="shared" si="237"/>
        <v>0.021191264632746</v>
      </c>
      <c r="X657" s="14">
        <f t="shared" si="238"/>
        <v>1.58178435824315</v>
      </c>
      <c r="Y657" s="15">
        <f t="shared" si="239"/>
        <v>379.73</v>
      </c>
      <c r="Z657" s="14">
        <f t="shared" si="240"/>
        <v>379.73</v>
      </c>
      <c r="AA657" s="15">
        <f t="shared" si="241"/>
        <v>330.11</v>
      </c>
      <c r="AB657" s="14" t="b">
        <f t="shared" si="242"/>
        <v>0</v>
      </c>
      <c r="AC657" s="15">
        <f t="shared" si="243"/>
        <v>386.548545454545</v>
      </c>
      <c r="AD657" s="14">
        <f t="shared" si="244"/>
        <v>13.886542778501</v>
      </c>
      <c r="AE657" s="15">
        <f t="shared" si="245"/>
        <v>7.70507873962612</v>
      </c>
      <c r="AF657" s="14">
        <f t="shared" si="246"/>
        <v>490.17</v>
      </c>
      <c r="AG657" s="15" t="b">
        <f t="shared" si="247"/>
        <v>0</v>
      </c>
      <c r="AH657" s="14">
        <f t="shared" si="248"/>
        <v>342.27</v>
      </c>
      <c r="AI657" s="17" t="b">
        <f t="shared" si="249"/>
        <v>0</v>
      </c>
    </row>
    <row r="658" ht="22.5" customHeight="1" spans="1:35">
      <c r="A658" s="11" t="s">
        <v>35</v>
      </c>
      <c r="B658" s="12" t="s">
        <v>36</v>
      </c>
      <c r="C658" s="13">
        <v>42544</v>
      </c>
      <c r="D658" s="14">
        <v>378.68</v>
      </c>
      <c r="E658" s="15">
        <v>383.44</v>
      </c>
      <c r="F658" s="14">
        <v>376.6</v>
      </c>
      <c r="G658" s="15">
        <v>379.52</v>
      </c>
      <c r="H658" s="14">
        <v>0</v>
      </c>
      <c r="I658" s="15">
        <v>1259354</v>
      </c>
      <c r="J658" s="14">
        <v>0</v>
      </c>
      <c r="K658" s="15">
        <f t="shared" si="225"/>
        <v>6.83999999999997</v>
      </c>
      <c r="L658" s="14">
        <f t="shared" si="226"/>
        <v>0.0180799323324169</v>
      </c>
      <c r="M658" s="15">
        <f t="shared" si="227"/>
        <v>0.0330372635929254</v>
      </c>
      <c r="N658" s="14">
        <f t="shared" si="228"/>
        <v>0.0123945555713759</v>
      </c>
      <c r="O658" s="15">
        <f t="shared" si="229"/>
        <v>1.19999999999999</v>
      </c>
      <c r="P658" s="14">
        <f t="shared" si="230"/>
        <v>0.00317191795305558</v>
      </c>
      <c r="Q658" s="15">
        <f t="shared" si="231"/>
        <v>353.88</v>
      </c>
      <c r="R658" s="14">
        <f t="shared" si="232"/>
        <v>13.7225911951315</v>
      </c>
      <c r="S658" s="15">
        <f t="shared" si="233"/>
        <v>4.36476306103176</v>
      </c>
      <c r="T658" s="14">
        <f t="shared" si="234"/>
        <v>13.0473939926715</v>
      </c>
      <c r="U658" s="15">
        <f t="shared" si="235"/>
        <v>0.0368695433273186</v>
      </c>
      <c r="V658" s="14">
        <f t="shared" si="236"/>
        <v>0.00317191795305558</v>
      </c>
      <c r="W658" s="15">
        <f t="shared" si="237"/>
        <v>0.0210051703127287</v>
      </c>
      <c r="X658" s="14">
        <f t="shared" si="238"/>
        <v>0.151006533431127</v>
      </c>
      <c r="Y658" s="15">
        <f t="shared" si="239"/>
        <v>383.44</v>
      </c>
      <c r="Z658" s="14">
        <f t="shared" si="240"/>
        <v>383.44</v>
      </c>
      <c r="AA658" s="15">
        <f t="shared" si="241"/>
        <v>330.11</v>
      </c>
      <c r="AB658" s="14" t="b">
        <f t="shared" si="242"/>
        <v>0</v>
      </c>
      <c r="AC658" s="15">
        <f t="shared" si="243"/>
        <v>386.370727272727</v>
      </c>
      <c r="AD658" s="14">
        <f t="shared" si="244"/>
        <v>13.7584238188919</v>
      </c>
      <c r="AE658" s="15">
        <f t="shared" si="245"/>
        <v>7.77195224836345</v>
      </c>
      <c r="AF658" s="14">
        <f t="shared" si="246"/>
        <v>490.17</v>
      </c>
      <c r="AG658" s="15" t="b">
        <f t="shared" si="247"/>
        <v>0</v>
      </c>
      <c r="AH658" s="14">
        <f t="shared" si="248"/>
        <v>342.27</v>
      </c>
      <c r="AI658" s="17" t="b">
        <f t="shared" si="249"/>
        <v>0</v>
      </c>
    </row>
    <row r="659" ht="22.5" customHeight="1" spans="1:35">
      <c r="A659" s="11" t="s">
        <v>35</v>
      </c>
      <c r="B659" s="12" t="s">
        <v>36</v>
      </c>
      <c r="C659" s="13">
        <v>42545</v>
      </c>
      <c r="D659" s="14">
        <v>380.51</v>
      </c>
      <c r="E659" s="15">
        <v>385.27</v>
      </c>
      <c r="F659" s="14">
        <v>372.9</v>
      </c>
      <c r="G659" s="15">
        <v>376.54</v>
      </c>
      <c r="H659" s="14">
        <v>0</v>
      </c>
      <c r="I659" s="15">
        <v>1642808</v>
      </c>
      <c r="J659" s="14">
        <v>0</v>
      </c>
      <c r="K659" s="15">
        <f t="shared" si="225"/>
        <v>12.37</v>
      </c>
      <c r="L659" s="14">
        <f t="shared" si="226"/>
        <v>0.032593802698145</v>
      </c>
      <c r="M659" s="15">
        <f t="shared" si="227"/>
        <v>0.0326006582693326</v>
      </c>
      <c r="N659" s="14">
        <f t="shared" si="228"/>
        <v>0.0122400500435802</v>
      </c>
      <c r="O659" s="15">
        <f t="shared" si="229"/>
        <v>-2.97999999999996</v>
      </c>
      <c r="P659" s="14">
        <f t="shared" si="230"/>
        <v>-0.00785202360876887</v>
      </c>
      <c r="Q659" s="15">
        <f t="shared" si="231"/>
        <v>355.8785</v>
      </c>
      <c r="R659" s="14">
        <f t="shared" si="232"/>
        <v>13.6549616353749</v>
      </c>
      <c r="S659" s="15">
        <f t="shared" si="233"/>
        <v>4.32526394083583</v>
      </c>
      <c r="T659" s="14">
        <f t="shared" si="234"/>
        <v>13.3015962481952</v>
      </c>
      <c r="U659" s="15">
        <f t="shared" si="235"/>
        <v>0.0373767908097713</v>
      </c>
      <c r="V659" s="14">
        <f t="shared" si="236"/>
        <v>-0.00785202360876887</v>
      </c>
      <c r="W659" s="15">
        <f t="shared" si="237"/>
        <v>0.0201288237120502</v>
      </c>
      <c r="X659" s="14">
        <f t="shared" si="238"/>
        <v>-0.390088547701286</v>
      </c>
      <c r="Y659" s="15">
        <f t="shared" si="239"/>
        <v>385.27</v>
      </c>
      <c r="Z659" s="14">
        <f t="shared" si="240"/>
        <v>385.27</v>
      </c>
      <c r="AA659" s="15">
        <f t="shared" si="241"/>
        <v>330.11</v>
      </c>
      <c r="AB659" s="14" t="b">
        <f t="shared" si="242"/>
        <v>0</v>
      </c>
      <c r="AC659" s="15">
        <f t="shared" si="243"/>
        <v>386.212727272727</v>
      </c>
      <c r="AD659" s="14">
        <f t="shared" si="244"/>
        <v>13.7331797494575</v>
      </c>
      <c r="AE659" s="15">
        <f t="shared" si="245"/>
        <v>7.789175637022</v>
      </c>
      <c r="AF659" s="14">
        <f t="shared" si="246"/>
        <v>490.17</v>
      </c>
      <c r="AG659" s="15" t="b">
        <f t="shared" si="247"/>
        <v>0</v>
      </c>
      <c r="AH659" s="14">
        <f t="shared" si="248"/>
        <v>342.27</v>
      </c>
      <c r="AI659" s="17" t="b">
        <f t="shared" si="249"/>
        <v>0</v>
      </c>
    </row>
    <row r="660" ht="22.5" customHeight="1" spans="1:35">
      <c r="A660" s="11" t="s">
        <v>35</v>
      </c>
      <c r="B660" s="12" t="s">
        <v>36</v>
      </c>
      <c r="C660" s="13">
        <v>42548</v>
      </c>
      <c r="D660" s="14">
        <v>377.97</v>
      </c>
      <c r="E660" s="15">
        <v>402.38</v>
      </c>
      <c r="F660" s="14">
        <v>377.97</v>
      </c>
      <c r="G660" s="15">
        <v>402.37</v>
      </c>
      <c r="H660" s="14">
        <v>0</v>
      </c>
      <c r="I660" s="15">
        <v>1944858</v>
      </c>
      <c r="J660" s="14">
        <v>0</v>
      </c>
      <c r="K660" s="15">
        <f t="shared" si="225"/>
        <v>25.84</v>
      </c>
      <c r="L660" s="14">
        <f t="shared" si="226"/>
        <v>0.0686248472937801</v>
      </c>
      <c r="M660" s="15">
        <f t="shared" si="227"/>
        <v>0.0345938639700289</v>
      </c>
      <c r="N660" s="14">
        <f t="shared" si="228"/>
        <v>0.0146001035828267</v>
      </c>
      <c r="O660" s="15">
        <f t="shared" si="229"/>
        <v>25.83</v>
      </c>
      <c r="P660" s="14">
        <f t="shared" si="230"/>
        <v>0.0685982896903383</v>
      </c>
      <c r="Q660" s="15">
        <f t="shared" si="231"/>
        <v>359.0185</v>
      </c>
      <c r="R660" s="14">
        <f t="shared" si="232"/>
        <v>14.2642135536062</v>
      </c>
      <c r="S660" s="15">
        <f t="shared" si="233"/>
        <v>5.34984040588324</v>
      </c>
      <c r="T660" s="14">
        <f t="shared" si="234"/>
        <v>16.1817020968129</v>
      </c>
      <c r="U660" s="15">
        <f t="shared" si="235"/>
        <v>0.0450720564450382</v>
      </c>
      <c r="V660" s="14">
        <f t="shared" si="236"/>
        <v>0.0685982896903383</v>
      </c>
      <c r="W660" s="15">
        <f t="shared" si="237"/>
        <v>0.0245505215666765</v>
      </c>
      <c r="X660" s="14">
        <f t="shared" si="238"/>
        <v>2.79416832363552</v>
      </c>
      <c r="Y660" s="15">
        <f t="shared" si="239"/>
        <v>402.38</v>
      </c>
      <c r="Z660" s="14">
        <f t="shared" si="240"/>
        <v>402.38</v>
      </c>
      <c r="AA660" s="15">
        <f t="shared" si="241"/>
        <v>330.11</v>
      </c>
      <c r="AB660" s="14" t="b">
        <f t="shared" si="242"/>
        <v>0</v>
      </c>
      <c r="AC660" s="15">
        <f t="shared" si="243"/>
        <v>386.654909090909</v>
      </c>
      <c r="AD660" s="14">
        <f t="shared" si="244"/>
        <v>13.9533037540128</v>
      </c>
      <c r="AE660" s="15">
        <f t="shared" si="245"/>
        <v>7.89666592049662</v>
      </c>
      <c r="AF660" s="14">
        <f t="shared" si="246"/>
        <v>490.17</v>
      </c>
      <c r="AG660" s="15" t="b">
        <f t="shared" si="247"/>
        <v>0</v>
      </c>
      <c r="AH660" s="14">
        <f t="shared" si="248"/>
        <v>342.27</v>
      </c>
      <c r="AI660" s="17" t="b">
        <f t="shared" si="249"/>
        <v>0</v>
      </c>
    </row>
    <row r="661" ht="22.5" customHeight="1" spans="1:35">
      <c r="A661" s="11" t="s">
        <v>35</v>
      </c>
      <c r="B661" s="12" t="s">
        <v>36</v>
      </c>
      <c r="C661" s="13">
        <v>42549</v>
      </c>
      <c r="D661" s="14">
        <v>403.31</v>
      </c>
      <c r="E661" s="15">
        <v>413.85</v>
      </c>
      <c r="F661" s="14">
        <v>398.58</v>
      </c>
      <c r="G661" s="15">
        <v>410.06</v>
      </c>
      <c r="H661" s="14">
        <v>0</v>
      </c>
      <c r="I661" s="15">
        <v>1946492</v>
      </c>
      <c r="J661" s="14">
        <v>0</v>
      </c>
      <c r="K661" s="15">
        <f t="shared" si="225"/>
        <v>15.27</v>
      </c>
      <c r="L661" s="14">
        <f t="shared" si="226"/>
        <v>0.0379501453885728</v>
      </c>
      <c r="M661" s="15">
        <f t="shared" si="227"/>
        <v>0.0337791175067957</v>
      </c>
      <c r="N661" s="14">
        <f t="shared" si="228"/>
        <v>0.0138828098468151</v>
      </c>
      <c r="O661" s="15">
        <f t="shared" si="229"/>
        <v>7.69</v>
      </c>
      <c r="P661" s="14">
        <f t="shared" si="230"/>
        <v>0.0191117628053781</v>
      </c>
      <c r="Q661" s="15">
        <f t="shared" si="231"/>
        <v>362.3025</v>
      </c>
      <c r="R661" s="14">
        <f t="shared" si="232"/>
        <v>14.3145028759258</v>
      </c>
      <c r="S661" s="15">
        <f t="shared" si="233"/>
        <v>5.20574267920585</v>
      </c>
      <c r="T661" s="14">
        <f t="shared" si="234"/>
        <v>19.2512409664936</v>
      </c>
      <c r="U661" s="15">
        <f t="shared" si="235"/>
        <v>0.0531358214930716</v>
      </c>
      <c r="V661" s="14">
        <f t="shared" si="236"/>
        <v>0.0191117628053781</v>
      </c>
      <c r="W661" s="15">
        <f t="shared" si="237"/>
        <v>0.0246321711020966</v>
      </c>
      <c r="X661" s="14">
        <f t="shared" si="238"/>
        <v>0.775886247548491</v>
      </c>
      <c r="Y661" s="15">
        <f t="shared" si="239"/>
        <v>413.85</v>
      </c>
      <c r="Z661" s="14">
        <f t="shared" si="240"/>
        <v>413.85</v>
      </c>
      <c r="AA661" s="15">
        <f t="shared" si="241"/>
        <v>332.29</v>
      </c>
      <c r="AB661" s="14" t="b">
        <f t="shared" si="242"/>
        <v>0</v>
      </c>
      <c r="AC661" s="15">
        <f t="shared" si="243"/>
        <v>387.197090909091</v>
      </c>
      <c r="AD661" s="14">
        <f t="shared" si="244"/>
        <v>13.977243685758</v>
      </c>
      <c r="AE661" s="15">
        <f t="shared" si="245"/>
        <v>7.76914119334659</v>
      </c>
      <c r="AF661" s="14">
        <f t="shared" si="246"/>
        <v>490.17</v>
      </c>
      <c r="AG661" s="15" t="b">
        <f t="shared" si="247"/>
        <v>0</v>
      </c>
      <c r="AH661" s="14">
        <f t="shared" si="248"/>
        <v>342.27</v>
      </c>
      <c r="AI661" s="17" t="b">
        <f t="shared" si="249"/>
        <v>0</v>
      </c>
    </row>
    <row r="662" ht="22.5" customHeight="1" spans="1:35">
      <c r="A662" s="11" t="s">
        <v>35</v>
      </c>
      <c r="B662" s="12" t="s">
        <v>36</v>
      </c>
      <c r="C662" s="13">
        <v>42550</v>
      </c>
      <c r="D662" s="14">
        <v>410.2</v>
      </c>
      <c r="E662" s="15">
        <v>415.16</v>
      </c>
      <c r="F662" s="14">
        <v>403.88</v>
      </c>
      <c r="G662" s="15">
        <v>410.05</v>
      </c>
      <c r="H662" s="14">
        <v>0</v>
      </c>
      <c r="I662" s="15">
        <v>1570156</v>
      </c>
      <c r="J662" s="14">
        <v>0</v>
      </c>
      <c r="K662" s="15">
        <f t="shared" si="225"/>
        <v>11.28</v>
      </c>
      <c r="L662" s="14">
        <f t="shared" si="226"/>
        <v>0.0275081695361655</v>
      </c>
      <c r="M662" s="15">
        <f t="shared" si="227"/>
        <v>0.0333991975673196</v>
      </c>
      <c r="N662" s="14">
        <f t="shared" si="228"/>
        <v>0.0139483854096361</v>
      </c>
      <c r="O662" s="15">
        <f t="shared" si="229"/>
        <v>-0.00999999999999091</v>
      </c>
      <c r="P662" s="14">
        <f t="shared" si="230"/>
        <v>-2.43866751206919e-5</v>
      </c>
      <c r="Q662" s="15">
        <f t="shared" si="231"/>
        <v>365.7235</v>
      </c>
      <c r="R662" s="14">
        <f t="shared" si="232"/>
        <v>14.1627777321296</v>
      </c>
      <c r="S662" s="15">
        <f t="shared" si="233"/>
        <v>5.20962093277024</v>
      </c>
      <c r="T662" s="14">
        <f t="shared" si="234"/>
        <v>21.2492496985188</v>
      </c>
      <c r="U662" s="15">
        <f t="shared" si="235"/>
        <v>0.0581019532475183</v>
      </c>
      <c r="V662" s="14">
        <f t="shared" si="236"/>
        <v>-2.43866751206919e-5</v>
      </c>
      <c r="W662" s="15">
        <f t="shared" si="237"/>
        <v>0.0244056770253558</v>
      </c>
      <c r="X662" s="14">
        <f t="shared" si="238"/>
        <v>-0.000999221414564973</v>
      </c>
      <c r="Y662" s="15">
        <f t="shared" si="239"/>
        <v>415.16</v>
      </c>
      <c r="Z662" s="14">
        <f t="shared" si="240"/>
        <v>415.16</v>
      </c>
      <c r="AA662" s="15">
        <f t="shared" si="241"/>
        <v>335.14</v>
      </c>
      <c r="AB662" s="14" t="b">
        <f t="shared" si="242"/>
        <v>0</v>
      </c>
      <c r="AC662" s="15">
        <f t="shared" si="243"/>
        <v>387.752727272727</v>
      </c>
      <c r="AD662" s="14">
        <f t="shared" si="244"/>
        <v>13.9282028914715</v>
      </c>
      <c r="AE662" s="15">
        <f t="shared" si="245"/>
        <v>7.66556288497031</v>
      </c>
      <c r="AF662" s="14">
        <f t="shared" si="246"/>
        <v>490.17</v>
      </c>
      <c r="AG662" s="15" t="b">
        <f t="shared" si="247"/>
        <v>0</v>
      </c>
      <c r="AH662" s="14">
        <f t="shared" si="248"/>
        <v>342.27</v>
      </c>
      <c r="AI662" s="17" t="b">
        <f t="shared" si="249"/>
        <v>0</v>
      </c>
    </row>
    <row r="663" ht="22.5" customHeight="1" spans="1:35">
      <c r="A663" s="11" t="s">
        <v>35</v>
      </c>
      <c r="B663" s="12" t="s">
        <v>36</v>
      </c>
      <c r="C663" s="13">
        <v>42551</v>
      </c>
      <c r="D663" s="14">
        <v>408.56</v>
      </c>
      <c r="E663" s="15">
        <v>422.08</v>
      </c>
      <c r="F663" s="14">
        <v>407.59</v>
      </c>
      <c r="G663" s="15">
        <v>419.51</v>
      </c>
      <c r="H663" s="14">
        <v>0</v>
      </c>
      <c r="I663" s="15">
        <v>1964954</v>
      </c>
      <c r="J663" s="14">
        <v>0</v>
      </c>
      <c r="K663" s="15">
        <f t="shared" si="225"/>
        <v>14.49</v>
      </c>
      <c r="L663" s="14">
        <f t="shared" si="226"/>
        <v>0.0353371540056091</v>
      </c>
      <c r="M663" s="15">
        <f t="shared" si="227"/>
        <v>0.0338063971579493</v>
      </c>
      <c r="N663" s="14">
        <f t="shared" si="228"/>
        <v>0.0138763642764778</v>
      </c>
      <c r="O663" s="15">
        <f t="shared" si="229"/>
        <v>9.45999999999998</v>
      </c>
      <c r="P663" s="14">
        <f t="shared" si="230"/>
        <v>0.0230703572735032</v>
      </c>
      <c r="Q663" s="15">
        <f t="shared" si="231"/>
        <v>369.771</v>
      </c>
      <c r="R663" s="14">
        <f t="shared" si="232"/>
        <v>14.1791388455231</v>
      </c>
      <c r="S663" s="15">
        <f t="shared" si="233"/>
        <v>5.18969857658318</v>
      </c>
      <c r="T663" s="14">
        <f t="shared" si="234"/>
        <v>23.3003207917831</v>
      </c>
      <c r="U663" s="15">
        <f t="shared" si="235"/>
        <v>0.0630128398164894</v>
      </c>
      <c r="V663" s="14">
        <f t="shared" si="236"/>
        <v>0.0230703572735032</v>
      </c>
      <c r="W663" s="15">
        <f t="shared" si="237"/>
        <v>0.0241829217459231</v>
      </c>
      <c r="X663" s="14">
        <f t="shared" si="238"/>
        <v>0.9539937942938</v>
      </c>
      <c r="Y663" s="15">
        <f t="shared" si="239"/>
        <v>422.08</v>
      </c>
      <c r="Z663" s="14">
        <f t="shared" si="240"/>
        <v>422.08</v>
      </c>
      <c r="AA663" s="15">
        <f t="shared" si="241"/>
        <v>335.14</v>
      </c>
      <c r="AB663" s="14" t="b">
        <f t="shared" si="242"/>
        <v>0</v>
      </c>
      <c r="AC663" s="15">
        <f t="shared" si="243"/>
        <v>388.290181818182</v>
      </c>
      <c r="AD663" s="14">
        <f t="shared" si="244"/>
        <v>13.9384173843539</v>
      </c>
      <c r="AE663" s="15">
        <f t="shared" si="245"/>
        <v>7.67078933071616</v>
      </c>
      <c r="AF663" s="14">
        <f t="shared" si="246"/>
        <v>490.17</v>
      </c>
      <c r="AG663" s="15" t="b">
        <f t="shared" si="247"/>
        <v>0</v>
      </c>
      <c r="AH663" s="14">
        <f t="shared" si="248"/>
        <v>342.27</v>
      </c>
      <c r="AI663" s="17" t="b">
        <f t="shared" si="249"/>
        <v>0</v>
      </c>
    </row>
    <row r="664" ht="22.5" customHeight="1" spans="1:35">
      <c r="A664" s="11" t="s">
        <v>35</v>
      </c>
      <c r="B664" s="12" t="s">
        <v>36</v>
      </c>
      <c r="C664" s="13">
        <v>42552</v>
      </c>
      <c r="D664" s="14">
        <v>419.78</v>
      </c>
      <c r="E664" s="15">
        <v>422.1</v>
      </c>
      <c r="F664" s="14">
        <v>403.86</v>
      </c>
      <c r="G664" s="15">
        <v>411.87</v>
      </c>
      <c r="H664" s="14">
        <v>0</v>
      </c>
      <c r="I664" s="15">
        <v>1851860</v>
      </c>
      <c r="J664" s="14">
        <v>0</v>
      </c>
      <c r="K664" s="15">
        <f t="shared" si="225"/>
        <v>18.24</v>
      </c>
      <c r="L664" s="14">
        <f t="shared" si="226"/>
        <v>0.0434792972753927</v>
      </c>
      <c r="M664" s="15">
        <f t="shared" si="227"/>
        <v>0.0348934054999798</v>
      </c>
      <c r="N664" s="14">
        <f t="shared" si="228"/>
        <v>0.0137320802903999</v>
      </c>
      <c r="O664" s="15">
        <f t="shared" si="229"/>
        <v>-7.63999999999999</v>
      </c>
      <c r="P664" s="14">
        <f t="shared" si="230"/>
        <v>-0.0182117232008772</v>
      </c>
      <c r="Q664" s="15">
        <f t="shared" si="231"/>
        <v>373.244</v>
      </c>
      <c r="R664" s="14">
        <f t="shared" si="232"/>
        <v>14.3821819032469</v>
      </c>
      <c r="S664" s="15">
        <f t="shared" si="233"/>
        <v>5.20396799516838</v>
      </c>
      <c r="T664" s="14">
        <f t="shared" si="234"/>
        <v>24.1252625685193</v>
      </c>
      <c r="U664" s="15">
        <f t="shared" si="235"/>
        <v>0.0646367056631033</v>
      </c>
      <c r="V664" s="14">
        <f t="shared" si="236"/>
        <v>-0.0182117232008772</v>
      </c>
      <c r="W664" s="15">
        <f t="shared" si="237"/>
        <v>0.0250514226706037</v>
      </c>
      <c r="X664" s="14">
        <f t="shared" si="238"/>
        <v>-0.726973611053536</v>
      </c>
      <c r="Y664" s="15">
        <f t="shared" si="239"/>
        <v>422.1</v>
      </c>
      <c r="Z664" s="14">
        <f t="shared" si="240"/>
        <v>422.1</v>
      </c>
      <c r="AA664" s="15">
        <f t="shared" si="241"/>
        <v>336.77</v>
      </c>
      <c r="AB664" s="14" t="b">
        <f t="shared" si="242"/>
        <v>0</v>
      </c>
      <c r="AC664" s="15">
        <f t="shared" si="243"/>
        <v>388.303272727273</v>
      </c>
      <c r="AD664" s="14">
        <f t="shared" si="244"/>
        <v>14.0166279773656</v>
      </c>
      <c r="AE664" s="15">
        <f t="shared" si="245"/>
        <v>7.64736478896412</v>
      </c>
      <c r="AF664" s="14">
        <f t="shared" si="246"/>
        <v>490.17</v>
      </c>
      <c r="AG664" s="15" t="b">
        <f t="shared" si="247"/>
        <v>0</v>
      </c>
      <c r="AH664" s="14">
        <f t="shared" si="248"/>
        <v>342.27</v>
      </c>
      <c r="AI664" s="17" t="b">
        <f t="shared" si="249"/>
        <v>0</v>
      </c>
    </row>
    <row r="665" ht="22.5" customHeight="1" spans="1:35">
      <c r="A665" s="11" t="s">
        <v>35</v>
      </c>
      <c r="B665" s="12" t="s">
        <v>36</v>
      </c>
      <c r="C665" s="13">
        <v>42555</v>
      </c>
      <c r="D665" s="14">
        <v>411.16</v>
      </c>
      <c r="E665" s="15">
        <v>428.86</v>
      </c>
      <c r="F665" s="14">
        <v>411.16</v>
      </c>
      <c r="G665" s="15">
        <v>427.89</v>
      </c>
      <c r="H665" s="14">
        <v>0</v>
      </c>
      <c r="I665" s="15">
        <v>2255448</v>
      </c>
      <c r="J665" s="14">
        <v>0</v>
      </c>
      <c r="K665" s="15">
        <f t="shared" ref="K665:K728" si="250">MAX(E665-F665,E665-G664,G664-F665)</f>
        <v>17.7</v>
      </c>
      <c r="L665" s="14">
        <f t="shared" ref="L665:L728" si="251">K665/G664</f>
        <v>0.0429747250345983</v>
      </c>
      <c r="M665" s="15">
        <f t="shared" ref="M665:M728" si="252">SUM(L646:L665)/20</f>
        <v>0.0359046165626089</v>
      </c>
      <c r="N665" s="14">
        <f t="shared" ref="N665:N728" si="253">STDEV(L646:L665)</f>
        <v>0.0135340452970756</v>
      </c>
      <c r="O665" s="15">
        <f t="shared" ref="O665:O728" si="254">G665-G664</f>
        <v>16.02</v>
      </c>
      <c r="P665" s="14">
        <f t="shared" ref="P665:P728" si="255">O665/G664</f>
        <v>0.0388957680821618</v>
      </c>
      <c r="Q665" s="15">
        <f t="shared" ref="Q665:Q728" si="256">SUM(G646:G665)/20</f>
        <v>377.7455</v>
      </c>
      <c r="R665" s="14">
        <f t="shared" ref="R665:R728" si="257">(R664*19+K665)/20</f>
        <v>14.5480728080846</v>
      </c>
      <c r="S665" s="15">
        <f t="shared" ref="S665:S728" si="258">STDEV(K646:K665)</f>
        <v>5.15914884860916</v>
      </c>
      <c r="T665" s="14">
        <f t="shared" ref="T665:T728" si="259">STDEVP(G646:G665)</f>
        <v>25.4651268355373</v>
      </c>
      <c r="U665" s="15">
        <f t="shared" ref="U665:U728" si="260">T665/Q665</f>
        <v>0.06741344856666</v>
      </c>
      <c r="V665" s="14">
        <f t="shared" ref="V665:V728" si="261">O665/G664</f>
        <v>0.0388957680821618</v>
      </c>
      <c r="W665" s="15">
        <f t="shared" ref="W665:W728" si="262">STDEV(V646:V665)</f>
        <v>0.0252618544169948</v>
      </c>
      <c r="X665" s="14">
        <f t="shared" ref="X665:X728" si="263">V665/W665</f>
        <v>1.53970359578966</v>
      </c>
      <c r="Y665" s="15">
        <f t="shared" ref="Y665:Y728" si="264">MAX(E646:E665)</f>
        <v>428.86</v>
      </c>
      <c r="Z665" s="14">
        <f t="shared" ref="Z665:Z728" si="265">IF(E665=MAX(E646:E665),E665)</f>
        <v>428.86</v>
      </c>
      <c r="AA665" s="15">
        <f t="shared" ref="AA665:AA728" si="266">MIN(F646:F665)</f>
        <v>337.32</v>
      </c>
      <c r="AB665" s="14" t="b">
        <f t="shared" ref="AB665:AB728" si="267">IF(F665=MIN(F646:F665),F665)</f>
        <v>0</v>
      </c>
      <c r="AC665" s="15">
        <f t="shared" si="243"/>
        <v>388.452363636364</v>
      </c>
      <c r="AD665" s="14">
        <f t="shared" si="244"/>
        <v>14.0835983777772</v>
      </c>
      <c r="AE665" s="15">
        <f t="shared" si="245"/>
        <v>7.6452786733556</v>
      </c>
      <c r="AF665" s="14">
        <f t="shared" si="246"/>
        <v>490.17</v>
      </c>
      <c r="AG665" s="15" t="b">
        <f t="shared" si="247"/>
        <v>0</v>
      </c>
      <c r="AH665" s="14">
        <f t="shared" si="248"/>
        <v>342.27</v>
      </c>
      <c r="AI665" s="17" t="b">
        <f t="shared" si="249"/>
        <v>0</v>
      </c>
    </row>
    <row r="666" ht="22.5" customHeight="1" spans="1:35">
      <c r="A666" s="11" t="s">
        <v>35</v>
      </c>
      <c r="B666" s="12" t="s">
        <v>36</v>
      </c>
      <c r="C666" s="13">
        <v>42556</v>
      </c>
      <c r="D666" s="14">
        <v>428.96</v>
      </c>
      <c r="E666" s="15">
        <v>437.19</v>
      </c>
      <c r="F666" s="14">
        <v>413.42</v>
      </c>
      <c r="G666" s="15">
        <v>430.57</v>
      </c>
      <c r="H666" s="14">
        <v>0</v>
      </c>
      <c r="I666" s="15">
        <v>2574832</v>
      </c>
      <c r="J666" s="14">
        <v>0</v>
      </c>
      <c r="K666" s="15">
        <f t="shared" si="250"/>
        <v>23.77</v>
      </c>
      <c r="L666" s="14">
        <f t="shared" si="251"/>
        <v>0.0555516604734861</v>
      </c>
      <c r="M666" s="15">
        <f t="shared" si="252"/>
        <v>0.0374050433677312</v>
      </c>
      <c r="N666" s="14">
        <f t="shared" si="253"/>
        <v>0.0139809220801476</v>
      </c>
      <c r="O666" s="15">
        <f t="shared" si="254"/>
        <v>2.68000000000001</v>
      </c>
      <c r="P666" s="14">
        <f t="shared" si="255"/>
        <v>0.00626329196756177</v>
      </c>
      <c r="Q666" s="15">
        <f t="shared" si="256"/>
        <v>382.2075</v>
      </c>
      <c r="R666" s="14">
        <f t="shared" si="257"/>
        <v>15.0091691676803</v>
      </c>
      <c r="S666" s="15">
        <f t="shared" si="258"/>
        <v>5.51501252563353</v>
      </c>
      <c r="T666" s="14">
        <f t="shared" si="259"/>
        <v>26.491134342455</v>
      </c>
      <c r="U666" s="15">
        <f t="shared" si="260"/>
        <v>0.0693108699919678</v>
      </c>
      <c r="V666" s="14">
        <f t="shared" si="261"/>
        <v>0.00626329196756177</v>
      </c>
      <c r="W666" s="15">
        <f t="shared" si="262"/>
        <v>0.0252936757612914</v>
      </c>
      <c r="X666" s="14">
        <f t="shared" si="263"/>
        <v>0.247622845594744</v>
      </c>
      <c r="Y666" s="15">
        <f t="shared" si="264"/>
        <v>437.19</v>
      </c>
      <c r="Z666" s="14">
        <f t="shared" si="265"/>
        <v>437.19</v>
      </c>
      <c r="AA666" s="15">
        <f t="shared" si="266"/>
        <v>343.01</v>
      </c>
      <c r="AB666" s="14" t="b">
        <f t="shared" si="267"/>
        <v>0</v>
      </c>
      <c r="AC666" s="15">
        <f t="shared" si="243"/>
        <v>388.681454545455</v>
      </c>
      <c r="AD666" s="14">
        <f t="shared" si="244"/>
        <v>14.2597147709085</v>
      </c>
      <c r="AE666" s="15">
        <f t="shared" si="245"/>
        <v>7.70641484943874</v>
      </c>
      <c r="AF666" s="14">
        <f t="shared" si="246"/>
        <v>490.17</v>
      </c>
      <c r="AG666" s="15" t="b">
        <f t="shared" si="247"/>
        <v>0</v>
      </c>
      <c r="AH666" s="14">
        <f t="shared" si="248"/>
        <v>342.27</v>
      </c>
      <c r="AI666" s="17" t="b">
        <f t="shared" si="249"/>
        <v>0</v>
      </c>
    </row>
    <row r="667" ht="22.5" customHeight="1" spans="1:35">
      <c r="A667" s="11" t="s">
        <v>35</v>
      </c>
      <c r="B667" s="12" t="s">
        <v>36</v>
      </c>
      <c r="C667" s="13">
        <v>42557</v>
      </c>
      <c r="D667" s="14">
        <v>428.15</v>
      </c>
      <c r="E667" s="15">
        <v>428.15</v>
      </c>
      <c r="F667" s="14">
        <v>411.49</v>
      </c>
      <c r="G667" s="15">
        <v>417.15</v>
      </c>
      <c r="H667" s="14">
        <v>0</v>
      </c>
      <c r="I667" s="15">
        <v>2526802</v>
      </c>
      <c r="J667" s="14">
        <v>0</v>
      </c>
      <c r="K667" s="15">
        <f t="shared" si="250"/>
        <v>19.08</v>
      </c>
      <c r="L667" s="14">
        <f t="shared" si="251"/>
        <v>0.0443133520681886</v>
      </c>
      <c r="M667" s="15">
        <f t="shared" si="252"/>
        <v>0.0368682426853175</v>
      </c>
      <c r="N667" s="14">
        <f t="shared" si="253"/>
        <v>0.0134643720523425</v>
      </c>
      <c r="O667" s="15">
        <f t="shared" si="254"/>
        <v>-13.42</v>
      </c>
      <c r="P667" s="14">
        <f t="shared" si="255"/>
        <v>-0.0311679866223843</v>
      </c>
      <c r="Q667" s="15">
        <f t="shared" si="256"/>
        <v>385.0775</v>
      </c>
      <c r="R667" s="14">
        <f t="shared" si="257"/>
        <v>15.2127107092963</v>
      </c>
      <c r="S667" s="15">
        <f t="shared" si="258"/>
        <v>5.52809520349888</v>
      </c>
      <c r="T667" s="14">
        <f t="shared" si="259"/>
        <v>27.0069481569095</v>
      </c>
      <c r="U667" s="15">
        <f t="shared" si="260"/>
        <v>0.0701337994479281</v>
      </c>
      <c r="V667" s="14">
        <f t="shared" si="261"/>
        <v>-0.0311679866223843</v>
      </c>
      <c r="W667" s="15">
        <f t="shared" si="262"/>
        <v>0.025018230962336</v>
      </c>
      <c r="X667" s="14">
        <f t="shared" si="263"/>
        <v>-1.24581097157935</v>
      </c>
      <c r="Y667" s="15">
        <f t="shared" si="264"/>
        <v>437.19</v>
      </c>
      <c r="Z667" s="14" t="b">
        <f t="shared" si="265"/>
        <v>0</v>
      </c>
      <c r="AA667" s="15">
        <f t="shared" si="266"/>
        <v>348.08</v>
      </c>
      <c r="AB667" s="14" t="b">
        <f t="shared" si="267"/>
        <v>0</v>
      </c>
      <c r="AC667" s="15">
        <f t="shared" si="243"/>
        <v>388.852909090909</v>
      </c>
      <c r="AD667" s="14">
        <f t="shared" si="244"/>
        <v>14.3473563205283</v>
      </c>
      <c r="AE667" s="15">
        <f t="shared" si="245"/>
        <v>7.70921206784913</v>
      </c>
      <c r="AF667" s="14">
        <f t="shared" si="246"/>
        <v>490.17</v>
      </c>
      <c r="AG667" s="15" t="b">
        <f t="shared" si="247"/>
        <v>0</v>
      </c>
      <c r="AH667" s="14">
        <f t="shared" si="248"/>
        <v>342.27</v>
      </c>
      <c r="AI667" s="17" t="b">
        <f t="shared" si="249"/>
        <v>0</v>
      </c>
    </row>
    <row r="668" ht="22.5" customHeight="1" spans="1:35">
      <c r="A668" s="11" t="s">
        <v>35</v>
      </c>
      <c r="B668" s="12" t="s">
        <v>36</v>
      </c>
      <c r="C668" s="13">
        <v>42558</v>
      </c>
      <c r="D668" s="14">
        <v>413.95</v>
      </c>
      <c r="E668" s="15">
        <v>427.54</v>
      </c>
      <c r="F668" s="14">
        <v>408.9</v>
      </c>
      <c r="G668" s="15">
        <v>415.75</v>
      </c>
      <c r="H668" s="14">
        <v>0</v>
      </c>
      <c r="I668" s="15">
        <v>2297246</v>
      </c>
      <c r="J668" s="14">
        <v>0</v>
      </c>
      <c r="K668" s="15">
        <f t="shared" si="250"/>
        <v>18.64</v>
      </c>
      <c r="L668" s="14">
        <f t="shared" si="251"/>
        <v>0.0446841663670144</v>
      </c>
      <c r="M668" s="15">
        <f t="shared" si="252"/>
        <v>0.0377612418306314</v>
      </c>
      <c r="N668" s="14">
        <f t="shared" si="253"/>
        <v>0.0133549785085932</v>
      </c>
      <c r="O668" s="15">
        <f t="shared" si="254"/>
        <v>-1.39999999999998</v>
      </c>
      <c r="P668" s="14">
        <f t="shared" si="255"/>
        <v>-0.00335610691597741</v>
      </c>
      <c r="Q668" s="15">
        <f t="shared" si="256"/>
        <v>387.773</v>
      </c>
      <c r="R668" s="14">
        <f t="shared" si="257"/>
        <v>15.3840751738315</v>
      </c>
      <c r="S668" s="15">
        <f t="shared" si="258"/>
        <v>5.50328217855873</v>
      </c>
      <c r="T668" s="14">
        <f t="shared" si="259"/>
        <v>27.2424406212072</v>
      </c>
      <c r="U668" s="15">
        <f t="shared" si="260"/>
        <v>0.0702535777921805</v>
      </c>
      <c r="V668" s="14">
        <f t="shared" si="261"/>
        <v>-0.00335610691597741</v>
      </c>
      <c r="W668" s="15">
        <f t="shared" si="262"/>
        <v>0.0251388018233406</v>
      </c>
      <c r="X668" s="14">
        <f t="shared" si="263"/>
        <v>-0.133503057924637</v>
      </c>
      <c r="Y668" s="15">
        <f t="shared" si="264"/>
        <v>437.19</v>
      </c>
      <c r="Z668" s="14" t="b">
        <f t="shared" si="265"/>
        <v>0</v>
      </c>
      <c r="AA668" s="15">
        <f t="shared" si="266"/>
        <v>348.08</v>
      </c>
      <c r="AB668" s="14" t="b">
        <f t="shared" si="267"/>
        <v>0</v>
      </c>
      <c r="AC668" s="15">
        <f t="shared" si="243"/>
        <v>388.696363636364</v>
      </c>
      <c r="AD668" s="14">
        <f t="shared" si="244"/>
        <v>14.4254043874278</v>
      </c>
      <c r="AE668" s="15">
        <f t="shared" si="245"/>
        <v>7.56419017009045</v>
      </c>
      <c r="AF668" s="14">
        <f t="shared" si="246"/>
        <v>490.17</v>
      </c>
      <c r="AG668" s="15" t="b">
        <f t="shared" si="247"/>
        <v>0</v>
      </c>
      <c r="AH668" s="14">
        <f t="shared" si="248"/>
        <v>342.27</v>
      </c>
      <c r="AI668" s="17" t="b">
        <f t="shared" si="249"/>
        <v>0</v>
      </c>
    </row>
    <row r="669" ht="22.5" customHeight="1" spans="1:35">
      <c r="A669" s="11" t="s">
        <v>35</v>
      </c>
      <c r="B669" s="12" t="s">
        <v>36</v>
      </c>
      <c r="C669" s="13">
        <v>42559</v>
      </c>
      <c r="D669" s="14">
        <v>415.49</v>
      </c>
      <c r="E669" s="15">
        <v>420.32</v>
      </c>
      <c r="F669" s="14">
        <v>405.26</v>
      </c>
      <c r="G669" s="15">
        <v>419.14</v>
      </c>
      <c r="H669" s="14">
        <v>0</v>
      </c>
      <c r="I669" s="15">
        <v>2314572</v>
      </c>
      <c r="J669" s="14">
        <v>0</v>
      </c>
      <c r="K669" s="15">
        <f t="shared" si="250"/>
        <v>15.06</v>
      </c>
      <c r="L669" s="14">
        <f t="shared" si="251"/>
        <v>0.0362236921226699</v>
      </c>
      <c r="M669" s="15">
        <f t="shared" si="252"/>
        <v>0.0379750353246711</v>
      </c>
      <c r="N669" s="14">
        <f t="shared" si="253"/>
        <v>0.0132910884805579</v>
      </c>
      <c r="O669" s="15">
        <f t="shared" si="254"/>
        <v>3.38999999999999</v>
      </c>
      <c r="P669" s="14">
        <f t="shared" si="255"/>
        <v>0.00815393866506311</v>
      </c>
      <c r="Q669" s="15">
        <f t="shared" si="256"/>
        <v>390.799</v>
      </c>
      <c r="R669" s="14">
        <f t="shared" si="257"/>
        <v>15.3678714151399</v>
      </c>
      <c r="S669" s="15">
        <f t="shared" si="258"/>
        <v>5.45498651645784</v>
      </c>
      <c r="T669" s="14">
        <f t="shared" si="259"/>
        <v>27.1973060982149</v>
      </c>
      <c r="U669" s="15">
        <f t="shared" si="260"/>
        <v>0.0695941036139165</v>
      </c>
      <c r="V669" s="14">
        <f t="shared" si="261"/>
        <v>0.00815393866506311</v>
      </c>
      <c r="W669" s="15">
        <f t="shared" si="262"/>
        <v>0.0248492107546557</v>
      </c>
      <c r="X669" s="14">
        <f t="shared" si="263"/>
        <v>0.328136726174911</v>
      </c>
      <c r="Y669" s="15">
        <f t="shared" si="264"/>
        <v>437.19</v>
      </c>
      <c r="Z669" s="14" t="b">
        <f t="shared" si="265"/>
        <v>0</v>
      </c>
      <c r="AA669" s="15">
        <f t="shared" si="266"/>
        <v>348.08</v>
      </c>
      <c r="AB669" s="14" t="b">
        <f t="shared" si="267"/>
        <v>0</v>
      </c>
      <c r="AC669" s="15">
        <f t="shared" si="243"/>
        <v>388.455818181818</v>
      </c>
      <c r="AD669" s="14">
        <f t="shared" si="244"/>
        <v>14.4369424894746</v>
      </c>
      <c r="AE669" s="15">
        <f t="shared" si="245"/>
        <v>7.52981406578674</v>
      </c>
      <c r="AF669" s="14">
        <f t="shared" si="246"/>
        <v>490.17</v>
      </c>
      <c r="AG669" s="15" t="b">
        <f t="shared" si="247"/>
        <v>0</v>
      </c>
      <c r="AH669" s="14">
        <f t="shared" si="248"/>
        <v>342.27</v>
      </c>
      <c r="AI669" s="17" t="b">
        <f t="shared" si="249"/>
        <v>0</v>
      </c>
    </row>
    <row r="670" ht="22.5" customHeight="1" spans="1:35">
      <c r="A670" s="11" t="s">
        <v>35</v>
      </c>
      <c r="B670" s="12" t="s">
        <v>36</v>
      </c>
      <c r="C670" s="13">
        <v>42562</v>
      </c>
      <c r="D670" s="14">
        <v>420.45</v>
      </c>
      <c r="E670" s="15">
        <v>421.47</v>
      </c>
      <c r="F670" s="14">
        <v>407.83</v>
      </c>
      <c r="G670" s="15">
        <v>417.95</v>
      </c>
      <c r="H670" s="14">
        <v>0</v>
      </c>
      <c r="I670" s="15">
        <v>1807454</v>
      </c>
      <c r="J670" s="14">
        <v>0</v>
      </c>
      <c r="K670" s="15">
        <f t="shared" si="250"/>
        <v>13.64</v>
      </c>
      <c r="L670" s="14">
        <f t="shared" si="251"/>
        <v>0.0325428257861336</v>
      </c>
      <c r="M670" s="15">
        <f t="shared" si="252"/>
        <v>0.0373546722918541</v>
      </c>
      <c r="N670" s="14">
        <f t="shared" si="253"/>
        <v>0.0132378408628392</v>
      </c>
      <c r="O670" s="15">
        <f t="shared" si="254"/>
        <v>-1.19</v>
      </c>
      <c r="P670" s="14">
        <f t="shared" si="255"/>
        <v>-0.00283914682445006</v>
      </c>
      <c r="Q670" s="15">
        <f t="shared" si="256"/>
        <v>393.4315</v>
      </c>
      <c r="R670" s="14">
        <f t="shared" si="257"/>
        <v>15.2814778443829</v>
      </c>
      <c r="S670" s="15">
        <f t="shared" si="258"/>
        <v>5.45240169196349</v>
      </c>
      <c r="T670" s="14">
        <f t="shared" si="259"/>
        <v>27.1498120205279</v>
      </c>
      <c r="U670" s="15">
        <f t="shared" si="260"/>
        <v>0.0690077231246808</v>
      </c>
      <c r="V670" s="14">
        <f t="shared" si="261"/>
        <v>-0.00283914682445006</v>
      </c>
      <c r="W670" s="15">
        <f t="shared" si="262"/>
        <v>0.0248350091724489</v>
      </c>
      <c r="X670" s="14">
        <f t="shared" si="263"/>
        <v>-0.114320345313168</v>
      </c>
      <c r="Y670" s="15">
        <f t="shared" si="264"/>
        <v>437.19</v>
      </c>
      <c r="Z670" s="14" t="b">
        <f t="shared" si="265"/>
        <v>0</v>
      </c>
      <c r="AA670" s="15">
        <f t="shared" si="266"/>
        <v>348.08</v>
      </c>
      <c r="AB670" s="14" t="b">
        <f t="shared" si="267"/>
        <v>0</v>
      </c>
      <c r="AC670" s="15">
        <f t="shared" si="243"/>
        <v>387.817090909091</v>
      </c>
      <c r="AD670" s="14">
        <f t="shared" si="244"/>
        <v>14.4224526260296</v>
      </c>
      <c r="AE670" s="15">
        <f t="shared" si="245"/>
        <v>7.51722141785898</v>
      </c>
      <c r="AF670" s="14">
        <f t="shared" si="246"/>
        <v>490.17</v>
      </c>
      <c r="AG670" s="15" t="b">
        <f t="shared" si="247"/>
        <v>0</v>
      </c>
      <c r="AH670" s="14">
        <f t="shared" si="248"/>
        <v>342.27</v>
      </c>
      <c r="AI670" s="17" t="b">
        <f t="shared" si="249"/>
        <v>0</v>
      </c>
    </row>
    <row r="671" ht="22.5" customHeight="1" spans="1:35">
      <c r="A671" s="11" t="s">
        <v>35</v>
      </c>
      <c r="B671" s="12" t="s">
        <v>36</v>
      </c>
      <c r="C671" s="13">
        <v>42563</v>
      </c>
      <c r="D671" s="14">
        <v>420.3</v>
      </c>
      <c r="E671" s="15">
        <v>440.92</v>
      </c>
      <c r="F671" s="14">
        <v>416.32</v>
      </c>
      <c r="G671" s="15">
        <v>440.51</v>
      </c>
      <c r="H671" s="14">
        <v>0</v>
      </c>
      <c r="I671" s="15">
        <v>2315144</v>
      </c>
      <c r="J671" s="14">
        <v>0</v>
      </c>
      <c r="K671" s="15">
        <f t="shared" si="250"/>
        <v>24.6</v>
      </c>
      <c r="L671" s="14">
        <f t="shared" si="251"/>
        <v>0.0588587151573155</v>
      </c>
      <c r="M671" s="15">
        <f t="shared" si="252"/>
        <v>0.0374396830565636</v>
      </c>
      <c r="N671" s="14">
        <f t="shared" si="253"/>
        <v>0.0133764441816907</v>
      </c>
      <c r="O671" s="15">
        <f t="shared" si="254"/>
        <v>22.56</v>
      </c>
      <c r="P671" s="14">
        <f t="shared" si="255"/>
        <v>0.0539777485345137</v>
      </c>
      <c r="Q671" s="15">
        <f t="shared" si="256"/>
        <v>398.026</v>
      </c>
      <c r="R671" s="14">
        <f t="shared" si="257"/>
        <v>15.7474039521638</v>
      </c>
      <c r="S671" s="15">
        <f t="shared" si="258"/>
        <v>5.73032689432195</v>
      </c>
      <c r="T671" s="14">
        <f t="shared" si="259"/>
        <v>26.9521537914876</v>
      </c>
      <c r="U671" s="15">
        <f t="shared" si="260"/>
        <v>0.0677145558116495</v>
      </c>
      <c r="V671" s="14">
        <f t="shared" si="261"/>
        <v>0.0539777485345137</v>
      </c>
      <c r="W671" s="15">
        <f t="shared" si="262"/>
        <v>0.0236722504792795</v>
      </c>
      <c r="X671" s="14">
        <f t="shared" si="263"/>
        <v>2.2802119545736</v>
      </c>
      <c r="Y671" s="15">
        <f t="shared" si="264"/>
        <v>440.92</v>
      </c>
      <c r="Z671" s="14">
        <f t="shared" si="265"/>
        <v>440.92</v>
      </c>
      <c r="AA671" s="15">
        <f t="shared" si="266"/>
        <v>348.08</v>
      </c>
      <c r="AB671" s="14" t="b">
        <f t="shared" si="267"/>
        <v>0</v>
      </c>
      <c r="AC671" s="15">
        <f t="shared" si="243"/>
        <v>387.246727272727</v>
      </c>
      <c r="AD671" s="14">
        <f t="shared" si="244"/>
        <v>14.60749894192</v>
      </c>
      <c r="AE671" s="15">
        <f t="shared" si="245"/>
        <v>7.51801413262282</v>
      </c>
      <c r="AF671" s="14">
        <f t="shared" si="246"/>
        <v>490.17</v>
      </c>
      <c r="AG671" s="15" t="b">
        <f t="shared" si="247"/>
        <v>0</v>
      </c>
      <c r="AH671" s="14">
        <f t="shared" si="248"/>
        <v>342.27</v>
      </c>
      <c r="AI671" s="17" t="b">
        <f t="shared" si="249"/>
        <v>0</v>
      </c>
    </row>
    <row r="672" ht="22.5" customHeight="1" spans="1:35">
      <c r="A672" s="11" t="s">
        <v>35</v>
      </c>
      <c r="B672" s="12" t="s">
        <v>36</v>
      </c>
      <c r="C672" s="13">
        <v>42564</v>
      </c>
      <c r="D672" s="14">
        <v>442.62</v>
      </c>
      <c r="E672" s="15">
        <v>452.66</v>
      </c>
      <c r="F672" s="14">
        <v>437.24</v>
      </c>
      <c r="G672" s="15">
        <v>443.97</v>
      </c>
      <c r="H672" s="14">
        <v>0</v>
      </c>
      <c r="I672" s="15">
        <v>2113782</v>
      </c>
      <c r="J672" s="14">
        <v>0</v>
      </c>
      <c r="K672" s="15">
        <f t="shared" si="250"/>
        <v>15.42</v>
      </c>
      <c r="L672" s="14">
        <f t="shared" si="251"/>
        <v>0.0350048807064539</v>
      </c>
      <c r="M672" s="15">
        <f t="shared" si="252"/>
        <v>0.038239035003079</v>
      </c>
      <c r="N672" s="14">
        <f t="shared" si="253"/>
        <v>0.0126770423987348</v>
      </c>
      <c r="O672" s="15">
        <f t="shared" si="254"/>
        <v>3.46000000000004</v>
      </c>
      <c r="P672" s="14">
        <f t="shared" si="255"/>
        <v>0.00785453224671412</v>
      </c>
      <c r="Q672" s="15">
        <f t="shared" si="256"/>
        <v>402.596</v>
      </c>
      <c r="R672" s="14">
        <f t="shared" si="257"/>
        <v>15.7310337545556</v>
      </c>
      <c r="S672" s="15">
        <f t="shared" si="258"/>
        <v>5.38995603438762</v>
      </c>
      <c r="T672" s="14">
        <f t="shared" si="259"/>
        <v>26.6038315661485</v>
      </c>
      <c r="U672" s="15">
        <f t="shared" si="260"/>
        <v>0.0660807150745375</v>
      </c>
      <c r="V672" s="14">
        <f t="shared" si="261"/>
        <v>0.00785453224671412</v>
      </c>
      <c r="W672" s="15">
        <f t="shared" si="262"/>
        <v>0.0236903856370285</v>
      </c>
      <c r="X672" s="14">
        <f t="shared" si="263"/>
        <v>0.331549362136062</v>
      </c>
      <c r="Y672" s="15">
        <f t="shared" si="264"/>
        <v>452.66</v>
      </c>
      <c r="Z672" s="14">
        <f t="shared" si="265"/>
        <v>452.66</v>
      </c>
      <c r="AA672" s="15">
        <f t="shared" si="266"/>
        <v>352.61</v>
      </c>
      <c r="AB672" s="14" t="b">
        <f t="shared" si="267"/>
        <v>0</v>
      </c>
      <c r="AC672" s="15">
        <f t="shared" si="243"/>
        <v>386.758727272727</v>
      </c>
      <c r="AD672" s="14">
        <f t="shared" si="244"/>
        <v>14.6222716884305</v>
      </c>
      <c r="AE672" s="15">
        <f t="shared" si="245"/>
        <v>7.15715415200452</v>
      </c>
      <c r="AF672" s="14">
        <f t="shared" si="246"/>
        <v>482.01</v>
      </c>
      <c r="AG672" s="15" t="b">
        <f t="shared" si="247"/>
        <v>0</v>
      </c>
      <c r="AH672" s="14">
        <f t="shared" si="248"/>
        <v>342.27</v>
      </c>
      <c r="AI672" s="17" t="b">
        <f t="shared" si="249"/>
        <v>0</v>
      </c>
    </row>
    <row r="673" ht="22.5" customHeight="1" spans="1:35">
      <c r="A673" s="11" t="s">
        <v>35</v>
      </c>
      <c r="B673" s="12" t="s">
        <v>36</v>
      </c>
      <c r="C673" s="13">
        <v>42565</v>
      </c>
      <c r="D673" s="14">
        <v>445.57</v>
      </c>
      <c r="E673" s="15">
        <v>451.44</v>
      </c>
      <c r="F673" s="14">
        <v>438.49</v>
      </c>
      <c r="G673" s="15">
        <v>450.62</v>
      </c>
      <c r="H673" s="14">
        <v>0</v>
      </c>
      <c r="I673" s="15">
        <v>1637996</v>
      </c>
      <c r="J673" s="14">
        <v>0</v>
      </c>
      <c r="K673" s="15">
        <f t="shared" si="250"/>
        <v>12.95</v>
      </c>
      <c r="L673" s="14">
        <f t="shared" si="251"/>
        <v>0.0291686375205532</v>
      </c>
      <c r="M673" s="15">
        <f t="shared" si="252"/>
        <v>0.0380836029655576</v>
      </c>
      <c r="N673" s="14">
        <f t="shared" si="253"/>
        <v>0.0127726827343186</v>
      </c>
      <c r="O673" s="15">
        <f t="shared" si="254"/>
        <v>6.64999999999998</v>
      </c>
      <c r="P673" s="14">
        <f t="shared" si="255"/>
        <v>0.0149784895375813</v>
      </c>
      <c r="Q673" s="15">
        <f t="shared" si="256"/>
        <v>407.2105</v>
      </c>
      <c r="R673" s="14">
        <f t="shared" si="257"/>
        <v>15.5919820668278</v>
      </c>
      <c r="S673" s="15">
        <f t="shared" si="258"/>
        <v>5.34052175649336</v>
      </c>
      <c r="T673" s="14">
        <f t="shared" si="259"/>
        <v>26.5294465594366</v>
      </c>
      <c r="U673" s="15">
        <f t="shared" si="260"/>
        <v>0.0651492202667577</v>
      </c>
      <c r="V673" s="14">
        <f t="shared" si="261"/>
        <v>0.0149784895375813</v>
      </c>
      <c r="W673" s="15">
        <f t="shared" si="262"/>
        <v>0.0236787956805568</v>
      </c>
      <c r="X673" s="14">
        <f t="shared" si="263"/>
        <v>0.632569736216799</v>
      </c>
      <c r="Y673" s="15">
        <f t="shared" si="264"/>
        <v>452.66</v>
      </c>
      <c r="Z673" s="14" t="b">
        <f t="shared" si="265"/>
        <v>0</v>
      </c>
      <c r="AA673" s="15">
        <f t="shared" si="266"/>
        <v>353.47</v>
      </c>
      <c r="AB673" s="14" t="b">
        <f t="shared" si="267"/>
        <v>0</v>
      </c>
      <c r="AC673" s="15">
        <f t="shared" si="243"/>
        <v>386.440545454545</v>
      </c>
      <c r="AD673" s="14">
        <f t="shared" si="244"/>
        <v>14.5918667486409</v>
      </c>
      <c r="AE673" s="15">
        <f t="shared" si="245"/>
        <v>7.07346491656854</v>
      </c>
      <c r="AF673" s="14">
        <f t="shared" si="246"/>
        <v>469.09</v>
      </c>
      <c r="AG673" s="15" t="b">
        <f t="shared" si="247"/>
        <v>0</v>
      </c>
      <c r="AH673" s="14">
        <f t="shared" si="248"/>
        <v>342.27</v>
      </c>
      <c r="AI673" s="17" t="b">
        <f t="shared" si="249"/>
        <v>0</v>
      </c>
    </row>
    <row r="674" ht="22.5" customHeight="1" spans="1:35">
      <c r="A674" s="11" t="s">
        <v>35</v>
      </c>
      <c r="B674" s="12" t="s">
        <v>36</v>
      </c>
      <c r="C674" s="13">
        <v>42566</v>
      </c>
      <c r="D674" s="14">
        <v>446.88</v>
      </c>
      <c r="E674" s="15">
        <v>450.21</v>
      </c>
      <c r="F674" s="14">
        <v>440.72</v>
      </c>
      <c r="G674" s="15">
        <v>447.6</v>
      </c>
      <c r="H674" s="14">
        <v>0</v>
      </c>
      <c r="I674" s="15">
        <v>1410962</v>
      </c>
      <c r="J674" s="14">
        <v>0</v>
      </c>
      <c r="K674" s="15">
        <f t="shared" si="250"/>
        <v>9.89999999999998</v>
      </c>
      <c r="L674" s="14">
        <f t="shared" si="251"/>
        <v>0.0219697305934046</v>
      </c>
      <c r="M674" s="15">
        <f t="shared" si="252"/>
        <v>0.0375885862998492</v>
      </c>
      <c r="N674" s="14">
        <f t="shared" si="253"/>
        <v>0.0132105122527358</v>
      </c>
      <c r="O674" s="15">
        <f t="shared" si="254"/>
        <v>-3.01999999999998</v>
      </c>
      <c r="P674" s="14">
        <f t="shared" si="255"/>
        <v>-0.00670187741334158</v>
      </c>
      <c r="Q674" s="15">
        <f t="shared" si="256"/>
        <v>411.3635</v>
      </c>
      <c r="R674" s="14">
        <f t="shared" si="257"/>
        <v>15.3073829634864</v>
      </c>
      <c r="S674" s="15">
        <f t="shared" si="258"/>
        <v>5.41070537283069</v>
      </c>
      <c r="T674" s="14">
        <f t="shared" si="259"/>
        <v>26.0209748616381</v>
      </c>
      <c r="U674" s="15">
        <f t="shared" si="260"/>
        <v>0.0632554294720802</v>
      </c>
      <c r="V674" s="14">
        <f t="shared" si="261"/>
        <v>-0.00670187741334158</v>
      </c>
      <c r="W674" s="15">
        <f t="shared" si="262"/>
        <v>0.0239903131499173</v>
      </c>
      <c r="X674" s="14">
        <f t="shared" si="263"/>
        <v>-0.279357646207494</v>
      </c>
      <c r="Y674" s="15">
        <f t="shared" si="264"/>
        <v>452.66</v>
      </c>
      <c r="Z674" s="14" t="b">
        <f t="shared" si="265"/>
        <v>0</v>
      </c>
      <c r="AA674" s="15">
        <f t="shared" si="266"/>
        <v>360.32</v>
      </c>
      <c r="AB674" s="14" t="b">
        <f t="shared" si="267"/>
        <v>0</v>
      </c>
      <c r="AC674" s="15">
        <f t="shared" si="243"/>
        <v>386.440909090909</v>
      </c>
      <c r="AD674" s="14">
        <f t="shared" si="244"/>
        <v>14.5065600804838</v>
      </c>
      <c r="AE674" s="15">
        <f t="shared" si="245"/>
        <v>7.07573953018269</v>
      </c>
      <c r="AF674" s="14">
        <f t="shared" si="246"/>
        <v>465.89</v>
      </c>
      <c r="AG674" s="15" t="b">
        <f t="shared" si="247"/>
        <v>0</v>
      </c>
      <c r="AH674" s="14">
        <f t="shared" si="248"/>
        <v>342.27</v>
      </c>
      <c r="AI674" s="17" t="b">
        <f t="shared" si="249"/>
        <v>0</v>
      </c>
    </row>
    <row r="675" ht="22.5" customHeight="1" spans="1:35">
      <c r="A675" s="11" t="s">
        <v>35</v>
      </c>
      <c r="B675" s="12" t="s">
        <v>36</v>
      </c>
      <c r="C675" s="13">
        <v>42569</v>
      </c>
      <c r="D675" s="14">
        <v>447.37</v>
      </c>
      <c r="E675" s="15">
        <v>447.37</v>
      </c>
      <c r="F675" s="14">
        <v>416.85</v>
      </c>
      <c r="G675" s="15">
        <v>416.86</v>
      </c>
      <c r="H675" s="14">
        <v>0</v>
      </c>
      <c r="I675" s="15">
        <v>2105372</v>
      </c>
      <c r="J675" s="14">
        <v>0</v>
      </c>
      <c r="K675" s="15">
        <f t="shared" si="250"/>
        <v>30.75</v>
      </c>
      <c r="L675" s="14">
        <f t="shared" si="251"/>
        <v>0.0686997319034852</v>
      </c>
      <c r="M675" s="15">
        <f t="shared" si="252"/>
        <v>0.0401855304305477</v>
      </c>
      <c r="N675" s="14">
        <f t="shared" si="253"/>
        <v>0.0139831880655487</v>
      </c>
      <c r="O675" s="15">
        <f t="shared" si="254"/>
        <v>-30.74</v>
      </c>
      <c r="P675" s="14">
        <f t="shared" si="255"/>
        <v>-0.0686773905272565</v>
      </c>
      <c r="Q675" s="15">
        <f t="shared" si="256"/>
        <v>414.115</v>
      </c>
      <c r="R675" s="14">
        <f t="shared" si="257"/>
        <v>16.0795138153121</v>
      </c>
      <c r="S675" s="15">
        <f t="shared" si="258"/>
        <v>5.97475478466205</v>
      </c>
      <c r="T675" s="14">
        <f t="shared" si="259"/>
        <v>23.4169292393345</v>
      </c>
      <c r="U675" s="15">
        <f t="shared" si="260"/>
        <v>0.0565469235341258</v>
      </c>
      <c r="V675" s="14">
        <f t="shared" si="261"/>
        <v>-0.0686773905272565</v>
      </c>
      <c r="W675" s="15">
        <f t="shared" si="262"/>
        <v>0.029651749051615</v>
      </c>
      <c r="X675" s="14">
        <f t="shared" si="263"/>
        <v>-2.31613286648654</v>
      </c>
      <c r="Y675" s="15">
        <f t="shared" si="264"/>
        <v>452.66</v>
      </c>
      <c r="Z675" s="14" t="b">
        <f t="shared" si="265"/>
        <v>0</v>
      </c>
      <c r="AA675" s="15">
        <f t="shared" si="266"/>
        <v>360.86</v>
      </c>
      <c r="AB675" s="14" t="b">
        <f t="shared" si="267"/>
        <v>0</v>
      </c>
      <c r="AC675" s="15">
        <f t="shared" si="243"/>
        <v>386.175636363636</v>
      </c>
      <c r="AD675" s="14">
        <f t="shared" si="244"/>
        <v>14.8018953517477</v>
      </c>
      <c r="AE675" s="15">
        <f t="shared" si="245"/>
        <v>6.78046717796902</v>
      </c>
      <c r="AF675" s="14">
        <f t="shared" si="246"/>
        <v>458.39</v>
      </c>
      <c r="AG675" s="15" t="b">
        <f t="shared" si="247"/>
        <v>0</v>
      </c>
      <c r="AH675" s="14">
        <f t="shared" si="248"/>
        <v>342.27</v>
      </c>
      <c r="AI675" s="17" t="b">
        <f t="shared" si="249"/>
        <v>0</v>
      </c>
    </row>
    <row r="676" ht="22.5" customHeight="1" spans="1:35">
      <c r="A676" s="11" t="s">
        <v>35</v>
      </c>
      <c r="B676" s="12" t="s">
        <v>36</v>
      </c>
      <c r="C676" s="13">
        <v>42570</v>
      </c>
      <c r="D676" s="14">
        <v>417.24</v>
      </c>
      <c r="E676" s="15">
        <v>420.03</v>
      </c>
      <c r="F676" s="14">
        <v>405.41</v>
      </c>
      <c r="G676" s="15">
        <v>409.72</v>
      </c>
      <c r="H676" s="14">
        <v>0</v>
      </c>
      <c r="I676" s="15">
        <v>1633788</v>
      </c>
      <c r="J676" s="14">
        <v>0</v>
      </c>
      <c r="K676" s="15">
        <f t="shared" si="250"/>
        <v>14.6199999999999</v>
      </c>
      <c r="L676" s="14">
        <f t="shared" si="251"/>
        <v>0.0350717267188023</v>
      </c>
      <c r="M676" s="15">
        <f t="shared" si="252"/>
        <v>0.0405572523550239</v>
      </c>
      <c r="N676" s="14">
        <f t="shared" si="253"/>
        <v>0.0137285535776073</v>
      </c>
      <c r="O676" s="15">
        <f t="shared" si="254"/>
        <v>-7.13999999999999</v>
      </c>
      <c r="P676" s="14">
        <f t="shared" si="255"/>
        <v>-0.0171280525836012</v>
      </c>
      <c r="Q676" s="15">
        <f t="shared" si="256"/>
        <v>416.2985</v>
      </c>
      <c r="R676" s="14">
        <f t="shared" si="257"/>
        <v>16.0065381245465</v>
      </c>
      <c r="S676" s="15">
        <f t="shared" si="258"/>
        <v>5.79394684131637</v>
      </c>
      <c r="T676" s="14">
        <f t="shared" si="259"/>
        <v>20.7132443801062</v>
      </c>
      <c r="U676" s="15">
        <f t="shared" si="260"/>
        <v>0.0497557506935677</v>
      </c>
      <c r="V676" s="14">
        <f t="shared" si="261"/>
        <v>-0.0171280525836012</v>
      </c>
      <c r="W676" s="15">
        <f t="shared" si="262"/>
        <v>0.0301350438733865</v>
      </c>
      <c r="X676" s="14">
        <f t="shared" si="263"/>
        <v>-0.568376560378186</v>
      </c>
      <c r="Y676" s="15">
        <f t="shared" si="264"/>
        <v>452.66</v>
      </c>
      <c r="Z676" s="14" t="b">
        <f t="shared" si="265"/>
        <v>0</v>
      </c>
      <c r="AA676" s="15">
        <f t="shared" si="266"/>
        <v>364.17</v>
      </c>
      <c r="AB676" s="14" t="b">
        <f t="shared" si="267"/>
        <v>0</v>
      </c>
      <c r="AC676" s="15">
        <f t="shared" si="243"/>
        <v>385.581090909091</v>
      </c>
      <c r="AD676" s="14">
        <f t="shared" si="244"/>
        <v>14.7985881635341</v>
      </c>
      <c r="AE676" s="15">
        <f t="shared" si="245"/>
        <v>6.72406474289672</v>
      </c>
      <c r="AF676" s="14">
        <f t="shared" si="246"/>
        <v>458.39</v>
      </c>
      <c r="AG676" s="15" t="b">
        <f t="shared" si="247"/>
        <v>0</v>
      </c>
      <c r="AH676" s="14">
        <f t="shared" si="248"/>
        <v>342.27</v>
      </c>
      <c r="AI676" s="17" t="b">
        <f t="shared" si="249"/>
        <v>0</v>
      </c>
    </row>
    <row r="677" ht="22.5" customHeight="1" spans="1:35">
      <c r="A677" s="11" t="s">
        <v>35</v>
      </c>
      <c r="B677" s="12" t="s">
        <v>36</v>
      </c>
      <c r="C677" s="13">
        <v>42571</v>
      </c>
      <c r="D677" s="14">
        <v>409.53</v>
      </c>
      <c r="E677" s="15">
        <v>413.39</v>
      </c>
      <c r="F677" s="14">
        <v>405.06</v>
      </c>
      <c r="G677" s="15">
        <v>409.21</v>
      </c>
      <c r="H677" s="14">
        <v>0</v>
      </c>
      <c r="I677" s="15">
        <v>1203672</v>
      </c>
      <c r="J677" s="14">
        <v>0</v>
      </c>
      <c r="K677" s="15">
        <f t="shared" si="250"/>
        <v>8.32999999999998</v>
      </c>
      <c r="L677" s="14">
        <f t="shared" si="251"/>
        <v>0.0203309577272283</v>
      </c>
      <c r="M677" s="15">
        <f t="shared" si="252"/>
        <v>0.0394484075354708</v>
      </c>
      <c r="N677" s="14">
        <f t="shared" si="253"/>
        <v>0.0144398897316572</v>
      </c>
      <c r="O677" s="15">
        <f t="shared" si="254"/>
        <v>-0.510000000000048</v>
      </c>
      <c r="P677" s="14">
        <f t="shared" si="255"/>
        <v>-0.00124475251391206</v>
      </c>
      <c r="Q677" s="15">
        <f t="shared" si="256"/>
        <v>417.843</v>
      </c>
      <c r="R677" s="14">
        <f t="shared" si="257"/>
        <v>15.6227112183192</v>
      </c>
      <c r="S677" s="15">
        <f t="shared" si="258"/>
        <v>6.09326934541626</v>
      </c>
      <c r="T677" s="14">
        <f t="shared" si="259"/>
        <v>18.8956881589425</v>
      </c>
      <c r="U677" s="15">
        <f t="shared" si="260"/>
        <v>0.0452219808850274</v>
      </c>
      <c r="V677" s="14">
        <f t="shared" si="261"/>
        <v>-0.00124475251391206</v>
      </c>
      <c r="W677" s="15">
        <f t="shared" si="262"/>
        <v>0.0294642467935328</v>
      </c>
      <c r="X677" s="14">
        <f t="shared" si="263"/>
        <v>-0.0422462017316957</v>
      </c>
      <c r="Y677" s="15">
        <f t="shared" si="264"/>
        <v>452.66</v>
      </c>
      <c r="Z677" s="14" t="b">
        <f t="shared" si="265"/>
        <v>0</v>
      </c>
      <c r="AA677" s="15">
        <f t="shared" si="266"/>
        <v>372.9</v>
      </c>
      <c r="AB677" s="14" t="b">
        <f t="shared" si="267"/>
        <v>0</v>
      </c>
      <c r="AC677" s="15">
        <f t="shared" si="243"/>
        <v>384.688363636364</v>
      </c>
      <c r="AD677" s="14">
        <f t="shared" si="244"/>
        <v>14.6809774696517</v>
      </c>
      <c r="AE677" s="15">
        <f t="shared" si="245"/>
        <v>6.79350880018432</v>
      </c>
      <c r="AF677" s="14">
        <f t="shared" si="246"/>
        <v>458.39</v>
      </c>
      <c r="AG677" s="15" t="b">
        <f t="shared" si="247"/>
        <v>0</v>
      </c>
      <c r="AH677" s="14">
        <f t="shared" si="248"/>
        <v>342.27</v>
      </c>
      <c r="AI677" s="17" t="b">
        <f t="shared" si="249"/>
        <v>0</v>
      </c>
    </row>
    <row r="678" ht="22.5" customHeight="1" spans="1:35">
      <c r="A678" s="11" t="s">
        <v>35</v>
      </c>
      <c r="B678" s="12" t="s">
        <v>36</v>
      </c>
      <c r="C678" s="13">
        <v>42572</v>
      </c>
      <c r="D678" s="14">
        <v>408.66</v>
      </c>
      <c r="E678" s="15">
        <v>433.11</v>
      </c>
      <c r="F678" s="14">
        <v>404.03</v>
      </c>
      <c r="G678" s="15">
        <v>431.91</v>
      </c>
      <c r="H678" s="14">
        <v>0</v>
      </c>
      <c r="I678" s="15">
        <v>1875976</v>
      </c>
      <c r="J678" s="14">
        <v>0</v>
      </c>
      <c r="K678" s="15">
        <f t="shared" si="250"/>
        <v>29.08</v>
      </c>
      <c r="L678" s="14">
        <f t="shared" si="251"/>
        <v>0.071063756995186</v>
      </c>
      <c r="M678" s="15">
        <f t="shared" si="252"/>
        <v>0.0420975987686093</v>
      </c>
      <c r="N678" s="14">
        <f t="shared" si="253"/>
        <v>0.0151557739543428</v>
      </c>
      <c r="O678" s="15">
        <f t="shared" si="254"/>
        <v>22.7</v>
      </c>
      <c r="P678" s="14">
        <f t="shared" si="255"/>
        <v>0.0554727401578653</v>
      </c>
      <c r="Q678" s="15">
        <f t="shared" si="256"/>
        <v>420.4625</v>
      </c>
      <c r="R678" s="14">
        <f t="shared" si="257"/>
        <v>16.2955756574032</v>
      </c>
      <c r="S678" s="15">
        <f t="shared" si="258"/>
        <v>6.27581680571919</v>
      </c>
      <c r="T678" s="14">
        <f t="shared" si="259"/>
        <v>16.9306425970782</v>
      </c>
      <c r="U678" s="15">
        <f t="shared" si="260"/>
        <v>0.0402667124822742</v>
      </c>
      <c r="V678" s="14">
        <f t="shared" si="261"/>
        <v>0.0554727401578653</v>
      </c>
      <c r="W678" s="15">
        <f t="shared" si="262"/>
        <v>0.0315984167479106</v>
      </c>
      <c r="X678" s="14">
        <f t="shared" si="263"/>
        <v>1.75555441908441</v>
      </c>
      <c r="Y678" s="15">
        <f t="shared" si="264"/>
        <v>452.66</v>
      </c>
      <c r="Z678" s="14" t="b">
        <f t="shared" si="265"/>
        <v>0</v>
      </c>
      <c r="AA678" s="15">
        <f t="shared" si="266"/>
        <v>372.9</v>
      </c>
      <c r="AB678" s="14" t="b">
        <f t="shared" si="267"/>
        <v>0</v>
      </c>
      <c r="AC678" s="15">
        <f t="shared" si="243"/>
        <v>384.576363636364</v>
      </c>
      <c r="AD678" s="14">
        <f t="shared" si="244"/>
        <v>14.9427778792943</v>
      </c>
      <c r="AE678" s="15">
        <f t="shared" si="245"/>
        <v>6.72063170932544</v>
      </c>
      <c r="AF678" s="14">
        <f t="shared" si="246"/>
        <v>452.66</v>
      </c>
      <c r="AG678" s="15" t="b">
        <f t="shared" si="247"/>
        <v>0</v>
      </c>
      <c r="AH678" s="14">
        <f t="shared" si="248"/>
        <v>342.27</v>
      </c>
      <c r="AI678" s="17" t="b">
        <f t="shared" si="249"/>
        <v>0</v>
      </c>
    </row>
    <row r="679" ht="22.5" customHeight="1" spans="1:35">
      <c r="A679" s="11" t="s">
        <v>35</v>
      </c>
      <c r="B679" s="12" t="s">
        <v>36</v>
      </c>
      <c r="C679" s="13">
        <v>42573</v>
      </c>
      <c r="D679" s="14">
        <v>430.71</v>
      </c>
      <c r="E679" s="15">
        <v>433.6</v>
      </c>
      <c r="F679" s="14">
        <v>410.98</v>
      </c>
      <c r="G679" s="15">
        <v>412.94</v>
      </c>
      <c r="H679" s="14">
        <v>0</v>
      </c>
      <c r="I679" s="15">
        <v>2045338</v>
      </c>
      <c r="J679" s="14">
        <v>0</v>
      </c>
      <c r="K679" s="15">
        <f t="shared" si="250"/>
        <v>22.62</v>
      </c>
      <c r="L679" s="14">
        <f t="shared" si="251"/>
        <v>0.0523720219490172</v>
      </c>
      <c r="M679" s="15">
        <f t="shared" si="252"/>
        <v>0.0430865097311529</v>
      </c>
      <c r="N679" s="14">
        <f t="shared" si="253"/>
        <v>0.0151482757974072</v>
      </c>
      <c r="O679" s="15">
        <f t="shared" si="254"/>
        <v>-18.97</v>
      </c>
      <c r="P679" s="14">
        <f t="shared" si="255"/>
        <v>-0.043921187284388</v>
      </c>
      <c r="Q679" s="15">
        <f t="shared" si="256"/>
        <v>422.2825</v>
      </c>
      <c r="R679" s="14">
        <f t="shared" si="257"/>
        <v>16.6117968745331</v>
      </c>
      <c r="S679" s="15">
        <f t="shared" si="258"/>
        <v>6.24887476186503</v>
      </c>
      <c r="T679" s="14">
        <f t="shared" si="259"/>
        <v>13.7733205419027</v>
      </c>
      <c r="U679" s="15">
        <f t="shared" si="260"/>
        <v>0.0326163659206875</v>
      </c>
      <c r="V679" s="14">
        <f t="shared" si="261"/>
        <v>-0.043921187284388</v>
      </c>
      <c r="W679" s="15">
        <f t="shared" si="262"/>
        <v>0.0334625424067761</v>
      </c>
      <c r="X679" s="14">
        <f t="shared" si="263"/>
        <v>-1.31254782587871</v>
      </c>
      <c r="Y679" s="15">
        <f t="shared" si="264"/>
        <v>452.66</v>
      </c>
      <c r="Z679" s="14" t="b">
        <f t="shared" si="265"/>
        <v>0</v>
      </c>
      <c r="AA679" s="15">
        <f t="shared" si="266"/>
        <v>377.97</v>
      </c>
      <c r="AB679" s="14" t="b">
        <f t="shared" si="267"/>
        <v>0</v>
      </c>
      <c r="AC679" s="15">
        <f t="shared" si="243"/>
        <v>384.252363636363</v>
      </c>
      <c r="AD679" s="14">
        <f t="shared" si="244"/>
        <v>15.0823637360345</v>
      </c>
      <c r="AE679" s="15">
        <f t="shared" si="245"/>
        <v>6.78344184759207</v>
      </c>
      <c r="AF679" s="14">
        <f t="shared" si="246"/>
        <v>452.66</v>
      </c>
      <c r="AG679" s="15" t="b">
        <f t="shared" si="247"/>
        <v>0</v>
      </c>
      <c r="AH679" s="14">
        <f t="shared" si="248"/>
        <v>342.27</v>
      </c>
      <c r="AI679" s="17" t="b">
        <f t="shared" si="249"/>
        <v>0</v>
      </c>
    </row>
    <row r="680" ht="22.5" customHeight="1" spans="1:35">
      <c r="A680" s="11" t="s">
        <v>35</v>
      </c>
      <c r="B680" s="12" t="s">
        <v>36</v>
      </c>
      <c r="C680" s="13">
        <v>42576</v>
      </c>
      <c r="D680" s="14">
        <v>412.66</v>
      </c>
      <c r="E680" s="15">
        <v>428.25</v>
      </c>
      <c r="F680" s="14">
        <v>411.47</v>
      </c>
      <c r="G680" s="15">
        <v>425.28</v>
      </c>
      <c r="H680" s="14">
        <v>0</v>
      </c>
      <c r="I680" s="15">
        <v>1801578</v>
      </c>
      <c r="J680" s="14">
        <v>0</v>
      </c>
      <c r="K680" s="15">
        <f t="shared" si="250"/>
        <v>16.78</v>
      </c>
      <c r="L680" s="14">
        <f t="shared" si="251"/>
        <v>0.0406354434058216</v>
      </c>
      <c r="M680" s="15">
        <f t="shared" si="252"/>
        <v>0.0416870395367549</v>
      </c>
      <c r="N680" s="14">
        <f t="shared" si="253"/>
        <v>0.0139067678283865</v>
      </c>
      <c r="O680" s="15">
        <f t="shared" si="254"/>
        <v>12.34</v>
      </c>
      <c r="P680" s="14">
        <f t="shared" si="255"/>
        <v>0.0298832760207293</v>
      </c>
      <c r="Q680" s="15">
        <f t="shared" si="256"/>
        <v>423.428</v>
      </c>
      <c r="R680" s="14">
        <f t="shared" si="257"/>
        <v>16.6202070308064</v>
      </c>
      <c r="S680" s="15">
        <f t="shared" si="258"/>
        <v>5.97802370089155</v>
      </c>
      <c r="T680" s="14">
        <f t="shared" si="259"/>
        <v>13.0006175237948</v>
      </c>
      <c r="U680" s="15">
        <f t="shared" si="260"/>
        <v>0.0307032542103847</v>
      </c>
      <c r="V680" s="14">
        <f t="shared" si="261"/>
        <v>0.0298832760207293</v>
      </c>
      <c r="W680" s="15">
        <f t="shared" si="262"/>
        <v>0.0305963567113952</v>
      </c>
      <c r="X680" s="14">
        <f t="shared" si="263"/>
        <v>0.976693934595152</v>
      </c>
      <c r="Y680" s="15">
        <f t="shared" si="264"/>
        <v>452.66</v>
      </c>
      <c r="Z680" s="14" t="b">
        <f t="shared" si="265"/>
        <v>0</v>
      </c>
      <c r="AA680" s="15">
        <f t="shared" si="266"/>
        <v>398.58</v>
      </c>
      <c r="AB680" s="14" t="b">
        <f t="shared" si="267"/>
        <v>0</v>
      </c>
      <c r="AC680" s="15">
        <f t="shared" si="243"/>
        <v>384.546181818182</v>
      </c>
      <c r="AD680" s="14">
        <f t="shared" si="244"/>
        <v>15.1132298499247</v>
      </c>
      <c r="AE680" s="15">
        <f t="shared" si="245"/>
        <v>6.56977686177149</v>
      </c>
      <c r="AF680" s="14">
        <f t="shared" si="246"/>
        <v>452.66</v>
      </c>
      <c r="AG680" s="15" t="b">
        <f t="shared" si="247"/>
        <v>0</v>
      </c>
      <c r="AH680" s="14">
        <f t="shared" si="248"/>
        <v>342.27</v>
      </c>
      <c r="AI680" s="17" t="b">
        <f t="shared" si="249"/>
        <v>0</v>
      </c>
    </row>
    <row r="681" ht="22.5" customHeight="1" spans="1:35">
      <c r="A681" s="11" t="s">
        <v>35</v>
      </c>
      <c r="B681" s="12" t="s">
        <v>36</v>
      </c>
      <c r="C681" s="13">
        <v>42577</v>
      </c>
      <c r="D681" s="14">
        <v>424.97</v>
      </c>
      <c r="E681" s="15">
        <v>428.58</v>
      </c>
      <c r="F681" s="14">
        <v>417.67</v>
      </c>
      <c r="G681" s="15">
        <v>428.25</v>
      </c>
      <c r="H681" s="14">
        <v>0</v>
      </c>
      <c r="I681" s="15">
        <v>1496368</v>
      </c>
      <c r="J681" s="14">
        <v>0</v>
      </c>
      <c r="K681" s="15">
        <f t="shared" si="250"/>
        <v>10.91</v>
      </c>
      <c r="L681" s="14">
        <f t="shared" si="251"/>
        <v>0.0256536869826937</v>
      </c>
      <c r="M681" s="15">
        <f t="shared" si="252"/>
        <v>0.041072216616461</v>
      </c>
      <c r="N681" s="14">
        <f t="shared" si="253"/>
        <v>0.01434556507482</v>
      </c>
      <c r="O681" s="15">
        <f t="shared" si="254"/>
        <v>2.97000000000003</v>
      </c>
      <c r="P681" s="14">
        <f t="shared" si="255"/>
        <v>0.00698363431151248</v>
      </c>
      <c r="Q681" s="15">
        <f t="shared" si="256"/>
        <v>424.3375</v>
      </c>
      <c r="R681" s="14">
        <f t="shared" si="257"/>
        <v>16.3346966792661</v>
      </c>
      <c r="S681" s="15">
        <f t="shared" si="258"/>
        <v>6.14505029742596</v>
      </c>
      <c r="T681" s="14">
        <f t="shared" si="259"/>
        <v>12.6655548141406</v>
      </c>
      <c r="U681" s="15">
        <f t="shared" si="260"/>
        <v>0.0298478329493401</v>
      </c>
      <c r="V681" s="14">
        <f t="shared" si="261"/>
        <v>0.00698363431151248</v>
      </c>
      <c r="W681" s="15">
        <f t="shared" si="262"/>
        <v>0.0303842524100619</v>
      </c>
      <c r="X681" s="14">
        <f t="shared" si="263"/>
        <v>0.229843874954113</v>
      </c>
      <c r="Y681" s="15">
        <f t="shared" si="264"/>
        <v>452.66</v>
      </c>
      <c r="Z681" s="14" t="b">
        <f t="shared" si="265"/>
        <v>0</v>
      </c>
      <c r="AA681" s="15">
        <f t="shared" si="266"/>
        <v>403.86</v>
      </c>
      <c r="AB681" s="14" t="b">
        <f t="shared" si="267"/>
        <v>0</v>
      </c>
      <c r="AC681" s="15">
        <f t="shared" si="243"/>
        <v>384.800727272727</v>
      </c>
      <c r="AD681" s="14">
        <f t="shared" si="244"/>
        <v>15.036807489017</v>
      </c>
      <c r="AE681" s="15">
        <f t="shared" si="245"/>
        <v>6.57373420110681</v>
      </c>
      <c r="AF681" s="14">
        <f t="shared" si="246"/>
        <v>452.66</v>
      </c>
      <c r="AG681" s="15" t="b">
        <f t="shared" si="247"/>
        <v>0</v>
      </c>
      <c r="AH681" s="14">
        <f t="shared" si="248"/>
        <v>342.27</v>
      </c>
      <c r="AI681" s="17" t="b">
        <f t="shared" si="249"/>
        <v>0</v>
      </c>
    </row>
    <row r="682" ht="22.5" customHeight="1" spans="1:35">
      <c r="A682" s="11" t="s">
        <v>35</v>
      </c>
      <c r="B682" s="12" t="s">
        <v>36</v>
      </c>
      <c r="C682" s="13">
        <v>42578</v>
      </c>
      <c r="D682" s="14">
        <v>429.44</v>
      </c>
      <c r="E682" s="15">
        <v>448.26</v>
      </c>
      <c r="F682" s="14">
        <v>428.46</v>
      </c>
      <c r="G682" s="15">
        <v>448.26</v>
      </c>
      <c r="H682" s="14">
        <v>0</v>
      </c>
      <c r="I682" s="15">
        <v>2396156</v>
      </c>
      <c r="J682" s="14">
        <v>0</v>
      </c>
      <c r="K682" s="15">
        <f t="shared" si="250"/>
        <v>20.01</v>
      </c>
      <c r="L682" s="14">
        <f t="shared" si="251"/>
        <v>0.0467250437828371</v>
      </c>
      <c r="M682" s="15">
        <f t="shared" si="252"/>
        <v>0.0420330603287946</v>
      </c>
      <c r="N682" s="14">
        <f t="shared" si="253"/>
        <v>0.0140293230094906</v>
      </c>
      <c r="O682" s="15">
        <f t="shared" si="254"/>
        <v>20.01</v>
      </c>
      <c r="P682" s="14">
        <f t="shared" si="255"/>
        <v>0.0467250437828371</v>
      </c>
      <c r="Q682" s="15">
        <f t="shared" si="256"/>
        <v>426.248</v>
      </c>
      <c r="R682" s="14">
        <f t="shared" si="257"/>
        <v>16.5184618453028</v>
      </c>
      <c r="S682" s="15">
        <f t="shared" si="258"/>
        <v>5.99622905622667</v>
      </c>
      <c r="T682" s="14">
        <f t="shared" si="259"/>
        <v>13.235329085444</v>
      </c>
      <c r="U682" s="15">
        <f t="shared" si="260"/>
        <v>0.0310507711131642</v>
      </c>
      <c r="V682" s="14">
        <f t="shared" si="261"/>
        <v>0.0467250437828371</v>
      </c>
      <c r="W682" s="15">
        <f t="shared" si="262"/>
        <v>0.0319296008345168</v>
      </c>
      <c r="X682" s="14">
        <f t="shared" si="263"/>
        <v>1.4633770094716</v>
      </c>
      <c r="Y682" s="15">
        <f t="shared" si="264"/>
        <v>452.66</v>
      </c>
      <c r="Z682" s="14" t="b">
        <f t="shared" si="265"/>
        <v>0</v>
      </c>
      <c r="AA682" s="15">
        <f t="shared" si="266"/>
        <v>403.86</v>
      </c>
      <c r="AB682" s="14" t="b">
        <f t="shared" si="267"/>
        <v>0</v>
      </c>
      <c r="AC682" s="15">
        <f t="shared" si="243"/>
        <v>385.958909090909</v>
      </c>
      <c r="AD682" s="14">
        <f t="shared" si="244"/>
        <v>15.1272291710349</v>
      </c>
      <c r="AE682" s="15">
        <f t="shared" si="245"/>
        <v>5.90125506253808</v>
      </c>
      <c r="AF682" s="14">
        <f t="shared" si="246"/>
        <v>452.66</v>
      </c>
      <c r="AG682" s="15" t="b">
        <f t="shared" si="247"/>
        <v>0</v>
      </c>
      <c r="AH682" s="14">
        <f t="shared" si="248"/>
        <v>342.27</v>
      </c>
      <c r="AI682" s="17" t="b">
        <f t="shared" si="249"/>
        <v>0</v>
      </c>
    </row>
    <row r="683" ht="22.5" customHeight="1" spans="1:35">
      <c r="A683" s="11" t="s">
        <v>35</v>
      </c>
      <c r="B683" s="12" t="s">
        <v>36</v>
      </c>
      <c r="C683" s="13">
        <v>42579</v>
      </c>
      <c r="D683" s="14">
        <v>450.6</v>
      </c>
      <c r="E683" s="15">
        <v>456.15</v>
      </c>
      <c r="F683" s="14">
        <v>443.99</v>
      </c>
      <c r="G683" s="15">
        <v>455.09</v>
      </c>
      <c r="H683" s="14">
        <v>0</v>
      </c>
      <c r="I683" s="15">
        <v>1986994</v>
      </c>
      <c r="J683" s="14">
        <v>0</v>
      </c>
      <c r="K683" s="15">
        <f t="shared" si="250"/>
        <v>12.16</v>
      </c>
      <c r="L683" s="14">
        <f t="shared" si="251"/>
        <v>0.0271271137286396</v>
      </c>
      <c r="M683" s="15">
        <f t="shared" si="252"/>
        <v>0.0416225583149461</v>
      </c>
      <c r="N683" s="14">
        <f t="shared" si="253"/>
        <v>0.0143519630465077</v>
      </c>
      <c r="O683" s="15">
        <f t="shared" si="254"/>
        <v>6.82999999999998</v>
      </c>
      <c r="P683" s="14">
        <f t="shared" si="255"/>
        <v>0.015236692990675</v>
      </c>
      <c r="Q683" s="15">
        <f t="shared" si="256"/>
        <v>428.027</v>
      </c>
      <c r="R683" s="14">
        <f t="shared" si="257"/>
        <v>16.3005387530376</v>
      </c>
      <c r="S683" s="15">
        <f t="shared" si="258"/>
        <v>6.08648208824494</v>
      </c>
      <c r="T683" s="14">
        <f t="shared" si="259"/>
        <v>14.5372662835899</v>
      </c>
      <c r="U683" s="15">
        <f t="shared" si="260"/>
        <v>0.0339634328759399</v>
      </c>
      <c r="V683" s="14">
        <f t="shared" si="261"/>
        <v>0.015236692990675</v>
      </c>
      <c r="W683" s="15">
        <f t="shared" si="262"/>
        <v>0.0317431281173657</v>
      </c>
      <c r="X683" s="14">
        <f t="shared" si="263"/>
        <v>0.479999732047185</v>
      </c>
      <c r="Y683" s="15">
        <f t="shared" si="264"/>
        <v>456.15</v>
      </c>
      <c r="Z683" s="14">
        <f t="shared" si="265"/>
        <v>456.15</v>
      </c>
      <c r="AA683" s="15">
        <f t="shared" si="266"/>
        <v>403.86</v>
      </c>
      <c r="AB683" s="14" t="b">
        <f t="shared" si="267"/>
        <v>0</v>
      </c>
      <c r="AC683" s="15">
        <f t="shared" si="243"/>
        <v>387.286727272727</v>
      </c>
      <c r="AD683" s="14">
        <f t="shared" si="244"/>
        <v>15.0732795497433</v>
      </c>
      <c r="AE683" s="15">
        <f t="shared" si="245"/>
        <v>5.88376398114834</v>
      </c>
      <c r="AF683" s="14">
        <f t="shared" si="246"/>
        <v>456.15</v>
      </c>
      <c r="AG683" s="15">
        <f t="shared" si="247"/>
        <v>456.15</v>
      </c>
      <c r="AH683" s="14">
        <f t="shared" si="248"/>
        <v>342.27</v>
      </c>
      <c r="AI683" s="17" t="b">
        <f t="shared" si="249"/>
        <v>0</v>
      </c>
    </row>
    <row r="684" ht="22.5" customHeight="1" spans="1:35">
      <c r="A684" s="11" t="s">
        <v>35</v>
      </c>
      <c r="B684" s="12" t="s">
        <v>36</v>
      </c>
      <c r="C684" s="13">
        <v>42580</v>
      </c>
      <c r="D684" s="14">
        <v>456.81</v>
      </c>
      <c r="E684" s="15">
        <v>457.87</v>
      </c>
      <c r="F684" s="14">
        <v>440.08</v>
      </c>
      <c r="G684" s="15">
        <v>442.55</v>
      </c>
      <c r="H684" s="14">
        <v>0</v>
      </c>
      <c r="I684" s="15">
        <v>1937208</v>
      </c>
      <c r="J684" s="14">
        <v>0</v>
      </c>
      <c r="K684" s="15">
        <f t="shared" si="250"/>
        <v>17.79</v>
      </c>
      <c r="L684" s="14">
        <f t="shared" si="251"/>
        <v>0.0390911687798018</v>
      </c>
      <c r="M684" s="15">
        <f t="shared" si="252"/>
        <v>0.0414031518901665</v>
      </c>
      <c r="N684" s="14">
        <f t="shared" si="253"/>
        <v>0.0143556255107717</v>
      </c>
      <c r="O684" s="15">
        <f t="shared" si="254"/>
        <v>-12.54</v>
      </c>
      <c r="P684" s="14">
        <f t="shared" si="255"/>
        <v>-0.0275549891230305</v>
      </c>
      <c r="Q684" s="15">
        <f t="shared" si="256"/>
        <v>429.561</v>
      </c>
      <c r="R684" s="14">
        <f t="shared" si="257"/>
        <v>16.3750118153858</v>
      </c>
      <c r="S684" s="15">
        <f t="shared" si="258"/>
        <v>6.08526302246926</v>
      </c>
      <c r="T684" s="14">
        <f t="shared" si="259"/>
        <v>14.3691474694917</v>
      </c>
      <c r="U684" s="15">
        <f t="shared" si="260"/>
        <v>0.0334507729274578</v>
      </c>
      <c r="V684" s="14">
        <f t="shared" si="261"/>
        <v>-0.0275549891230305</v>
      </c>
      <c r="W684" s="15">
        <f t="shared" si="262"/>
        <v>0.0321618703928008</v>
      </c>
      <c r="X684" s="14">
        <f t="shared" si="263"/>
        <v>-0.856759535017544</v>
      </c>
      <c r="Y684" s="15">
        <f t="shared" si="264"/>
        <v>457.87</v>
      </c>
      <c r="Z684" s="14">
        <f t="shared" si="265"/>
        <v>457.87</v>
      </c>
      <c r="AA684" s="15">
        <f t="shared" si="266"/>
        <v>404.03</v>
      </c>
      <c r="AB684" s="14" t="b">
        <f t="shared" si="267"/>
        <v>0</v>
      </c>
      <c r="AC684" s="15">
        <f t="shared" si="243"/>
        <v>388.397090909091</v>
      </c>
      <c r="AD684" s="14">
        <f t="shared" si="244"/>
        <v>15.1226744670207</v>
      </c>
      <c r="AE684" s="15">
        <f t="shared" si="245"/>
        <v>5.89516124698436</v>
      </c>
      <c r="AF684" s="14">
        <f t="shared" si="246"/>
        <v>457.87</v>
      </c>
      <c r="AG684" s="15">
        <f t="shared" si="247"/>
        <v>457.87</v>
      </c>
      <c r="AH684" s="14">
        <f t="shared" si="248"/>
        <v>342.27</v>
      </c>
      <c r="AI684" s="17" t="b">
        <f t="shared" si="249"/>
        <v>0</v>
      </c>
    </row>
    <row r="685" ht="22.5" customHeight="1" spans="1:35">
      <c r="A685" s="11" t="s">
        <v>35</v>
      </c>
      <c r="B685" s="12" t="s">
        <v>36</v>
      </c>
      <c r="C685" s="13">
        <v>42583</v>
      </c>
      <c r="D685" s="14">
        <v>441.77</v>
      </c>
      <c r="E685" s="15">
        <v>467.56</v>
      </c>
      <c r="F685" s="14">
        <v>441.77</v>
      </c>
      <c r="G685" s="15">
        <v>466.33</v>
      </c>
      <c r="H685" s="14">
        <v>0</v>
      </c>
      <c r="I685" s="15">
        <v>2289346</v>
      </c>
      <c r="J685" s="14">
        <v>0</v>
      </c>
      <c r="K685" s="15">
        <f t="shared" si="250"/>
        <v>25.79</v>
      </c>
      <c r="L685" s="14">
        <f t="shared" si="251"/>
        <v>0.0582759010281325</v>
      </c>
      <c r="M685" s="15">
        <f t="shared" si="252"/>
        <v>0.0421682106898432</v>
      </c>
      <c r="N685" s="14">
        <f t="shared" si="253"/>
        <v>0.0148432320467684</v>
      </c>
      <c r="O685" s="15">
        <f t="shared" si="254"/>
        <v>23.78</v>
      </c>
      <c r="P685" s="14">
        <f t="shared" si="255"/>
        <v>0.0537340413512597</v>
      </c>
      <c r="Q685" s="15">
        <f t="shared" si="256"/>
        <v>431.483</v>
      </c>
      <c r="R685" s="14">
        <f t="shared" si="257"/>
        <v>16.8457612246165</v>
      </c>
      <c r="S685" s="15">
        <f t="shared" si="258"/>
        <v>6.34908820639875</v>
      </c>
      <c r="T685" s="14">
        <f t="shared" si="259"/>
        <v>16.4388768168631</v>
      </c>
      <c r="U685" s="15">
        <f t="shared" si="260"/>
        <v>0.0380985503875312</v>
      </c>
      <c r="V685" s="14">
        <f t="shared" si="261"/>
        <v>0.0537340413512597</v>
      </c>
      <c r="W685" s="15">
        <f t="shared" si="262"/>
        <v>0.0331625683986144</v>
      </c>
      <c r="X685" s="14">
        <f t="shared" si="263"/>
        <v>1.62032206629402</v>
      </c>
      <c r="Y685" s="15">
        <f t="shared" si="264"/>
        <v>467.56</v>
      </c>
      <c r="Z685" s="14">
        <f t="shared" si="265"/>
        <v>467.56</v>
      </c>
      <c r="AA685" s="15">
        <f t="shared" si="266"/>
        <v>404.03</v>
      </c>
      <c r="AB685" s="14" t="b">
        <f t="shared" si="267"/>
        <v>0</v>
      </c>
      <c r="AC685" s="15">
        <f t="shared" si="243"/>
        <v>390.152181818182</v>
      </c>
      <c r="AD685" s="14">
        <f t="shared" si="244"/>
        <v>15.3166258403476</v>
      </c>
      <c r="AE685" s="15">
        <f t="shared" si="245"/>
        <v>6.06924452390157</v>
      </c>
      <c r="AF685" s="14">
        <f t="shared" si="246"/>
        <v>467.56</v>
      </c>
      <c r="AG685" s="15">
        <f t="shared" si="247"/>
        <v>467.56</v>
      </c>
      <c r="AH685" s="14">
        <f t="shared" si="248"/>
        <v>342.27</v>
      </c>
      <c r="AI685" s="17" t="b">
        <f t="shared" si="249"/>
        <v>0</v>
      </c>
    </row>
    <row r="686" ht="22.5" customHeight="1" spans="1:35">
      <c r="A686" s="11" t="s">
        <v>35</v>
      </c>
      <c r="B686" s="12" t="s">
        <v>36</v>
      </c>
      <c r="C686" s="13">
        <v>42584</v>
      </c>
      <c r="D686" s="14">
        <v>464.74</v>
      </c>
      <c r="E686" s="15">
        <v>468.63</v>
      </c>
      <c r="F686" s="14">
        <v>459.1</v>
      </c>
      <c r="G686" s="15">
        <v>465.47</v>
      </c>
      <c r="H686" s="14">
        <v>0</v>
      </c>
      <c r="I686" s="15">
        <v>1511860</v>
      </c>
      <c r="J686" s="14">
        <v>0</v>
      </c>
      <c r="K686" s="15">
        <f t="shared" si="250"/>
        <v>9.52999999999997</v>
      </c>
      <c r="L686" s="14">
        <f t="shared" si="251"/>
        <v>0.0204361718096626</v>
      </c>
      <c r="M686" s="15">
        <f t="shared" si="252"/>
        <v>0.0404124362566521</v>
      </c>
      <c r="N686" s="14">
        <f t="shared" si="253"/>
        <v>0.0152481562696738</v>
      </c>
      <c r="O686" s="15">
        <f t="shared" si="254"/>
        <v>-0.859999999999957</v>
      </c>
      <c r="P686" s="14">
        <f t="shared" si="255"/>
        <v>-0.00184418759247734</v>
      </c>
      <c r="Q686" s="15">
        <f t="shared" si="256"/>
        <v>433.228</v>
      </c>
      <c r="R686" s="14">
        <f t="shared" si="257"/>
        <v>16.4799731633856</v>
      </c>
      <c r="S686" s="15">
        <f t="shared" si="258"/>
        <v>6.47636277063309</v>
      </c>
      <c r="T686" s="14">
        <f t="shared" si="259"/>
        <v>18.0251428843158</v>
      </c>
      <c r="U686" s="15">
        <f t="shared" si="260"/>
        <v>0.0416065971828132</v>
      </c>
      <c r="V686" s="14">
        <f t="shared" si="261"/>
        <v>-0.00184418759247734</v>
      </c>
      <c r="W686" s="15">
        <f t="shared" si="262"/>
        <v>0.0331937098757462</v>
      </c>
      <c r="X686" s="14">
        <f t="shared" si="263"/>
        <v>-0.0555583452220519</v>
      </c>
      <c r="Y686" s="15">
        <f t="shared" si="264"/>
        <v>468.63</v>
      </c>
      <c r="Z686" s="14">
        <f t="shared" si="265"/>
        <v>468.63</v>
      </c>
      <c r="AA686" s="15">
        <f t="shared" si="266"/>
        <v>404.03</v>
      </c>
      <c r="AB686" s="14" t="b">
        <f t="shared" si="267"/>
        <v>0</v>
      </c>
      <c r="AC686" s="15">
        <f t="shared" si="243"/>
        <v>392.082545454545</v>
      </c>
      <c r="AD686" s="14">
        <f t="shared" si="244"/>
        <v>15.2114144614322</v>
      </c>
      <c r="AE686" s="15">
        <f t="shared" si="245"/>
        <v>6.11719025640013</v>
      </c>
      <c r="AF686" s="14">
        <f t="shared" si="246"/>
        <v>468.63</v>
      </c>
      <c r="AG686" s="15">
        <f t="shared" si="247"/>
        <v>468.63</v>
      </c>
      <c r="AH686" s="14">
        <f t="shared" si="248"/>
        <v>342.27</v>
      </c>
      <c r="AI686" s="17" t="b">
        <f t="shared" si="249"/>
        <v>0</v>
      </c>
    </row>
    <row r="687" ht="22.5" customHeight="1" spans="1:35">
      <c r="A687" s="11" t="s">
        <v>35</v>
      </c>
      <c r="B687" s="12" t="s">
        <v>36</v>
      </c>
      <c r="C687" s="13">
        <v>42585</v>
      </c>
      <c r="D687" s="14">
        <v>466.46</v>
      </c>
      <c r="E687" s="15">
        <v>466.53</v>
      </c>
      <c r="F687" s="14">
        <v>458.5</v>
      </c>
      <c r="G687" s="15">
        <v>463.26</v>
      </c>
      <c r="H687" s="14">
        <v>0</v>
      </c>
      <c r="I687" s="15">
        <v>1273340</v>
      </c>
      <c r="J687" s="14">
        <v>0</v>
      </c>
      <c r="K687" s="15">
        <f t="shared" si="250"/>
        <v>8.02999999999997</v>
      </c>
      <c r="L687" s="14">
        <f t="shared" si="251"/>
        <v>0.0172513803252626</v>
      </c>
      <c r="M687" s="15">
        <f t="shared" si="252"/>
        <v>0.0390593376695058</v>
      </c>
      <c r="N687" s="14">
        <f t="shared" si="253"/>
        <v>0.016062737157489</v>
      </c>
      <c r="O687" s="15">
        <f t="shared" si="254"/>
        <v>-2.21000000000004</v>
      </c>
      <c r="P687" s="14">
        <f t="shared" si="255"/>
        <v>-0.00474788923024048</v>
      </c>
      <c r="Q687" s="15">
        <f t="shared" si="256"/>
        <v>435.5335</v>
      </c>
      <c r="R687" s="14">
        <f t="shared" si="257"/>
        <v>16.0574745052164</v>
      </c>
      <c r="S687" s="15">
        <f t="shared" si="258"/>
        <v>6.78782150542233</v>
      </c>
      <c r="T687" s="14">
        <f t="shared" si="259"/>
        <v>18.7553030567357</v>
      </c>
      <c r="U687" s="15">
        <f t="shared" si="260"/>
        <v>0.0430628253779232</v>
      </c>
      <c r="V687" s="14">
        <f t="shared" si="261"/>
        <v>-0.00474788923024048</v>
      </c>
      <c r="W687" s="15">
        <f t="shared" si="262"/>
        <v>0.032213788278131</v>
      </c>
      <c r="X687" s="14">
        <f t="shared" si="263"/>
        <v>-0.147386863949301</v>
      </c>
      <c r="Y687" s="15">
        <f t="shared" si="264"/>
        <v>468.63</v>
      </c>
      <c r="Z687" s="14" t="b">
        <f t="shared" si="265"/>
        <v>0</v>
      </c>
      <c r="AA687" s="15">
        <f t="shared" si="266"/>
        <v>404.03</v>
      </c>
      <c r="AB687" s="14" t="b">
        <f t="shared" si="267"/>
        <v>0</v>
      </c>
      <c r="AC687" s="15">
        <f t="shared" si="243"/>
        <v>393.909454545454</v>
      </c>
      <c r="AD687" s="14">
        <f t="shared" si="244"/>
        <v>15.0808432894062</v>
      </c>
      <c r="AE687" s="15">
        <f t="shared" si="245"/>
        <v>6.14022995544336</v>
      </c>
      <c r="AF687" s="14">
        <f t="shared" si="246"/>
        <v>468.63</v>
      </c>
      <c r="AG687" s="15" t="b">
        <f t="shared" si="247"/>
        <v>0</v>
      </c>
      <c r="AH687" s="14">
        <f t="shared" si="248"/>
        <v>342.27</v>
      </c>
      <c r="AI687" s="17" t="b">
        <f t="shared" si="249"/>
        <v>0</v>
      </c>
    </row>
    <row r="688" ht="22.5" customHeight="1" spans="1:35">
      <c r="A688" s="11" t="s">
        <v>35</v>
      </c>
      <c r="B688" s="12" t="s">
        <v>36</v>
      </c>
      <c r="C688" s="13">
        <v>42586</v>
      </c>
      <c r="D688" s="14">
        <v>462.62</v>
      </c>
      <c r="E688" s="15">
        <v>463.81</v>
      </c>
      <c r="F688" s="14">
        <v>442.98</v>
      </c>
      <c r="G688" s="15">
        <v>451.23</v>
      </c>
      <c r="H688" s="14">
        <v>0</v>
      </c>
      <c r="I688" s="15">
        <v>1931348</v>
      </c>
      <c r="J688" s="14">
        <v>0</v>
      </c>
      <c r="K688" s="15">
        <f t="shared" si="250"/>
        <v>20.83</v>
      </c>
      <c r="L688" s="14">
        <f t="shared" si="251"/>
        <v>0.0449639511289556</v>
      </c>
      <c r="M688" s="15">
        <f t="shared" si="252"/>
        <v>0.0390733269076028</v>
      </c>
      <c r="N688" s="14">
        <f t="shared" si="253"/>
        <v>0.0160680146860554</v>
      </c>
      <c r="O688" s="15">
        <f t="shared" si="254"/>
        <v>-12.03</v>
      </c>
      <c r="P688" s="14">
        <f t="shared" si="255"/>
        <v>-0.0259681388421188</v>
      </c>
      <c r="Q688" s="15">
        <f t="shared" si="256"/>
        <v>437.3075</v>
      </c>
      <c r="R688" s="14">
        <f t="shared" si="257"/>
        <v>16.2961007799555</v>
      </c>
      <c r="S688" s="15">
        <f t="shared" si="258"/>
        <v>6.83604148304375</v>
      </c>
      <c r="T688" s="14">
        <f t="shared" si="259"/>
        <v>18.4760379613704</v>
      </c>
      <c r="U688" s="15">
        <f t="shared" si="260"/>
        <v>0.0422495337065346</v>
      </c>
      <c r="V688" s="14">
        <f t="shared" si="261"/>
        <v>-0.0259681388421188</v>
      </c>
      <c r="W688" s="15">
        <f t="shared" si="262"/>
        <v>0.0329388220637189</v>
      </c>
      <c r="X688" s="14">
        <f t="shared" si="263"/>
        <v>-0.78837484813162</v>
      </c>
      <c r="Y688" s="15">
        <f t="shared" si="264"/>
        <v>468.63</v>
      </c>
      <c r="Z688" s="14" t="b">
        <f t="shared" si="265"/>
        <v>0</v>
      </c>
      <c r="AA688" s="15">
        <f t="shared" si="266"/>
        <v>404.03</v>
      </c>
      <c r="AB688" s="14" t="b">
        <f t="shared" si="267"/>
        <v>0</v>
      </c>
      <c r="AC688" s="15">
        <f t="shared" si="243"/>
        <v>395.193636363636</v>
      </c>
      <c r="AD688" s="14">
        <f t="shared" si="244"/>
        <v>15.185373411417</v>
      </c>
      <c r="AE688" s="15">
        <f t="shared" si="245"/>
        <v>6.13479079082067</v>
      </c>
      <c r="AF688" s="14">
        <f t="shared" si="246"/>
        <v>468.63</v>
      </c>
      <c r="AG688" s="15" t="b">
        <f t="shared" si="247"/>
        <v>0</v>
      </c>
      <c r="AH688" s="14">
        <f t="shared" si="248"/>
        <v>342.27</v>
      </c>
      <c r="AI688" s="17" t="b">
        <f t="shared" si="249"/>
        <v>0</v>
      </c>
    </row>
    <row r="689" ht="22.5" customHeight="1" spans="1:35">
      <c r="A689" s="11" t="s">
        <v>35</v>
      </c>
      <c r="B689" s="12" t="s">
        <v>36</v>
      </c>
      <c r="C689" s="13">
        <v>42587</v>
      </c>
      <c r="D689" s="14">
        <v>451.38</v>
      </c>
      <c r="E689" s="15">
        <v>472.93</v>
      </c>
      <c r="F689" s="14">
        <v>450.59</v>
      </c>
      <c r="G689" s="15">
        <v>470.11</v>
      </c>
      <c r="H689" s="14">
        <v>0</v>
      </c>
      <c r="I689" s="15">
        <v>2256802</v>
      </c>
      <c r="J689" s="14">
        <v>0</v>
      </c>
      <c r="K689" s="15">
        <f t="shared" si="250"/>
        <v>22.34</v>
      </c>
      <c r="L689" s="14">
        <f t="shared" si="251"/>
        <v>0.0495091195177626</v>
      </c>
      <c r="M689" s="15">
        <f t="shared" si="252"/>
        <v>0.0397375982773575</v>
      </c>
      <c r="N689" s="14">
        <f t="shared" si="253"/>
        <v>0.0162179255001109</v>
      </c>
      <c r="O689" s="15">
        <f t="shared" si="254"/>
        <v>18.88</v>
      </c>
      <c r="P689" s="14">
        <f t="shared" si="255"/>
        <v>0.0418411896372138</v>
      </c>
      <c r="Q689" s="15">
        <f t="shared" si="256"/>
        <v>439.856</v>
      </c>
      <c r="R689" s="14">
        <f t="shared" si="257"/>
        <v>16.5982957409578</v>
      </c>
      <c r="S689" s="15">
        <f t="shared" si="258"/>
        <v>6.92392298293998</v>
      </c>
      <c r="T689" s="14">
        <f t="shared" si="259"/>
        <v>19.2916153807814</v>
      </c>
      <c r="U689" s="15">
        <f t="shared" si="260"/>
        <v>0.043858934243892</v>
      </c>
      <c r="V689" s="14">
        <f t="shared" si="261"/>
        <v>0.0418411896372138</v>
      </c>
      <c r="W689" s="15">
        <f t="shared" si="262"/>
        <v>0.0339741645070306</v>
      </c>
      <c r="X689" s="14">
        <f t="shared" si="263"/>
        <v>1.23155904624395</v>
      </c>
      <c r="Y689" s="15">
        <f t="shared" si="264"/>
        <v>472.93</v>
      </c>
      <c r="Z689" s="14">
        <f t="shared" si="265"/>
        <v>472.93</v>
      </c>
      <c r="AA689" s="15">
        <f t="shared" si="266"/>
        <v>404.03</v>
      </c>
      <c r="AB689" s="14" t="b">
        <f t="shared" si="267"/>
        <v>0</v>
      </c>
      <c r="AC689" s="15">
        <f t="shared" si="243"/>
        <v>397.074181818182</v>
      </c>
      <c r="AD689" s="14">
        <f t="shared" si="244"/>
        <v>15.3154575312094</v>
      </c>
      <c r="AE689" s="15">
        <f t="shared" si="245"/>
        <v>6.12310498686204</v>
      </c>
      <c r="AF689" s="14">
        <f t="shared" si="246"/>
        <v>472.93</v>
      </c>
      <c r="AG689" s="15">
        <f t="shared" si="247"/>
        <v>472.93</v>
      </c>
      <c r="AH689" s="14">
        <f t="shared" si="248"/>
        <v>342.27</v>
      </c>
      <c r="AI689" s="17" t="b">
        <f t="shared" si="249"/>
        <v>0</v>
      </c>
    </row>
    <row r="690" ht="22.5" customHeight="1" spans="1:35">
      <c r="A690" s="11" t="s">
        <v>35</v>
      </c>
      <c r="B690" s="12" t="s">
        <v>36</v>
      </c>
      <c r="C690" s="13">
        <v>42590</v>
      </c>
      <c r="D690" s="14">
        <v>468.96</v>
      </c>
      <c r="E690" s="15">
        <v>479.59</v>
      </c>
      <c r="F690" s="14">
        <v>468.71</v>
      </c>
      <c r="G690" s="15">
        <v>478.51</v>
      </c>
      <c r="H690" s="14">
        <v>0</v>
      </c>
      <c r="I690" s="15">
        <v>1601350</v>
      </c>
      <c r="J690" s="14">
        <v>0</v>
      </c>
      <c r="K690" s="15">
        <f t="shared" si="250"/>
        <v>10.88</v>
      </c>
      <c r="L690" s="14">
        <f t="shared" si="251"/>
        <v>0.0231435196017953</v>
      </c>
      <c r="M690" s="15">
        <f t="shared" si="252"/>
        <v>0.0392676329681406</v>
      </c>
      <c r="N690" s="14">
        <f t="shared" si="253"/>
        <v>0.0165697606485726</v>
      </c>
      <c r="O690" s="15">
        <f t="shared" si="254"/>
        <v>8.39999999999998</v>
      </c>
      <c r="P690" s="14">
        <f t="shared" si="255"/>
        <v>0.0178681585160919</v>
      </c>
      <c r="Q690" s="15">
        <f t="shared" si="256"/>
        <v>442.884</v>
      </c>
      <c r="R690" s="14">
        <f t="shared" si="257"/>
        <v>16.3123809539099</v>
      </c>
      <c r="S690" s="15">
        <f t="shared" si="258"/>
        <v>7.02752288468256</v>
      </c>
      <c r="T690" s="14">
        <f t="shared" si="259"/>
        <v>20.3398766957914</v>
      </c>
      <c r="U690" s="15">
        <f t="shared" si="260"/>
        <v>0.0459259686414308</v>
      </c>
      <c r="V690" s="14">
        <f t="shared" si="261"/>
        <v>0.0178681585160919</v>
      </c>
      <c r="W690" s="15">
        <f t="shared" si="262"/>
        <v>0.0339964147535485</v>
      </c>
      <c r="X690" s="14">
        <f t="shared" si="263"/>
        <v>0.525589496587339</v>
      </c>
      <c r="Y690" s="15">
        <f t="shared" si="264"/>
        <v>479.59</v>
      </c>
      <c r="Z690" s="14">
        <f t="shared" si="265"/>
        <v>479.59</v>
      </c>
      <c r="AA690" s="15">
        <f t="shared" si="266"/>
        <v>404.03</v>
      </c>
      <c r="AB690" s="14" t="b">
        <f t="shared" si="267"/>
        <v>0</v>
      </c>
      <c r="AC690" s="15">
        <f t="shared" si="243"/>
        <v>399.201818181818</v>
      </c>
      <c r="AD690" s="14">
        <f t="shared" si="244"/>
        <v>15.2348128488238</v>
      </c>
      <c r="AE690" s="15">
        <f t="shared" si="245"/>
        <v>6.14737992969363</v>
      </c>
      <c r="AF690" s="14">
        <f t="shared" si="246"/>
        <v>479.59</v>
      </c>
      <c r="AG690" s="15">
        <f t="shared" si="247"/>
        <v>479.59</v>
      </c>
      <c r="AH690" s="14">
        <f t="shared" si="248"/>
        <v>342.27</v>
      </c>
      <c r="AI690" s="17" t="b">
        <f t="shared" si="249"/>
        <v>0</v>
      </c>
    </row>
    <row r="691" ht="22.5" customHeight="1" spans="1:35">
      <c r="A691" s="11" t="s">
        <v>35</v>
      </c>
      <c r="B691" s="12" t="s">
        <v>36</v>
      </c>
      <c r="C691" s="13">
        <v>42591</v>
      </c>
      <c r="D691" s="14">
        <v>478.47</v>
      </c>
      <c r="E691" s="15">
        <v>485.24</v>
      </c>
      <c r="F691" s="14">
        <v>468.35</v>
      </c>
      <c r="G691" s="15">
        <v>475.79</v>
      </c>
      <c r="H691" s="14">
        <v>0</v>
      </c>
      <c r="I691" s="15">
        <v>1870438</v>
      </c>
      <c r="J691" s="14">
        <v>0</v>
      </c>
      <c r="K691" s="15">
        <f t="shared" si="250"/>
        <v>16.89</v>
      </c>
      <c r="L691" s="14">
        <f t="shared" si="251"/>
        <v>0.0352970679818603</v>
      </c>
      <c r="M691" s="15">
        <f t="shared" si="252"/>
        <v>0.0380895506093678</v>
      </c>
      <c r="N691" s="14">
        <f t="shared" si="253"/>
        <v>0.0159287553865972</v>
      </c>
      <c r="O691" s="15">
        <f t="shared" si="254"/>
        <v>-2.71999999999997</v>
      </c>
      <c r="P691" s="14">
        <f t="shared" si="255"/>
        <v>-0.00568431171762339</v>
      </c>
      <c r="Q691" s="15">
        <f t="shared" si="256"/>
        <v>444.648</v>
      </c>
      <c r="R691" s="14">
        <f t="shared" si="257"/>
        <v>16.3412619062144</v>
      </c>
      <c r="S691" s="15">
        <f t="shared" si="258"/>
        <v>6.80624749770387</v>
      </c>
      <c r="T691" s="14">
        <f t="shared" si="259"/>
        <v>21.5512722594282</v>
      </c>
      <c r="U691" s="15">
        <f t="shared" si="260"/>
        <v>0.0484681641645261</v>
      </c>
      <c r="V691" s="14">
        <f t="shared" si="261"/>
        <v>-0.00568431171762339</v>
      </c>
      <c r="W691" s="15">
        <f t="shared" si="262"/>
        <v>0.0322618780620931</v>
      </c>
      <c r="X691" s="14">
        <f t="shared" si="263"/>
        <v>-0.176192833742755</v>
      </c>
      <c r="Y691" s="15">
        <f t="shared" si="264"/>
        <v>485.24</v>
      </c>
      <c r="Z691" s="14">
        <f t="shared" si="265"/>
        <v>485.24</v>
      </c>
      <c r="AA691" s="15">
        <f t="shared" si="266"/>
        <v>404.03</v>
      </c>
      <c r="AB691" s="14" t="b">
        <f t="shared" si="267"/>
        <v>0</v>
      </c>
      <c r="AC691" s="15">
        <f t="shared" si="243"/>
        <v>401.130727272727</v>
      </c>
      <c r="AD691" s="14">
        <f t="shared" si="244"/>
        <v>15.2649071606633</v>
      </c>
      <c r="AE691" s="15">
        <f t="shared" si="245"/>
        <v>6.15201065924915</v>
      </c>
      <c r="AF691" s="14">
        <f t="shared" si="246"/>
        <v>485.24</v>
      </c>
      <c r="AG691" s="15">
        <f t="shared" si="247"/>
        <v>485.24</v>
      </c>
      <c r="AH691" s="14">
        <f t="shared" si="248"/>
        <v>342.27</v>
      </c>
      <c r="AI691" s="17" t="b">
        <f t="shared" si="249"/>
        <v>0</v>
      </c>
    </row>
    <row r="692" ht="22.5" customHeight="1" spans="1:35">
      <c r="A692" s="11" t="s">
        <v>35</v>
      </c>
      <c r="B692" s="12" t="s">
        <v>36</v>
      </c>
      <c r="C692" s="13">
        <v>42592</v>
      </c>
      <c r="D692" s="14">
        <v>474.55</v>
      </c>
      <c r="E692" s="15">
        <v>478.16</v>
      </c>
      <c r="F692" s="14">
        <v>460.08</v>
      </c>
      <c r="G692" s="15">
        <v>464.76</v>
      </c>
      <c r="H692" s="14">
        <v>0</v>
      </c>
      <c r="I692" s="15">
        <v>2188334</v>
      </c>
      <c r="J692" s="14">
        <v>0</v>
      </c>
      <c r="K692" s="15">
        <f t="shared" si="250"/>
        <v>18.08</v>
      </c>
      <c r="L692" s="14">
        <f t="shared" si="251"/>
        <v>0.0379999579646484</v>
      </c>
      <c r="M692" s="15">
        <f t="shared" si="252"/>
        <v>0.0382393044722775</v>
      </c>
      <c r="N692" s="14">
        <f t="shared" si="253"/>
        <v>0.0159122991643139</v>
      </c>
      <c r="O692" s="15">
        <f t="shared" si="254"/>
        <v>-11.03</v>
      </c>
      <c r="P692" s="14">
        <f t="shared" si="255"/>
        <v>-0.0231824964795394</v>
      </c>
      <c r="Q692" s="15">
        <f t="shared" si="256"/>
        <v>445.6875</v>
      </c>
      <c r="R692" s="14">
        <f t="shared" si="257"/>
        <v>16.4281988109037</v>
      </c>
      <c r="S692" s="15">
        <f t="shared" si="258"/>
        <v>6.80425197946109</v>
      </c>
      <c r="T692" s="14">
        <f t="shared" si="259"/>
        <v>21.9904165206119</v>
      </c>
      <c r="U692" s="15">
        <f t="shared" si="260"/>
        <v>0.0493404381334722</v>
      </c>
      <c r="V692" s="14">
        <f t="shared" si="261"/>
        <v>-0.0231824964795394</v>
      </c>
      <c r="W692" s="15">
        <f t="shared" si="262"/>
        <v>0.0328262286502102</v>
      </c>
      <c r="X692" s="14">
        <f t="shared" si="263"/>
        <v>-0.706218698668295</v>
      </c>
      <c r="Y692" s="15">
        <f t="shared" si="264"/>
        <v>485.24</v>
      </c>
      <c r="Z692" s="14" t="b">
        <f t="shared" si="265"/>
        <v>0</v>
      </c>
      <c r="AA692" s="15">
        <f t="shared" si="266"/>
        <v>404.03</v>
      </c>
      <c r="AB692" s="14" t="b">
        <f t="shared" si="267"/>
        <v>0</v>
      </c>
      <c r="AC692" s="15">
        <f t="shared" si="243"/>
        <v>403.263636363636</v>
      </c>
      <c r="AD692" s="14">
        <f t="shared" si="244"/>
        <v>15.3160906668331</v>
      </c>
      <c r="AE692" s="15">
        <f t="shared" si="245"/>
        <v>5.99472842494879</v>
      </c>
      <c r="AF692" s="14">
        <f t="shared" si="246"/>
        <v>485.24</v>
      </c>
      <c r="AG692" s="15" t="b">
        <f t="shared" si="247"/>
        <v>0</v>
      </c>
      <c r="AH692" s="14">
        <f t="shared" si="248"/>
        <v>342.27</v>
      </c>
      <c r="AI692" s="17" t="b">
        <f t="shared" si="249"/>
        <v>0</v>
      </c>
    </row>
    <row r="693" ht="22.5" customHeight="1" spans="1:35">
      <c r="A693" s="11" t="s">
        <v>35</v>
      </c>
      <c r="B693" s="12" t="s">
        <v>36</v>
      </c>
      <c r="C693" s="13">
        <v>42593</v>
      </c>
      <c r="D693" s="14">
        <v>462.89</v>
      </c>
      <c r="E693" s="15">
        <v>466.43</v>
      </c>
      <c r="F693" s="14">
        <v>447.75</v>
      </c>
      <c r="G693" s="15">
        <v>450.78</v>
      </c>
      <c r="H693" s="14">
        <v>0</v>
      </c>
      <c r="I693" s="15">
        <v>2120014</v>
      </c>
      <c r="J693" s="14">
        <v>0</v>
      </c>
      <c r="K693" s="15">
        <f t="shared" si="250"/>
        <v>18.68</v>
      </c>
      <c r="L693" s="14">
        <f t="shared" si="251"/>
        <v>0.0401927876753593</v>
      </c>
      <c r="M693" s="15">
        <f t="shared" si="252"/>
        <v>0.0387905119800178</v>
      </c>
      <c r="N693" s="14">
        <f t="shared" si="253"/>
        <v>0.0157718712512293</v>
      </c>
      <c r="O693" s="15">
        <f t="shared" si="254"/>
        <v>-13.98</v>
      </c>
      <c r="P693" s="14">
        <f t="shared" si="255"/>
        <v>-0.0300800413116448</v>
      </c>
      <c r="Q693" s="15">
        <f t="shared" si="256"/>
        <v>445.6955</v>
      </c>
      <c r="R693" s="14">
        <f t="shared" si="257"/>
        <v>16.5407888703585</v>
      </c>
      <c r="S693" s="15">
        <f t="shared" si="258"/>
        <v>6.74899056779684</v>
      </c>
      <c r="T693" s="14">
        <f t="shared" si="259"/>
        <v>21.9922385115749</v>
      </c>
      <c r="U693" s="15">
        <f t="shared" si="260"/>
        <v>0.0493436404710726</v>
      </c>
      <c r="V693" s="14">
        <f t="shared" si="261"/>
        <v>-0.0300800413116448</v>
      </c>
      <c r="W693" s="15">
        <f t="shared" si="262"/>
        <v>0.0334862413035143</v>
      </c>
      <c r="X693" s="14">
        <f t="shared" si="263"/>
        <v>-0.898280611401075</v>
      </c>
      <c r="Y693" s="15">
        <f t="shared" si="264"/>
        <v>485.24</v>
      </c>
      <c r="Z693" s="14" t="b">
        <f t="shared" si="265"/>
        <v>0</v>
      </c>
      <c r="AA693" s="15">
        <f t="shared" si="266"/>
        <v>404.03</v>
      </c>
      <c r="AB693" s="14" t="b">
        <f t="shared" si="267"/>
        <v>0</v>
      </c>
      <c r="AC693" s="15">
        <f t="shared" si="243"/>
        <v>405.190181818182</v>
      </c>
      <c r="AD693" s="14">
        <f t="shared" si="244"/>
        <v>15.3772526547089</v>
      </c>
      <c r="AE693" s="15">
        <f t="shared" si="245"/>
        <v>5.95070337918727</v>
      </c>
      <c r="AF693" s="14">
        <f t="shared" si="246"/>
        <v>485.24</v>
      </c>
      <c r="AG693" s="15" t="b">
        <f t="shared" si="247"/>
        <v>0</v>
      </c>
      <c r="AH693" s="14">
        <f t="shared" si="248"/>
        <v>342.27</v>
      </c>
      <c r="AI693" s="17" t="b">
        <f t="shared" si="249"/>
        <v>0</v>
      </c>
    </row>
    <row r="694" ht="22.5" customHeight="1" spans="1:35">
      <c r="A694" s="11" t="s">
        <v>35</v>
      </c>
      <c r="B694" s="12" t="s">
        <v>36</v>
      </c>
      <c r="C694" s="13">
        <v>42594</v>
      </c>
      <c r="D694" s="14">
        <v>448.64</v>
      </c>
      <c r="E694" s="15">
        <v>452.14</v>
      </c>
      <c r="F694" s="14">
        <v>443.8</v>
      </c>
      <c r="G694" s="15">
        <v>447.42</v>
      </c>
      <c r="H694" s="14">
        <v>0</v>
      </c>
      <c r="I694" s="15">
        <v>1617550</v>
      </c>
      <c r="J694" s="14">
        <v>0</v>
      </c>
      <c r="K694" s="15">
        <f t="shared" si="250"/>
        <v>8.33999999999997</v>
      </c>
      <c r="L694" s="14">
        <f t="shared" si="251"/>
        <v>0.0185012644749101</v>
      </c>
      <c r="M694" s="15">
        <f t="shared" si="252"/>
        <v>0.0386170886740931</v>
      </c>
      <c r="N694" s="14">
        <f t="shared" si="253"/>
        <v>0.0159842025590865</v>
      </c>
      <c r="O694" s="15">
        <f t="shared" si="254"/>
        <v>-3.35999999999996</v>
      </c>
      <c r="P694" s="14">
        <f t="shared" si="255"/>
        <v>-0.00745374683881263</v>
      </c>
      <c r="Q694" s="15">
        <f t="shared" si="256"/>
        <v>445.6865</v>
      </c>
      <c r="R694" s="14">
        <f t="shared" si="257"/>
        <v>16.1307494268406</v>
      </c>
      <c r="S694" s="15">
        <f t="shared" si="258"/>
        <v>6.84611499511336</v>
      </c>
      <c r="T694" s="14">
        <f t="shared" si="259"/>
        <v>21.9914940999924</v>
      </c>
      <c r="U694" s="15">
        <f t="shared" si="260"/>
        <v>0.0493429666368454</v>
      </c>
      <c r="V694" s="14">
        <f t="shared" si="261"/>
        <v>-0.00745374683881263</v>
      </c>
      <c r="W694" s="15">
        <f t="shared" si="262"/>
        <v>0.0334952325434033</v>
      </c>
      <c r="X694" s="14">
        <f t="shared" si="263"/>
        <v>-0.222531574580174</v>
      </c>
      <c r="Y694" s="15">
        <f t="shared" si="264"/>
        <v>485.24</v>
      </c>
      <c r="Z694" s="14" t="b">
        <f t="shared" si="265"/>
        <v>0</v>
      </c>
      <c r="AA694" s="15">
        <f t="shared" si="266"/>
        <v>404.03</v>
      </c>
      <c r="AB694" s="14" t="b">
        <f t="shared" si="267"/>
        <v>0</v>
      </c>
      <c r="AC694" s="15">
        <f t="shared" si="243"/>
        <v>407.205636363636</v>
      </c>
      <c r="AD694" s="14">
        <f t="shared" si="244"/>
        <v>15.2493026064414</v>
      </c>
      <c r="AE694" s="15">
        <f t="shared" si="245"/>
        <v>6.02072219568183</v>
      </c>
      <c r="AF694" s="14">
        <f t="shared" si="246"/>
        <v>485.24</v>
      </c>
      <c r="AG694" s="15" t="b">
        <f t="shared" si="247"/>
        <v>0</v>
      </c>
      <c r="AH694" s="14">
        <f t="shared" si="248"/>
        <v>342.27</v>
      </c>
      <c r="AI694" s="17" t="b">
        <f t="shared" si="249"/>
        <v>0</v>
      </c>
    </row>
    <row r="695" ht="22.5" customHeight="1" spans="1:35">
      <c r="A695" s="11" t="s">
        <v>35</v>
      </c>
      <c r="B695" s="12" t="s">
        <v>36</v>
      </c>
      <c r="C695" s="13">
        <v>42597</v>
      </c>
      <c r="D695" s="14">
        <v>443.07</v>
      </c>
      <c r="E695" s="15">
        <v>443.07</v>
      </c>
      <c r="F695" s="14">
        <v>427.21</v>
      </c>
      <c r="G695" s="15">
        <v>434.22</v>
      </c>
      <c r="H695" s="14">
        <v>0</v>
      </c>
      <c r="I695" s="15">
        <v>2262824</v>
      </c>
      <c r="J695" s="14">
        <v>0</v>
      </c>
      <c r="K695" s="15">
        <f t="shared" si="250"/>
        <v>20.21</v>
      </c>
      <c r="L695" s="14">
        <f t="shared" si="251"/>
        <v>0.0451700862724063</v>
      </c>
      <c r="M695" s="15">
        <f t="shared" si="252"/>
        <v>0.0374406063925392</v>
      </c>
      <c r="N695" s="14">
        <f t="shared" si="253"/>
        <v>0.0144453489878387</v>
      </c>
      <c r="O695" s="15">
        <f t="shared" si="254"/>
        <v>-13.2</v>
      </c>
      <c r="P695" s="14">
        <f t="shared" si="255"/>
        <v>-0.0295024808904385</v>
      </c>
      <c r="Q695" s="15">
        <f t="shared" si="256"/>
        <v>446.5545</v>
      </c>
      <c r="R695" s="14">
        <f t="shared" si="257"/>
        <v>16.3347119554985</v>
      </c>
      <c r="S695" s="15">
        <f t="shared" si="258"/>
        <v>6.10769704208509</v>
      </c>
      <c r="T695" s="14">
        <f t="shared" si="259"/>
        <v>21.1636023575855</v>
      </c>
      <c r="U695" s="15">
        <f t="shared" si="260"/>
        <v>0.0473931006351644</v>
      </c>
      <c r="V695" s="14">
        <f t="shared" si="261"/>
        <v>-0.0295024808904385</v>
      </c>
      <c r="W695" s="15">
        <f t="shared" si="262"/>
        <v>0.0302216166663235</v>
      </c>
      <c r="X695" s="14">
        <f t="shared" si="263"/>
        <v>-0.976204589455788</v>
      </c>
      <c r="Y695" s="15">
        <f t="shared" si="264"/>
        <v>485.24</v>
      </c>
      <c r="Z695" s="14" t="b">
        <f t="shared" si="265"/>
        <v>0</v>
      </c>
      <c r="AA695" s="15">
        <f t="shared" si="266"/>
        <v>404.03</v>
      </c>
      <c r="AB695" s="14" t="b">
        <f t="shared" si="267"/>
        <v>0</v>
      </c>
      <c r="AC695" s="15">
        <f t="shared" si="243"/>
        <v>408.926545454545</v>
      </c>
      <c r="AD695" s="14">
        <f t="shared" si="244"/>
        <v>15.3394971045061</v>
      </c>
      <c r="AE695" s="15">
        <f t="shared" si="245"/>
        <v>6.0135454172101</v>
      </c>
      <c r="AF695" s="14">
        <f t="shared" si="246"/>
        <v>485.24</v>
      </c>
      <c r="AG695" s="15" t="b">
        <f t="shared" si="247"/>
        <v>0</v>
      </c>
      <c r="AH695" s="14">
        <f t="shared" si="248"/>
        <v>342.5</v>
      </c>
      <c r="AI695" s="17" t="b">
        <f t="shared" si="249"/>
        <v>0</v>
      </c>
    </row>
    <row r="696" ht="22.5" customHeight="1" spans="1:35">
      <c r="A696" s="11" t="s">
        <v>35</v>
      </c>
      <c r="B696" s="12" t="s">
        <v>36</v>
      </c>
      <c r="C696" s="13">
        <v>42598</v>
      </c>
      <c r="D696" s="14">
        <v>434.54</v>
      </c>
      <c r="E696" s="15">
        <v>449.49</v>
      </c>
      <c r="F696" s="14">
        <v>431.67</v>
      </c>
      <c r="G696" s="15">
        <v>445.78</v>
      </c>
      <c r="H696" s="14">
        <v>0</v>
      </c>
      <c r="I696" s="15">
        <v>2028904</v>
      </c>
      <c r="J696" s="14">
        <v>0</v>
      </c>
      <c r="K696" s="15">
        <f t="shared" si="250"/>
        <v>17.82</v>
      </c>
      <c r="L696" s="14">
        <f t="shared" si="251"/>
        <v>0.0410391046013541</v>
      </c>
      <c r="M696" s="15">
        <f t="shared" si="252"/>
        <v>0.0377389752866667</v>
      </c>
      <c r="N696" s="14">
        <f t="shared" si="253"/>
        <v>0.0144554691138704</v>
      </c>
      <c r="O696" s="15">
        <f t="shared" si="254"/>
        <v>11.5599999999999</v>
      </c>
      <c r="P696" s="14">
        <f t="shared" si="255"/>
        <v>0.0266224494495876</v>
      </c>
      <c r="Q696" s="15">
        <f t="shared" si="256"/>
        <v>448.3575</v>
      </c>
      <c r="R696" s="14">
        <f t="shared" si="257"/>
        <v>16.4089763577236</v>
      </c>
      <c r="S696" s="15">
        <f t="shared" si="258"/>
        <v>6.09513740616241</v>
      </c>
      <c r="T696" s="14">
        <f t="shared" si="259"/>
        <v>19.4123215703326</v>
      </c>
      <c r="U696" s="15">
        <f t="shared" si="260"/>
        <v>0.0432965246936487</v>
      </c>
      <c r="V696" s="14">
        <f t="shared" si="261"/>
        <v>0.0266224494495876</v>
      </c>
      <c r="W696" s="15">
        <f t="shared" si="262"/>
        <v>0.0303115279382518</v>
      </c>
      <c r="X696" s="14">
        <f t="shared" si="263"/>
        <v>0.878294538758347</v>
      </c>
      <c r="Y696" s="15">
        <f t="shared" si="264"/>
        <v>485.24</v>
      </c>
      <c r="Z696" s="14" t="b">
        <f t="shared" si="265"/>
        <v>0</v>
      </c>
      <c r="AA696" s="15">
        <f t="shared" si="266"/>
        <v>404.03</v>
      </c>
      <c r="AB696" s="14" t="b">
        <f t="shared" si="267"/>
        <v>0</v>
      </c>
      <c r="AC696" s="15">
        <f t="shared" si="243"/>
        <v>410.770181818182</v>
      </c>
      <c r="AD696" s="14">
        <f t="shared" si="244"/>
        <v>15.3845971571515</v>
      </c>
      <c r="AE696" s="15">
        <f t="shared" si="245"/>
        <v>6.00825267461517</v>
      </c>
      <c r="AF696" s="14">
        <f t="shared" si="246"/>
        <v>485.24</v>
      </c>
      <c r="AG696" s="15" t="b">
        <f t="shared" si="247"/>
        <v>0</v>
      </c>
      <c r="AH696" s="14">
        <f t="shared" si="248"/>
        <v>342.5</v>
      </c>
      <c r="AI696" s="17" t="b">
        <f t="shared" si="249"/>
        <v>0</v>
      </c>
    </row>
    <row r="697" ht="22.5" customHeight="1" spans="1:35">
      <c r="A697" s="11" t="s">
        <v>35</v>
      </c>
      <c r="B697" s="12" t="s">
        <v>36</v>
      </c>
      <c r="C697" s="13">
        <v>42599</v>
      </c>
      <c r="D697" s="14">
        <v>444.61</v>
      </c>
      <c r="E697" s="15">
        <v>451.48</v>
      </c>
      <c r="F697" s="14">
        <v>432.22</v>
      </c>
      <c r="G697" s="15">
        <v>432.86</v>
      </c>
      <c r="H697" s="14">
        <v>0</v>
      </c>
      <c r="I697" s="15">
        <v>1953260</v>
      </c>
      <c r="J697" s="14">
        <v>0</v>
      </c>
      <c r="K697" s="15">
        <f t="shared" si="250"/>
        <v>19.26</v>
      </c>
      <c r="L697" s="14">
        <f t="shared" si="251"/>
        <v>0.0432051684687514</v>
      </c>
      <c r="M697" s="15">
        <f t="shared" si="252"/>
        <v>0.0388826858237429</v>
      </c>
      <c r="N697" s="14">
        <f t="shared" si="253"/>
        <v>0.01389988617038</v>
      </c>
      <c r="O697" s="15">
        <f t="shared" si="254"/>
        <v>-12.92</v>
      </c>
      <c r="P697" s="14">
        <f t="shared" si="255"/>
        <v>-0.028982906366369</v>
      </c>
      <c r="Q697" s="15">
        <f t="shared" si="256"/>
        <v>449.54</v>
      </c>
      <c r="R697" s="14">
        <f t="shared" si="257"/>
        <v>16.5515275398374</v>
      </c>
      <c r="S697" s="15">
        <f t="shared" si="258"/>
        <v>5.78193400078848</v>
      </c>
      <c r="T697" s="14">
        <f t="shared" si="259"/>
        <v>17.6301505949325</v>
      </c>
      <c r="U697" s="15">
        <f t="shared" si="260"/>
        <v>0.0392182021509377</v>
      </c>
      <c r="V697" s="14">
        <f t="shared" si="261"/>
        <v>-0.028982906366369</v>
      </c>
      <c r="W697" s="15">
        <f t="shared" si="262"/>
        <v>0.0312169382479675</v>
      </c>
      <c r="X697" s="14">
        <f t="shared" si="263"/>
        <v>-0.928435266013188</v>
      </c>
      <c r="Y697" s="15">
        <f t="shared" si="264"/>
        <v>485.24</v>
      </c>
      <c r="Z697" s="14" t="b">
        <f t="shared" si="265"/>
        <v>0</v>
      </c>
      <c r="AA697" s="15">
        <f t="shared" si="266"/>
        <v>404.03</v>
      </c>
      <c r="AB697" s="14" t="b">
        <f t="shared" si="267"/>
        <v>0</v>
      </c>
      <c r="AC697" s="15">
        <f t="shared" si="243"/>
        <v>412.428909090909</v>
      </c>
      <c r="AD697" s="14">
        <f t="shared" si="244"/>
        <v>15.4550590270214</v>
      </c>
      <c r="AE697" s="15">
        <f t="shared" si="245"/>
        <v>6.01617103641461</v>
      </c>
      <c r="AF697" s="14">
        <f t="shared" si="246"/>
        <v>485.24</v>
      </c>
      <c r="AG697" s="15" t="b">
        <f t="shared" si="247"/>
        <v>0</v>
      </c>
      <c r="AH697" s="14">
        <f t="shared" si="248"/>
        <v>342.5</v>
      </c>
      <c r="AI697" s="17" t="b">
        <f t="shared" si="249"/>
        <v>0</v>
      </c>
    </row>
    <row r="698" ht="22.5" customHeight="1" spans="1:35">
      <c r="A698" s="11" t="s">
        <v>35</v>
      </c>
      <c r="B698" s="12" t="s">
        <v>36</v>
      </c>
      <c r="C698" s="13">
        <v>42600</v>
      </c>
      <c r="D698" s="14">
        <v>433.48</v>
      </c>
      <c r="E698" s="15">
        <v>445.65</v>
      </c>
      <c r="F698" s="14">
        <v>429.55</v>
      </c>
      <c r="G698" s="15">
        <v>441.19</v>
      </c>
      <c r="H698" s="14">
        <v>0</v>
      </c>
      <c r="I698" s="15">
        <v>2175722</v>
      </c>
      <c r="J698" s="14">
        <v>0</v>
      </c>
      <c r="K698" s="15">
        <f t="shared" si="250"/>
        <v>16.1</v>
      </c>
      <c r="L698" s="14">
        <f t="shared" si="251"/>
        <v>0.0371944739638681</v>
      </c>
      <c r="M698" s="15">
        <f t="shared" si="252"/>
        <v>0.037189221672177</v>
      </c>
      <c r="N698" s="14">
        <f t="shared" si="253"/>
        <v>0.0116546854737088</v>
      </c>
      <c r="O698" s="15">
        <f t="shared" si="254"/>
        <v>8.32999999999998</v>
      </c>
      <c r="P698" s="14">
        <f t="shared" si="255"/>
        <v>0.019244097398697</v>
      </c>
      <c r="Q698" s="15">
        <f t="shared" si="256"/>
        <v>450.004</v>
      </c>
      <c r="R698" s="14">
        <f t="shared" si="257"/>
        <v>16.5289511628456</v>
      </c>
      <c r="S698" s="15">
        <f t="shared" si="258"/>
        <v>5.07559161705885</v>
      </c>
      <c r="T698" s="14">
        <f t="shared" si="259"/>
        <v>17.2786629691073</v>
      </c>
      <c r="U698" s="15">
        <f t="shared" si="260"/>
        <v>0.0383966875163494</v>
      </c>
      <c r="V698" s="14">
        <f t="shared" si="261"/>
        <v>0.019244097398697</v>
      </c>
      <c r="W698" s="15">
        <f t="shared" si="262"/>
        <v>0.0290009345632524</v>
      </c>
      <c r="X698" s="14">
        <f t="shared" si="263"/>
        <v>0.663568181112396</v>
      </c>
      <c r="Y698" s="15">
        <f t="shared" si="264"/>
        <v>485.24</v>
      </c>
      <c r="Z698" s="14" t="b">
        <f t="shared" si="265"/>
        <v>0</v>
      </c>
      <c r="AA698" s="15">
        <f t="shared" si="266"/>
        <v>410.98</v>
      </c>
      <c r="AB698" s="14" t="b">
        <f t="shared" si="267"/>
        <v>0</v>
      </c>
      <c r="AC698" s="15">
        <f t="shared" si="243"/>
        <v>414.294909090909</v>
      </c>
      <c r="AD698" s="14">
        <f t="shared" si="244"/>
        <v>15.4667852265301</v>
      </c>
      <c r="AE698" s="15">
        <f t="shared" si="245"/>
        <v>5.95827741020589</v>
      </c>
      <c r="AF698" s="14">
        <f t="shared" si="246"/>
        <v>485.24</v>
      </c>
      <c r="AG698" s="15" t="b">
        <f t="shared" si="247"/>
        <v>0</v>
      </c>
      <c r="AH698" s="14">
        <f t="shared" si="248"/>
        <v>342.5</v>
      </c>
      <c r="AI698" s="17" t="b">
        <f t="shared" si="249"/>
        <v>0</v>
      </c>
    </row>
    <row r="699" ht="22.5" customHeight="1" spans="1:35">
      <c r="A699" s="11" t="s">
        <v>35</v>
      </c>
      <c r="B699" s="12" t="s">
        <v>36</v>
      </c>
      <c r="C699" s="13">
        <v>42601</v>
      </c>
      <c r="D699" s="14">
        <v>440.72</v>
      </c>
      <c r="E699" s="15">
        <v>449.11</v>
      </c>
      <c r="F699" s="14">
        <v>434.17</v>
      </c>
      <c r="G699" s="15">
        <v>447.14</v>
      </c>
      <c r="H699" s="14">
        <v>0</v>
      </c>
      <c r="I699" s="15">
        <v>1928726</v>
      </c>
      <c r="J699" s="14">
        <v>0</v>
      </c>
      <c r="K699" s="15">
        <f t="shared" si="250"/>
        <v>14.94</v>
      </c>
      <c r="L699" s="14">
        <f t="shared" si="251"/>
        <v>0.0338629615358462</v>
      </c>
      <c r="M699" s="15">
        <f t="shared" si="252"/>
        <v>0.0362637686515185</v>
      </c>
      <c r="N699" s="14">
        <f t="shared" si="253"/>
        <v>0.0111076538161986</v>
      </c>
      <c r="O699" s="15">
        <f t="shared" si="254"/>
        <v>5.94999999999999</v>
      </c>
      <c r="P699" s="14">
        <f t="shared" si="255"/>
        <v>0.0134862530882386</v>
      </c>
      <c r="Q699" s="15">
        <f t="shared" si="256"/>
        <v>451.714</v>
      </c>
      <c r="R699" s="14">
        <f t="shared" si="257"/>
        <v>16.4495036047033</v>
      </c>
      <c r="S699" s="15">
        <f t="shared" si="258"/>
        <v>4.88738146982401</v>
      </c>
      <c r="T699" s="14">
        <f t="shared" si="259"/>
        <v>15.0781701144403</v>
      </c>
      <c r="U699" s="15">
        <f t="shared" si="260"/>
        <v>0.0333799043519578</v>
      </c>
      <c r="V699" s="14">
        <f t="shared" si="261"/>
        <v>0.0134862530882386</v>
      </c>
      <c r="W699" s="15">
        <f t="shared" si="262"/>
        <v>0.0270480418145841</v>
      </c>
      <c r="X699" s="14">
        <f t="shared" si="263"/>
        <v>0.498603676402442</v>
      </c>
      <c r="Y699" s="15">
        <f t="shared" si="264"/>
        <v>485.24</v>
      </c>
      <c r="Z699" s="14" t="b">
        <f t="shared" si="265"/>
        <v>0</v>
      </c>
      <c r="AA699" s="15">
        <f t="shared" si="266"/>
        <v>411.47</v>
      </c>
      <c r="AB699" s="14" t="b">
        <f t="shared" si="267"/>
        <v>0</v>
      </c>
      <c r="AC699" s="15">
        <f t="shared" ref="AC699:AC762" si="268">SUM(G645:G699)/55</f>
        <v>416.199090909091</v>
      </c>
      <c r="AD699" s="14">
        <f t="shared" ref="AD699:AD762" si="269">(AD698*54+K699)/55</f>
        <v>15.4572073133205</v>
      </c>
      <c r="AE699" s="15">
        <f t="shared" ref="AE699:AE762" si="270">STDEV(K645:K699)</f>
        <v>5.85311631290466</v>
      </c>
      <c r="AF699" s="14">
        <f t="shared" ref="AF699:AF762" si="271">MAX(E645:E699)</f>
        <v>485.24</v>
      </c>
      <c r="AG699" s="15" t="b">
        <f t="shared" ref="AG699:AG762" si="272">IF(E699=MAX(E645:E699),E699)</f>
        <v>0</v>
      </c>
      <c r="AH699" s="14">
        <f t="shared" ref="AH699:AH762" si="273">MIN(E645:E699)</f>
        <v>344.56</v>
      </c>
      <c r="AI699" s="17" t="b">
        <f t="shared" ref="AI699:AI762" si="274">IF(E699=MIN(E645:E699),E699)</f>
        <v>0</v>
      </c>
    </row>
    <row r="700" ht="22.5" customHeight="1" spans="1:35">
      <c r="A700" s="11" t="s">
        <v>35</v>
      </c>
      <c r="B700" s="12" t="s">
        <v>36</v>
      </c>
      <c r="C700" s="13">
        <v>42604</v>
      </c>
      <c r="D700" s="14">
        <v>446.51</v>
      </c>
      <c r="E700" s="15">
        <v>450.68</v>
      </c>
      <c r="F700" s="14">
        <v>442.4</v>
      </c>
      <c r="G700" s="15">
        <v>444.86</v>
      </c>
      <c r="H700" s="14">
        <v>0</v>
      </c>
      <c r="I700" s="15">
        <v>1611468</v>
      </c>
      <c r="J700" s="14">
        <v>0</v>
      </c>
      <c r="K700" s="15">
        <f t="shared" si="250"/>
        <v>8.28000000000003</v>
      </c>
      <c r="L700" s="14">
        <f t="shared" si="251"/>
        <v>0.0185176902088832</v>
      </c>
      <c r="M700" s="15">
        <f t="shared" si="252"/>
        <v>0.0351578809916715</v>
      </c>
      <c r="N700" s="14">
        <f t="shared" si="253"/>
        <v>0.0117329304956973</v>
      </c>
      <c r="O700" s="15">
        <f t="shared" si="254"/>
        <v>-2.27999999999997</v>
      </c>
      <c r="P700" s="14">
        <f t="shared" si="255"/>
        <v>-0.0050990741154895</v>
      </c>
      <c r="Q700" s="15">
        <f t="shared" si="256"/>
        <v>452.693</v>
      </c>
      <c r="R700" s="14">
        <f t="shared" si="257"/>
        <v>16.0410284244681</v>
      </c>
      <c r="S700" s="15">
        <f t="shared" si="258"/>
        <v>5.2001288192546</v>
      </c>
      <c r="T700" s="14">
        <f t="shared" si="259"/>
        <v>13.9213440802244</v>
      </c>
      <c r="U700" s="15">
        <f t="shared" si="260"/>
        <v>0.030752284838123</v>
      </c>
      <c r="V700" s="14">
        <f t="shared" si="261"/>
        <v>-0.0050990741154895</v>
      </c>
      <c r="W700" s="15">
        <f t="shared" si="262"/>
        <v>0.0264328013561099</v>
      </c>
      <c r="X700" s="14">
        <f t="shared" si="263"/>
        <v>-0.192907064476193</v>
      </c>
      <c r="Y700" s="15">
        <f t="shared" si="264"/>
        <v>485.24</v>
      </c>
      <c r="Z700" s="14" t="b">
        <f t="shared" si="265"/>
        <v>0</v>
      </c>
      <c r="AA700" s="15">
        <f t="shared" si="266"/>
        <v>417.67</v>
      </c>
      <c r="AB700" s="14" t="b">
        <f t="shared" si="267"/>
        <v>0</v>
      </c>
      <c r="AC700" s="15">
        <f t="shared" si="268"/>
        <v>418.144545454545</v>
      </c>
      <c r="AD700" s="14">
        <f t="shared" si="269"/>
        <v>15.3267126348965</v>
      </c>
      <c r="AE700" s="15">
        <f t="shared" si="270"/>
        <v>5.84130239501721</v>
      </c>
      <c r="AF700" s="14">
        <f t="shared" si="271"/>
        <v>485.24</v>
      </c>
      <c r="AG700" s="15" t="b">
        <f t="shared" si="272"/>
        <v>0</v>
      </c>
      <c r="AH700" s="14">
        <f t="shared" si="273"/>
        <v>345.95</v>
      </c>
      <c r="AI700" s="17" t="b">
        <f t="shared" si="274"/>
        <v>0</v>
      </c>
    </row>
    <row r="701" ht="22.5" customHeight="1" spans="1:35">
      <c r="A701" s="11" t="s">
        <v>35</v>
      </c>
      <c r="B701" s="12" t="s">
        <v>36</v>
      </c>
      <c r="C701" s="13">
        <v>42605</v>
      </c>
      <c r="D701" s="14">
        <v>444.41</v>
      </c>
      <c r="E701" s="15">
        <v>457.82</v>
      </c>
      <c r="F701" s="14">
        <v>442.47</v>
      </c>
      <c r="G701" s="15">
        <v>456.44</v>
      </c>
      <c r="H701" s="14">
        <v>0</v>
      </c>
      <c r="I701" s="15">
        <v>1626336</v>
      </c>
      <c r="J701" s="14">
        <v>0</v>
      </c>
      <c r="K701" s="15">
        <f t="shared" si="250"/>
        <v>15.35</v>
      </c>
      <c r="L701" s="14">
        <f t="shared" si="251"/>
        <v>0.0345052376028413</v>
      </c>
      <c r="M701" s="15">
        <f t="shared" si="252"/>
        <v>0.0356004585226789</v>
      </c>
      <c r="N701" s="14">
        <f t="shared" si="253"/>
        <v>0.0115205771157846</v>
      </c>
      <c r="O701" s="15">
        <f t="shared" si="254"/>
        <v>11.58</v>
      </c>
      <c r="P701" s="14">
        <f t="shared" si="255"/>
        <v>0.0260306613316549</v>
      </c>
      <c r="Q701" s="15">
        <f t="shared" si="256"/>
        <v>454.1025</v>
      </c>
      <c r="R701" s="14">
        <f t="shared" si="257"/>
        <v>16.0064770032447</v>
      </c>
      <c r="S701" s="15">
        <f t="shared" si="258"/>
        <v>5.07161292209678</v>
      </c>
      <c r="T701" s="14">
        <f t="shared" si="259"/>
        <v>12.7532787450914</v>
      </c>
      <c r="U701" s="15">
        <f t="shared" si="260"/>
        <v>0.0280845816640327</v>
      </c>
      <c r="V701" s="14">
        <f t="shared" si="261"/>
        <v>0.0260306613316549</v>
      </c>
      <c r="W701" s="15">
        <f t="shared" si="262"/>
        <v>0.026938028453705</v>
      </c>
      <c r="X701" s="14">
        <f t="shared" si="263"/>
        <v>0.966316498491734</v>
      </c>
      <c r="Y701" s="15">
        <f t="shared" si="264"/>
        <v>485.24</v>
      </c>
      <c r="Z701" s="14" t="b">
        <f t="shared" si="265"/>
        <v>0</v>
      </c>
      <c r="AA701" s="15">
        <f t="shared" si="266"/>
        <v>427.21</v>
      </c>
      <c r="AB701" s="14" t="b">
        <f t="shared" si="267"/>
        <v>0</v>
      </c>
      <c r="AC701" s="15">
        <f t="shared" si="268"/>
        <v>420.237454545454</v>
      </c>
      <c r="AD701" s="14">
        <f t="shared" si="269"/>
        <v>15.3271360415347</v>
      </c>
      <c r="AE701" s="15">
        <f t="shared" si="270"/>
        <v>5.76143493045895</v>
      </c>
      <c r="AF701" s="14">
        <f t="shared" si="271"/>
        <v>485.24</v>
      </c>
      <c r="AG701" s="15" t="b">
        <f t="shared" si="272"/>
        <v>0</v>
      </c>
      <c r="AH701" s="14">
        <f t="shared" si="273"/>
        <v>354.71</v>
      </c>
      <c r="AI701" s="17" t="b">
        <f t="shared" si="274"/>
        <v>0</v>
      </c>
    </row>
    <row r="702" ht="22.5" customHeight="1" spans="1:35">
      <c r="A702" s="11" t="s">
        <v>35</v>
      </c>
      <c r="B702" s="12" t="s">
        <v>36</v>
      </c>
      <c r="C702" s="13">
        <v>42606</v>
      </c>
      <c r="D702" s="14">
        <v>456.88</v>
      </c>
      <c r="E702" s="15">
        <v>460.64</v>
      </c>
      <c r="F702" s="14">
        <v>451.92</v>
      </c>
      <c r="G702" s="15">
        <v>456.09</v>
      </c>
      <c r="H702" s="14">
        <v>0</v>
      </c>
      <c r="I702" s="15">
        <v>1401356</v>
      </c>
      <c r="J702" s="14">
        <v>0</v>
      </c>
      <c r="K702" s="15">
        <f t="shared" si="250"/>
        <v>8.71999999999997</v>
      </c>
      <c r="L702" s="14">
        <f t="shared" si="251"/>
        <v>0.0191043729734466</v>
      </c>
      <c r="M702" s="15">
        <f t="shared" si="252"/>
        <v>0.0342194249822094</v>
      </c>
      <c r="N702" s="14">
        <f t="shared" si="253"/>
        <v>0.0117696523513767</v>
      </c>
      <c r="O702" s="15">
        <f t="shared" si="254"/>
        <v>-0.350000000000023</v>
      </c>
      <c r="P702" s="14">
        <f t="shared" si="255"/>
        <v>-0.000766803961090226</v>
      </c>
      <c r="Q702" s="15">
        <f t="shared" si="256"/>
        <v>454.494</v>
      </c>
      <c r="R702" s="14">
        <f t="shared" si="257"/>
        <v>15.6421531530825</v>
      </c>
      <c r="S702" s="15">
        <f t="shared" si="258"/>
        <v>5.23514429500026</v>
      </c>
      <c r="T702" s="14">
        <f t="shared" si="259"/>
        <v>12.6879318251636</v>
      </c>
      <c r="U702" s="15">
        <f t="shared" si="260"/>
        <v>0.0279166101756319</v>
      </c>
      <c r="V702" s="14">
        <f t="shared" si="261"/>
        <v>-0.000766803961090226</v>
      </c>
      <c r="W702" s="15">
        <f t="shared" si="262"/>
        <v>0.0249502521569157</v>
      </c>
      <c r="X702" s="14">
        <f t="shared" si="263"/>
        <v>-0.0307333150890695</v>
      </c>
      <c r="Y702" s="15">
        <f t="shared" si="264"/>
        <v>485.24</v>
      </c>
      <c r="Z702" s="14" t="b">
        <f t="shared" si="265"/>
        <v>0</v>
      </c>
      <c r="AA702" s="15">
        <f t="shared" si="266"/>
        <v>427.21</v>
      </c>
      <c r="AB702" s="14" t="b">
        <f t="shared" si="267"/>
        <v>0</v>
      </c>
      <c r="AC702" s="15">
        <f t="shared" si="268"/>
        <v>421.989090909091</v>
      </c>
      <c r="AD702" s="14">
        <f t="shared" si="269"/>
        <v>15.207006295325</v>
      </c>
      <c r="AE702" s="15">
        <f t="shared" si="270"/>
        <v>5.82349871117504</v>
      </c>
      <c r="AF702" s="14">
        <f t="shared" si="271"/>
        <v>485.24</v>
      </c>
      <c r="AG702" s="15" t="b">
        <f t="shared" si="272"/>
        <v>0</v>
      </c>
      <c r="AH702" s="14">
        <f t="shared" si="273"/>
        <v>354.71</v>
      </c>
      <c r="AI702" s="17" t="b">
        <f t="shared" si="274"/>
        <v>0</v>
      </c>
    </row>
    <row r="703" ht="22.5" customHeight="1" spans="1:35">
      <c r="A703" s="11" t="s">
        <v>35</v>
      </c>
      <c r="B703" s="12" t="s">
        <v>36</v>
      </c>
      <c r="C703" s="13">
        <v>42607</v>
      </c>
      <c r="D703" s="14">
        <v>456.01</v>
      </c>
      <c r="E703" s="15">
        <v>458.14</v>
      </c>
      <c r="F703" s="14">
        <v>429.35</v>
      </c>
      <c r="G703" s="15">
        <v>441.87</v>
      </c>
      <c r="H703" s="14">
        <v>0</v>
      </c>
      <c r="I703" s="15">
        <v>2656324</v>
      </c>
      <c r="J703" s="14">
        <v>0</v>
      </c>
      <c r="K703" s="15">
        <f t="shared" si="250"/>
        <v>28.79</v>
      </c>
      <c r="L703" s="14">
        <f t="shared" si="251"/>
        <v>0.0631235063255059</v>
      </c>
      <c r="M703" s="15">
        <f t="shared" si="252"/>
        <v>0.0360192446120527</v>
      </c>
      <c r="N703" s="14">
        <f t="shared" si="253"/>
        <v>0.0132830078203539</v>
      </c>
      <c r="O703" s="15">
        <f t="shared" si="254"/>
        <v>-14.22</v>
      </c>
      <c r="P703" s="14">
        <f t="shared" si="255"/>
        <v>-0.0311780569624416</v>
      </c>
      <c r="Q703" s="15">
        <f t="shared" si="256"/>
        <v>453.833</v>
      </c>
      <c r="R703" s="14">
        <f t="shared" si="257"/>
        <v>16.2995454954283</v>
      </c>
      <c r="S703" s="15">
        <f t="shared" si="258"/>
        <v>5.94861936657752</v>
      </c>
      <c r="T703" s="14">
        <f t="shared" si="259"/>
        <v>12.9806471718478</v>
      </c>
      <c r="U703" s="15">
        <f t="shared" si="260"/>
        <v>0.0286022549524776</v>
      </c>
      <c r="V703" s="14">
        <f t="shared" si="261"/>
        <v>-0.0311780569624416</v>
      </c>
      <c r="W703" s="15">
        <f t="shared" si="262"/>
        <v>0.025718773004745</v>
      </c>
      <c r="X703" s="14">
        <f t="shared" si="263"/>
        <v>-1.21226844518163</v>
      </c>
      <c r="Y703" s="15">
        <f t="shared" si="264"/>
        <v>485.24</v>
      </c>
      <c r="Z703" s="14" t="b">
        <f t="shared" si="265"/>
        <v>0</v>
      </c>
      <c r="AA703" s="15">
        <f t="shared" si="266"/>
        <v>427.21</v>
      </c>
      <c r="AB703" s="14" t="b">
        <f t="shared" si="267"/>
        <v>0</v>
      </c>
      <c r="AC703" s="15">
        <f t="shared" si="268"/>
        <v>423.444181818182</v>
      </c>
      <c r="AD703" s="14">
        <f t="shared" si="269"/>
        <v>15.4539698172282</v>
      </c>
      <c r="AE703" s="15">
        <f t="shared" si="270"/>
        <v>6.03010406351624</v>
      </c>
      <c r="AF703" s="14">
        <f t="shared" si="271"/>
        <v>485.24</v>
      </c>
      <c r="AG703" s="15" t="b">
        <f t="shared" si="272"/>
        <v>0</v>
      </c>
      <c r="AH703" s="14">
        <f t="shared" si="273"/>
        <v>354.71</v>
      </c>
      <c r="AI703" s="17" t="b">
        <f t="shared" si="274"/>
        <v>0</v>
      </c>
    </row>
    <row r="704" ht="22.5" customHeight="1" spans="1:35">
      <c r="A704" s="11" t="s">
        <v>35</v>
      </c>
      <c r="B704" s="12" t="s">
        <v>36</v>
      </c>
      <c r="C704" s="13">
        <v>42608</v>
      </c>
      <c r="D704" s="14">
        <v>441.89</v>
      </c>
      <c r="E704" s="15">
        <v>442.78</v>
      </c>
      <c r="F704" s="14">
        <v>430.42</v>
      </c>
      <c r="G704" s="15">
        <v>430.72</v>
      </c>
      <c r="H704" s="14">
        <v>0</v>
      </c>
      <c r="I704" s="15">
        <v>2009952</v>
      </c>
      <c r="J704" s="14">
        <v>0</v>
      </c>
      <c r="K704" s="15">
        <f t="shared" si="250"/>
        <v>12.36</v>
      </c>
      <c r="L704" s="14">
        <f t="shared" si="251"/>
        <v>0.0279720279720279</v>
      </c>
      <c r="M704" s="15">
        <f t="shared" si="252"/>
        <v>0.035463287571664</v>
      </c>
      <c r="N704" s="14">
        <f t="shared" si="253"/>
        <v>0.0133800063946567</v>
      </c>
      <c r="O704" s="15">
        <f t="shared" si="254"/>
        <v>-11.15</v>
      </c>
      <c r="P704" s="14">
        <f t="shared" si="255"/>
        <v>-0.025233666010365</v>
      </c>
      <c r="Q704" s="15">
        <f t="shared" si="256"/>
        <v>453.2415</v>
      </c>
      <c r="R704" s="14">
        <f t="shared" si="257"/>
        <v>16.1025682206569</v>
      </c>
      <c r="S704" s="15">
        <f t="shared" si="258"/>
        <v>6.00226965844019</v>
      </c>
      <c r="T704" s="14">
        <f t="shared" si="259"/>
        <v>13.7292593664043</v>
      </c>
      <c r="U704" s="15">
        <f t="shared" si="260"/>
        <v>0.0302912671642034</v>
      </c>
      <c r="V704" s="14">
        <f t="shared" si="261"/>
        <v>-0.025233666010365</v>
      </c>
      <c r="W704" s="15">
        <f t="shared" si="262"/>
        <v>0.0255983461344067</v>
      </c>
      <c r="X704" s="14">
        <f t="shared" si="263"/>
        <v>-0.985753762288904</v>
      </c>
      <c r="Y704" s="15">
        <f t="shared" si="264"/>
        <v>485.24</v>
      </c>
      <c r="Z704" s="14" t="b">
        <f t="shared" si="265"/>
        <v>0</v>
      </c>
      <c r="AA704" s="15">
        <f t="shared" si="266"/>
        <v>427.21</v>
      </c>
      <c r="AB704" s="14" t="b">
        <f t="shared" si="267"/>
        <v>0</v>
      </c>
      <c r="AC704" s="15">
        <f t="shared" si="268"/>
        <v>424.755090909091</v>
      </c>
      <c r="AD704" s="14">
        <f t="shared" si="269"/>
        <v>15.3977158205513</v>
      </c>
      <c r="AE704" s="15">
        <f t="shared" si="270"/>
        <v>6.02030191531249</v>
      </c>
      <c r="AF704" s="14">
        <f t="shared" si="271"/>
        <v>485.24</v>
      </c>
      <c r="AG704" s="15" t="b">
        <f t="shared" si="272"/>
        <v>0</v>
      </c>
      <c r="AH704" s="14">
        <f t="shared" si="273"/>
        <v>354.71</v>
      </c>
      <c r="AI704" s="17" t="b">
        <f t="shared" si="274"/>
        <v>0</v>
      </c>
    </row>
    <row r="705" ht="22.5" customHeight="1" spans="1:35">
      <c r="A705" s="11" t="s">
        <v>35</v>
      </c>
      <c r="B705" s="12" t="s">
        <v>36</v>
      </c>
      <c r="C705" s="13">
        <v>42611</v>
      </c>
      <c r="D705" s="14">
        <v>430.2</v>
      </c>
      <c r="E705" s="15">
        <v>430.2</v>
      </c>
      <c r="F705" s="14">
        <v>418.75</v>
      </c>
      <c r="G705" s="15">
        <v>420.21</v>
      </c>
      <c r="H705" s="14">
        <v>0</v>
      </c>
      <c r="I705" s="15">
        <v>2257586</v>
      </c>
      <c r="J705" s="14">
        <v>0</v>
      </c>
      <c r="K705" s="15">
        <f t="shared" si="250"/>
        <v>11.97</v>
      </c>
      <c r="L705" s="14">
        <f t="shared" si="251"/>
        <v>0.027790676077266</v>
      </c>
      <c r="M705" s="15">
        <f t="shared" si="252"/>
        <v>0.0339390263241207</v>
      </c>
      <c r="N705" s="14">
        <f t="shared" si="253"/>
        <v>0.0123404619863928</v>
      </c>
      <c r="O705" s="15">
        <f t="shared" si="254"/>
        <v>-10.51</v>
      </c>
      <c r="P705" s="14">
        <f t="shared" si="255"/>
        <v>-0.0244010029717683</v>
      </c>
      <c r="Q705" s="15">
        <f t="shared" si="256"/>
        <v>450.9355</v>
      </c>
      <c r="R705" s="14">
        <f t="shared" si="257"/>
        <v>15.8959398096241</v>
      </c>
      <c r="S705" s="15">
        <f t="shared" si="258"/>
        <v>5.60568696198686</v>
      </c>
      <c r="T705" s="14">
        <f t="shared" si="259"/>
        <v>15.138146674874</v>
      </c>
      <c r="U705" s="15">
        <f t="shared" si="260"/>
        <v>0.0335705365287808</v>
      </c>
      <c r="V705" s="14">
        <f t="shared" si="261"/>
        <v>-0.0244010029717683</v>
      </c>
      <c r="W705" s="15">
        <f t="shared" si="262"/>
        <v>0.0225829002055044</v>
      </c>
      <c r="X705" s="14">
        <f t="shared" si="263"/>
        <v>-1.0805079396233</v>
      </c>
      <c r="Y705" s="15">
        <f t="shared" si="264"/>
        <v>485.24</v>
      </c>
      <c r="Z705" s="14" t="b">
        <f t="shared" si="265"/>
        <v>0</v>
      </c>
      <c r="AA705" s="15">
        <f t="shared" si="266"/>
        <v>418.75</v>
      </c>
      <c r="AB705" s="14">
        <f t="shared" si="267"/>
        <v>418.75</v>
      </c>
      <c r="AC705" s="15">
        <f t="shared" si="268"/>
        <v>425.753454545454</v>
      </c>
      <c r="AD705" s="14">
        <f t="shared" si="269"/>
        <v>15.3353937147231</v>
      </c>
      <c r="AE705" s="15">
        <f t="shared" si="270"/>
        <v>6.04414003429841</v>
      </c>
      <c r="AF705" s="14">
        <f t="shared" si="271"/>
        <v>485.24</v>
      </c>
      <c r="AG705" s="15" t="b">
        <f t="shared" si="272"/>
        <v>0</v>
      </c>
      <c r="AH705" s="14">
        <f t="shared" si="273"/>
        <v>354.71</v>
      </c>
      <c r="AI705" s="17" t="b">
        <f t="shared" si="274"/>
        <v>0</v>
      </c>
    </row>
    <row r="706" ht="22.5" customHeight="1" spans="1:35">
      <c r="A706" s="11" t="s">
        <v>35</v>
      </c>
      <c r="B706" s="12" t="s">
        <v>36</v>
      </c>
      <c r="C706" s="13">
        <v>42612</v>
      </c>
      <c r="D706" s="14">
        <v>421.82</v>
      </c>
      <c r="E706" s="15">
        <v>424.93</v>
      </c>
      <c r="F706" s="14">
        <v>413.29</v>
      </c>
      <c r="G706" s="15">
        <v>416.54</v>
      </c>
      <c r="H706" s="14">
        <v>0</v>
      </c>
      <c r="I706" s="15">
        <v>1904520</v>
      </c>
      <c r="J706" s="14">
        <v>0</v>
      </c>
      <c r="K706" s="15">
        <f t="shared" si="250"/>
        <v>11.64</v>
      </c>
      <c r="L706" s="14">
        <f t="shared" si="251"/>
        <v>0.0277004354965374</v>
      </c>
      <c r="M706" s="15">
        <f t="shared" si="252"/>
        <v>0.0343022395084644</v>
      </c>
      <c r="N706" s="14">
        <f t="shared" si="253"/>
        <v>0.0120249904209268</v>
      </c>
      <c r="O706" s="15">
        <f t="shared" si="254"/>
        <v>-3.66999999999996</v>
      </c>
      <c r="P706" s="14">
        <f t="shared" si="255"/>
        <v>-0.00873372837390819</v>
      </c>
      <c r="Q706" s="15">
        <f t="shared" si="256"/>
        <v>448.489</v>
      </c>
      <c r="R706" s="14">
        <f t="shared" si="257"/>
        <v>15.6831428191429</v>
      </c>
      <c r="S706" s="15">
        <f t="shared" si="258"/>
        <v>5.50901412041641</v>
      </c>
      <c r="T706" s="14">
        <f t="shared" si="259"/>
        <v>16.4853892583706</v>
      </c>
      <c r="U706" s="15">
        <f t="shared" si="260"/>
        <v>0.0367576222791876</v>
      </c>
      <c r="V706" s="14">
        <f t="shared" si="261"/>
        <v>-0.00873372837390819</v>
      </c>
      <c r="W706" s="15">
        <f t="shared" si="262"/>
        <v>0.0225855513325678</v>
      </c>
      <c r="X706" s="14">
        <f t="shared" si="263"/>
        <v>-0.386695380834665</v>
      </c>
      <c r="Y706" s="15">
        <f t="shared" si="264"/>
        <v>485.24</v>
      </c>
      <c r="Z706" s="14" t="b">
        <f t="shared" si="265"/>
        <v>0</v>
      </c>
      <c r="AA706" s="15">
        <f t="shared" si="266"/>
        <v>413.29</v>
      </c>
      <c r="AB706" s="14">
        <f t="shared" si="267"/>
        <v>413.29</v>
      </c>
      <c r="AC706" s="15">
        <f t="shared" si="268"/>
        <v>426.988363636363</v>
      </c>
      <c r="AD706" s="14">
        <f t="shared" si="269"/>
        <v>15.2682047380918</v>
      </c>
      <c r="AE706" s="15">
        <f t="shared" si="270"/>
        <v>6.03094334603615</v>
      </c>
      <c r="AF706" s="14">
        <f t="shared" si="271"/>
        <v>485.24</v>
      </c>
      <c r="AG706" s="15" t="b">
        <f t="shared" si="272"/>
        <v>0</v>
      </c>
      <c r="AH706" s="14">
        <f t="shared" si="273"/>
        <v>354.71</v>
      </c>
      <c r="AI706" s="17" t="b">
        <f t="shared" si="274"/>
        <v>0</v>
      </c>
    </row>
    <row r="707" ht="22.5" customHeight="1" spans="1:35">
      <c r="A707" s="11" t="s">
        <v>35</v>
      </c>
      <c r="B707" s="12" t="s">
        <v>36</v>
      </c>
      <c r="C707" s="13">
        <v>42613</v>
      </c>
      <c r="D707" s="14">
        <v>418.33</v>
      </c>
      <c r="E707" s="15">
        <v>419.48</v>
      </c>
      <c r="F707" s="14">
        <v>408.53</v>
      </c>
      <c r="G707" s="15">
        <v>410.32</v>
      </c>
      <c r="H707" s="14">
        <v>0</v>
      </c>
      <c r="I707" s="15">
        <v>2023608</v>
      </c>
      <c r="J707" s="14">
        <v>0</v>
      </c>
      <c r="K707" s="15">
        <f t="shared" si="250"/>
        <v>10.95</v>
      </c>
      <c r="L707" s="14">
        <f t="shared" si="251"/>
        <v>0.0262879915494311</v>
      </c>
      <c r="M707" s="15">
        <f t="shared" si="252"/>
        <v>0.0347540700696729</v>
      </c>
      <c r="N707" s="14">
        <f t="shared" si="253"/>
        <v>0.0115093116813413</v>
      </c>
      <c r="O707" s="15">
        <f t="shared" si="254"/>
        <v>-6.22000000000003</v>
      </c>
      <c r="P707" s="14">
        <f t="shared" si="255"/>
        <v>-0.0149325394920056</v>
      </c>
      <c r="Q707" s="15">
        <f t="shared" si="256"/>
        <v>445.842</v>
      </c>
      <c r="R707" s="14">
        <f t="shared" si="257"/>
        <v>15.4464856781857</v>
      </c>
      <c r="S707" s="15">
        <f t="shared" si="258"/>
        <v>5.33732564118023</v>
      </c>
      <c r="T707" s="14">
        <f t="shared" si="259"/>
        <v>18.0747325291413</v>
      </c>
      <c r="U707" s="15">
        <f t="shared" si="260"/>
        <v>0.0405406680598538</v>
      </c>
      <c r="V707" s="14">
        <f t="shared" si="261"/>
        <v>-0.0149325394920056</v>
      </c>
      <c r="W707" s="15">
        <f t="shared" si="262"/>
        <v>0.0226871282783579</v>
      </c>
      <c r="X707" s="14">
        <f t="shared" si="263"/>
        <v>-0.658194343012128</v>
      </c>
      <c r="Y707" s="15">
        <f t="shared" si="264"/>
        <v>485.24</v>
      </c>
      <c r="Z707" s="14" t="b">
        <f t="shared" si="265"/>
        <v>0</v>
      </c>
      <c r="AA707" s="15">
        <f t="shared" si="266"/>
        <v>408.53</v>
      </c>
      <c r="AB707" s="14">
        <f t="shared" si="267"/>
        <v>408.53</v>
      </c>
      <c r="AC707" s="15">
        <f t="shared" si="268"/>
        <v>428.038363636363</v>
      </c>
      <c r="AD707" s="14">
        <f t="shared" si="269"/>
        <v>15.1896919246719</v>
      </c>
      <c r="AE707" s="15">
        <f t="shared" si="270"/>
        <v>5.9379066871176</v>
      </c>
      <c r="AF707" s="14">
        <f t="shared" si="271"/>
        <v>485.24</v>
      </c>
      <c r="AG707" s="15" t="b">
        <f t="shared" si="272"/>
        <v>0</v>
      </c>
      <c r="AH707" s="14">
        <f t="shared" si="273"/>
        <v>363.95</v>
      </c>
      <c r="AI707" s="17" t="b">
        <f t="shared" si="274"/>
        <v>0</v>
      </c>
    </row>
    <row r="708" ht="22.5" customHeight="1" spans="1:35">
      <c r="A708" s="11" t="s">
        <v>35</v>
      </c>
      <c r="B708" s="12" t="s">
        <v>36</v>
      </c>
      <c r="C708" s="13">
        <v>42614</v>
      </c>
      <c r="D708" s="14">
        <v>409.8</v>
      </c>
      <c r="E708" s="15">
        <v>416.62</v>
      </c>
      <c r="F708" s="14">
        <v>405.57</v>
      </c>
      <c r="G708" s="15">
        <v>414.65</v>
      </c>
      <c r="H708" s="14">
        <v>0</v>
      </c>
      <c r="I708" s="15">
        <v>1764386</v>
      </c>
      <c r="J708" s="14">
        <v>0</v>
      </c>
      <c r="K708" s="15">
        <f t="shared" si="250"/>
        <v>11.05</v>
      </c>
      <c r="L708" s="14">
        <f t="shared" si="251"/>
        <v>0.0269302008188731</v>
      </c>
      <c r="M708" s="15">
        <f t="shared" si="252"/>
        <v>0.0338523825541687</v>
      </c>
      <c r="N708" s="14">
        <f t="shared" si="253"/>
        <v>0.0113729394975495</v>
      </c>
      <c r="O708" s="15">
        <f t="shared" si="254"/>
        <v>4.32999999999998</v>
      </c>
      <c r="P708" s="14">
        <f t="shared" si="255"/>
        <v>0.0105527393254045</v>
      </c>
      <c r="Q708" s="15">
        <f t="shared" si="256"/>
        <v>444.013</v>
      </c>
      <c r="R708" s="14">
        <f t="shared" si="257"/>
        <v>15.2266613942764</v>
      </c>
      <c r="S708" s="15">
        <f t="shared" si="258"/>
        <v>5.28275035524011</v>
      </c>
      <c r="T708" s="14">
        <f t="shared" si="259"/>
        <v>19.2495774239332</v>
      </c>
      <c r="U708" s="15">
        <f t="shared" si="260"/>
        <v>0.0433536347447783</v>
      </c>
      <c r="V708" s="14">
        <f t="shared" si="261"/>
        <v>0.0105527393254045</v>
      </c>
      <c r="W708" s="15">
        <f t="shared" si="262"/>
        <v>0.0224473270351797</v>
      </c>
      <c r="X708" s="14">
        <f t="shared" si="263"/>
        <v>0.470111176661086</v>
      </c>
      <c r="Y708" s="15">
        <f t="shared" si="264"/>
        <v>485.24</v>
      </c>
      <c r="Z708" s="14" t="b">
        <f t="shared" si="265"/>
        <v>0</v>
      </c>
      <c r="AA708" s="15">
        <f t="shared" si="266"/>
        <v>405.57</v>
      </c>
      <c r="AB708" s="14">
        <f t="shared" si="267"/>
        <v>405.57</v>
      </c>
      <c r="AC708" s="15">
        <f t="shared" si="268"/>
        <v>429.062363636364</v>
      </c>
      <c r="AD708" s="14">
        <f t="shared" si="269"/>
        <v>15.1144247987688</v>
      </c>
      <c r="AE708" s="15">
        <f t="shared" si="270"/>
        <v>5.94260906434056</v>
      </c>
      <c r="AF708" s="14">
        <f t="shared" si="271"/>
        <v>485.24</v>
      </c>
      <c r="AG708" s="15" t="b">
        <f t="shared" si="272"/>
        <v>0</v>
      </c>
      <c r="AH708" s="14">
        <f t="shared" si="273"/>
        <v>364.89</v>
      </c>
      <c r="AI708" s="17" t="b">
        <f t="shared" si="274"/>
        <v>0</v>
      </c>
    </row>
    <row r="709" ht="22.5" customHeight="1" spans="1:35">
      <c r="A709" s="11" t="s">
        <v>35</v>
      </c>
      <c r="B709" s="12" t="s">
        <v>36</v>
      </c>
      <c r="C709" s="13">
        <v>42615</v>
      </c>
      <c r="D709" s="14">
        <v>414.68</v>
      </c>
      <c r="E709" s="15">
        <v>428.59</v>
      </c>
      <c r="F709" s="14">
        <v>413.19</v>
      </c>
      <c r="G709" s="15">
        <v>416.48</v>
      </c>
      <c r="H709" s="14">
        <v>0</v>
      </c>
      <c r="I709" s="15">
        <v>2200790</v>
      </c>
      <c r="J709" s="14">
        <v>0</v>
      </c>
      <c r="K709" s="15">
        <f t="shared" si="250"/>
        <v>15.4</v>
      </c>
      <c r="L709" s="14">
        <f t="shared" si="251"/>
        <v>0.037139756421078</v>
      </c>
      <c r="M709" s="15">
        <f t="shared" si="252"/>
        <v>0.0332339143993345</v>
      </c>
      <c r="N709" s="14">
        <f t="shared" si="253"/>
        <v>0.0107985249014715</v>
      </c>
      <c r="O709" s="15">
        <f t="shared" si="254"/>
        <v>1.83000000000004</v>
      </c>
      <c r="P709" s="14">
        <f t="shared" si="255"/>
        <v>0.00441336066562171</v>
      </c>
      <c r="Q709" s="15">
        <f t="shared" si="256"/>
        <v>441.3315</v>
      </c>
      <c r="R709" s="14">
        <f t="shared" si="257"/>
        <v>15.2353283245626</v>
      </c>
      <c r="S709" s="15">
        <f t="shared" si="258"/>
        <v>5.00503375560413</v>
      </c>
      <c r="T709" s="14">
        <f t="shared" si="259"/>
        <v>19.1626308932255</v>
      </c>
      <c r="U709" s="15">
        <f t="shared" si="260"/>
        <v>0.0434200388896453</v>
      </c>
      <c r="V709" s="14">
        <f t="shared" si="261"/>
        <v>0.00441336066562171</v>
      </c>
      <c r="W709" s="15">
        <f t="shared" si="262"/>
        <v>0.0198343764413736</v>
      </c>
      <c r="X709" s="14">
        <f t="shared" si="263"/>
        <v>0.222510683845631</v>
      </c>
      <c r="Y709" s="15">
        <f t="shared" si="264"/>
        <v>485.24</v>
      </c>
      <c r="Z709" s="14" t="b">
        <f t="shared" si="265"/>
        <v>0</v>
      </c>
      <c r="AA709" s="15">
        <f t="shared" si="266"/>
        <v>405.57</v>
      </c>
      <c r="AB709" s="14" t="b">
        <f t="shared" si="267"/>
        <v>0</v>
      </c>
      <c r="AC709" s="15">
        <f t="shared" si="268"/>
        <v>430.006727272727</v>
      </c>
      <c r="AD709" s="14">
        <f t="shared" si="269"/>
        <v>15.1196170751548</v>
      </c>
      <c r="AE709" s="15">
        <f t="shared" si="270"/>
        <v>5.91265461924377</v>
      </c>
      <c r="AF709" s="14">
        <f t="shared" si="271"/>
        <v>485.24</v>
      </c>
      <c r="AG709" s="15" t="b">
        <f t="shared" si="272"/>
        <v>0</v>
      </c>
      <c r="AH709" s="14">
        <f t="shared" si="273"/>
        <v>366.43</v>
      </c>
      <c r="AI709" s="17" t="b">
        <f t="shared" si="274"/>
        <v>0</v>
      </c>
    </row>
    <row r="710" ht="22.5" customHeight="1" spans="1:35">
      <c r="A710" s="11" t="s">
        <v>35</v>
      </c>
      <c r="B710" s="12" t="s">
        <v>36</v>
      </c>
      <c r="C710" s="13">
        <v>42618</v>
      </c>
      <c r="D710" s="14">
        <v>417.42</v>
      </c>
      <c r="E710" s="15">
        <v>425.33</v>
      </c>
      <c r="F710" s="14">
        <v>413.69</v>
      </c>
      <c r="G710" s="15">
        <v>415.66</v>
      </c>
      <c r="H710" s="14">
        <v>0</v>
      </c>
      <c r="I710" s="15">
        <v>2040434</v>
      </c>
      <c r="J710" s="14">
        <v>0</v>
      </c>
      <c r="K710" s="15">
        <f t="shared" si="250"/>
        <v>11.64</v>
      </c>
      <c r="L710" s="14">
        <f t="shared" si="251"/>
        <v>0.0279485209373799</v>
      </c>
      <c r="M710" s="15">
        <f t="shared" si="252"/>
        <v>0.0334741644661137</v>
      </c>
      <c r="N710" s="14">
        <f t="shared" si="253"/>
        <v>0.0106140908723709</v>
      </c>
      <c r="O710" s="15">
        <f t="shared" si="254"/>
        <v>-0.819999999999993</v>
      </c>
      <c r="P710" s="14">
        <f t="shared" si="255"/>
        <v>-0.00196888205916249</v>
      </c>
      <c r="Q710" s="15">
        <f t="shared" si="256"/>
        <v>438.189</v>
      </c>
      <c r="R710" s="14">
        <f t="shared" si="257"/>
        <v>15.0555619083345</v>
      </c>
      <c r="S710" s="15">
        <f t="shared" si="258"/>
        <v>4.97662565346609</v>
      </c>
      <c r="T710" s="14">
        <f t="shared" si="259"/>
        <v>17.9212267716248</v>
      </c>
      <c r="U710" s="15">
        <f t="shared" si="260"/>
        <v>0.0408983949200568</v>
      </c>
      <c r="V710" s="14">
        <f t="shared" si="261"/>
        <v>-0.00196888205916249</v>
      </c>
      <c r="W710" s="15">
        <f t="shared" si="262"/>
        <v>0.0190669980171136</v>
      </c>
      <c r="X710" s="14">
        <f t="shared" si="263"/>
        <v>-0.103261250533268</v>
      </c>
      <c r="Y710" s="15">
        <f t="shared" si="264"/>
        <v>485.24</v>
      </c>
      <c r="Z710" s="14" t="b">
        <f t="shared" si="265"/>
        <v>0</v>
      </c>
      <c r="AA710" s="15">
        <f t="shared" si="266"/>
        <v>405.57</v>
      </c>
      <c r="AB710" s="14" t="b">
        <f t="shared" si="267"/>
        <v>0</v>
      </c>
      <c r="AC710" s="15">
        <f t="shared" si="268"/>
        <v>430.985454545455</v>
      </c>
      <c r="AD710" s="14">
        <f t="shared" si="269"/>
        <v>15.056351310152</v>
      </c>
      <c r="AE710" s="15">
        <f t="shared" si="270"/>
        <v>5.78960488989921</v>
      </c>
      <c r="AF710" s="14">
        <f t="shared" si="271"/>
        <v>485.24</v>
      </c>
      <c r="AG710" s="15" t="b">
        <f t="shared" si="272"/>
        <v>0</v>
      </c>
      <c r="AH710" s="14">
        <f t="shared" si="273"/>
        <v>370.86</v>
      </c>
      <c r="AI710" s="17" t="b">
        <f t="shared" si="274"/>
        <v>0</v>
      </c>
    </row>
    <row r="711" ht="22.5" customHeight="1" spans="1:35">
      <c r="A711" s="11" t="s">
        <v>35</v>
      </c>
      <c r="B711" s="12" t="s">
        <v>36</v>
      </c>
      <c r="C711" s="13">
        <v>42619</v>
      </c>
      <c r="D711" s="14">
        <v>416.59</v>
      </c>
      <c r="E711" s="15">
        <v>426.94</v>
      </c>
      <c r="F711" s="14">
        <v>414.62</v>
      </c>
      <c r="G711" s="15">
        <v>421.03</v>
      </c>
      <c r="H711" s="14">
        <v>0</v>
      </c>
      <c r="I711" s="15">
        <v>1912632</v>
      </c>
      <c r="J711" s="14">
        <v>0</v>
      </c>
      <c r="K711" s="15">
        <f t="shared" si="250"/>
        <v>12.32</v>
      </c>
      <c r="L711" s="14">
        <f t="shared" si="251"/>
        <v>0.0296396092960593</v>
      </c>
      <c r="M711" s="15">
        <f t="shared" si="252"/>
        <v>0.0331912915318237</v>
      </c>
      <c r="N711" s="14">
        <f t="shared" si="253"/>
        <v>0.0106383122674046</v>
      </c>
      <c r="O711" s="15">
        <f t="shared" si="254"/>
        <v>5.36999999999995</v>
      </c>
      <c r="P711" s="14">
        <f t="shared" si="255"/>
        <v>0.0129192128181686</v>
      </c>
      <c r="Q711" s="15">
        <f t="shared" si="256"/>
        <v>435.451</v>
      </c>
      <c r="R711" s="14">
        <f t="shared" si="257"/>
        <v>14.9187838129178</v>
      </c>
      <c r="S711" s="15">
        <f t="shared" si="258"/>
        <v>4.98166163358963</v>
      </c>
      <c r="T711" s="14">
        <f t="shared" si="259"/>
        <v>16.0531470123462</v>
      </c>
      <c r="U711" s="15">
        <f t="shared" si="260"/>
        <v>0.0368655646957894</v>
      </c>
      <c r="V711" s="14">
        <f t="shared" si="261"/>
        <v>0.0129192128181686</v>
      </c>
      <c r="W711" s="15">
        <f t="shared" si="262"/>
        <v>0.0195735287400646</v>
      </c>
      <c r="X711" s="14">
        <f t="shared" si="263"/>
        <v>0.660034937477805</v>
      </c>
      <c r="Y711" s="15">
        <f t="shared" si="264"/>
        <v>478.16</v>
      </c>
      <c r="Z711" s="14" t="b">
        <f t="shared" si="265"/>
        <v>0</v>
      </c>
      <c r="AA711" s="15">
        <f t="shared" si="266"/>
        <v>405.57</v>
      </c>
      <c r="AB711" s="14" t="b">
        <f t="shared" si="267"/>
        <v>0</v>
      </c>
      <c r="AC711" s="15">
        <f t="shared" si="268"/>
        <v>431.985090909091</v>
      </c>
      <c r="AD711" s="14">
        <f t="shared" si="269"/>
        <v>15.0065994681492</v>
      </c>
      <c r="AE711" s="15">
        <f t="shared" si="270"/>
        <v>5.75374898717414</v>
      </c>
      <c r="AF711" s="14">
        <f t="shared" si="271"/>
        <v>485.24</v>
      </c>
      <c r="AG711" s="15" t="b">
        <f t="shared" si="272"/>
        <v>0</v>
      </c>
      <c r="AH711" s="14">
        <f t="shared" si="273"/>
        <v>379.73</v>
      </c>
      <c r="AI711" s="17" t="b">
        <f t="shared" si="274"/>
        <v>0</v>
      </c>
    </row>
    <row r="712" ht="22.5" customHeight="1" spans="1:35">
      <c r="A712" s="11" t="s">
        <v>35</v>
      </c>
      <c r="B712" s="12" t="s">
        <v>36</v>
      </c>
      <c r="C712" s="13">
        <v>42620</v>
      </c>
      <c r="D712" s="14">
        <v>421.12</v>
      </c>
      <c r="E712" s="15">
        <v>422.33</v>
      </c>
      <c r="F712" s="14">
        <v>403.53</v>
      </c>
      <c r="G712" s="15">
        <v>404.46</v>
      </c>
      <c r="H712" s="14">
        <v>0</v>
      </c>
      <c r="I712" s="15">
        <v>2412118</v>
      </c>
      <c r="J712" s="14">
        <v>0</v>
      </c>
      <c r="K712" s="15">
        <f t="shared" si="250"/>
        <v>18.8</v>
      </c>
      <c r="L712" s="14">
        <f t="shared" si="251"/>
        <v>0.0446524000665036</v>
      </c>
      <c r="M712" s="15">
        <f t="shared" si="252"/>
        <v>0.0335239136369164</v>
      </c>
      <c r="N712" s="14">
        <f t="shared" si="253"/>
        <v>0.0108974189526526</v>
      </c>
      <c r="O712" s="15">
        <f t="shared" si="254"/>
        <v>-16.57</v>
      </c>
      <c r="P712" s="14">
        <f t="shared" si="255"/>
        <v>-0.039355865377764</v>
      </c>
      <c r="Q712" s="15">
        <f t="shared" si="256"/>
        <v>432.436</v>
      </c>
      <c r="R712" s="14">
        <f t="shared" si="257"/>
        <v>15.1128446222719</v>
      </c>
      <c r="S712" s="15">
        <f t="shared" si="258"/>
        <v>5.0106884703969</v>
      </c>
      <c r="T712" s="14">
        <f t="shared" si="259"/>
        <v>15.9274773269341</v>
      </c>
      <c r="U712" s="15">
        <f t="shared" si="260"/>
        <v>0.0368319874546386</v>
      </c>
      <c r="V712" s="14">
        <f t="shared" si="261"/>
        <v>-0.039355865377764</v>
      </c>
      <c r="W712" s="15">
        <f t="shared" si="262"/>
        <v>0.0206301643626576</v>
      </c>
      <c r="X712" s="14">
        <f t="shared" si="263"/>
        <v>-1.90768549808559</v>
      </c>
      <c r="Y712" s="15">
        <f t="shared" si="264"/>
        <v>466.43</v>
      </c>
      <c r="Z712" s="14" t="b">
        <f t="shared" si="265"/>
        <v>0</v>
      </c>
      <c r="AA712" s="15">
        <f t="shared" si="266"/>
        <v>403.53</v>
      </c>
      <c r="AB712" s="14">
        <f t="shared" si="267"/>
        <v>403.53</v>
      </c>
      <c r="AC712" s="15">
        <f t="shared" si="268"/>
        <v>432.460363636364</v>
      </c>
      <c r="AD712" s="14">
        <f t="shared" si="269"/>
        <v>15.0755703869102</v>
      </c>
      <c r="AE712" s="15">
        <f t="shared" si="270"/>
        <v>5.76575518574566</v>
      </c>
      <c r="AF712" s="14">
        <f t="shared" si="271"/>
        <v>485.24</v>
      </c>
      <c r="AG712" s="15" t="b">
        <f t="shared" si="272"/>
        <v>0</v>
      </c>
      <c r="AH712" s="14">
        <f t="shared" si="273"/>
        <v>383.44</v>
      </c>
      <c r="AI712" s="17" t="b">
        <f t="shared" si="274"/>
        <v>0</v>
      </c>
    </row>
    <row r="713" ht="22.5" customHeight="1" spans="1:35">
      <c r="A713" s="11" t="s">
        <v>35</v>
      </c>
      <c r="B713" s="12" t="s">
        <v>36</v>
      </c>
      <c r="C713" s="13">
        <v>42621</v>
      </c>
      <c r="D713" s="14">
        <v>404.15</v>
      </c>
      <c r="E713" s="15">
        <v>408.55</v>
      </c>
      <c r="F713" s="14">
        <v>399.27</v>
      </c>
      <c r="G713" s="15">
        <v>405.02</v>
      </c>
      <c r="H713" s="14">
        <v>0</v>
      </c>
      <c r="I713" s="15">
        <v>1768198</v>
      </c>
      <c r="J713" s="14">
        <v>0</v>
      </c>
      <c r="K713" s="15">
        <f t="shared" si="250"/>
        <v>9.28000000000003</v>
      </c>
      <c r="L713" s="14">
        <f t="shared" si="251"/>
        <v>0.0229441724768828</v>
      </c>
      <c r="M713" s="15">
        <f t="shared" si="252"/>
        <v>0.0326614828769926</v>
      </c>
      <c r="N713" s="14">
        <f t="shared" si="253"/>
        <v>0.0110236644077578</v>
      </c>
      <c r="O713" s="15">
        <f t="shared" si="254"/>
        <v>0.560000000000002</v>
      </c>
      <c r="P713" s="14">
        <f t="shared" si="255"/>
        <v>0.00138456213222569</v>
      </c>
      <c r="Q713" s="15">
        <f t="shared" si="256"/>
        <v>430.148</v>
      </c>
      <c r="R713" s="14">
        <f t="shared" si="257"/>
        <v>14.8212023911583</v>
      </c>
      <c r="S713" s="15">
        <f t="shared" si="258"/>
        <v>5.05159578747151</v>
      </c>
      <c r="T713" s="14">
        <f t="shared" si="259"/>
        <v>16.407508220324</v>
      </c>
      <c r="U713" s="15">
        <f t="shared" si="260"/>
        <v>0.0381438672743428</v>
      </c>
      <c r="V713" s="14">
        <f t="shared" si="261"/>
        <v>0.00138456213222569</v>
      </c>
      <c r="W713" s="15">
        <f t="shared" si="262"/>
        <v>0.0199433728327139</v>
      </c>
      <c r="X713" s="14">
        <f t="shared" si="263"/>
        <v>0.0694246727391336</v>
      </c>
      <c r="Y713" s="15">
        <f t="shared" si="264"/>
        <v>460.64</v>
      </c>
      <c r="Z713" s="14" t="b">
        <f t="shared" si="265"/>
        <v>0</v>
      </c>
      <c r="AA713" s="15">
        <f t="shared" si="266"/>
        <v>399.27</v>
      </c>
      <c r="AB713" s="14">
        <f t="shared" si="267"/>
        <v>399.27</v>
      </c>
      <c r="AC713" s="15">
        <f t="shared" si="268"/>
        <v>432.924</v>
      </c>
      <c r="AD713" s="14">
        <f t="shared" si="269"/>
        <v>14.9701963798754</v>
      </c>
      <c r="AE713" s="15">
        <f t="shared" si="270"/>
        <v>5.70256474285603</v>
      </c>
      <c r="AF713" s="14">
        <f t="shared" si="271"/>
        <v>485.24</v>
      </c>
      <c r="AG713" s="15" t="b">
        <f t="shared" si="272"/>
        <v>0</v>
      </c>
      <c r="AH713" s="14">
        <f t="shared" si="273"/>
        <v>385.27</v>
      </c>
      <c r="AI713" s="17" t="b">
        <f t="shared" si="274"/>
        <v>0</v>
      </c>
    </row>
    <row r="714" ht="22.5" customHeight="1" spans="1:35">
      <c r="A714" s="11" t="s">
        <v>35</v>
      </c>
      <c r="B714" s="12" t="s">
        <v>36</v>
      </c>
      <c r="C714" s="13">
        <v>42622</v>
      </c>
      <c r="D714" s="14">
        <v>404.16</v>
      </c>
      <c r="E714" s="15">
        <v>406.47</v>
      </c>
      <c r="F714" s="14">
        <v>398.59</v>
      </c>
      <c r="G714" s="15">
        <v>405.05</v>
      </c>
      <c r="H714" s="14">
        <v>0</v>
      </c>
      <c r="I714" s="15">
        <v>1417552</v>
      </c>
      <c r="J714" s="14">
        <v>0</v>
      </c>
      <c r="K714" s="15">
        <f t="shared" si="250"/>
        <v>7.88000000000005</v>
      </c>
      <c r="L714" s="14">
        <f t="shared" si="251"/>
        <v>0.019455829341761</v>
      </c>
      <c r="M714" s="15">
        <f t="shared" si="252"/>
        <v>0.0327092111203352</v>
      </c>
      <c r="N714" s="14">
        <f t="shared" si="253"/>
        <v>0.0109610177757266</v>
      </c>
      <c r="O714" s="15">
        <f t="shared" si="254"/>
        <v>0.0300000000000296</v>
      </c>
      <c r="P714" s="14">
        <f t="shared" si="255"/>
        <v>7.40704162758125e-5</v>
      </c>
      <c r="Q714" s="15">
        <f t="shared" si="256"/>
        <v>428.0295</v>
      </c>
      <c r="R714" s="14">
        <f t="shared" si="257"/>
        <v>14.4741422716004</v>
      </c>
      <c r="S714" s="15">
        <f t="shared" si="258"/>
        <v>5.08045853711732</v>
      </c>
      <c r="T714" s="14">
        <f t="shared" si="259"/>
        <v>16.7719308593256</v>
      </c>
      <c r="U714" s="15">
        <f t="shared" si="260"/>
        <v>0.0391840535741711</v>
      </c>
      <c r="V714" s="14">
        <f t="shared" si="261"/>
        <v>7.40704162758125e-5</v>
      </c>
      <c r="W714" s="15">
        <f t="shared" si="262"/>
        <v>0.0199685818730904</v>
      </c>
      <c r="X714" s="14">
        <f t="shared" si="263"/>
        <v>0.00370934785186872</v>
      </c>
      <c r="Y714" s="15">
        <f t="shared" si="264"/>
        <v>460.64</v>
      </c>
      <c r="Z714" s="14" t="b">
        <f t="shared" si="265"/>
        <v>0</v>
      </c>
      <c r="AA714" s="15">
        <f t="shared" si="266"/>
        <v>398.59</v>
      </c>
      <c r="AB714" s="14">
        <f t="shared" si="267"/>
        <v>398.59</v>
      </c>
      <c r="AC714" s="15">
        <f t="shared" si="268"/>
        <v>433.442363636364</v>
      </c>
      <c r="AD714" s="14">
        <f t="shared" si="269"/>
        <v>14.8412837184232</v>
      </c>
      <c r="AE714" s="15">
        <f t="shared" si="270"/>
        <v>5.78846169152123</v>
      </c>
      <c r="AF714" s="14">
        <f t="shared" si="271"/>
        <v>485.24</v>
      </c>
      <c r="AG714" s="15" t="b">
        <f t="shared" si="272"/>
        <v>0</v>
      </c>
      <c r="AH714" s="14">
        <f t="shared" si="273"/>
        <v>402.38</v>
      </c>
      <c r="AI714" s="17" t="b">
        <f t="shared" si="274"/>
        <v>0</v>
      </c>
    </row>
    <row r="715" ht="22.5" customHeight="1" spans="1:35">
      <c r="A715" s="11" t="s">
        <v>35</v>
      </c>
      <c r="B715" s="12" t="s">
        <v>36</v>
      </c>
      <c r="C715" s="13">
        <v>42625</v>
      </c>
      <c r="D715" s="14">
        <v>405.43</v>
      </c>
      <c r="E715" s="15">
        <v>408.42</v>
      </c>
      <c r="F715" s="14">
        <v>393.31</v>
      </c>
      <c r="G715" s="15">
        <v>394.68</v>
      </c>
      <c r="H715" s="14">
        <v>0</v>
      </c>
      <c r="I715" s="15">
        <v>1933114</v>
      </c>
      <c r="J715" s="14">
        <v>0</v>
      </c>
      <c r="K715" s="15">
        <f t="shared" si="250"/>
        <v>15.11</v>
      </c>
      <c r="L715" s="14">
        <f t="shared" si="251"/>
        <v>0.037304036538699</v>
      </c>
      <c r="M715" s="15">
        <f t="shared" si="252"/>
        <v>0.0323159086336498</v>
      </c>
      <c r="N715" s="14">
        <f t="shared" si="253"/>
        <v>0.0106263812156478</v>
      </c>
      <c r="O715" s="15">
        <f t="shared" si="254"/>
        <v>-10.37</v>
      </c>
      <c r="P715" s="14">
        <f t="shared" si="255"/>
        <v>-0.0256017775583261</v>
      </c>
      <c r="Q715" s="15">
        <f t="shared" si="256"/>
        <v>426.0525</v>
      </c>
      <c r="R715" s="14">
        <f t="shared" si="257"/>
        <v>14.5059351580204</v>
      </c>
      <c r="S715" s="15">
        <f t="shared" si="258"/>
        <v>4.88383596000218</v>
      </c>
      <c r="T715" s="14">
        <f t="shared" si="259"/>
        <v>18.1956719785228</v>
      </c>
      <c r="U715" s="15">
        <f t="shared" si="260"/>
        <v>0.0427075817616909</v>
      </c>
      <c r="V715" s="14">
        <f t="shared" si="261"/>
        <v>-0.0256017775583261</v>
      </c>
      <c r="W715" s="15">
        <f t="shared" si="262"/>
        <v>0.0197319648703729</v>
      </c>
      <c r="X715" s="14">
        <f t="shared" si="263"/>
        <v>-1.29747735344728</v>
      </c>
      <c r="Y715" s="15">
        <f t="shared" si="264"/>
        <v>460.64</v>
      </c>
      <c r="Z715" s="14" t="b">
        <f t="shared" si="265"/>
        <v>0</v>
      </c>
      <c r="AA715" s="15">
        <f t="shared" si="266"/>
        <v>393.31</v>
      </c>
      <c r="AB715" s="14">
        <f t="shared" si="267"/>
        <v>393.31</v>
      </c>
      <c r="AC715" s="15">
        <f t="shared" si="268"/>
        <v>433.302545454545</v>
      </c>
      <c r="AD715" s="14">
        <f t="shared" si="269"/>
        <v>14.8461694689973</v>
      </c>
      <c r="AE715" s="15">
        <f t="shared" si="270"/>
        <v>5.63000257160057</v>
      </c>
      <c r="AF715" s="14">
        <f t="shared" si="271"/>
        <v>485.24</v>
      </c>
      <c r="AG715" s="15" t="b">
        <f t="shared" si="272"/>
        <v>0</v>
      </c>
      <c r="AH715" s="14">
        <f t="shared" si="273"/>
        <v>406.47</v>
      </c>
      <c r="AI715" s="17" t="b">
        <f t="shared" si="274"/>
        <v>0</v>
      </c>
    </row>
    <row r="716" ht="22.5" customHeight="1" spans="1:35">
      <c r="A716" s="11" t="s">
        <v>35</v>
      </c>
      <c r="B716" s="12" t="s">
        <v>36</v>
      </c>
      <c r="C716" s="13">
        <v>42626</v>
      </c>
      <c r="D716" s="14">
        <v>405.47</v>
      </c>
      <c r="E716" s="15">
        <v>405.47</v>
      </c>
      <c r="F716" s="14">
        <v>385.21</v>
      </c>
      <c r="G716" s="15">
        <v>390</v>
      </c>
      <c r="H716" s="14">
        <v>0</v>
      </c>
      <c r="I716" s="15">
        <v>1649378</v>
      </c>
      <c r="J716" s="14">
        <v>0</v>
      </c>
      <c r="K716" s="15">
        <f t="shared" si="250"/>
        <v>20.26</v>
      </c>
      <c r="L716" s="14">
        <f t="shared" si="251"/>
        <v>0.0513327252457688</v>
      </c>
      <c r="M716" s="15">
        <f t="shared" si="252"/>
        <v>0.0328305896658705</v>
      </c>
      <c r="N716" s="14">
        <f t="shared" si="253"/>
        <v>0.0112991075845433</v>
      </c>
      <c r="O716" s="15">
        <f t="shared" si="254"/>
        <v>-4.68000000000001</v>
      </c>
      <c r="P716" s="14">
        <f t="shared" si="255"/>
        <v>-0.0118577075098814</v>
      </c>
      <c r="Q716" s="15">
        <f t="shared" si="256"/>
        <v>423.2635</v>
      </c>
      <c r="R716" s="14">
        <f t="shared" si="257"/>
        <v>14.7936384001193</v>
      </c>
      <c r="S716" s="15">
        <f t="shared" si="258"/>
        <v>5.01604635670679</v>
      </c>
      <c r="T716" s="14">
        <f t="shared" si="259"/>
        <v>19.2050613836561</v>
      </c>
      <c r="U716" s="15">
        <f t="shared" si="260"/>
        <v>0.0453737716189942</v>
      </c>
      <c r="V716" s="14">
        <f t="shared" si="261"/>
        <v>-0.0118577075098814</v>
      </c>
      <c r="W716" s="15">
        <f t="shared" si="262"/>
        <v>0.0183579549216106</v>
      </c>
      <c r="X716" s="14">
        <f t="shared" si="263"/>
        <v>-0.645916582784653</v>
      </c>
      <c r="Y716" s="15">
        <f t="shared" si="264"/>
        <v>460.64</v>
      </c>
      <c r="Z716" s="14" t="b">
        <f t="shared" si="265"/>
        <v>0</v>
      </c>
      <c r="AA716" s="15">
        <f t="shared" si="266"/>
        <v>385.21</v>
      </c>
      <c r="AB716" s="14">
        <f t="shared" si="267"/>
        <v>385.21</v>
      </c>
      <c r="AC716" s="15">
        <f t="shared" si="268"/>
        <v>432.937818181818</v>
      </c>
      <c r="AD716" s="14">
        <f t="shared" si="269"/>
        <v>14.9446027513792</v>
      </c>
      <c r="AE716" s="15">
        <f t="shared" si="270"/>
        <v>5.66102197766886</v>
      </c>
      <c r="AF716" s="14">
        <f t="shared" si="271"/>
        <v>485.24</v>
      </c>
      <c r="AG716" s="15" t="b">
        <f t="shared" si="272"/>
        <v>0</v>
      </c>
      <c r="AH716" s="14">
        <f t="shared" si="273"/>
        <v>405.47</v>
      </c>
      <c r="AI716" s="17">
        <f t="shared" si="274"/>
        <v>405.47</v>
      </c>
    </row>
    <row r="717" ht="22.5" customHeight="1" spans="1:35">
      <c r="A717" s="11" t="s">
        <v>35</v>
      </c>
      <c r="B717" s="12" t="s">
        <v>36</v>
      </c>
      <c r="C717" s="13">
        <v>42627</v>
      </c>
      <c r="D717" s="14">
        <v>390.61</v>
      </c>
      <c r="E717" s="15">
        <v>392.27</v>
      </c>
      <c r="F717" s="14">
        <v>386.84</v>
      </c>
      <c r="G717" s="15">
        <v>389.61</v>
      </c>
      <c r="H717" s="14">
        <v>0</v>
      </c>
      <c r="I717" s="15">
        <v>1156638</v>
      </c>
      <c r="J717" s="14">
        <v>0</v>
      </c>
      <c r="K717" s="15">
        <f t="shared" si="250"/>
        <v>5.43000000000001</v>
      </c>
      <c r="L717" s="14">
        <f t="shared" si="251"/>
        <v>0.0139230769230769</v>
      </c>
      <c r="M717" s="15">
        <f t="shared" si="252"/>
        <v>0.0313664850885868</v>
      </c>
      <c r="N717" s="14">
        <f t="shared" si="253"/>
        <v>0.0117713231390883</v>
      </c>
      <c r="O717" s="15">
        <f t="shared" si="254"/>
        <v>-0.389999999999986</v>
      </c>
      <c r="P717" s="14">
        <f t="shared" si="255"/>
        <v>-0.000999999999999965</v>
      </c>
      <c r="Q717" s="15">
        <f t="shared" si="256"/>
        <v>421.101</v>
      </c>
      <c r="R717" s="14">
        <f t="shared" si="257"/>
        <v>14.3254564801134</v>
      </c>
      <c r="S717" s="15">
        <f t="shared" si="258"/>
        <v>5.20326747039021</v>
      </c>
      <c r="T717" s="14">
        <f t="shared" si="259"/>
        <v>20.4005205570838</v>
      </c>
      <c r="U717" s="15">
        <f t="shared" si="260"/>
        <v>0.0484456711266034</v>
      </c>
      <c r="V717" s="14">
        <f t="shared" si="261"/>
        <v>-0.000999999999999965</v>
      </c>
      <c r="W717" s="15">
        <f t="shared" si="262"/>
        <v>0.0176051908852755</v>
      </c>
      <c r="X717" s="14">
        <f t="shared" si="263"/>
        <v>-0.056801428994237</v>
      </c>
      <c r="Y717" s="15">
        <f t="shared" si="264"/>
        <v>460.64</v>
      </c>
      <c r="Z717" s="14" t="b">
        <f t="shared" si="265"/>
        <v>0</v>
      </c>
      <c r="AA717" s="15">
        <f t="shared" si="266"/>
        <v>385.21</v>
      </c>
      <c r="AB717" s="14" t="b">
        <f t="shared" si="267"/>
        <v>0</v>
      </c>
      <c r="AC717" s="15">
        <f t="shared" si="268"/>
        <v>432.566181818182</v>
      </c>
      <c r="AD717" s="14">
        <f t="shared" si="269"/>
        <v>14.7716099740813</v>
      </c>
      <c r="AE717" s="15">
        <f t="shared" si="270"/>
        <v>5.80290497899856</v>
      </c>
      <c r="AF717" s="14">
        <f t="shared" si="271"/>
        <v>485.24</v>
      </c>
      <c r="AG717" s="15" t="b">
        <f t="shared" si="272"/>
        <v>0</v>
      </c>
      <c r="AH717" s="14">
        <f t="shared" si="273"/>
        <v>392.27</v>
      </c>
      <c r="AI717" s="17">
        <f t="shared" si="274"/>
        <v>392.27</v>
      </c>
    </row>
    <row r="718" ht="22.5" customHeight="1" spans="1:35">
      <c r="A718" s="11" t="s">
        <v>35</v>
      </c>
      <c r="B718" s="12" t="s">
        <v>36</v>
      </c>
      <c r="C718" s="13">
        <v>42632</v>
      </c>
      <c r="D718" s="14">
        <v>382.61</v>
      </c>
      <c r="E718" s="15">
        <v>390.65</v>
      </c>
      <c r="F718" s="14">
        <v>382.61</v>
      </c>
      <c r="G718" s="15">
        <v>389.43</v>
      </c>
      <c r="H718" s="14">
        <v>0</v>
      </c>
      <c r="I718" s="15">
        <v>1057390</v>
      </c>
      <c r="J718" s="14">
        <v>0</v>
      </c>
      <c r="K718" s="15">
        <f t="shared" si="250"/>
        <v>8.03999999999996</v>
      </c>
      <c r="L718" s="14">
        <f t="shared" si="251"/>
        <v>0.0206360206360205</v>
      </c>
      <c r="M718" s="15">
        <f t="shared" si="252"/>
        <v>0.0305385624221944</v>
      </c>
      <c r="N718" s="14">
        <f t="shared" si="253"/>
        <v>0.0119212000779212</v>
      </c>
      <c r="O718" s="15">
        <f t="shared" si="254"/>
        <v>-0.180000000000007</v>
      </c>
      <c r="P718" s="14">
        <f t="shared" si="255"/>
        <v>-0.000462000462000479</v>
      </c>
      <c r="Q718" s="15">
        <f t="shared" si="256"/>
        <v>418.513</v>
      </c>
      <c r="R718" s="14">
        <f t="shared" si="257"/>
        <v>14.0111836561077</v>
      </c>
      <c r="S718" s="15">
        <f t="shared" si="258"/>
        <v>5.28753696017939</v>
      </c>
      <c r="T718" s="14">
        <f t="shared" si="259"/>
        <v>20.9632466712578</v>
      </c>
      <c r="U718" s="15">
        <f t="shared" si="260"/>
        <v>0.0500898339388687</v>
      </c>
      <c r="V718" s="14">
        <f t="shared" si="261"/>
        <v>-0.000462000462000479</v>
      </c>
      <c r="W718" s="15">
        <f t="shared" si="262"/>
        <v>0.0166990766183505</v>
      </c>
      <c r="X718" s="14">
        <f t="shared" si="263"/>
        <v>-0.0276662280531602</v>
      </c>
      <c r="Y718" s="15">
        <f t="shared" si="264"/>
        <v>460.64</v>
      </c>
      <c r="Z718" s="14" t="b">
        <f t="shared" si="265"/>
        <v>0</v>
      </c>
      <c r="AA718" s="15">
        <f t="shared" si="266"/>
        <v>382.61</v>
      </c>
      <c r="AB718" s="14">
        <f t="shared" si="267"/>
        <v>382.61</v>
      </c>
      <c r="AC718" s="15">
        <f t="shared" si="268"/>
        <v>432.019272727273</v>
      </c>
      <c r="AD718" s="14">
        <f t="shared" si="269"/>
        <v>14.6492170654617</v>
      </c>
      <c r="AE718" s="15">
        <f t="shared" si="270"/>
        <v>5.89450489977471</v>
      </c>
      <c r="AF718" s="14">
        <f t="shared" si="271"/>
        <v>485.24</v>
      </c>
      <c r="AG718" s="15" t="b">
        <f t="shared" si="272"/>
        <v>0</v>
      </c>
      <c r="AH718" s="14">
        <f t="shared" si="273"/>
        <v>390.65</v>
      </c>
      <c r="AI718" s="17">
        <f t="shared" si="274"/>
        <v>390.65</v>
      </c>
    </row>
    <row r="719" ht="22.5" customHeight="1" spans="1:35">
      <c r="A719" s="11" t="s">
        <v>35</v>
      </c>
      <c r="B719" s="12" t="s">
        <v>36</v>
      </c>
      <c r="C719" s="13">
        <v>42633</v>
      </c>
      <c r="D719" s="14">
        <v>388.8</v>
      </c>
      <c r="E719" s="15">
        <v>398.09</v>
      </c>
      <c r="F719" s="14">
        <v>388.52</v>
      </c>
      <c r="G719" s="15">
        <v>393.26</v>
      </c>
      <c r="H719" s="14">
        <v>0</v>
      </c>
      <c r="I719" s="15">
        <v>1518074</v>
      </c>
      <c r="J719" s="14">
        <v>0</v>
      </c>
      <c r="K719" s="15">
        <f t="shared" si="250"/>
        <v>9.56999999999999</v>
      </c>
      <c r="L719" s="14">
        <f t="shared" si="251"/>
        <v>0.0245743779369848</v>
      </c>
      <c r="M719" s="15">
        <f t="shared" si="252"/>
        <v>0.0300741332422514</v>
      </c>
      <c r="N719" s="14">
        <f t="shared" si="253"/>
        <v>0.0119657211991541</v>
      </c>
      <c r="O719" s="15">
        <f t="shared" si="254"/>
        <v>3.82999999999998</v>
      </c>
      <c r="P719" s="14">
        <f t="shared" si="255"/>
        <v>0.00983488688596149</v>
      </c>
      <c r="Q719" s="15">
        <f t="shared" si="256"/>
        <v>415.819</v>
      </c>
      <c r="R719" s="14">
        <f t="shared" si="257"/>
        <v>13.7891244733023</v>
      </c>
      <c r="S719" s="15">
        <f t="shared" si="258"/>
        <v>5.31532600376644</v>
      </c>
      <c r="T719" s="14">
        <f t="shared" si="259"/>
        <v>20.5696504345601</v>
      </c>
      <c r="U719" s="15">
        <f t="shared" si="260"/>
        <v>0.0494677983318707</v>
      </c>
      <c r="V719" s="14">
        <f t="shared" si="261"/>
        <v>0.00983488688596149</v>
      </c>
      <c r="W719" s="15">
        <f t="shared" si="262"/>
        <v>0.0164925106158761</v>
      </c>
      <c r="X719" s="14">
        <f t="shared" si="263"/>
        <v>0.59632442355345</v>
      </c>
      <c r="Y719" s="15">
        <f t="shared" si="264"/>
        <v>460.64</v>
      </c>
      <c r="Z719" s="14" t="b">
        <f t="shared" si="265"/>
        <v>0</v>
      </c>
      <c r="AA719" s="15">
        <f t="shared" si="266"/>
        <v>382.61</v>
      </c>
      <c r="AB719" s="14" t="b">
        <f t="shared" si="267"/>
        <v>0</v>
      </c>
      <c r="AC719" s="15">
        <f t="shared" si="268"/>
        <v>431.680909090909</v>
      </c>
      <c r="AD719" s="14">
        <f t="shared" si="269"/>
        <v>14.5568676642715</v>
      </c>
      <c r="AE719" s="15">
        <f t="shared" si="270"/>
        <v>5.94084063137596</v>
      </c>
      <c r="AF719" s="14">
        <f t="shared" si="271"/>
        <v>485.24</v>
      </c>
      <c r="AG719" s="15" t="b">
        <f t="shared" si="272"/>
        <v>0</v>
      </c>
      <c r="AH719" s="14">
        <f t="shared" si="273"/>
        <v>390.65</v>
      </c>
      <c r="AI719" s="17" t="b">
        <f t="shared" si="274"/>
        <v>0</v>
      </c>
    </row>
    <row r="720" ht="22.5" customHeight="1" spans="1:35">
      <c r="A720" s="11" t="s">
        <v>35</v>
      </c>
      <c r="B720" s="12" t="s">
        <v>36</v>
      </c>
      <c r="C720" s="13">
        <v>42634</v>
      </c>
      <c r="D720" s="14">
        <v>393.27</v>
      </c>
      <c r="E720" s="15">
        <v>396.5</v>
      </c>
      <c r="F720" s="14">
        <v>390.61</v>
      </c>
      <c r="G720" s="15">
        <v>394.36</v>
      </c>
      <c r="H720" s="14">
        <v>0</v>
      </c>
      <c r="I720" s="15">
        <v>1155100</v>
      </c>
      <c r="J720" s="14">
        <v>0</v>
      </c>
      <c r="K720" s="15">
        <f t="shared" si="250"/>
        <v>5.88999999999999</v>
      </c>
      <c r="L720" s="14">
        <f t="shared" si="251"/>
        <v>0.0149773686619539</v>
      </c>
      <c r="M720" s="15">
        <f t="shared" si="252"/>
        <v>0.0298971171649049</v>
      </c>
      <c r="N720" s="14">
        <f t="shared" si="253"/>
        <v>0.0121701217912829</v>
      </c>
      <c r="O720" s="15">
        <f t="shared" si="254"/>
        <v>1.10000000000002</v>
      </c>
      <c r="P720" s="14">
        <f t="shared" si="255"/>
        <v>0.00279713166861624</v>
      </c>
      <c r="Q720" s="15">
        <f t="shared" si="256"/>
        <v>413.294</v>
      </c>
      <c r="R720" s="14">
        <f t="shared" si="257"/>
        <v>13.3941682496372</v>
      </c>
      <c r="S720" s="15">
        <f t="shared" si="258"/>
        <v>5.44386653902691</v>
      </c>
      <c r="T720" s="14">
        <f t="shared" si="259"/>
        <v>19.9396676000379</v>
      </c>
      <c r="U720" s="15">
        <f t="shared" si="260"/>
        <v>0.0482457224156118</v>
      </c>
      <c r="V720" s="14">
        <f t="shared" si="261"/>
        <v>0.00279713166861624</v>
      </c>
      <c r="W720" s="15">
        <f t="shared" si="262"/>
        <v>0.0166160433059329</v>
      </c>
      <c r="X720" s="14">
        <f t="shared" si="263"/>
        <v>0.168339213922095</v>
      </c>
      <c r="Y720" s="15">
        <f t="shared" si="264"/>
        <v>460.64</v>
      </c>
      <c r="Z720" s="14" t="b">
        <f t="shared" si="265"/>
        <v>0</v>
      </c>
      <c r="AA720" s="15">
        <f t="shared" si="266"/>
        <v>382.61</v>
      </c>
      <c r="AB720" s="14" t="b">
        <f t="shared" si="267"/>
        <v>0</v>
      </c>
      <c r="AC720" s="15">
        <f t="shared" si="268"/>
        <v>431.071272727273</v>
      </c>
      <c r="AD720" s="14">
        <f t="shared" si="269"/>
        <v>14.3992882521938</v>
      </c>
      <c r="AE720" s="15">
        <f t="shared" si="270"/>
        <v>6.07306282314551</v>
      </c>
      <c r="AF720" s="14">
        <f t="shared" si="271"/>
        <v>485.24</v>
      </c>
      <c r="AG720" s="15" t="b">
        <f t="shared" si="272"/>
        <v>0</v>
      </c>
      <c r="AH720" s="14">
        <f t="shared" si="273"/>
        <v>390.65</v>
      </c>
      <c r="AI720" s="17" t="b">
        <f t="shared" si="274"/>
        <v>0</v>
      </c>
    </row>
    <row r="721" ht="22.5" customHeight="1" spans="1:35">
      <c r="A721" s="11" t="s">
        <v>35</v>
      </c>
      <c r="B721" s="12" t="s">
        <v>36</v>
      </c>
      <c r="C721" s="13">
        <v>42635</v>
      </c>
      <c r="D721" s="14">
        <v>394.37</v>
      </c>
      <c r="E721" s="15">
        <v>415.13</v>
      </c>
      <c r="F721" s="14">
        <v>393.92</v>
      </c>
      <c r="G721" s="15">
        <v>403.17</v>
      </c>
      <c r="H721" s="14">
        <v>0</v>
      </c>
      <c r="I721" s="15">
        <v>2280814</v>
      </c>
      <c r="J721" s="14">
        <v>0</v>
      </c>
      <c r="K721" s="15">
        <f t="shared" si="250"/>
        <v>21.21</v>
      </c>
      <c r="L721" s="14">
        <f t="shared" si="251"/>
        <v>0.0537833451668526</v>
      </c>
      <c r="M721" s="15">
        <f t="shared" si="252"/>
        <v>0.0308610225431055</v>
      </c>
      <c r="N721" s="14">
        <f t="shared" si="253"/>
        <v>0.0132682054997861</v>
      </c>
      <c r="O721" s="15">
        <f t="shared" si="254"/>
        <v>8.81</v>
      </c>
      <c r="P721" s="14">
        <f t="shared" si="255"/>
        <v>0.0223399939141901</v>
      </c>
      <c r="Q721" s="15">
        <f t="shared" si="256"/>
        <v>410.6305</v>
      </c>
      <c r="R721" s="14">
        <f t="shared" si="257"/>
        <v>13.7849598371553</v>
      </c>
      <c r="S721" s="15">
        <f t="shared" si="258"/>
        <v>5.7529804403777</v>
      </c>
      <c r="T721" s="14">
        <f t="shared" si="259"/>
        <v>17.3937349281286</v>
      </c>
      <c r="U721" s="15">
        <f t="shared" si="260"/>
        <v>0.0423586044585791</v>
      </c>
      <c r="V721" s="14">
        <f t="shared" si="261"/>
        <v>0.0223399939141901</v>
      </c>
      <c r="W721" s="15">
        <f t="shared" si="262"/>
        <v>0.0162597403995636</v>
      </c>
      <c r="X721" s="14">
        <f t="shared" si="263"/>
        <v>1.37394530079888</v>
      </c>
      <c r="Y721" s="15">
        <f t="shared" si="264"/>
        <v>460.64</v>
      </c>
      <c r="Z721" s="14" t="b">
        <f t="shared" si="265"/>
        <v>0</v>
      </c>
      <c r="AA721" s="15">
        <f t="shared" si="266"/>
        <v>382.61</v>
      </c>
      <c r="AB721" s="14" t="b">
        <f t="shared" si="267"/>
        <v>0</v>
      </c>
      <c r="AC721" s="15">
        <f t="shared" si="268"/>
        <v>430.573090909091</v>
      </c>
      <c r="AD721" s="14">
        <f t="shared" si="269"/>
        <v>14.5231193748812</v>
      </c>
      <c r="AE721" s="15">
        <f t="shared" si="270"/>
        <v>6.01664310692385</v>
      </c>
      <c r="AF721" s="14">
        <f t="shared" si="271"/>
        <v>485.24</v>
      </c>
      <c r="AG721" s="15" t="b">
        <f t="shared" si="272"/>
        <v>0</v>
      </c>
      <c r="AH721" s="14">
        <f t="shared" si="273"/>
        <v>390.65</v>
      </c>
      <c r="AI721" s="17" t="b">
        <f t="shared" si="274"/>
        <v>0</v>
      </c>
    </row>
    <row r="722" ht="22.5" customHeight="1" spans="1:35">
      <c r="A722" s="11" t="s">
        <v>35</v>
      </c>
      <c r="B722" s="12" t="s">
        <v>36</v>
      </c>
      <c r="C722" s="13">
        <v>42636</v>
      </c>
      <c r="D722" s="14">
        <v>405.46</v>
      </c>
      <c r="E722" s="15">
        <v>409.59</v>
      </c>
      <c r="F722" s="14">
        <v>403.08</v>
      </c>
      <c r="G722" s="15">
        <v>408.72</v>
      </c>
      <c r="H722" s="14">
        <v>0</v>
      </c>
      <c r="I722" s="15">
        <v>1328634</v>
      </c>
      <c r="J722" s="14">
        <v>0</v>
      </c>
      <c r="K722" s="15">
        <f t="shared" si="250"/>
        <v>6.50999999999999</v>
      </c>
      <c r="L722" s="14">
        <f t="shared" si="251"/>
        <v>0.0161470347496093</v>
      </c>
      <c r="M722" s="15">
        <f t="shared" si="252"/>
        <v>0.0307131556319136</v>
      </c>
      <c r="N722" s="14">
        <f t="shared" si="253"/>
        <v>0.0134217137538617</v>
      </c>
      <c r="O722" s="15">
        <f t="shared" si="254"/>
        <v>5.55000000000001</v>
      </c>
      <c r="P722" s="14">
        <f t="shared" si="255"/>
        <v>0.0137659052012799</v>
      </c>
      <c r="Q722" s="15">
        <f t="shared" si="256"/>
        <v>408.262</v>
      </c>
      <c r="R722" s="14">
        <f t="shared" si="257"/>
        <v>13.4212118452976</v>
      </c>
      <c r="S722" s="15">
        <f t="shared" si="258"/>
        <v>5.85608500441612</v>
      </c>
      <c r="T722" s="14">
        <f t="shared" si="259"/>
        <v>13.920718946951</v>
      </c>
      <c r="U722" s="15">
        <f t="shared" si="260"/>
        <v>0.0340975132315792</v>
      </c>
      <c r="V722" s="14">
        <f t="shared" si="261"/>
        <v>0.0137659052012799</v>
      </c>
      <c r="W722" s="15">
        <f t="shared" si="262"/>
        <v>0.0168236328728776</v>
      </c>
      <c r="X722" s="14">
        <f t="shared" si="263"/>
        <v>0.818248074318879</v>
      </c>
      <c r="Y722" s="15">
        <f t="shared" si="264"/>
        <v>458.14</v>
      </c>
      <c r="Z722" s="14" t="b">
        <f t="shared" si="265"/>
        <v>0</v>
      </c>
      <c r="AA722" s="15">
        <f t="shared" si="266"/>
        <v>382.61</v>
      </c>
      <c r="AB722" s="14" t="b">
        <f t="shared" si="267"/>
        <v>0</v>
      </c>
      <c r="AC722" s="15">
        <f t="shared" si="268"/>
        <v>430.419818181818</v>
      </c>
      <c r="AD722" s="14">
        <f t="shared" si="269"/>
        <v>14.3774262953379</v>
      </c>
      <c r="AE722" s="15">
        <f t="shared" si="270"/>
        <v>6.10739827340855</v>
      </c>
      <c r="AF722" s="14">
        <f t="shared" si="271"/>
        <v>485.24</v>
      </c>
      <c r="AG722" s="15" t="b">
        <f t="shared" si="272"/>
        <v>0</v>
      </c>
      <c r="AH722" s="14">
        <f t="shared" si="273"/>
        <v>390.65</v>
      </c>
      <c r="AI722" s="17" t="b">
        <f t="shared" si="274"/>
        <v>0</v>
      </c>
    </row>
    <row r="723" ht="22.5" customHeight="1" spans="1:35">
      <c r="A723" s="11" t="s">
        <v>35</v>
      </c>
      <c r="B723" s="12" t="s">
        <v>36</v>
      </c>
      <c r="C723" s="13">
        <v>42639</v>
      </c>
      <c r="D723" s="14">
        <v>408.65</v>
      </c>
      <c r="E723" s="15">
        <v>414.39</v>
      </c>
      <c r="F723" s="14">
        <v>403.07</v>
      </c>
      <c r="G723" s="15">
        <v>406.26</v>
      </c>
      <c r="H723" s="14">
        <v>0</v>
      </c>
      <c r="I723" s="15">
        <v>1646734</v>
      </c>
      <c r="J723" s="14">
        <v>0</v>
      </c>
      <c r="K723" s="15">
        <f t="shared" si="250"/>
        <v>11.32</v>
      </c>
      <c r="L723" s="14">
        <f t="shared" si="251"/>
        <v>0.0276962223527109</v>
      </c>
      <c r="M723" s="15">
        <f t="shared" si="252"/>
        <v>0.0289417914332738</v>
      </c>
      <c r="N723" s="14">
        <f t="shared" si="253"/>
        <v>0.011046842924961</v>
      </c>
      <c r="O723" s="15">
        <f t="shared" si="254"/>
        <v>-2.46000000000004</v>
      </c>
      <c r="P723" s="14">
        <f t="shared" si="255"/>
        <v>-0.0060187903699355</v>
      </c>
      <c r="Q723" s="15">
        <f t="shared" si="256"/>
        <v>406.4815</v>
      </c>
      <c r="R723" s="14">
        <f t="shared" si="257"/>
        <v>13.3161512530327</v>
      </c>
      <c r="S723" s="15">
        <f t="shared" si="258"/>
        <v>4.46926259665895</v>
      </c>
      <c r="T723" s="14">
        <f t="shared" si="259"/>
        <v>11.590588973387</v>
      </c>
      <c r="U723" s="15">
        <f t="shared" si="260"/>
        <v>0.0285144317106362</v>
      </c>
      <c r="V723" s="14">
        <f t="shared" si="261"/>
        <v>-0.0060187903699355</v>
      </c>
      <c r="W723" s="15">
        <f t="shared" si="262"/>
        <v>0.0156918850742179</v>
      </c>
      <c r="X723" s="14">
        <f t="shared" si="263"/>
        <v>-0.383560696593712</v>
      </c>
      <c r="Y723" s="15">
        <f t="shared" si="264"/>
        <v>442.78</v>
      </c>
      <c r="Z723" s="14" t="b">
        <f t="shared" si="265"/>
        <v>0</v>
      </c>
      <c r="AA723" s="15">
        <f t="shared" si="266"/>
        <v>382.61</v>
      </c>
      <c r="AB723" s="14" t="b">
        <f t="shared" si="267"/>
        <v>0</v>
      </c>
      <c r="AC723" s="15">
        <f t="shared" si="268"/>
        <v>430.247272727273</v>
      </c>
      <c r="AD723" s="14">
        <f t="shared" si="269"/>
        <v>14.3218367263318</v>
      </c>
      <c r="AE723" s="15">
        <f t="shared" si="270"/>
        <v>6.10734581155783</v>
      </c>
      <c r="AF723" s="14">
        <f t="shared" si="271"/>
        <v>485.24</v>
      </c>
      <c r="AG723" s="15" t="b">
        <f t="shared" si="272"/>
        <v>0</v>
      </c>
      <c r="AH723" s="14">
        <f t="shared" si="273"/>
        <v>390.65</v>
      </c>
      <c r="AI723" s="17" t="b">
        <f t="shared" si="274"/>
        <v>0</v>
      </c>
    </row>
    <row r="724" ht="22.5" customHeight="1" spans="1:35">
      <c r="A724" s="11" t="s">
        <v>35</v>
      </c>
      <c r="B724" s="12" t="s">
        <v>36</v>
      </c>
      <c r="C724" s="13">
        <v>42640</v>
      </c>
      <c r="D724" s="14">
        <v>406.38</v>
      </c>
      <c r="E724" s="15">
        <v>406.74</v>
      </c>
      <c r="F724" s="14">
        <v>396.2</v>
      </c>
      <c r="G724" s="15">
        <v>400.66</v>
      </c>
      <c r="H724" s="14">
        <v>0</v>
      </c>
      <c r="I724" s="15">
        <v>1387482</v>
      </c>
      <c r="J724" s="14">
        <v>0</v>
      </c>
      <c r="K724" s="15">
        <f t="shared" si="250"/>
        <v>10.54</v>
      </c>
      <c r="L724" s="14">
        <f t="shared" si="251"/>
        <v>0.0259439767636489</v>
      </c>
      <c r="M724" s="15">
        <f t="shared" si="252"/>
        <v>0.0288403888728549</v>
      </c>
      <c r="N724" s="14">
        <f t="shared" si="253"/>
        <v>0.0110655055194152</v>
      </c>
      <c r="O724" s="15">
        <f t="shared" si="254"/>
        <v>-5.59999999999997</v>
      </c>
      <c r="P724" s="14">
        <f t="shared" si="255"/>
        <v>-0.013784276079358</v>
      </c>
      <c r="Q724" s="15">
        <f t="shared" si="256"/>
        <v>404.9785</v>
      </c>
      <c r="R724" s="14">
        <f t="shared" si="257"/>
        <v>13.1773436903811</v>
      </c>
      <c r="S724" s="15">
        <f t="shared" si="258"/>
        <v>4.47645827459729</v>
      </c>
      <c r="T724" s="14">
        <f t="shared" si="259"/>
        <v>10.2177293343482</v>
      </c>
      <c r="U724" s="15">
        <f t="shared" si="260"/>
        <v>0.0252303007057121</v>
      </c>
      <c r="V724" s="14">
        <f t="shared" si="261"/>
        <v>-0.013784276079358</v>
      </c>
      <c r="W724" s="15">
        <f t="shared" si="262"/>
        <v>0.0150760844889471</v>
      </c>
      <c r="X724" s="14">
        <f t="shared" si="263"/>
        <v>-0.914314064070399</v>
      </c>
      <c r="Y724" s="15">
        <f t="shared" si="264"/>
        <v>430.2</v>
      </c>
      <c r="Z724" s="14" t="b">
        <f t="shared" si="265"/>
        <v>0</v>
      </c>
      <c r="AA724" s="15">
        <f t="shared" si="266"/>
        <v>382.61</v>
      </c>
      <c r="AB724" s="14" t="b">
        <f t="shared" si="267"/>
        <v>0</v>
      </c>
      <c r="AC724" s="15">
        <f t="shared" si="268"/>
        <v>429.911272727273</v>
      </c>
      <c r="AD724" s="14">
        <f t="shared" si="269"/>
        <v>14.2530760585803</v>
      </c>
      <c r="AE724" s="15">
        <f t="shared" si="270"/>
        <v>6.13565042968439</v>
      </c>
      <c r="AF724" s="14">
        <f t="shared" si="271"/>
        <v>485.24</v>
      </c>
      <c r="AG724" s="15" t="b">
        <f t="shared" si="272"/>
        <v>0</v>
      </c>
      <c r="AH724" s="14">
        <f t="shared" si="273"/>
        <v>390.65</v>
      </c>
      <c r="AI724" s="17" t="b">
        <f t="shared" si="274"/>
        <v>0</v>
      </c>
    </row>
    <row r="725" ht="22.5" customHeight="1" spans="1:35">
      <c r="A725" s="11" t="s">
        <v>35</v>
      </c>
      <c r="B725" s="12" t="s">
        <v>36</v>
      </c>
      <c r="C725" s="13">
        <v>42641</v>
      </c>
      <c r="D725" s="14">
        <v>400.16</v>
      </c>
      <c r="E725" s="15">
        <v>407.57</v>
      </c>
      <c r="F725" s="14">
        <v>397.92</v>
      </c>
      <c r="G725" s="15">
        <v>407.41</v>
      </c>
      <c r="H725" s="14">
        <v>0</v>
      </c>
      <c r="I725" s="15">
        <v>1214562</v>
      </c>
      <c r="J725" s="14">
        <v>0</v>
      </c>
      <c r="K725" s="15">
        <f t="shared" si="250"/>
        <v>9.64999999999998</v>
      </c>
      <c r="L725" s="14">
        <f t="shared" si="251"/>
        <v>0.0240852593221184</v>
      </c>
      <c r="M725" s="15">
        <f t="shared" si="252"/>
        <v>0.0286551180350975</v>
      </c>
      <c r="N725" s="14">
        <f t="shared" si="253"/>
        <v>0.0111149157489729</v>
      </c>
      <c r="O725" s="15">
        <f t="shared" si="254"/>
        <v>6.75</v>
      </c>
      <c r="P725" s="14">
        <f t="shared" si="255"/>
        <v>0.0168472021165078</v>
      </c>
      <c r="Q725" s="15">
        <f t="shared" si="256"/>
        <v>404.3385</v>
      </c>
      <c r="R725" s="14">
        <f t="shared" si="257"/>
        <v>13.000976505862</v>
      </c>
      <c r="S725" s="15">
        <f t="shared" si="258"/>
        <v>4.50019470339018</v>
      </c>
      <c r="T725" s="14">
        <f t="shared" si="259"/>
        <v>9.62746450266112</v>
      </c>
      <c r="U725" s="15">
        <f t="shared" si="260"/>
        <v>0.0238104076229721</v>
      </c>
      <c r="V725" s="14">
        <f t="shared" si="261"/>
        <v>0.0168472021165078</v>
      </c>
      <c r="W725" s="15">
        <f t="shared" si="262"/>
        <v>0.0148867784778317</v>
      </c>
      <c r="X725" s="14">
        <f t="shared" si="263"/>
        <v>1.13168891050508</v>
      </c>
      <c r="Y725" s="15">
        <f t="shared" si="264"/>
        <v>428.59</v>
      </c>
      <c r="Z725" s="14" t="b">
        <f t="shared" si="265"/>
        <v>0</v>
      </c>
      <c r="AA725" s="15">
        <f t="shared" si="266"/>
        <v>382.61</v>
      </c>
      <c r="AB725" s="14" t="b">
        <f t="shared" si="267"/>
        <v>0</v>
      </c>
      <c r="AC725" s="15">
        <f t="shared" si="268"/>
        <v>429.719636363636</v>
      </c>
      <c r="AD725" s="14">
        <f t="shared" si="269"/>
        <v>14.1693837666061</v>
      </c>
      <c r="AE725" s="15">
        <f t="shared" si="270"/>
        <v>6.173439633005</v>
      </c>
      <c r="AF725" s="14">
        <f t="shared" si="271"/>
        <v>485.24</v>
      </c>
      <c r="AG725" s="15" t="b">
        <f t="shared" si="272"/>
        <v>0</v>
      </c>
      <c r="AH725" s="14">
        <f t="shared" si="273"/>
        <v>390.65</v>
      </c>
      <c r="AI725" s="17" t="b">
        <f t="shared" si="274"/>
        <v>0</v>
      </c>
    </row>
    <row r="726" ht="22.5" customHeight="1" spans="1:35">
      <c r="A726" s="11" t="s">
        <v>35</v>
      </c>
      <c r="B726" s="12" t="s">
        <v>36</v>
      </c>
      <c r="C726" s="13">
        <v>42642</v>
      </c>
      <c r="D726" s="14">
        <v>407.71</v>
      </c>
      <c r="E726" s="15">
        <v>420.13</v>
      </c>
      <c r="F726" s="14">
        <v>406.22</v>
      </c>
      <c r="G726" s="15">
        <v>407.63</v>
      </c>
      <c r="H726" s="14">
        <v>0</v>
      </c>
      <c r="I726" s="15">
        <v>1815790</v>
      </c>
      <c r="J726" s="14">
        <v>0</v>
      </c>
      <c r="K726" s="15">
        <f t="shared" si="250"/>
        <v>13.91</v>
      </c>
      <c r="L726" s="14">
        <f t="shared" si="251"/>
        <v>0.034142510002209</v>
      </c>
      <c r="M726" s="15">
        <f t="shared" si="252"/>
        <v>0.0289772217603811</v>
      </c>
      <c r="N726" s="14">
        <f t="shared" si="253"/>
        <v>0.0111789527936324</v>
      </c>
      <c r="O726" s="15">
        <f t="shared" si="254"/>
        <v>0.21999999999997</v>
      </c>
      <c r="P726" s="14">
        <f t="shared" si="255"/>
        <v>0.000539996563658159</v>
      </c>
      <c r="Q726" s="15">
        <f t="shared" si="256"/>
        <v>403.893</v>
      </c>
      <c r="R726" s="14">
        <f t="shared" si="257"/>
        <v>13.0464276805689</v>
      </c>
      <c r="S726" s="15">
        <f t="shared" si="258"/>
        <v>4.52913910722905</v>
      </c>
      <c r="T726" s="14">
        <f t="shared" si="259"/>
        <v>9.25134968531619</v>
      </c>
      <c r="U726" s="15">
        <f t="shared" si="260"/>
        <v>0.0229054469508414</v>
      </c>
      <c r="V726" s="14">
        <f t="shared" si="261"/>
        <v>0.000539996563658159</v>
      </c>
      <c r="W726" s="15">
        <f t="shared" si="262"/>
        <v>0.0147917412804643</v>
      </c>
      <c r="X726" s="14">
        <f t="shared" si="263"/>
        <v>0.0365066257866031</v>
      </c>
      <c r="Y726" s="15">
        <f t="shared" si="264"/>
        <v>428.59</v>
      </c>
      <c r="Z726" s="14" t="b">
        <f t="shared" si="265"/>
        <v>0</v>
      </c>
      <c r="AA726" s="15">
        <f t="shared" si="266"/>
        <v>382.61</v>
      </c>
      <c r="AB726" s="14" t="b">
        <f t="shared" si="267"/>
        <v>0</v>
      </c>
      <c r="AC726" s="15">
        <f t="shared" si="268"/>
        <v>429.121818181818</v>
      </c>
      <c r="AD726" s="14">
        <f t="shared" si="269"/>
        <v>14.1646676981223</v>
      </c>
      <c r="AE726" s="15">
        <f t="shared" si="270"/>
        <v>6.02426371711377</v>
      </c>
      <c r="AF726" s="14">
        <f t="shared" si="271"/>
        <v>485.24</v>
      </c>
      <c r="AG726" s="15" t="b">
        <f t="shared" si="272"/>
        <v>0</v>
      </c>
      <c r="AH726" s="14">
        <f t="shared" si="273"/>
        <v>390.65</v>
      </c>
      <c r="AI726" s="17" t="b">
        <f t="shared" si="274"/>
        <v>0</v>
      </c>
    </row>
    <row r="727" ht="22.5" customHeight="1" spans="1:35">
      <c r="A727" s="11" t="s">
        <v>35</v>
      </c>
      <c r="B727" s="12" t="s">
        <v>36</v>
      </c>
      <c r="C727" s="13">
        <v>42643</v>
      </c>
      <c r="D727" s="14">
        <v>407.24</v>
      </c>
      <c r="E727" s="15">
        <v>408.8</v>
      </c>
      <c r="F727" s="14">
        <v>396.3</v>
      </c>
      <c r="G727" s="15">
        <v>398.2</v>
      </c>
      <c r="H727" s="14">
        <v>0</v>
      </c>
      <c r="I727" s="15">
        <v>1130954</v>
      </c>
      <c r="J727" s="14">
        <v>0</v>
      </c>
      <c r="K727" s="15">
        <f t="shared" si="250"/>
        <v>12.5</v>
      </c>
      <c r="L727" s="14">
        <f t="shared" si="251"/>
        <v>0.0306650639059932</v>
      </c>
      <c r="M727" s="15">
        <f t="shared" si="252"/>
        <v>0.0291960753782092</v>
      </c>
      <c r="N727" s="14">
        <f t="shared" si="253"/>
        <v>0.0111663725428375</v>
      </c>
      <c r="O727" s="15">
        <f t="shared" si="254"/>
        <v>-9.43000000000001</v>
      </c>
      <c r="P727" s="14">
        <f t="shared" si="255"/>
        <v>-0.0231337242106813</v>
      </c>
      <c r="Q727" s="15">
        <f t="shared" si="256"/>
        <v>403.287</v>
      </c>
      <c r="R727" s="14">
        <f t="shared" si="257"/>
        <v>13.0191062965405</v>
      </c>
      <c r="S727" s="15">
        <f t="shared" si="258"/>
        <v>4.52820688921994</v>
      </c>
      <c r="T727" s="14">
        <f t="shared" si="259"/>
        <v>9.20735743848364</v>
      </c>
      <c r="U727" s="15">
        <f t="shared" si="260"/>
        <v>0.0228307816480165</v>
      </c>
      <c r="V727" s="14">
        <f t="shared" si="261"/>
        <v>-0.0231337242106813</v>
      </c>
      <c r="W727" s="15">
        <f t="shared" si="262"/>
        <v>0.015303833870656</v>
      </c>
      <c r="X727" s="14">
        <f t="shared" si="263"/>
        <v>-1.5116293345969</v>
      </c>
      <c r="Y727" s="15">
        <f t="shared" si="264"/>
        <v>428.59</v>
      </c>
      <c r="Z727" s="14" t="b">
        <f t="shared" si="265"/>
        <v>0</v>
      </c>
      <c r="AA727" s="15">
        <f t="shared" si="266"/>
        <v>382.61</v>
      </c>
      <c r="AB727" s="14" t="b">
        <f t="shared" si="267"/>
        <v>0</v>
      </c>
      <c r="AC727" s="15">
        <f t="shared" si="268"/>
        <v>428.289636363636</v>
      </c>
      <c r="AD727" s="14">
        <f t="shared" si="269"/>
        <v>14.1344010127019</v>
      </c>
      <c r="AE727" s="15">
        <f t="shared" si="270"/>
        <v>6.0294268116271</v>
      </c>
      <c r="AF727" s="14">
        <f t="shared" si="271"/>
        <v>485.24</v>
      </c>
      <c r="AG727" s="15" t="b">
        <f t="shared" si="272"/>
        <v>0</v>
      </c>
      <c r="AH727" s="14">
        <f t="shared" si="273"/>
        <v>390.65</v>
      </c>
      <c r="AI727" s="17" t="b">
        <f t="shared" si="274"/>
        <v>0</v>
      </c>
    </row>
    <row r="728" ht="22.5" customHeight="1" spans="1:35">
      <c r="A728" s="11" t="s">
        <v>35</v>
      </c>
      <c r="B728" s="12" t="s">
        <v>36</v>
      </c>
      <c r="C728" s="13">
        <v>42653</v>
      </c>
      <c r="D728" s="14">
        <v>398.62</v>
      </c>
      <c r="E728" s="15">
        <v>406.72</v>
      </c>
      <c r="F728" s="14">
        <v>391.59</v>
      </c>
      <c r="G728" s="15">
        <v>406.24</v>
      </c>
      <c r="H728" s="14">
        <v>0</v>
      </c>
      <c r="I728" s="15">
        <v>1311054</v>
      </c>
      <c r="J728" s="14">
        <v>0</v>
      </c>
      <c r="K728" s="15">
        <f t="shared" si="250"/>
        <v>15.1300000000001</v>
      </c>
      <c r="L728" s="14">
        <f t="shared" si="251"/>
        <v>0.037995981918634</v>
      </c>
      <c r="M728" s="15">
        <f t="shared" si="252"/>
        <v>0.0297493644331972</v>
      </c>
      <c r="N728" s="14">
        <f t="shared" si="253"/>
        <v>0.0113212683676099</v>
      </c>
      <c r="O728" s="15">
        <f t="shared" si="254"/>
        <v>8.04000000000002</v>
      </c>
      <c r="P728" s="14">
        <f t="shared" si="255"/>
        <v>0.0201908588648921</v>
      </c>
      <c r="Q728" s="15">
        <f t="shared" si="256"/>
        <v>402.8665</v>
      </c>
      <c r="R728" s="14">
        <f t="shared" si="257"/>
        <v>13.1246509817134</v>
      </c>
      <c r="S728" s="15">
        <f t="shared" si="258"/>
        <v>4.58347199471272</v>
      </c>
      <c r="T728" s="14">
        <f t="shared" si="259"/>
        <v>8.86446460594209</v>
      </c>
      <c r="U728" s="15">
        <f t="shared" si="260"/>
        <v>0.0220034790828775</v>
      </c>
      <c r="V728" s="14">
        <f t="shared" si="261"/>
        <v>0.0201908588648921</v>
      </c>
      <c r="W728" s="15">
        <f t="shared" si="262"/>
        <v>0.0158418435704147</v>
      </c>
      <c r="X728" s="14">
        <f t="shared" si="263"/>
        <v>1.27452709497772</v>
      </c>
      <c r="Y728" s="15">
        <f t="shared" si="264"/>
        <v>428.59</v>
      </c>
      <c r="Z728" s="14" t="b">
        <f t="shared" si="265"/>
        <v>0</v>
      </c>
      <c r="AA728" s="15">
        <f t="shared" si="266"/>
        <v>382.61</v>
      </c>
      <c r="AB728" s="14" t="b">
        <f t="shared" si="267"/>
        <v>0</v>
      </c>
      <c r="AC728" s="15">
        <f t="shared" si="268"/>
        <v>427.482727272727</v>
      </c>
      <c r="AD728" s="14">
        <f t="shared" si="269"/>
        <v>14.152502812471</v>
      </c>
      <c r="AE728" s="15">
        <f t="shared" si="270"/>
        <v>6.02615362190075</v>
      </c>
      <c r="AF728" s="14">
        <f t="shared" si="271"/>
        <v>485.24</v>
      </c>
      <c r="AG728" s="15" t="b">
        <f t="shared" si="272"/>
        <v>0</v>
      </c>
      <c r="AH728" s="14">
        <f t="shared" si="273"/>
        <v>390.65</v>
      </c>
      <c r="AI728" s="17" t="b">
        <f t="shared" si="274"/>
        <v>0</v>
      </c>
    </row>
    <row r="729" ht="22.5" customHeight="1" spans="1:35">
      <c r="A729" s="11" t="s">
        <v>35</v>
      </c>
      <c r="B729" s="12" t="s">
        <v>36</v>
      </c>
      <c r="C729" s="13">
        <v>42654</v>
      </c>
      <c r="D729" s="14">
        <v>407.82</v>
      </c>
      <c r="E729" s="15">
        <v>415.6</v>
      </c>
      <c r="F729" s="14">
        <v>405.93</v>
      </c>
      <c r="G729" s="15">
        <v>415.6</v>
      </c>
      <c r="H729" s="14">
        <v>0</v>
      </c>
      <c r="I729" s="15">
        <v>1587730</v>
      </c>
      <c r="J729" s="14">
        <v>0</v>
      </c>
      <c r="K729" s="15">
        <f t="shared" ref="K729:K792" si="275">MAX(E729-F729,E729-G728,G728-F729)</f>
        <v>9.67000000000002</v>
      </c>
      <c r="L729" s="14">
        <f t="shared" ref="L729:L792" si="276">K729/G728</f>
        <v>0.0238036628593935</v>
      </c>
      <c r="M729" s="15">
        <f t="shared" ref="M729:M792" si="277">SUM(L710:L729)/20</f>
        <v>0.029082559755113</v>
      </c>
      <c r="N729" s="14">
        <f t="shared" ref="N729:N792" si="278">STDEV(L710:L729)</f>
        <v>0.0112556234728137</v>
      </c>
      <c r="O729" s="15">
        <f t="shared" ref="O729:O792" si="279">G729-G728</f>
        <v>9.36000000000001</v>
      </c>
      <c r="P729" s="14">
        <f t="shared" ref="P729:P792" si="280">O729/G728</f>
        <v>0.0230405671524222</v>
      </c>
      <c r="Q729" s="15">
        <f t="shared" ref="Q729:Q792" si="281">SUM(G710:G729)/20</f>
        <v>402.8225</v>
      </c>
      <c r="R729" s="14">
        <f t="shared" ref="R729:R792" si="282">(R728*19+K729)/20</f>
        <v>12.9519184326278</v>
      </c>
      <c r="S729" s="15">
        <f t="shared" ref="S729:S792" si="283">STDEV(K710:K729)</f>
        <v>4.53992128380635</v>
      </c>
      <c r="T729" s="14">
        <f t="shared" ref="T729:T792" si="284">STDEVP(G710:G729)</f>
        <v>8.79872313179589</v>
      </c>
      <c r="U729" s="15">
        <f t="shared" ref="U729:U792" si="285">T729/Q729</f>
        <v>0.0218426804158057</v>
      </c>
      <c r="V729" s="14">
        <f t="shared" ref="V729:V792" si="286">O729/G728</f>
        <v>0.0230405671524222</v>
      </c>
      <c r="W729" s="15">
        <f t="shared" ref="W729:W792" si="287">STDEV(V710:V729)</f>
        <v>0.0166954575173964</v>
      </c>
      <c r="X729" s="14">
        <f t="shared" ref="X729:X792" si="288">V729/W729</f>
        <v>1.38005006022832</v>
      </c>
      <c r="Y729" s="15">
        <f t="shared" ref="Y729:Y792" si="289">MAX(E710:E729)</f>
        <v>426.94</v>
      </c>
      <c r="Z729" s="14" t="b">
        <f t="shared" ref="Z729:Z792" si="290">IF(E729=MAX(E710:E729),E729)</f>
        <v>0</v>
      </c>
      <c r="AA729" s="15">
        <f t="shared" ref="AA729:AA792" si="291">MIN(F710:F729)</f>
        <v>382.61</v>
      </c>
      <c r="AB729" s="14" t="b">
        <f t="shared" ref="AB729:AB792" si="292">IF(F729=MIN(F710:F729),F729)</f>
        <v>0</v>
      </c>
      <c r="AC729" s="15">
        <f t="shared" si="268"/>
        <v>426.900909090909</v>
      </c>
      <c r="AD729" s="14">
        <f t="shared" si="269"/>
        <v>14.0710027613352</v>
      </c>
      <c r="AE729" s="15">
        <f t="shared" si="270"/>
        <v>6.02951805814263</v>
      </c>
      <c r="AF729" s="14">
        <f t="shared" si="271"/>
        <v>485.24</v>
      </c>
      <c r="AG729" s="15" t="b">
        <f t="shared" si="272"/>
        <v>0</v>
      </c>
      <c r="AH729" s="14">
        <f t="shared" si="273"/>
        <v>390.65</v>
      </c>
      <c r="AI729" s="17" t="b">
        <f t="shared" si="274"/>
        <v>0</v>
      </c>
    </row>
    <row r="730" ht="22.5" customHeight="1" spans="1:35">
      <c r="A730" s="11" t="s">
        <v>35</v>
      </c>
      <c r="B730" s="12" t="s">
        <v>36</v>
      </c>
      <c r="C730" s="13">
        <v>42655</v>
      </c>
      <c r="D730" s="14">
        <v>415.68</v>
      </c>
      <c r="E730" s="15">
        <v>422.67</v>
      </c>
      <c r="F730" s="14">
        <v>411.84</v>
      </c>
      <c r="G730" s="15">
        <v>420.89</v>
      </c>
      <c r="H730" s="14">
        <v>0</v>
      </c>
      <c r="I730" s="15">
        <v>1696480</v>
      </c>
      <c r="J730" s="14">
        <v>0</v>
      </c>
      <c r="K730" s="15">
        <f t="shared" si="275"/>
        <v>10.83</v>
      </c>
      <c r="L730" s="14">
        <f t="shared" si="276"/>
        <v>0.0260587102983639</v>
      </c>
      <c r="M730" s="15">
        <f t="shared" si="277"/>
        <v>0.0289880692231622</v>
      </c>
      <c r="N730" s="14">
        <f t="shared" si="278"/>
        <v>0.0112735628976958</v>
      </c>
      <c r="O730" s="15">
        <f t="shared" si="279"/>
        <v>5.28999999999996</v>
      </c>
      <c r="P730" s="14">
        <f t="shared" si="280"/>
        <v>0.0127285851780557</v>
      </c>
      <c r="Q730" s="15">
        <f t="shared" si="281"/>
        <v>403.084</v>
      </c>
      <c r="R730" s="14">
        <f t="shared" si="282"/>
        <v>12.8458225109964</v>
      </c>
      <c r="S730" s="15">
        <f t="shared" si="283"/>
        <v>4.54440532268438</v>
      </c>
      <c r="T730" s="14">
        <f t="shared" si="284"/>
        <v>9.24287855594781</v>
      </c>
      <c r="U730" s="15">
        <f t="shared" si="285"/>
        <v>0.0229304029828716</v>
      </c>
      <c r="V730" s="14">
        <f t="shared" si="286"/>
        <v>0.0127285851780557</v>
      </c>
      <c r="W730" s="15">
        <f t="shared" si="287"/>
        <v>0.0169248446683555</v>
      </c>
      <c r="X730" s="14">
        <f t="shared" si="288"/>
        <v>0.752065110639061</v>
      </c>
      <c r="Y730" s="15">
        <f t="shared" si="289"/>
        <v>426.94</v>
      </c>
      <c r="Z730" s="14" t="b">
        <f t="shared" si="290"/>
        <v>0</v>
      </c>
      <c r="AA730" s="15">
        <f t="shared" si="291"/>
        <v>382.61</v>
      </c>
      <c r="AB730" s="14" t="b">
        <f t="shared" si="292"/>
        <v>0</v>
      </c>
      <c r="AC730" s="15">
        <f t="shared" si="268"/>
        <v>426.974181818182</v>
      </c>
      <c r="AD730" s="14">
        <f t="shared" si="269"/>
        <v>14.0120754384018</v>
      </c>
      <c r="AE730" s="15">
        <f t="shared" si="270"/>
        <v>5.62259650409057</v>
      </c>
      <c r="AF730" s="14">
        <f t="shared" si="271"/>
        <v>485.24</v>
      </c>
      <c r="AG730" s="15" t="b">
        <f t="shared" si="272"/>
        <v>0</v>
      </c>
      <c r="AH730" s="14">
        <f t="shared" si="273"/>
        <v>390.65</v>
      </c>
      <c r="AI730" s="17" t="b">
        <f t="shared" si="274"/>
        <v>0</v>
      </c>
    </row>
    <row r="731" ht="22.5" customHeight="1" spans="1:35">
      <c r="A731" s="11" t="s">
        <v>35</v>
      </c>
      <c r="B731" s="12" t="s">
        <v>36</v>
      </c>
      <c r="C731" s="13">
        <v>42656</v>
      </c>
      <c r="D731" s="14">
        <v>420.88</v>
      </c>
      <c r="E731" s="15">
        <v>421.97</v>
      </c>
      <c r="F731" s="14">
        <v>415.73</v>
      </c>
      <c r="G731" s="15">
        <v>419.83</v>
      </c>
      <c r="H731" s="14">
        <v>0</v>
      </c>
      <c r="I731" s="15">
        <v>1323442</v>
      </c>
      <c r="J731" s="14">
        <v>0</v>
      </c>
      <c r="K731" s="15">
        <f t="shared" si="275"/>
        <v>6.24000000000001</v>
      </c>
      <c r="L731" s="14">
        <f t="shared" si="276"/>
        <v>0.0148257264368363</v>
      </c>
      <c r="M731" s="15">
        <f t="shared" si="277"/>
        <v>0.0282473750802011</v>
      </c>
      <c r="N731" s="14">
        <f t="shared" si="278"/>
        <v>0.0117068267987444</v>
      </c>
      <c r="O731" s="15">
        <f t="shared" si="279"/>
        <v>-1.06</v>
      </c>
      <c r="P731" s="14">
        <f t="shared" si="280"/>
        <v>-0.0025184727601036</v>
      </c>
      <c r="Q731" s="15">
        <f t="shared" si="281"/>
        <v>403.024</v>
      </c>
      <c r="R731" s="14">
        <f t="shared" si="282"/>
        <v>12.5155313854466</v>
      </c>
      <c r="S731" s="15">
        <f t="shared" si="283"/>
        <v>4.70088712232512</v>
      </c>
      <c r="T731" s="14">
        <f t="shared" si="284"/>
        <v>9.12938574056327</v>
      </c>
      <c r="U731" s="15">
        <f t="shared" si="285"/>
        <v>0.0226522136164677</v>
      </c>
      <c r="V731" s="14">
        <f t="shared" si="286"/>
        <v>-0.0025184727601036</v>
      </c>
      <c r="W731" s="15">
        <f t="shared" si="287"/>
        <v>0.0166916590873624</v>
      </c>
      <c r="X731" s="14">
        <f t="shared" si="288"/>
        <v>-0.15088211105452</v>
      </c>
      <c r="Y731" s="15">
        <f t="shared" si="289"/>
        <v>422.67</v>
      </c>
      <c r="Z731" s="14" t="b">
        <f t="shared" si="290"/>
        <v>0</v>
      </c>
      <c r="AA731" s="15">
        <f t="shared" si="291"/>
        <v>382.61</v>
      </c>
      <c r="AB731" s="14" t="b">
        <f t="shared" si="292"/>
        <v>0</v>
      </c>
      <c r="AC731" s="15">
        <f t="shared" si="268"/>
        <v>427.158</v>
      </c>
      <c r="AD731" s="14">
        <f t="shared" si="269"/>
        <v>13.8707649758854</v>
      </c>
      <c r="AE731" s="15">
        <f t="shared" si="270"/>
        <v>5.72315585401035</v>
      </c>
      <c r="AF731" s="14">
        <f t="shared" si="271"/>
        <v>485.24</v>
      </c>
      <c r="AG731" s="15" t="b">
        <f t="shared" si="272"/>
        <v>0</v>
      </c>
      <c r="AH731" s="14">
        <f t="shared" si="273"/>
        <v>390.65</v>
      </c>
      <c r="AI731" s="17" t="b">
        <f t="shared" si="274"/>
        <v>0</v>
      </c>
    </row>
    <row r="732" ht="22.5" customHeight="1" spans="1:35">
      <c r="A732" s="11" t="s">
        <v>35</v>
      </c>
      <c r="B732" s="12" t="s">
        <v>36</v>
      </c>
      <c r="C732" s="13">
        <v>42657</v>
      </c>
      <c r="D732" s="14">
        <v>419.53</v>
      </c>
      <c r="E732" s="15">
        <v>437.38</v>
      </c>
      <c r="F732" s="14">
        <v>416.79</v>
      </c>
      <c r="G732" s="15">
        <v>430.63</v>
      </c>
      <c r="H732" s="14">
        <v>0</v>
      </c>
      <c r="I732" s="15">
        <v>1868554</v>
      </c>
      <c r="J732" s="14">
        <v>0</v>
      </c>
      <c r="K732" s="15">
        <f t="shared" si="275"/>
        <v>20.59</v>
      </c>
      <c r="L732" s="14">
        <f t="shared" si="276"/>
        <v>0.0490436605292618</v>
      </c>
      <c r="M732" s="15">
        <f t="shared" si="277"/>
        <v>0.028466938103339</v>
      </c>
      <c r="N732" s="14">
        <f t="shared" si="278"/>
        <v>0.012066357243604</v>
      </c>
      <c r="O732" s="15">
        <f t="shared" si="279"/>
        <v>10.8</v>
      </c>
      <c r="P732" s="14">
        <f t="shared" si="280"/>
        <v>0.0257246980920849</v>
      </c>
      <c r="Q732" s="15">
        <f t="shared" si="281"/>
        <v>404.3325</v>
      </c>
      <c r="R732" s="14">
        <f t="shared" si="282"/>
        <v>12.9192548161742</v>
      </c>
      <c r="S732" s="15">
        <f t="shared" si="283"/>
        <v>4.86364342529559</v>
      </c>
      <c r="T732" s="14">
        <f t="shared" si="284"/>
        <v>10.937777139346</v>
      </c>
      <c r="U732" s="15">
        <f t="shared" si="285"/>
        <v>0.0270514419180897</v>
      </c>
      <c r="V732" s="14">
        <f t="shared" si="286"/>
        <v>0.0257246980920849</v>
      </c>
      <c r="W732" s="15">
        <f t="shared" si="287"/>
        <v>0.0148606672973011</v>
      </c>
      <c r="X732" s="14">
        <f t="shared" si="288"/>
        <v>1.73105941862765</v>
      </c>
      <c r="Y732" s="15">
        <f t="shared" si="289"/>
        <v>437.38</v>
      </c>
      <c r="Z732" s="14">
        <f t="shared" si="290"/>
        <v>437.38</v>
      </c>
      <c r="AA732" s="15">
        <f t="shared" si="291"/>
        <v>382.61</v>
      </c>
      <c r="AB732" s="14" t="b">
        <f t="shared" si="292"/>
        <v>0</v>
      </c>
      <c r="AC732" s="15">
        <f t="shared" si="268"/>
        <v>427.547454545455</v>
      </c>
      <c r="AD732" s="14">
        <f t="shared" si="269"/>
        <v>13.9929328854147</v>
      </c>
      <c r="AE732" s="15">
        <f t="shared" si="270"/>
        <v>5.73578579800002</v>
      </c>
      <c r="AF732" s="14">
        <f t="shared" si="271"/>
        <v>485.24</v>
      </c>
      <c r="AG732" s="15" t="b">
        <f t="shared" si="272"/>
        <v>0</v>
      </c>
      <c r="AH732" s="14">
        <f t="shared" si="273"/>
        <v>390.65</v>
      </c>
      <c r="AI732" s="17" t="b">
        <f t="shared" si="274"/>
        <v>0</v>
      </c>
    </row>
    <row r="733" ht="22.5" customHeight="1" spans="1:35">
      <c r="A733" s="11" t="s">
        <v>35</v>
      </c>
      <c r="B733" s="12" t="s">
        <v>36</v>
      </c>
      <c r="C733" s="13">
        <v>42660</v>
      </c>
      <c r="D733" s="14">
        <v>428.75</v>
      </c>
      <c r="E733" s="15">
        <v>438.4</v>
      </c>
      <c r="F733" s="14">
        <v>428.75</v>
      </c>
      <c r="G733" s="15">
        <v>434.38</v>
      </c>
      <c r="H733" s="14">
        <v>0</v>
      </c>
      <c r="I733" s="15">
        <v>1537802</v>
      </c>
      <c r="J733" s="14">
        <v>0</v>
      </c>
      <c r="K733" s="15">
        <f t="shared" si="275"/>
        <v>9.64999999999998</v>
      </c>
      <c r="L733" s="14">
        <f t="shared" si="276"/>
        <v>0.0224090286324687</v>
      </c>
      <c r="M733" s="15">
        <f t="shared" si="277"/>
        <v>0.0284401809111183</v>
      </c>
      <c r="N733" s="14">
        <f t="shared" si="278"/>
        <v>0.0120798343782673</v>
      </c>
      <c r="O733" s="15">
        <f t="shared" si="279"/>
        <v>3.75</v>
      </c>
      <c r="P733" s="14">
        <f t="shared" si="280"/>
        <v>0.00870817174836867</v>
      </c>
      <c r="Q733" s="15">
        <f t="shared" si="281"/>
        <v>405.8005</v>
      </c>
      <c r="R733" s="14">
        <f t="shared" si="282"/>
        <v>12.7557920753655</v>
      </c>
      <c r="S733" s="15">
        <f t="shared" si="283"/>
        <v>4.8555397282518</v>
      </c>
      <c r="T733" s="14">
        <f t="shared" si="284"/>
        <v>12.7514283415624</v>
      </c>
      <c r="U733" s="15">
        <f t="shared" si="285"/>
        <v>0.0314228995320665</v>
      </c>
      <c r="V733" s="14">
        <f t="shared" si="286"/>
        <v>0.00870817174836867</v>
      </c>
      <c r="W733" s="15">
        <f t="shared" si="287"/>
        <v>0.0149025934573293</v>
      </c>
      <c r="X733" s="14">
        <f t="shared" si="288"/>
        <v>0.584339348268666</v>
      </c>
      <c r="Y733" s="15">
        <f t="shared" si="289"/>
        <v>438.4</v>
      </c>
      <c r="Z733" s="14">
        <f t="shared" si="290"/>
        <v>438.4</v>
      </c>
      <c r="AA733" s="15">
        <f t="shared" si="291"/>
        <v>382.61</v>
      </c>
      <c r="AB733" s="14" t="b">
        <f t="shared" si="292"/>
        <v>0</v>
      </c>
      <c r="AC733" s="15">
        <f t="shared" si="268"/>
        <v>427.592363636364</v>
      </c>
      <c r="AD733" s="14">
        <f t="shared" si="269"/>
        <v>13.9139704693163</v>
      </c>
      <c r="AE733" s="15">
        <f t="shared" si="270"/>
        <v>5.39380969541038</v>
      </c>
      <c r="AF733" s="14">
        <f t="shared" si="271"/>
        <v>485.24</v>
      </c>
      <c r="AG733" s="15" t="b">
        <f t="shared" si="272"/>
        <v>0</v>
      </c>
      <c r="AH733" s="14">
        <f t="shared" si="273"/>
        <v>390.65</v>
      </c>
      <c r="AI733" s="17" t="b">
        <f t="shared" si="274"/>
        <v>0</v>
      </c>
    </row>
    <row r="734" ht="22.5" customHeight="1" spans="1:35">
      <c r="A734" s="11" t="s">
        <v>35</v>
      </c>
      <c r="B734" s="12" t="s">
        <v>36</v>
      </c>
      <c r="C734" s="13">
        <v>42661</v>
      </c>
      <c r="D734" s="14">
        <v>433.21</v>
      </c>
      <c r="E734" s="15">
        <v>433.93</v>
      </c>
      <c r="F734" s="14">
        <v>424.3</v>
      </c>
      <c r="G734" s="15">
        <v>430.03</v>
      </c>
      <c r="H734" s="14">
        <v>0</v>
      </c>
      <c r="I734" s="15">
        <v>1426668</v>
      </c>
      <c r="J734" s="14">
        <v>0</v>
      </c>
      <c r="K734" s="15">
        <f t="shared" si="275"/>
        <v>10.08</v>
      </c>
      <c r="L734" s="14">
        <f t="shared" si="276"/>
        <v>0.0232054882821492</v>
      </c>
      <c r="M734" s="15">
        <f t="shared" si="277"/>
        <v>0.0286276638581377</v>
      </c>
      <c r="N734" s="14">
        <f t="shared" si="278"/>
        <v>0.0119615744655664</v>
      </c>
      <c r="O734" s="15">
        <f t="shared" si="279"/>
        <v>-4.35000000000002</v>
      </c>
      <c r="P734" s="14">
        <f t="shared" si="280"/>
        <v>-0.010014273216999</v>
      </c>
      <c r="Q734" s="15">
        <f t="shared" si="281"/>
        <v>407.0495</v>
      </c>
      <c r="R734" s="14">
        <f t="shared" si="282"/>
        <v>12.6220024715972</v>
      </c>
      <c r="S734" s="15">
        <f t="shared" si="283"/>
        <v>4.79382527732016</v>
      </c>
      <c r="T734" s="14">
        <f t="shared" si="284"/>
        <v>13.7972531595967</v>
      </c>
      <c r="U734" s="15">
        <f t="shared" si="285"/>
        <v>0.033895762455418</v>
      </c>
      <c r="V734" s="14">
        <f t="shared" si="286"/>
        <v>-0.010014273216999</v>
      </c>
      <c r="W734" s="15">
        <f t="shared" si="287"/>
        <v>0.0151964387904497</v>
      </c>
      <c r="X734" s="14">
        <f t="shared" si="288"/>
        <v>-0.65898815867916</v>
      </c>
      <c r="Y734" s="15">
        <f t="shared" si="289"/>
        <v>438.4</v>
      </c>
      <c r="Z734" s="14" t="b">
        <f t="shared" si="290"/>
        <v>0</v>
      </c>
      <c r="AA734" s="15">
        <f t="shared" si="291"/>
        <v>382.61</v>
      </c>
      <c r="AB734" s="14" t="b">
        <f t="shared" si="292"/>
        <v>0</v>
      </c>
      <c r="AC734" s="15">
        <f t="shared" si="268"/>
        <v>427.903090909091</v>
      </c>
      <c r="AD734" s="14">
        <f t="shared" si="269"/>
        <v>13.8442619153287</v>
      </c>
      <c r="AE734" s="15">
        <f t="shared" si="270"/>
        <v>5.28224328684454</v>
      </c>
      <c r="AF734" s="14">
        <f t="shared" si="271"/>
        <v>485.24</v>
      </c>
      <c r="AG734" s="15" t="b">
        <f t="shared" si="272"/>
        <v>0</v>
      </c>
      <c r="AH734" s="14">
        <f t="shared" si="273"/>
        <v>390.65</v>
      </c>
      <c r="AI734" s="17" t="b">
        <f t="shared" si="274"/>
        <v>0</v>
      </c>
    </row>
    <row r="735" ht="22.5" customHeight="1" spans="1:35">
      <c r="A735" s="11" t="s">
        <v>35</v>
      </c>
      <c r="B735" s="12" t="s">
        <v>36</v>
      </c>
      <c r="C735" s="13">
        <v>42662</v>
      </c>
      <c r="D735" s="14">
        <v>431.27</v>
      </c>
      <c r="E735" s="15">
        <v>442.18</v>
      </c>
      <c r="F735" s="14">
        <v>424.99</v>
      </c>
      <c r="G735" s="15">
        <v>428.37</v>
      </c>
      <c r="H735" s="14">
        <v>0</v>
      </c>
      <c r="I735" s="15">
        <v>2203030</v>
      </c>
      <c r="J735" s="14">
        <v>0</v>
      </c>
      <c r="K735" s="15">
        <f t="shared" si="275"/>
        <v>17.19</v>
      </c>
      <c r="L735" s="14">
        <f t="shared" si="276"/>
        <v>0.0399739553054438</v>
      </c>
      <c r="M735" s="15">
        <f t="shared" si="277"/>
        <v>0.0287611597964749</v>
      </c>
      <c r="N735" s="14">
        <f t="shared" si="278"/>
        <v>0.0120778363207259</v>
      </c>
      <c r="O735" s="15">
        <f t="shared" si="279"/>
        <v>-1.65999999999997</v>
      </c>
      <c r="P735" s="14">
        <f t="shared" si="280"/>
        <v>-0.00386019580029293</v>
      </c>
      <c r="Q735" s="15">
        <f t="shared" si="281"/>
        <v>408.734</v>
      </c>
      <c r="R735" s="14">
        <f t="shared" si="282"/>
        <v>12.8504023480174</v>
      </c>
      <c r="S735" s="15">
        <f t="shared" si="283"/>
        <v>4.89532050990912</v>
      </c>
      <c r="T735" s="14">
        <f t="shared" si="284"/>
        <v>14.2339247574237</v>
      </c>
      <c r="U735" s="15">
        <f t="shared" si="285"/>
        <v>0.0348244206682677</v>
      </c>
      <c r="V735" s="14">
        <f t="shared" si="286"/>
        <v>-0.00386019580029293</v>
      </c>
      <c r="W735" s="15">
        <f t="shared" si="287"/>
        <v>0.0137428348677057</v>
      </c>
      <c r="X735" s="14">
        <f t="shared" si="288"/>
        <v>-0.280887883573716</v>
      </c>
      <c r="Y735" s="15">
        <f t="shared" si="289"/>
        <v>442.18</v>
      </c>
      <c r="Z735" s="14">
        <f t="shared" si="290"/>
        <v>442.18</v>
      </c>
      <c r="AA735" s="15">
        <f t="shared" si="291"/>
        <v>382.61</v>
      </c>
      <c r="AB735" s="14" t="b">
        <f t="shared" si="292"/>
        <v>0</v>
      </c>
      <c r="AC735" s="15">
        <f t="shared" si="268"/>
        <v>427.959272727273</v>
      </c>
      <c r="AD735" s="14">
        <f t="shared" si="269"/>
        <v>13.9050935168682</v>
      </c>
      <c r="AE735" s="15">
        <f t="shared" si="270"/>
        <v>5.28699861390509</v>
      </c>
      <c r="AF735" s="14">
        <f t="shared" si="271"/>
        <v>485.24</v>
      </c>
      <c r="AG735" s="15" t="b">
        <f t="shared" si="272"/>
        <v>0</v>
      </c>
      <c r="AH735" s="14">
        <f t="shared" si="273"/>
        <v>390.65</v>
      </c>
      <c r="AI735" s="17" t="b">
        <f t="shared" si="274"/>
        <v>0</v>
      </c>
    </row>
    <row r="736" ht="22.5" customHeight="1" spans="1:35">
      <c r="A736" s="11" t="s">
        <v>35</v>
      </c>
      <c r="B736" s="12" t="s">
        <v>36</v>
      </c>
      <c r="C736" s="13">
        <v>42663</v>
      </c>
      <c r="D736" s="14">
        <v>430.38</v>
      </c>
      <c r="E736" s="15">
        <v>438.75</v>
      </c>
      <c r="F736" s="14">
        <v>427.76</v>
      </c>
      <c r="G736" s="15">
        <v>435.06</v>
      </c>
      <c r="H736" s="14">
        <v>0</v>
      </c>
      <c r="I736" s="15">
        <v>1663106</v>
      </c>
      <c r="J736" s="14">
        <v>0</v>
      </c>
      <c r="K736" s="15">
        <f t="shared" si="275"/>
        <v>10.99</v>
      </c>
      <c r="L736" s="14">
        <f t="shared" si="276"/>
        <v>0.025655391367276</v>
      </c>
      <c r="M736" s="15">
        <f t="shared" si="277"/>
        <v>0.0274772931025503</v>
      </c>
      <c r="N736" s="14">
        <f t="shared" si="278"/>
        <v>0.010855055651057</v>
      </c>
      <c r="O736" s="15">
        <f t="shared" si="279"/>
        <v>6.69</v>
      </c>
      <c r="P736" s="14">
        <f t="shared" si="280"/>
        <v>0.0156173401498704</v>
      </c>
      <c r="Q736" s="15">
        <f t="shared" si="281"/>
        <v>410.987</v>
      </c>
      <c r="R736" s="14">
        <f t="shared" si="282"/>
        <v>12.7573822306165</v>
      </c>
      <c r="S736" s="15">
        <f t="shared" si="283"/>
        <v>4.46299179805136</v>
      </c>
      <c r="T736" s="14">
        <f t="shared" si="284"/>
        <v>14.6503713604809</v>
      </c>
      <c r="U736" s="15">
        <f t="shared" si="285"/>
        <v>0.0356467999242821</v>
      </c>
      <c r="V736" s="14">
        <f t="shared" si="286"/>
        <v>0.0156173401498704</v>
      </c>
      <c r="W736" s="15">
        <f t="shared" si="287"/>
        <v>0.0134234037717749</v>
      </c>
      <c r="X736" s="14">
        <f t="shared" si="288"/>
        <v>1.16344113724036</v>
      </c>
      <c r="Y736" s="15">
        <f t="shared" si="289"/>
        <v>442.18</v>
      </c>
      <c r="Z736" s="14" t="b">
        <f t="shared" si="290"/>
        <v>0</v>
      </c>
      <c r="AA736" s="15">
        <f t="shared" si="291"/>
        <v>382.61</v>
      </c>
      <c r="AB736" s="14" t="b">
        <f t="shared" si="292"/>
        <v>0</v>
      </c>
      <c r="AC736" s="15">
        <f t="shared" si="268"/>
        <v>428.083090909091</v>
      </c>
      <c r="AD736" s="14">
        <f t="shared" si="269"/>
        <v>13.8520918165615</v>
      </c>
      <c r="AE736" s="15">
        <f t="shared" si="270"/>
        <v>5.28623368117477</v>
      </c>
      <c r="AF736" s="14">
        <f t="shared" si="271"/>
        <v>485.24</v>
      </c>
      <c r="AG736" s="15" t="b">
        <f t="shared" si="272"/>
        <v>0</v>
      </c>
      <c r="AH736" s="14">
        <f t="shared" si="273"/>
        <v>390.65</v>
      </c>
      <c r="AI736" s="17" t="b">
        <f t="shared" si="274"/>
        <v>0</v>
      </c>
    </row>
    <row r="737" ht="22.5" customHeight="1" spans="1:35">
      <c r="A737" s="11" t="s">
        <v>35</v>
      </c>
      <c r="B737" s="12" t="s">
        <v>36</v>
      </c>
      <c r="C737" s="13">
        <v>42664</v>
      </c>
      <c r="D737" s="14">
        <v>436.16</v>
      </c>
      <c r="E737" s="15">
        <v>438.71</v>
      </c>
      <c r="F737" s="14">
        <v>426.78</v>
      </c>
      <c r="G737" s="15">
        <v>435.36</v>
      </c>
      <c r="H737" s="14">
        <v>0</v>
      </c>
      <c r="I737" s="15">
        <v>1420796</v>
      </c>
      <c r="J737" s="14">
        <v>0</v>
      </c>
      <c r="K737" s="15">
        <f t="shared" si="275"/>
        <v>11.93</v>
      </c>
      <c r="L737" s="14">
        <f t="shared" si="276"/>
        <v>0.0274215050797591</v>
      </c>
      <c r="M737" s="15">
        <f t="shared" si="277"/>
        <v>0.0281522145103844</v>
      </c>
      <c r="N737" s="14">
        <f t="shared" si="278"/>
        <v>0.010377070848477</v>
      </c>
      <c r="O737" s="15">
        <f t="shared" si="279"/>
        <v>0.300000000000011</v>
      </c>
      <c r="P737" s="14">
        <f t="shared" si="280"/>
        <v>0.000689560060681312</v>
      </c>
      <c r="Q737" s="15">
        <f t="shared" si="281"/>
        <v>413.2745</v>
      </c>
      <c r="R737" s="14">
        <f t="shared" si="282"/>
        <v>12.7160131190857</v>
      </c>
      <c r="S737" s="15">
        <f t="shared" si="283"/>
        <v>4.24861661695836</v>
      </c>
      <c r="T737" s="14">
        <f t="shared" si="284"/>
        <v>14.7055797148565</v>
      </c>
      <c r="U737" s="15">
        <f t="shared" si="285"/>
        <v>0.0355830802889037</v>
      </c>
      <c r="V737" s="14">
        <f t="shared" si="286"/>
        <v>0.000689560060681312</v>
      </c>
      <c r="W737" s="15">
        <f t="shared" si="287"/>
        <v>0.0133851610675064</v>
      </c>
      <c r="X737" s="14">
        <f t="shared" si="288"/>
        <v>0.0515167548006037</v>
      </c>
      <c r="Y737" s="15">
        <f t="shared" si="289"/>
        <v>442.18</v>
      </c>
      <c r="Z737" s="14" t="b">
        <f t="shared" si="290"/>
        <v>0</v>
      </c>
      <c r="AA737" s="15">
        <f t="shared" si="291"/>
        <v>382.61</v>
      </c>
      <c r="AB737" s="14" t="b">
        <f t="shared" si="292"/>
        <v>0</v>
      </c>
      <c r="AC737" s="15">
        <f t="shared" si="268"/>
        <v>427.848545454546</v>
      </c>
      <c r="AD737" s="14">
        <f t="shared" si="269"/>
        <v>13.817144692624</v>
      </c>
      <c r="AE737" s="15">
        <f t="shared" si="270"/>
        <v>5.21891652519656</v>
      </c>
      <c r="AF737" s="14">
        <f t="shared" si="271"/>
        <v>485.24</v>
      </c>
      <c r="AG737" s="15" t="b">
        <f t="shared" si="272"/>
        <v>0</v>
      </c>
      <c r="AH737" s="14">
        <f t="shared" si="273"/>
        <v>390.65</v>
      </c>
      <c r="AI737" s="17" t="b">
        <f t="shared" si="274"/>
        <v>0</v>
      </c>
    </row>
    <row r="738" ht="22.5" customHeight="1" spans="1:35">
      <c r="A738" s="11" t="s">
        <v>35</v>
      </c>
      <c r="B738" s="12" t="s">
        <v>36</v>
      </c>
      <c r="C738" s="13">
        <v>42667</v>
      </c>
      <c r="D738" s="14">
        <v>433.94</v>
      </c>
      <c r="E738" s="15">
        <v>445.11</v>
      </c>
      <c r="F738" s="14">
        <v>428.63</v>
      </c>
      <c r="G738" s="15">
        <v>443.99</v>
      </c>
      <c r="H738" s="14">
        <v>0</v>
      </c>
      <c r="I738" s="15">
        <v>1749018</v>
      </c>
      <c r="J738" s="14">
        <v>0</v>
      </c>
      <c r="K738" s="15">
        <f t="shared" si="275"/>
        <v>16.48</v>
      </c>
      <c r="L738" s="14">
        <f t="shared" si="276"/>
        <v>0.037853730246233</v>
      </c>
      <c r="M738" s="15">
        <f t="shared" si="277"/>
        <v>0.029013099990895</v>
      </c>
      <c r="N738" s="14">
        <f t="shared" si="278"/>
        <v>0.0104347399268948</v>
      </c>
      <c r="O738" s="15">
        <f t="shared" si="279"/>
        <v>8.63</v>
      </c>
      <c r="P738" s="14">
        <f t="shared" si="280"/>
        <v>0.0198226754869533</v>
      </c>
      <c r="Q738" s="15">
        <f t="shared" si="281"/>
        <v>416.0025</v>
      </c>
      <c r="R738" s="14">
        <f t="shared" si="282"/>
        <v>12.9042124631314</v>
      </c>
      <c r="S738" s="15">
        <f t="shared" si="283"/>
        <v>4.29819962309802</v>
      </c>
      <c r="T738" s="14">
        <f t="shared" si="284"/>
        <v>15.0849653214716</v>
      </c>
      <c r="U738" s="15">
        <f t="shared" si="285"/>
        <v>0.036261717949944</v>
      </c>
      <c r="V738" s="14">
        <f t="shared" si="286"/>
        <v>0.0198226754869533</v>
      </c>
      <c r="W738" s="15">
        <f t="shared" si="287"/>
        <v>0.0136631577274885</v>
      </c>
      <c r="X738" s="14">
        <f t="shared" si="288"/>
        <v>1.45081216819101</v>
      </c>
      <c r="Y738" s="15">
        <f t="shared" si="289"/>
        <v>445.11</v>
      </c>
      <c r="Z738" s="14">
        <f t="shared" si="290"/>
        <v>445.11</v>
      </c>
      <c r="AA738" s="15">
        <f t="shared" si="291"/>
        <v>388.52</v>
      </c>
      <c r="AB738" s="14" t="b">
        <f t="shared" si="292"/>
        <v>0</v>
      </c>
      <c r="AC738" s="15">
        <f t="shared" si="268"/>
        <v>427.646727272727</v>
      </c>
      <c r="AD738" s="14">
        <f t="shared" si="269"/>
        <v>13.8655602436672</v>
      </c>
      <c r="AE738" s="15">
        <f t="shared" si="270"/>
        <v>5.2303588149699</v>
      </c>
      <c r="AF738" s="14">
        <f t="shared" si="271"/>
        <v>485.24</v>
      </c>
      <c r="AG738" s="15" t="b">
        <f t="shared" si="272"/>
        <v>0</v>
      </c>
      <c r="AH738" s="14">
        <f t="shared" si="273"/>
        <v>390.65</v>
      </c>
      <c r="AI738" s="17" t="b">
        <f t="shared" si="274"/>
        <v>0</v>
      </c>
    </row>
    <row r="739" ht="22.5" customHeight="1" spans="1:35">
      <c r="A739" s="11" t="s">
        <v>35</v>
      </c>
      <c r="B739" s="12" t="s">
        <v>36</v>
      </c>
      <c r="C739" s="13">
        <v>42668</v>
      </c>
      <c r="D739" s="14">
        <v>444.47</v>
      </c>
      <c r="E739" s="15">
        <v>462.23</v>
      </c>
      <c r="F739" s="14">
        <v>444.08</v>
      </c>
      <c r="G739" s="15">
        <v>462.17</v>
      </c>
      <c r="H739" s="14">
        <v>0</v>
      </c>
      <c r="I739" s="15">
        <v>1699524</v>
      </c>
      <c r="J739" s="14">
        <v>0</v>
      </c>
      <c r="K739" s="15">
        <f t="shared" si="275"/>
        <v>18.24</v>
      </c>
      <c r="L739" s="14">
        <f t="shared" si="276"/>
        <v>0.0410820063514944</v>
      </c>
      <c r="M739" s="15">
        <f t="shared" si="277"/>
        <v>0.0298384814116205</v>
      </c>
      <c r="N739" s="14">
        <f t="shared" si="278"/>
        <v>0.0107142878216357</v>
      </c>
      <c r="O739" s="15">
        <f t="shared" si="279"/>
        <v>18.18</v>
      </c>
      <c r="P739" s="14">
        <f t="shared" si="280"/>
        <v>0.0409468681727066</v>
      </c>
      <c r="Q739" s="15">
        <f t="shared" si="281"/>
        <v>419.448</v>
      </c>
      <c r="R739" s="14">
        <f t="shared" si="282"/>
        <v>13.1710018399748</v>
      </c>
      <c r="S739" s="15">
        <f t="shared" si="283"/>
        <v>4.47445483300833</v>
      </c>
      <c r="T739" s="14">
        <f t="shared" si="284"/>
        <v>17.2161420184663</v>
      </c>
      <c r="U739" s="15">
        <f t="shared" si="285"/>
        <v>0.0410447588699106</v>
      </c>
      <c r="V739" s="14">
        <f t="shared" si="286"/>
        <v>0.0409468681727066</v>
      </c>
      <c r="W739" s="15">
        <f t="shared" si="287"/>
        <v>0.0156670971523043</v>
      </c>
      <c r="X739" s="14">
        <f t="shared" si="288"/>
        <v>2.61355806852096</v>
      </c>
      <c r="Y739" s="15">
        <f t="shared" si="289"/>
        <v>462.23</v>
      </c>
      <c r="Z739" s="14">
        <f t="shared" si="290"/>
        <v>462.23</v>
      </c>
      <c r="AA739" s="15">
        <f t="shared" si="291"/>
        <v>390.61</v>
      </c>
      <c r="AB739" s="14" t="b">
        <f t="shared" si="292"/>
        <v>0</v>
      </c>
      <c r="AC739" s="15">
        <f t="shared" si="268"/>
        <v>428.003454545455</v>
      </c>
      <c r="AD739" s="14">
        <f t="shared" si="269"/>
        <v>13.9450955119642</v>
      </c>
      <c r="AE739" s="15">
        <f t="shared" si="270"/>
        <v>5.23736274138507</v>
      </c>
      <c r="AF739" s="14">
        <f t="shared" si="271"/>
        <v>485.24</v>
      </c>
      <c r="AG739" s="15" t="b">
        <f t="shared" si="272"/>
        <v>0</v>
      </c>
      <c r="AH739" s="14">
        <f t="shared" si="273"/>
        <v>390.65</v>
      </c>
      <c r="AI739" s="17" t="b">
        <f t="shared" si="274"/>
        <v>0</v>
      </c>
    </row>
    <row r="740" ht="22.5" customHeight="1" spans="1:35">
      <c r="A740" s="11" t="s">
        <v>35</v>
      </c>
      <c r="B740" s="12" t="s">
        <v>36</v>
      </c>
      <c r="C740" s="13">
        <v>42669</v>
      </c>
      <c r="D740" s="14">
        <v>466.43</v>
      </c>
      <c r="E740" s="15">
        <v>476.1</v>
      </c>
      <c r="F740" s="14">
        <v>453.95</v>
      </c>
      <c r="G740" s="15">
        <v>462.68</v>
      </c>
      <c r="H740" s="14">
        <v>0</v>
      </c>
      <c r="I740" s="15">
        <v>2324678</v>
      </c>
      <c r="J740" s="14">
        <v>0</v>
      </c>
      <c r="K740" s="15">
        <f t="shared" si="275"/>
        <v>22.15</v>
      </c>
      <c r="L740" s="14">
        <f t="shared" si="276"/>
        <v>0.0479260878031894</v>
      </c>
      <c r="M740" s="15">
        <f t="shared" si="277"/>
        <v>0.0314859173686823</v>
      </c>
      <c r="N740" s="14">
        <f t="shared" si="278"/>
        <v>0.0108413225915277</v>
      </c>
      <c r="O740" s="15">
        <f t="shared" si="279"/>
        <v>0.509999999999991</v>
      </c>
      <c r="P740" s="14">
        <f t="shared" si="280"/>
        <v>0.00110349005777093</v>
      </c>
      <c r="Q740" s="15">
        <f t="shared" si="281"/>
        <v>422.864</v>
      </c>
      <c r="R740" s="14">
        <f t="shared" si="282"/>
        <v>13.6199517479761</v>
      </c>
      <c r="S740" s="15">
        <f t="shared" si="283"/>
        <v>4.69581501809968</v>
      </c>
      <c r="T740" s="14">
        <f t="shared" si="284"/>
        <v>18.6200535444987</v>
      </c>
      <c r="U740" s="15">
        <f t="shared" si="285"/>
        <v>0.0440331963574547</v>
      </c>
      <c r="V740" s="14">
        <f t="shared" si="286"/>
        <v>0.00110349005777093</v>
      </c>
      <c r="W740" s="15">
        <f t="shared" si="287"/>
        <v>0.0157024965713715</v>
      </c>
      <c r="X740" s="14">
        <f t="shared" si="288"/>
        <v>0.0702748160303879</v>
      </c>
      <c r="Y740" s="15">
        <f t="shared" si="289"/>
        <v>476.1</v>
      </c>
      <c r="Z740" s="14">
        <f t="shared" si="290"/>
        <v>476.1</v>
      </c>
      <c r="AA740" s="15">
        <f t="shared" si="291"/>
        <v>391.59</v>
      </c>
      <c r="AB740" s="14" t="b">
        <f t="shared" si="292"/>
        <v>0</v>
      </c>
      <c r="AC740" s="15">
        <f t="shared" si="268"/>
        <v>427.937090909091</v>
      </c>
      <c r="AD740" s="14">
        <f t="shared" si="269"/>
        <v>14.0942755935648</v>
      </c>
      <c r="AE740" s="15">
        <f t="shared" si="270"/>
        <v>5.10197986261398</v>
      </c>
      <c r="AF740" s="14">
        <f t="shared" si="271"/>
        <v>485.24</v>
      </c>
      <c r="AG740" s="15" t="b">
        <f t="shared" si="272"/>
        <v>0</v>
      </c>
      <c r="AH740" s="14">
        <f t="shared" si="273"/>
        <v>390.65</v>
      </c>
      <c r="AI740" s="17" t="b">
        <f t="shared" si="274"/>
        <v>0</v>
      </c>
    </row>
    <row r="741" ht="22.5" customHeight="1" spans="1:35">
      <c r="A741" s="11" t="s">
        <v>35</v>
      </c>
      <c r="B741" s="12" t="s">
        <v>36</v>
      </c>
      <c r="C741" s="13">
        <v>42670</v>
      </c>
      <c r="D741" s="14">
        <v>463.27</v>
      </c>
      <c r="E741" s="15">
        <v>472.78</v>
      </c>
      <c r="F741" s="14">
        <v>455.06</v>
      </c>
      <c r="G741" s="15">
        <v>467.79</v>
      </c>
      <c r="H741" s="14">
        <v>0</v>
      </c>
      <c r="I741" s="15">
        <v>2131272</v>
      </c>
      <c r="J741" s="14">
        <v>0</v>
      </c>
      <c r="K741" s="15">
        <f t="shared" si="275"/>
        <v>17.72</v>
      </c>
      <c r="L741" s="14">
        <f t="shared" si="276"/>
        <v>0.0382986081092763</v>
      </c>
      <c r="M741" s="15">
        <f t="shared" si="277"/>
        <v>0.0307116805158035</v>
      </c>
      <c r="N741" s="14">
        <f t="shared" si="278"/>
        <v>0.00965292388145752</v>
      </c>
      <c r="O741" s="15">
        <f t="shared" si="279"/>
        <v>5.11000000000001</v>
      </c>
      <c r="P741" s="14">
        <f t="shared" si="280"/>
        <v>0.0110443503069076</v>
      </c>
      <c r="Q741" s="15">
        <f t="shared" si="281"/>
        <v>426.095</v>
      </c>
      <c r="R741" s="14">
        <f t="shared" si="282"/>
        <v>13.8249541605773</v>
      </c>
      <c r="S741" s="15">
        <f t="shared" si="283"/>
        <v>4.44206495367094</v>
      </c>
      <c r="T741" s="14">
        <f t="shared" si="284"/>
        <v>20.4399516878098</v>
      </c>
      <c r="U741" s="15">
        <f t="shared" si="285"/>
        <v>0.047970409621821</v>
      </c>
      <c r="V741" s="14">
        <f t="shared" si="286"/>
        <v>0.0110443503069076</v>
      </c>
      <c r="W741" s="15">
        <f t="shared" si="287"/>
        <v>0.0153642499085379</v>
      </c>
      <c r="X741" s="14">
        <f t="shared" si="288"/>
        <v>0.718834331168377</v>
      </c>
      <c r="Y741" s="15">
        <f t="shared" si="289"/>
        <v>476.1</v>
      </c>
      <c r="Z741" s="14" t="b">
        <f t="shared" si="290"/>
        <v>0</v>
      </c>
      <c r="AA741" s="15">
        <f t="shared" si="291"/>
        <v>391.59</v>
      </c>
      <c r="AB741" s="14" t="b">
        <f t="shared" si="292"/>
        <v>0</v>
      </c>
      <c r="AC741" s="15">
        <f t="shared" si="268"/>
        <v>427.979272727273</v>
      </c>
      <c r="AD741" s="14">
        <f t="shared" si="269"/>
        <v>14.1601978555</v>
      </c>
      <c r="AE741" s="15">
        <f t="shared" si="270"/>
        <v>5.10187716823236</v>
      </c>
      <c r="AF741" s="14">
        <f t="shared" si="271"/>
        <v>485.24</v>
      </c>
      <c r="AG741" s="15" t="b">
        <f t="shared" si="272"/>
        <v>0</v>
      </c>
      <c r="AH741" s="14">
        <f t="shared" si="273"/>
        <v>390.65</v>
      </c>
      <c r="AI741" s="17" t="b">
        <f t="shared" si="274"/>
        <v>0</v>
      </c>
    </row>
    <row r="742" ht="22.5" customHeight="1" spans="1:35">
      <c r="A742" s="11" t="s">
        <v>35</v>
      </c>
      <c r="B742" s="12" t="s">
        <v>36</v>
      </c>
      <c r="C742" s="13">
        <v>42671</v>
      </c>
      <c r="D742" s="14">
        <v>467.96</v>
      </c>
      <c r="E742" s="15">
        <v>485.96</v>
      </c>
      <c r="F742" s="14">
        <v>463.92</v>
      </c>
      <c r="G742" s="15">
        <v>482.68</v>
      </c>
      <c r="H742" s="14">
        <v>0</v>
      </c>
      <c r="I742" s="15">
        <v>2178958</v>
      </c>
      <c r="J742" s="14">
        <v>0</v>
      </c>
      <c r="K742" s="15">
        <f t="shared" si="275"/>
        <v>22.04</v>
      </c>
      <c r="L742" s="14">
        <f t="shared" si="276"/>
        <v>0.0471151585112977</v>
      </c>
      <c r="M742" s="15">
        <f t="shared" si="277"/>
        <v>0.0322600867038879</v>
      </c>
      <c r="N742" s="14">
        <f t="shared" si="278"/>
        <v>0.0096774121142484</v>
      </c>
      <c r="O742" s="15">
        <f t="shared" si="279"/>
        <v>14.89</v>
      </c>
      <c r="P742" s="14">
        <f t="shared" si="280"/>
        <v>0.0318305222428867</v>
      </c>
      <c r="Q742" s="15">
        <f t="shared" si="281"/>
        <v>429.793</v>
      </c>
      <c r="R742" s="14">
        <f t="shared" si="282"/>
        <v>14.2357064525484</v>
      </c>
      <c r="S742" s="15">
        <f t="shared" si="283"/>
        <v>4.59060467866592</v>
      </c>
      <c r="T742" s="14">
        <f t="shared" si="284"/>
        <v>23.4332029607564</v>
      </c>
      <c r="U742" s="15">
        <f t="shared" si="285"/>
        <v>0.0545220675086759</v>
      </c>
      <c r="V742" s="14">
        <f t="shared" si="286"/>
        <v>0.0318305222428867</v>
      </c>
      <c r="W742" s="15">
        <f t="shared" si="287"/>
        <v>0.0162528334057021</v>
      </c>
      <c r="X742" s="14">
        <f t="shared" si="288"/>
        <v>1.95845988501423</v>
      </c>
      <c r="Y742" s="15">
        <f t="shared" si="289"/>
        <v>485.96</v>
      </c>
      <c r="Z742" s="14">
        <f t="shared" si="290"/>
        <v>485.96</v>
      </c>
      <c r="AA742" s="15">
        <f t="shared" si="291"/>
        <v>391.59</v>
      </c>
      <c r="AB742" s="14" t="b">
        <f t="shared" si="292"/>
        <v>0</v>
      </c>
      <c r="AC742" s="15">
        <f t="shared" si="268"/>
        <v>428.332363636364</v>
      </c>
      <c r="AD742" s="14">
        <f t="shared" si="269"/>
        <v>14.3034669854</v>
      </c>
      <c r="AE742" s="15">
        <f t="shared" si="270"/>
        <v>5.16277737615038</v>
      </c>
      <c r="AF742" s="14">
        <f t="shared" si="271"/>
        <v>485.96</v>
      </c>
      <c r="AG742" s="15">
        <f t="shared" si="272"/>
        <v>485.96</v>
      </c>
      <c r="AH742" s="14">
        <f t="shared" si="273"/>
        <v>390.65</v>
      </c>
      <c r="AI742" s="17" t="b">
        <f t="shared" si="274"/>
        <v>0</v>
      </c>
    </row>
    <row r="743" ht="22.5" customHeight="1" spans="1:35">
      <c r="A743" s="11" t="s">
        <v>35</v>
      </c>
      <c r="B743" s="12" t="s">
        <v>36</v>
      </c>
      <c r="C743" s="13">
        <v>42674</v>
      </c>
      <c r="D743" s="14">
        <v>481.47</v>
      </c>
      <c r="E743" s="15">
        <v>491.36</v>
      </c>
      <c r="F743" s="14">
        <v>480.14</v>
      </c>
      <c r="G743" s="15">
        <v>490.98</v>
      </c>
      <c r="H743" s="14">
        <v>0</v>
      </c>
      <c r="I743" s="15">
        <v>1932894</v>
      </c>
      <c r="J743" s="14">
        <v>0</v>
      </c>
      <c r="K743" s="15">
        <f t="shared" si="275"/>
        <v>11.22</v>
      </c>
      <c r="L743" s="14">
        <f t="shared" si="276"/>
        <v>0.0232452142206017</v>
      </c>
      <c r="M743" s="15">
        <f t="shared" si="277"/>
        <v>0.0320375362972824</v>
      </c>
      <c r="N743" s="14">
        <f t="shared" si="278"/>
        <v>0.00983774228954728</v>
      </c>
      <c r="O743" s="15">
        <f t="shared" si="279"/>
        <v>8.30000000000001</v>
      </c>
      <c r="P743" s="14">
        <f t="shared" si="280"/>
        <v>0.01719565757852</v>
      </c>
      <c r="Q743" s="15">
        <f t="shared" si="281"/>
        <v>434.029</v>
      </c>
      <c r="R743" s="14">
        <f t="shared" si="282"/>
        <v>14.084921129921</v>
      </c>
      <c r="S743" s="15">
        <f t="shared" si="283"/>
        <v>4.59355025523487</v>
      </c>
      <c r="T743" s="14">
        <f t="shared" si="284"/>
        <v>26.2806706345177</v>
      </c>
      <c r="U743" s="15">
        <f t="shared" si="285"/>
        <v>0.0605504946317359</v>
      </c>
      <c r="V743" s="14">
        <f t="shared" si="286"/>
        <v>0.01719565757852</v>
      </c>
      <c r="W743" s="15">
        <f t="shared" si="287"/>
        <v>0.0159900622032828</v>
      </c>
      <c r="X743" s="14">
        <f t="shared" si="288"/>
        <v>1.07539654067072</v>
      </c>
      <c r="Y743" s="15">
        <f t="shared" si="289"/>
        <v>491.36</v>
      </c>
      <c r="Z743" s="14">
        <f t="shared" si="290"/>
        <v>491.36</v>
      </c>
      <c r="AA743" s="15">
        <f t="shared" si="291"/>
        <v>391.59</v>
      </c>
      <c r="AB743" s="14" t="b">
        <f t="shared" si="292"/>
        <v>0</v>
      </c>
      <c r="AC743" s="15">
        <f t="shared" si="268"/>
        <v>429.055090909091</v>
      </c>
      <c r="AD743" s="14">
        <f t="shared" si="269"/>
        <v>14.2474039493018</v>
      </c>
      <c r="AE743" s="15">
        <f t="shared" si="270"/>
        <v>5.08796098019894</v>
      </c>
      <c r="AF743" s="14">
        <f t="shared" si="271"/>
        <v>491.36</v>
      </c>
      <c r="AG743" s="15">
        <f t="shared" si="272"/>
        <v>491.36</v>
      </c>
      <c r="AH743" s="14">
        <f t="shared" si="273"/>
        <v>390.65</v>
      </c>
      <c r="AI743" s="17" t="b">
        <f t="shared" si="274"/>
        <v>0</v>
      </c>
    </row>
    <row r="744" ht="22.5" customHeight="1" spans="1:35">
      <c r="A744" s="11" t="s">
        <v>35</v>
      </c>
      <c r="B744" s="12" t="s">
        <v>36</v>
      </c>
      <c r="C744" s="13">
        <v>42675</v>
      </c>
      <c r="D744" s="14">
        <v>491.79</v>
      </c>
      <c r="E744" s="15">
        <v>496.39</v>
      </c>
      <c r="F744" s="14">
        <v>481.81</v>
      </c>
      <c r="G744" s="15">
        <v>490.91</v>
      </c>
      <c r="H744" s="14">
        <v>0</v>
      </c>
      <c r="I744" s="15">
        <v>1784686</v>
      </c>
      <c r="J744" s="14">
        <v>0</v>
      </c>
      <c r="K744" s="15">
        <f t="shared" si="275"/>
        <v>14.58</v>
      </c>
      <c r="L744" s="14">
        <f t="shared" si="276"/>
        <v>0.0296957106195771</v>
      </c>
      <c r="M744" s="15">
        <f t="shared" si="277"/>
        <v>0.0322251229900788</v>
      </c>
      <c r="N744" s="14">
        <f t="shared" si="278"/>
        <v>0.00975081966358653</v>
      </c>
      <c r="O744" s="15">
        <f t="shared" si="279"/>
        <v>-0.0699999999999932</v>
      </c>
      <c r="P744" s="14">
        <f t="shared" si="280"/>
        <v>-0.00014257199885941</v>
      </c>
      <c r="Q744" s="15">
        <f t="shared" si="281"/>
        <v>438.5415</v>
      </c>
      <c r="R744" s="14">
        <f t="shared" si="282"/>
        <v>14.109675073425</v>
      </c>
      <c r="S744" s="15">
        <f t="shared" si="283"/>
        <v>4.52929119004403</v>
      </c>
      <c r="T744" s="14">
        <f t="shared" si="284"/>
        <v>27.8641147849703</v>
      </c>
      <c r="U744" s="15">
        <f t="shared" si="285"/>
        <v>0.0635381481227439</v>
      </c>
      <c r="V744" s="14">
        <f t="shared" si="286"/>
        <v>-0.00014257199885941</v>
      </c>
      <c r="W744" s="15">
        <f t="shared" si="287"/>
        <v>0.0152103956375535</v>
      </c>
      <c r="X744" s="14">
        <f t="shared" si="288"/>
        <v>-0.00937332612883581</v>
      </c>
      <c r="Y744" s="15">
        <f t="shared" si="289"/>
        <v>496.39</v>
      </c>
      <c r="Z744" s="14">
        <f t="shared" si="290"/>
        <v>496.39</v>
      </c>
      <c r="AA744" s="15">
        <f t="shared" si="291"/>
        <v>391.59</v>
      </c>
      <c r="AB744" s="14" t="b">
        <f t="shared" si="292"/>
        <v>0</v>
      </c>
      <c r="AC744" s="15">
        <f t="shared" si="268"/>
        <v>429.433272727273</v>
      </c>
      <c r="AD744" s="14">
        <f t="shared" si="269"/>
        <v>14.2534511502236</v>
      </c>
      <c r="AE744" s="15">
        <f t="shared" si="270"/>
        <v>4.95205422803921</v>
      </c>
      <c r="AF744" s="14">
        <f t="shared" si="271"/>
        <v>496.39</v>
      </c>
      <c r="AG744" s="15">
        <f t="shared" si="272"/>
        <v>496.39</v>
      </c>
      <c r="AH744" s="14">
        <f t="shared" si="273"/>
        <v>390.65</v>
      </c>
      <c r="AI744" s="17" t="b">
        <f t="shared" si="274"/>
        <v>0</v>
      </c>
    </row>
    <row r="745" ht="22.5" customHeight="1" spans="1:35">
      <c r="A745" s="11" t="s">
        <v>35</v>
      </c>
      <c r="B745" s="12" t="s">
        <v>36</v>
      </c>
      <c r="C745" s="13">
        <v>42676</v>
      </c>
      <c r="D745" s="14">
        <v>491.64</v>
      </c>
      <c r="E745" s="15">
        <v>496.34</v>
      </c>
      <c r="F745" s="14">
        <v>477.7</v>
      </c>
      <c r="G745" s="15">
        <v>479.74</v>
      </c>
      <c r="H745" s="14">
        <v>0</v>
      </c>
      <c r="I745" s="15">
        <v>2003924</v>
      </c>
      <c r="J745" s="14">
        <v>0</v>
      </c>
      <c r="K745" s="15">
        <f t="shared" si="275"/>
        <v>18.64</v>
      </c>
      <c r="L745" s="14">
        <f t="shared" si="276"/>
        <v>0.0379703000549999</v>
      </c>
      <c r="M745" s="15">
        <f t="shared" si="277"/>
        <v>0.0329193750267229</v>
      </c>
      <c r="N745" s="14">
        <f t="shared" si="278"/>
        <v>0.00963437147129336</v>
      </c>
      <c r="O745" s="15">
        <f t="shared" si="279"/>
        <v>-11.17</v>
      </c>
      <c r="P745" s="14">
        <f t="shared" si="280"/>
        <v>-0.0227536615672934</v>
      </c>
      <c r="Q745" s="15">
        <f t="shared" si="281"/>
        <v>442.158</v>
      </c>
      <c r="R745" s="14">
        <f t="shared" si="282"/>
        <v>14.3361913197537</v>
      </c>
      <c r="S745" s="15">
        <f t="shared" si="283"/>
        <v>4.5168164149449</v>
      </c>
      <c r="T745" s="14">
        <f t="shared" si="284"/>
        <v>28.2796238659569</v>
      </c>
      <c r="U745" s="15">
        <f t="shared" si="285"/>
        <v>0.0639581865893118</v>
      </c>
      <c r="V745" s="14">
        <f t="shared" si="286"/>
        <v>-0.0227536615672934</v>
      </c>
      <c r="W745" s="15">
        <f t="shared" si="287"/>
        <v>0.0168092465827407</v>
      </c>
      <c r="X745" s="14">
        <f t="shared" si="288"/>
        <v>-1.35363958493275</v>
      </c>
      <c r="Y745" s="15">
        <f t="shared" si="289"/>
        <v>496.39</v>
      </c>
      <c r="Z745" s="14" t="b">
        <f t="shared" si="290"/>
        <v>0</v>
      </c>
      <c r="AA745" s="15">
        <f t="shared" si="291"/>
        <v>391.59</v>
      </c>
      <c r="AB745" s="14" t="b">
        <f t="shared" si="292"/>
        <v>0</v>
      </c>
      <c r="AC745" s="15">
        <f t="shared" si="268"/>
        <v>429.455636363636</v>
      </c>
      <c r="AD745" s="14">
        <f t="shared" si="269"/>
        <v>14.3332065838559</v>
      </c>
      <c r="AE745" s="15">
        <f t="shared" si="270"/>
        <v>4.98236284594162</v>
      </c>
      <c r="AF745" s="14">
        <f t="shared" si="271"/>
        <v>496.39</v>
      </c>
      <c r="AG745" s="15" t="b">
        <f t="shared" si="272"/>
        <v>0</v>
      </c>
      <c r="AH745" s="14">
        <f t="shared" si="273"/>
        <v>390.65</v>
      </c>
      <c r="AI745" s="17" t="b">
        <f t="shared" si="274"/>
        <v>0</v>
      </c>
    </row>
    <row r="746" ht="22.5" customHeight="1" spans="1:35">
      <c r="A746" s="11" t="s">
        <v>35</v>
      </c>
      <c r="B746" s="12" t="s">
        <v>36</v>
      </c>
      <c r="C746" s="13">
        <v>42677</v>
      </c>
      <c r="D746" s="14">
        <v>479.78</v>
      </c>
      <c r="E746" s="15">
        <v>488.19</v>
      </c>
      <c r="F746" s="14">
        <v>476.31</v>
      </c>
      <c r="G746" s="15">
        <v>488.19</v>
      </c>
      <c r="H746" s="14">
        <v>0</v>
      </c>
      <c r="I746" s="15">
        <v>1531294</v>
      </c>
      <c r="J746" s="14">
        <v>0</v>
      </c>
      <c r="K746" s="15">
        <f t="shared" si="275"/>
        <v>11.88</v>
      </c>
      <c r="L746" s="14">
        <f t="shared" si="276"/>
        <v>0.0247634135156543</v>
      </c>
      <c r="M746" s="15">
        <f t="shared" si="277"/>
        <v>0.0324504202023952</v>
      </c>
      <c r="N746" s="14">
        <f t="shared" si="278"/>
        <v>0.0097985671233554</v>
      </c>
      <c r="O746" s="15">
        <f t="shared" si="279"/>
        <v>8.44999999999999</v>
      </c>
      <c r="P746" s="14">
        <f t="shared" si="280"/>
        <v>0.0176137074248551</v>
      </c>
      <c r="Q746" s="15">
        <f t="shared" si="281"/>
        <v>446.186</v>
      </c>
      <c r="R746" s="14">
        <f t="shared" si="282"/>
        <v>14.213381753766</v>
      </c>
      <c r="S746" s="15">
        <f t="shared" si="283"/>
        <v>4.55317457212113</v>
      </c>
      <c r="T746" s="14">
        <f t="shared" si="284"/>
        <v>28.8071250561385</v>
      </c>
      <c r="U746" s="15">
        <f t="shared" si="285"/>
        <v>0.0645630410997621</v>
      </c>
      <c r="V746" s="14">
        <f t="shared" si="286"/>
        <v>0.0176137074248551</v>
      </c>
      <c r="W746" s="15">
        <f t="shared" si="287"/>
        <v>0.0168259170370038</v>
      </c>
      <c r="X746" s="14">
        <f t="shared" si="288"/>
        <v>1.04682005659001</v>
      </c>
      <c r="Y746" s="15">
        <f t="shared" si="289"/>
        <v>496.39</v>
      </c>
      <c r="Z746" s="14" t="b">
        <f t="shared" si="290"/>
        <v>0</v>
      </c>
      <c r="AA746" s="15">
        <f t="shared" si="291"/>
        <v>391.59</v>
      </c>
      <c r="AB746" s="14" t="b">
        <f t="shared" si="292"/>
        <v>0</v>
      </c>
      <c r="AC746" s="15">
        <f t="shared" si="268"/>
        <v>429.681090909091</v>
      </c>
      <c r="AD746" s="14">
        <f t="shared" si="269"/>
        <v>14.2886028277858</v>
      </c>
      <c r="AE746" s="15">
        <f t="shared" si="270"/>
        <v>4.97028842255326</v>
      </c>
      <c r="AF746" s="14">
        <f t="shared" si="271"/>
        <v>496.39</v>
      </c>
      <c r="AG746" s="15" t="b">
        <f t="shared" si="272"/>
        <v>0</v>
      </c>
      <c r="AH746" s="14">
        <f t="shared" si="273"/>
        <v>390.65</v>
      </c>
      <c r="AI746" s="17" t="b">
        <f t="shared" si="274"/>
        <v>0</v>
      </c>
    </row>
    <row r="747" ht="22.5" customHeight="1" spans="1:35">
      <c r="A747" s="11" t="s">
        <v>35</v>
      </c>
      <c r="B747" s="12" t="s">
        <v>36</v>
      </c>
      <c r="C747" s="13">
        <v>42678</v>
      </c>
      <c r="D747" s="14">
        <v>487.35</v>
      </c>
      <c r="E747" s="15">
        <v>496.25</v>
      </c>
      <c r="F747" s="14">
        <v>483.91</v>
      </c>
      <c r="G747" s="15">
        <v>487.84</v>
      </c>
      <c r="H747" s="14">
        <v>0</v>
      </c>
      <c r="I747" s="15">
        <v>2137382</v>
      </c>
      <c r="J747" s="14">
        <v>0</v>
      </c>
      <c r="K747" s="15">
        <f t="shared" si="275"/>
        <v>12.34</v>
      </c>
      <c r="L747" s="14">
        <f t="shared" si="276"/>
        <v>0.0252770437739404</v>
      </c>
      <c r="M747" s="15">
        <f t="shared" si="277"/>
        <v>0.0321810191957925</v>
      </c>
      <c r="N747" s="14">
        <f t="shared" si="278"/>
        <v>0.00992350938025233</v>
      </c>
      <c r="O747" s="15">
        <f t="shared" si="279"/>
        <v>-0.350000000000023</v>
      </c>
      <c r="P747" s="14">
        <f t="shared" si="280"/>
        <v>-0.000716933980622345</v>
      </c>
      <c r="Q747" s="15">
        <f t="shared" si="281"/>
        <v>450.668</v>
      </c>
      <c r="R747" s="14">
        <f t="shared" si="282"/>
        <v>14.1197126660777</v>
      </c>
      <c r="S747" s="15">
        <f t="shared" si="283"/>
        <v>4.55680459948577</v>
      </c>
      <c r="T747" s="14">
        <f t="shared" si="284"/>
        <v>27.9532128028247</v>
      </c>
      <c r="U747" s="15">
        <f t="shared" si="285"/>
        <v>0.0620261762601841</v>
      </c>
      <c r="V747" s="14">
        <f t="shared" si="286"/>
        <v>-0.000716933980622345</v>
      </c>
      <c r="W747" s="15">
        <f t="shared" si="287"/>
        <v>0.0152302334509593</v>
      </c>
      <c r="X747" s="14">
        <f t="shared" si="288"/>
        <v>-0.0470730788816102</v>
      </c>
      <c r="Y747" s="15">
        <f t="shared" si="289"/>
        <v>496.39</v>
      </c>
      <c r="Z747" s="14" t="b">
        <f t="shared" si="290"/>
        <v>0</v>
      </c>
      <c r="AA747" s="15">
        <f t="shared" si="291"/>
        <v>391.59</v>
      </c>
      <c r="AB747" s="14" t="b">
        <f t="shared" si="292"/>
        <v>0</v>
      </c>
      <c r="AC747" s="15">
        <f t="shared" si="268"/>
        <v>430.100727272727</v>
      </c>
      <c r="AD747" s="14">
        <f t="shared" si="269"/>
        <v>14.2531736854624</v>
      </c>
      <c r="AE747" s="15">
        <f t="shared" si="270"/>
        <v>4.93658984792127</v>
      </c>
      <c r="AF747" s="14">
        <f t="shared" si="271"/>
        <v>496.39</v>
      </c>
      <c r="AG747" s="15" t="b">
        <f t="shared" si="272"/>
        <v>0</v>
      </c>
      <c r="AH747" s="14">
        <f t="shared" si="273"/>
        <v>390.65</v>
      </c>
      <c r="AI747" s="17" t="b">
        <f t="shared" si="274"/>
        <v>0</v>
      </c>
    </row>
    <row r="748" ht="22.5" customHeight="1" spans="1:35">
      <c r="A748" s="11" t="s">
        <v>35</v>
      </c>
      <c r="B748" s="12" t="s">
        <v>36</v>
      </c>
      <c r="C748" s="13">
        <v>42681</v>
      </c>
      <c r="D748" s="14">
        <v>487.42</v>
      </c>
      <c r="E748" s="15">
        <v>516.85</v>
      </c>
      <c r="F748" s="14">
        <v>484.25</v>
      </c>
      <c r="G748" s="15">
        <v>507.3</v>
      </c>
      <c r="H748" s="14">
        <v>0</v>
      </c>
      <c r="I748" s="15">
        <v>3131056</v>
      </c>
      <c r="J748" s="14">
        <v>0</v>
      </c>
      <c r="K748" s="15">
        <f t="shared" si="275"/>
        <v>32.6</v>
      </c>
      <c r="L748" s="14">
        <f t="shared" si="276"/>
        <v>0.0668251885864218</v>
      </c>
      <c r="M748" s="15">
        <f t="shared" si="277"/>
        <v>0.0336224795291819</v>
      </c>
      <c r="N748" s="14">
        <f t="shared" si="278"/>
        <v>0.0125570136690785</v>
      </c>
      <c r="O748" s="15">
        <f t="shared" si="279"/>
        <v>19.46</v>
      </c>
      <c r="P748" s="14">
        <f t="shared" si="280"/>
        <v>0.0398901279107905</v>
      </c>
      <c r="Q748" s="15">
        <f t="shared" si="281"/>
        <v>455.721</v>
      </c>
      <c r="R748" s="14">
        <f t="shared" si="282"/>
        <v>15.0437270327738</v>
      </c>
      <c r="S748" s="15">
        <f t="shared" si="283"/>
        <v>6.11593354753751</v>
      </c>
      <c r="T748" s="14">
        <f t="shared" si="284"/>
        <v>28.592238614701</v>
      </c>
      <c r="U748" s="15">
        <f t="shared" si="285"/>
        <v>0.0627406650444044</v>
      </c>
      <c r="V748" s="14">
        <f t="shared" si="286"/>
        <v>0.0398901279107905</v>
      </c>
      <c r="W748" s="15">
        <f t="shared" si="287"/>
        <v>0.0164877775932758</v>
      </c>
      <c r="X748" s="14">
        <f t="shared" si="288"/>
        <v>2.41937566692183</v>
      </c>
      <c r="Y748" s="15">
        <f t="shared" si="289"/>
        <v>516.85</v>
      </c>
      <c r="Z748" s="14">
        <f t="shared" si="290"/>
        <v>516.85</v>
      </c>
      <c r="AA748" s="15">
        <f t="shared" si="291"/>
        <v>405.93</v>
      </c>
      <c r="AB748" s="14" t="b">
        <f t="shared" si="292"/>
        <v>0</v>
      </c>
      <c r="AC748" s="15">
        <f t="shared" si="268"/>
        <v>431.128363636364</v>
      </c>
      <c r="AD748" s="14">
        <f t="shared" si="269"/>
        <v>14.5867523457268</v>
      </c>
      <c r="AE748" s="15">
        <f t="shared" si="270"/>
        <v>5.5243492722813</v>
      </c>
      <c r="AF748" s="14">
        <f t="shared" si="271"/>
        <v>516.85</v>
      </c>
      <c r="AG748" s="15">
        <f t="shared" si="272"/>
        <v>516.85</v>
      </c>
      <c r="AH748" s="14">
        <f t="shared" si="273"/>
        <v>390.65</v>
      </c>
      <c r="AI748" s="17" t="b">
        <f t="shared" si="274"/>
        <v>0</v>
      </c>
    </row>
    <row r="749" ht="22.5" customHeight="1" spans="1:35">
      <c r="A749" s="11" t="s">
        <v>35</v>
      </c>
      <c r="B749" s="12" t="s">
        <v>36</v>
      </c>
      <c r="C749" s="13">
        <v>42682</v>
      </c>
      <c r="D749" s="14">
        <v>508.56</v>
      </c>
      <c r="E749" s="15">
        <v>514.84</v>
      </c>
      <c r="F749" s="14">
        <v>495.73</v>
      </c>
      <c r="G749" s="15">
        <v>504.75</v>
      </c>
      <c r="H749" s="14">
        <v>0</v>
      </c>
      <c r="I749" s="15">
        <v>2692476</v>
      </c>
      <c r="J749" s="14">
        <v>0</v>
      </c>
      <c r="K749" s="15">
        <f t="shared" si="275"/>
        <v>19.11</v>
      </c>
      <c r="L749" s="14">
        <f t="shared" si="276"/>
        <v>0.0376700177409817</v>
      </c>
      <c r="M749" s="15">
        <f t="shared" si="277"/>
        <v>0.0343157972732613</v>
      </c>
      <c r="N749" s="14">
        <f t="shared" si="278"/>
        <v>0.0123677272479606</v>
      </c>
      <c r="O749" s="15">
        <f t="shared" si="279"/>
        <v>-2.55000000000001</v>
      </c>
      <c r="P749" s="14">
        <f t="shared" si="280"/>
        <v>-0.0050266114725015</v>
      </c>
      <c r="Q749" s="15">
        <f t="shared" si="281"/>
        <v>460.1785</v>
      </c>
      <c r="R749" s="14">
        <f t="shared" si="282"/>
        <v>15.2470406811351</v>
      </c>
      <c r="S749" s="15">
        <f t="shared" si="283"/>
        <v>6.02599238387557</v>
      </c>
      <c r="T749" s="14">
        <f t="shared" si="284"/>
        <v>28.937073327308</v>
      </c>
      <c r="U749" s="15">
        <f t="shared" si="285"/>
        <v>0.0628822800876356</v>
      </c>
      <c r="V749" s="14">
        <f t="shared" si="286"/>
        <v>-0.0050266114725015</v>
      </c>
      <c r="W749" s="15">
        <f t="shared" si="287"/>
        <v>0.0166295213851081</v>
      </c>
      <c r="X749" s="14">
        <f t="shared" si="288"/>
        <v>-0.302270363415443</v>
      </c>
      <c r="Y749" s="15">
        <f t="shared" si="289"/>
        <v>516.85</v>
      </c>
      <c r="Z749" s="14" t="b">
        <f t="shared" si="290"/>
        <v>0</v>
      </c>
      <c r="AA749" s="15">
        <f t="shared" si="291"/>
        <v>411.84</v>
      </c>
      <c r="AB749" s="14" t="b">
        <f t="shared" si="292"/>
        <v>0</v>
      </c>
      <c r="AC749" s="15">
        <f t="shared" si="268"/>
        <v>432.170727272727</v>
      </c>
      <c r="AD749" s="14">
        <f t="shared" si="269"/>
        <v>14.6689932121681</v>
      </c>
      <c r="AE749" s="15">
        <f t="shared" si="270"/>
        <v>5.51663758422558</v>
      </c>
      <c r="AF749" s="14">
        <f t="shared" si="271"/>
        <v>516.85</v>
      </c>
      <c r="AG749" s="15" t="b">
        <f t="shared" si="272"/>
        <v>0</v>
      </c>
      <c r="AH749" s="14">
        <f t="shared" si="273"/>
        <v>390.65</v>
      </c>
      <c r="AI749" s="17" t="b">
        <f t="shared" si="274"/>
        <v>0</v>
      </c>
    </row>
    <row r="750" ht="22.5" customHeight="1" spans="1:35">
      <c r="A750" s="11" t="s">
        <v>35</v>
      </c>
      <c r="B750" s="12" t="s">
        <v>36</v>
      </c>
      <c r="C750" s="13">
        <v>42683</v>
      </c>
      <c r="D750" s="14">
        <v>504.53</v>
      </c>
      <c r="E750" s="15">
        <v>536.11</v>
      </c>
      <c r="F750" s="14">
        <v>503.44</v>
      </c>
      <c r="G750" s="15">
        <v>535.84</v>
      </c>
      <c r="H750" s="14">
        <v>0</v>
      </c>
      <c r="I750" s="15">
        <v>1995962</v>
      </c>
      <c r="J750" s="14">
        <v>0</v>
      </c>
      <c r="K750" s="15">
        <f t="shared" si="275"/>
        <v>32.67</v>
      </c>
      <c r="L750" s="14">
        <f t="shared" si="276"/>
        <v>0.0647251114413076</v>
      </c>
      <c r="M750" s="15">
        <f t="shared" si="277"/>
        <v>0.0362491173304085</v>
      </c>
      <c r="N750" s="14">
        <f t="shared" si="278"/>
        <v>0.0139322519476281</v>
      </c>
      <c r="O750" s="15">
        <f t="shared" si="279"/>
        <v>31.09</v>
      </c>
      <c r="P750" s="14">
        <f t="shared" si="280"/>
        <v>0.0615948489351165</v>
      </c>
      <c r="Q750" s="15">
        <f t="shared" si="281"/>
        <v>465.926</v>
      </c>
      <c r="R750" s="14">
        <f t="shared" si="282"/>
        <v>16.1181886470784</v>
      </c>
      <c r="S750" s="15">
        <f t="shared" si="283"/>
        <v>6.99346243588291</v>
      </c>
      <c r="T750" s="14">
        <f t="shared" si="284"/>
        <v>31.8335400796079</v>
      </c>
      <c r="U750" s="15">
        <f t="shared" si="285"/>
        <v>0.0683231673690841</v>
      </c>
      <c r="V750" s="14">
        <f t="shared" si="286"/>
        <v>0.0615948489351165</v>
      </c>
      <c r="W750" s="15">
        <f t="shared" si="287"/>
        <v>0.0202612037169326</v>
      </c>
      <c r="X750" s="14">
        <f t="shared" si="288"/>
        <v>3.04003897279019</v>
      </c>
      <c r="Y750" s="15">
        <f t="shared" si="289"/>
        <v>536.11</v>
      </c>
      <c r="Z750" s="14">
        <f t="shared" si="290"/>
        <v>536.11</v>
      </c>
      <c r="AA750" s="15">
        <f t="shared" si="291"/>
        <v>415.73</v>
      </c>
      <c r="AB750" s="14" t="b">
        <f t="shared" si="292"/>
        <v>0</v>
      </c>
      <c r="AC750" s="15">
        <f t="shared" si="268"/>
        <v>434.018363636364</v>
      </c>
      <c r="AD750" s="14">
        <f t="shared" si="269"/>
        <v>14.9962842446741</v>
      </c>
      <c r="AE750" s="15">
        <f t="shared" si="270"/>
        <v>6.00874907568501</v>
      </c>
      <c r="AF750" s="14">
        <f t="shared" si="271"/>
        <v>536.11</v>
      </c>
      <c r="AG750" s="15">
        <f t="shared" si="272"/>
        <v>536.11</v>
      </c>
      <c r="AH750" s="14">
        <f t="shared" si="273"/>
        <v>390.65</v>
      </c>
      <c r="AI750" s="17" t="b">
        <f t="shared" si="274"/>
        <v>0</v>
      </c>
    </row>
    <row r="751" ht="22.5" customHeight="1" spans="1:35">
      <c r="A751" s="11" t="s">
        <v>35</v>
      </c>
      <c r="B751" s="12" t="s">
        <v>36</v>
      </c>
      <c r="C751" s="13">
        <v>42684</v>
      </c>
      <c r="D751" s="14">
        <v>545.59</v>
      </c>
      <c r="E751" s="15">
        <v>571.54</v>
      </c>
      <c r="F751" s="14">
        <v>545.33</v>
      </c>
      <c r="G751" s="15">
        <v>570.6</v>
      </c>
      <c r="H751" s="14">
        <v>0</v>
      </c>
      <c r="I751" s="15">
        <v>2558774</v>
      </c>
      <c r="J751" s="14">
        <v>0</v>
      </c>
      <c r="K751" s="15">
        <f t="shared" si="275"/>
        <v>35.6999999999999</v>
      </c>
      <c r="L751" s="14">
        <f t="shared" si="276"/>
        <v>0.0666243654822334</v>
      </c>
      <c r="M751" s="15">
        <f t="shared" si="277"/>
        <v>0.0388390492826784</v>
      </c>
      <c r="N751" s="14">
        <f t="shared" si="278"/>
        <v>0.0145413825355702</v>
      </c>
      <c r="O751" s="15">
        <f t="shared" si="279"/>
        <v>34.76</v>
      </c>
      <c r="P751" s="14">
        <f t="shared" si="280"/>
        <v>0.0648701104807405</v>
      </c>
      <c r="Q751" s="15">
        <f t="shared" si="281"/>
        <v>473.4645</v>
      </c>
      <c r="R751" s="14">
        <f t="shared" si="282"/>
        <v>17.0972792147245</v>
      </c>
      <c r="S751" s="15">
        <f t="shared" si="283"/>
        <v>7.71383582648054</v>
      </c>
      <c r="T751" s="14">
        <f t="shared" si="284"/>
        <v>37.391650735826</v>
      </c>
      <c r="U751" s="15">
        <f t="shared" si="285"/>
        <v>0.0789745603647708</v>
      </c>
      <c r="V751" s="14">
        <f t="shared" si="286"/>
        <v>0.0648701104807405</v>
      </c>
      <c r="W751" s="15">
        <f t="shared" si="287"/>
        <v>0.0230693805494278</v>
      </c>
      <c r="X751" s="14">
        <f t="shared" si="288"/>
        <v>2.81195718895666</v>
      </c>
      <c r="Y751" s="15">
        <f t="shared" si="289"/>
        <v>571.54</v>
      </c>
      <c r="Z751" s="14">
        <f t="shared" si="290"/>
        <v>571.54</v>
      </c>
      <c r="AA751" s="15">
        <f t="shared" si="291"/>
        <v>416.79</v>
      </c>
      <c r="AB751" s="14" t="b">
        <f t="shared" si="292"/>
        <v>0</v>
      </c>
      <c r="AC751" s="15">
        <f t="shared" si="268"/>
        <v>436.287818181818</v>
      </c>
      <c r="AD751" s="14">
        <f t="shared" si="269"/>
        <v>15.3727154402255</v>
      </c>
      <c r="AE751" s="15">
        <f t="shared" si="270"/>
        <v>6.65381661571428</v>
      </c>
      <c r="AF751" s="14">
        <f t="shared" si="271"/>
        <v>571.54</v>
      </c>
      <c r="AG751" s="15">
        <f t="shared" si="272"/>
        <v>571.54</v>
      </c>
      <c r="AH751" s="14">
        <f t="shared" si="273"/>
        <v>390.65</v>
      </c>
      <c r="AI751" s="17" t="b">
        <f t="shared" si="274"/>
        <v>0</v>
      </c>
    </row>
    <row r="752" ht="22.5" customHeight="1" spans="1:35">
      <c r="A752" s="11" t="s">
        <v>35</v>
      </c>
      <c r="B752" s="12" t="s">
        <v>36</v>
      </c>
      <c r="C752" s="13">
        <v>42685</v>
      </c>
      <c r="D752" s="14">
        <v>573.26</v>
      </c>
      <c r="E752" s="15">
        <v>596.49</v>
      </c>
      <c r="F752" s="14">
        <v>570.67</v>
      </c>
      <c r="G752" s="15">
        <v>596.19</v>
      </c>
      <c r="H752" s="14">
        <v>0</v>
      </c>
      <c r="I752" s="15">
        <v>1632456</v>
      </c>
      <c r="J752" s="14">
        <v>0</v>
      </c>
      <c r="K752" s="15">
        <f t="shared" si="275"/>
        <v>25.89</v>
      </c>
      <c r="L752" s="14">
        <f t="shared" si="276"/>
        <v>0.0453732912723449</v>
      </c>
      <c r="M752" s="15">
        <f t="shared" si="277"/>
        <v>0.0386555308198325</v>
      </c>
      <c r="N752" s="14">
        <f t="shared" si="278"/>
        <v>0.0144285407257747</v>
      </c>
      <c r="O752" s="15">
        <f t="shared" si="279"/>
        <v>25.59</v>
      </c>
      <c r="P752" s="14">
        <f t="shared" si="280"/>
        <v>0.0448475289169296</v>
      </c>
      <c r="Q752" s="15">
        <f t="shared" si="281"/>
        <v>481.7425</v>
      </c>
      <c r="R752" s="14">
        <f t="shared" si="282"/>
        <v>17.5369152539882</v>
      </c>
      <c r="S752" s="15">
        <f t="shared" si="283"/>
        <v>7.88612205412974</v>
      </c>
      <c r="T752" s="14">
        <f t="shared" si="284"/>
        <v>44.6200398783999</v>
      </c>
      <c r="U752" s="15">
        <f t="shared" si="285"/>
        <v>0.0926221786086964</v>
      </c>
      <c r="V752" s="14">
        <f t="shared" si="286"/>
        <v>0.0448475289169296</v>
      </c>
      <c r="W752" s="15">
        <f t="shared" si="287"/>
        <v>0.0238881892532459</v>
      </c>
      <c r="X752" s="14">
        <f t="shared" si="288"/>
        <v>1.8773934031369</v>
      </c>
      <c r="Y752" s="15">
        <f t="shared" si="289"/>
        <v>596.49</v>
      </c>
      <c r="Z752" s="14">
        <f t="shared" si="290"/>
        <v>596.49</v>
      </c>
      <c r="AA752" s="15">
        <f t="shared" si="291"/>
        <v>424.3</v>
      </c>
      <c r="AB752" s="14" t="b">
        <f t="shared" si="292"/>
        <v>0</v>
      </c>
      <c r="AC752" s="15">
        <f t="shared" si="268"/>
        <v>439.257454545454</v>
      </c>
      <c r="AD752" s="14">
        <f t="shared" si="269"/>
        <v>15.5639387958578</v>
      </c>
      <c r="AE752" s="15">
        <f t="shared" si="270"/>
        <v>6.79850920972733</v>
      </c>
      <c r="AF752" s="14">
        <f t="shared" si="271"/>
        <v>596.49</v>
      </c>
      <c r="AG752" s="15">
        <f t="shared" si="272"/>
        <v>596.49</v>
      </c>
      <c r="AH752" s="14">
        <f t="shared" si="273"/>
        <v>390.65</v>
      </c>
      <c r="AI752" s="17" t="b">
        <f t="shared" si="274"/>
        <v>0</v>
      </c>
    </row>
    <row r="753" ht="22.5" customHeight="1" spans="1:35">
      <c r="A753" s="11" t="s">
        <v>35</v>
      </c>
      <c r="B753" s="12" t="s">
        <v>36</v>
      </c>
      <c r="C753" s="13">
        <v>42688</v>
      </c>
      <c r="D753" s="14">
        <v>609.18</v>
      </c>
      <c r="E753" s="15">
        <v>622.34</v>
      </c>
      <c r="F753" s="14">
        <v>585.09</v>
      </c>
      <c r="G753" s="15">
        <v>604.6</v>
      </c>
      <c r="H753" s="14">
        <v>0</v>
      </c>
      <c r="I753" s="15">
        <v>3861584</v>
      </c>
      <c r="J753" s="14">
        <v>0</v>
      </c>
      <c r="K753" s="15">
        <f t="shared" si="275"/>
        <v>37.25</v>
      </c>
      <c r="L753" s="14">
        <f t="shared" si="276"/>
        <v>0.0624800818531005</v>
      </c>
      <c r="M753" s="15">
        <f t="shared" si="277"/>
        <v>0.0406590834808641</v>
      </c>
      <c r="N753" s="14">
        <f t="shared" si="278"/>
        <v>0.0148303545319685</v>
      </c>
      <c r="O753" s="15">
        <f t="shared" si="279"/>
        <v>8.40999999999997</v>
      </c>
      <c r="P753" s="14">
        <f t="shared" si="280"/>
        <v>0.0141062412989147</v>
      </c>
      <c r="Q753" s="15">
        <f t="shared" si="281"/>
        <v>490.2535</v>
      </c>
      <c r="R753" s="14">
        <f t="shared" si="282"/>
        <v>18.5225694912888</v>
      </c>
      <c r="S753" s="15">
        <f t="shared" si="283"/>
        <v>8.6259812561574</v>
      </c>
      <c r="T753" s="14">
        <f t="shared" si="284"/>
        <v>50.6068056959734</v>
      </c>
      <c r="U753" s="15">
        <f t="shared" si="285"/>
        <v>0.10322579175054</v>
      </c>
      <c r="V753" s="14">
        <f t="shared" si="286"/>
        <v>0.0141062412989147</v>
      </c>
      <c r="W753" s="15">
        <f t="shared" si="287"/>
        <v>0.0238239889175635</v>
      </c>
      <c r="X753" s="14">
        <f t="shared" si="288"/>
        <v>0.592102411889361</v>
      </c>
      <c r="Y753" s="15">
        <f t="shared" si="289"/>
        <v>622.34</v>
      </c>
      <c r="Z753" s="14">
        <f t="shared" si="290"/>
        <v>622.34</v>
      </c>
      <c r="AA753" s="15">
        <f t="shared" si="291"/>
        <v>424.3</v>
      </c>
      <c r="AB753" s="14" t="b">
        <f t="shared" si="292"/>
        <v>0</v>
      </c>
      <c r="AC753" s="15">
        <f t="shared" si="268"/>
        <v>442.228545454545</v>
      </c>
      <c r="AD753" s="14">
        <f t="shared" si="269"/>
        <v>15.9582308177513</v>
      </c>
      <c r="AE753" s="15">
        <f t="shared" si="270"/>
        <v>7.44599466597019</v>
      </c>
      <c r="AF753" s="14">
        <f t="shared" si="271"/>
        <v>622.34</v>
      </c>
      <c r="AG753" s="15">
        <f t="shared" si="272"/>
        <v>622.34</v>
      </c>
      <c r="AH753" s="14">
        <f t="shared" si="273"/>
        <v>390.65</v>
      </c>
      <c r="AI753" s="17" t="b">
        <f t="shared" si="274"/>
        <v>0</v>
      </c>
    </row>
    <row r="754" ht="22.5" customHeight="1" spans="1:35">
      <c r="A754" s="11" t="s">
        <v>35</v>
      </c>
      <c r="B754" s="12" t="s">
        <v>36</v>
      </c>
      <c r="C754" s="13">
        <v>42689</v>
      </c>
      <c r="D754" s="14">
        <v>604.3</v>
      </c>
      <c r="E754" s="15">
        <v>609.29</v>
      </c>
      <c r="F754" s="14">
        <v>571.05</v>
      </c>
      <c r="G754" s="15">
        <v>571.05</v>
      </c>
      <c r="H754" s="14">
        <v>0</v>
      </c>
      <c r="I754" s="15">
        <v>1801856</v>
      </c>
      <c r="J754" s="14">
        <v>0</v>
      </c>
      <c r="K754" s="15">
        <f t="shared" si="275"/>
        <v>38.24</v>
      </c>
      <c r="L754" s="14">
        <f t="shared" si="276"/>
        <v>0.0632484287131988</v>
      </c>
      <c r="M754" s="15">
        <f t="shared" si="277"/>
        <v>0.0426612305024166</v>
      </c>
      <c r="N754" s="14">
        <f t="shared" si="278"/>
        <v>0.0150513639425319</v>
      </c>
      <c r="O754" s="15">
        <f t="shared" si="279"/>
        <v>-33.5500000000001</v>
      </c>
      <c r="P754" s="14">
        <f t="shared" si="280"/>
        <v>-0.0554912338736356</v>
      </c>
      <c r="Q754" s="15">
        <f t="shared" si="281"/>
        <v>497.3045</v>
      </c>
      <c r="R754" s="14">
        <f t="shared" si="282"/>
        <v>19.5084410167244</v>
      </c>
      <c r="S754" s="15">
        <f t="shared" si="283"/>
        <v>9.21110948229022</v>
      </c>
      <c r="T754" s="14">
        <f t="shared" si="284"/>
        <v>51.5402018307069</v>
      </c>
      <c r="U754" s="15">
        <f t="shared" si="285"/>
        <v>0.103639122169027</v>
      </c>
      <c r="V754" s="14">
        <f t="shared" si="286"/>
        <v>-0.0554912338736356</v>
      </c>
      <c r="W754" s="15">
        <f t="shared" si="287"/>
        <v>0.028284054823636</v>
      </c>
      <c r="X754" s="14">
        <f t="shared" si="288"/>
        <v>-1.96192640056911</v>
      </c>
      <c r="Y754" s="15">
        <f t="shared" si="289"/>
        <v>622.34</v>
      </c>
      <c r="Z754" s="14" t="b">
        <f t="shared" si="290"/>
        <v>0</v>
      </c>
      <c r="AA754" s="15">
        <f t="shared" si="291"/>
        <v>424.99</v>
      </c>
      <c r="AB754" s="14" t="b">
        <f t="shared" si="292"/>
        <v>0</v>
      </c>
      <c r="AC754" s="15">
        <f t="shared" si="268"/>
        <v>444.481454545454</v>
      </c>
      <c r="AD754" s="14">
        <f t="shared" si="269"/>
        <v>16.3633538937922</v>
      </c>
      <c r="AE754" s="15">
        <f t="shared" si="270"/>
        <v>8.07350308440345</v>
      </c>
      <c r="AF754" s="14">
        <f t="shared" si="271"/>
        <v>622.34</v>
      </c>
      <c r="AG754" s="15" t="b">
        <f t="shared" si="272"/>
        <v>0</v>
      </c>
      <c r="AH754" s="14">
        <f t="shared" si="273"/>
        <v>390.65</v>
      </c>
      <c r="AI754" s="17" t="b">
        <f t="shared" si="274"/>
        <v>0</v>
      </c>
    </row>
    <row r="755" ht="22.5" customHeight="1" spans="1:35">
      <c r="A755" s="11" t="s">
        <v>35</v>
      </c>
      <c r="B755" s="12" t="s">
        <v>36</v>
      </c>
      <c r="C755" s="13">
        <v>42690</v>
      </c>
      <c r="D755" s="14">
        <v>552.85</v>
      </c>
      <c r="E755" s="15">
        <v>562.04</v>
      </c>
      <c r="F755" s="14">
        <v>541.51</v>
      </c>
      <c r="G755" s="15">
        <v>556.66</v>
      </c>
      <c r="H755" s="14">
        <v>0</v>
      </c>
      <c r="I755" s="15">
        <v>2119540</v>
      </c>
      <c r="J755" s="14">
        <v>0</v>
      </c>
      <c r="K755" s="15">
        <f t="shared" si="275"/>
        <v>29.54</v>
      </c>
      <c r="L755" s="14">
        <f t="shared" si="276"/>
        <v>0.0517292706418001</v>
      </c>
      <c r="M755" s="15">
        <f t="shared" si="277"/>
        <v>0.0432489962692344</v>
      </c>
      <c r="N755" s="14">
        <f t="shared" si="278"/>
        <v>0.0151699601118943</v>
      </c>
      <c r="O755" s="15">
        <f t="shared" si="279"/>
        <v>-14.39</v>
      </c>
      <c r="P755" s="14">
        <f t="shared" si="280"/>
        <v>-0.0251991944663339</v>
      </c>
      <c r="Q755" s="15">
        <f t="shared" si="281"/>
        <v>503.719</v>
      </c>
      <c r="R755" s="14">
        <f t="shared" si="282"/>
        <v>20.0100189658882</v>
      </c>
      <c r="S755" s="15">
        <f t="shared" si="283"/>
        <v>9.33122515507673</v>
      </c>
      <c r="T755" s="14">
        <f t="shared" si="284"/>
        <v>50.5351570592197</v>
      </c>
      <c r="U755" s="15">
        <f t="shared" si="285"/>
        <v>0.100324103437074</v>
      </c>
      <c r="V755" s="14">
        <f t="shared" si="286"/>
        <v>-0.0251991944663339</v>
      </c>
      <c r="W755" s="15">
        <f t="shared" si="287"/>
        <v>0.0293998914089369</v>
      </c>
      <c r="X755" s="14">
        <f t="shared" si="288"/>
        <v>-0.857118623869268</v>
      </c>
      <c r="Y755" s="15">
        <f t="shared" si="289"/>
        <v>622.34</v>
      </c>
      <c r="Z755" s="14" t="b">
        <f t="shared" si="290"/>
        <v>0</v>
      </c>
      <c r="AA755" s="15">
        <f t="shared" si="291"/>
        <v>426.78</v>
      </c>
      <c r="AB755" s="14" t="b">
        <f t="shared" si="292"/>
        <v>0</v>
      </c>
      <c r="AC755" s="15">
        <f t="shared" si="268"/>
        <v>446.514181818182</v>
      </c>
      <c r="AD755" s="14">
        <f t="shared" si="269"/>
        <v>16.6029292775414</v>
      </c>
      <c r="AE755" s="15">
        <f t="shared" si="270"/>
        <v>8.22807120518385</v>
      </c>
      <c r="AF755" s="14">
        <f t="shared" si="271"/>
        <v>622.34</v>
      </c>
      <c r="AG755" s="15" t="b">
        <f t="shared" si="272"/>
        <v>0</v>
      </c>
      <c r="AH755" s="14">
        <f t="shared" si="273"/>
        <v>390.65</v>
      </c>
      <c r="AI755" s="17" t="b">
        <f t="shared" si="274"/>
        <v>0</v>
      </c>
    </row>
    <row r="756" ht="22.5" customHeight="1" spans="1:35">
      <c r="A756" s="11" t="s">
        <v>35</v>
      </c>
      <c r="B756" s="12" t="s">
        <v>36</v>
      </c>
      <c r="C756" s="13">
        <v>42691</v>
      </c>
      <c r="D756" s="14">
        <v>558.59</v>
      </c>
      <c r="E756" s="15">
        <v>561.53</v>
      </c>
      <c r="F756" s="14">
        <v>529.64</v>
      </c>
      <c r="G756" s="15">
        <v>555.77</v>
      </c>
      <c r="H756" s="14">
        <v>0</v>
      </c>
      <c r="I756" s="15">
        <v>2286974</v>
      </c>
      <c r="J756" s="14">
        <v>0</v>
      </c>
      <c r="K756" s="15">
        <f t="shared" si="275"/>
        <v>31.89</v>
      </c>
      <c r="L756" s="14">
        <f t="shared" si="276"/>
        <v>0.0572881112348651</v>
      </c>
      <c r="M756" s="15">
        <f t="shared" si="277"/>
        <v>0.0448306322626139</v>
      </c>
      <c r="N756" s="14">
        <f t="shared" si="278"/>
        <v>0.0148854511686548</v>
      </c>
      <c r="O756" s="15">
        <f t="shared" si="279"/>
        <v>-0.889999999999986</v>
      </c>
      <c r="P756" s="14">
        <f t="shared" si="280"/>
        <v>-0.00159882154277294</v>
      </c>
      <c r="Q756" s="15">
        <f t="shared" si="281"/>
        <v>509.7545</v>
      </c>
      <c r="R756" s="14">
        <f t="shared" si="282"/>
        <v>20.6040180175938</v>
      </c>
      <c r="S756" s="15">
        <f t="shared" si="283"/>
        <v>9.20745148750384</v>
      </c>
      <c r="T756" s="14">
        <f t="shared" si="284"/>
        <v>49.1643901085938</v>
      </c>
      <c r="U756" s="15">
        <f t="shared" si="285"/>
        <v>0.0964471919494459</v>
      </c>
      <c r="V756" s="14">
        <f t="shared" si="286"/>
        <v>-0.00159882154277294</v>
      </c>
      <c r="W756" s="15">
        <f t="shared" si="287"/>
        <v>0.029588905091144</v>
      </c>
      <c r="X756" s="14">
        <f t="shared" si="288"/>
        <v>-0.0540344949516728</v>
      </c>
      <c r="Y756" s="15">
        <f t="shared" si="289"/>
        <v>622.34</v>
      </c>
      <c r="Z756" s="14" t="b">
        <f t="shared" si="290"/>
        <v>0</v>
      </c>
      <c r="AA756" s="15">
        <f t="shared" si="291"/>
        <v>426.78</v>
      </c>
      <c r="AB756" s="14" t="b">
        <f t="shared" si="292"/>
        <v>0</v>
      </c>
      <c r="AC756" s="15">
        <f t="shared" si="268"/>
        <v>448.320181818182</v>
      </c>
      <c r="AD756" s="14">
        <f t="shared" si="269"/>
        <v>16.8808760179497</v>
      </c>
      <c r="AE756" s="15">
        <f t="shared" si="270"/>
        <v>8.5050722556645</v>
      </c>
      <c r="AF756" s="14">
        <f t="shared" si="271"/>
        <v>622.34</v>
      </c>
      <c r="AG756" s="15" t="b">
        <f t="shared" si="272"/>
        <v>0</v>
      </c>
      <c r="AH756" s="14">
        <f t="shared" si="273"/>
        <v>390.65</v>
      </c>
      <c r="AI756" s="17" t="b">
        <f t="shared" si="274"/>
        <v>0</v>
      </c>
    </row>
    <row r="757" ht="22.5" customHeight="1" spans="1:35">
      <c r="A757" s="11" t="s">
        <v>35</v>
      </c>
      <c r="B757" s="12" t="s">
        <v>36</v>
      </c>
      <c r="C757" s="13">
        <v>42692</v>
      </c>
      <c r="D757" s="14">
        <v>557.59</v>
      </c>
      <c r="E757" s="15">
        <v>561.63</v>
      </c>
      <c r="F757" s="14">
        <v>523.44</v>
      </c>
      <c r="G757" s="15">
        <v>529.08</v>
      </c>
      <c r="H757" s="14">
        <v>0</v>
      </c>
      <c r="I757" s="15">
        <v>2302430</v>
      </c>
      <c r="J757" s="14">
        <v>0</v>
      </c>
      <c r="K757" s="15">
        <f t="shared" si="275"/>
        <v>38.1899999999999</v>
      </c>
      <c r="L757" s="14">
        <f t="shared" si="276"/>
        <v>0.0687154758263309</v>
      </c>
      <c r="M757" s="15">
        <f t="shared" si="277"/>
        <v>0.0468953307999425</v>
      </c>
      <c r="N757" s="14">
        <f t="shared" si="278"/>
        <v>0.0152040592141967</v>
      </c>
      <c r="O757" s="15">
        <f t="shared" si="279"/>
        <v>-26.6899999999999</v>
      </c>
      <c r="P757" s="14">
        <f t="shared" si="280"/>
        <v>-0.0480234629433038</v>
      </c>
      <c r="Q757" s="15">
        <f t="shared" si="281"/>
        <v>514.4405</v>
      </c>
      <c r="R757" s="14">
        <f t="shared" si="282"/>
        <v>21.4833171167141</v>
      </c>
      <c r="S757" s="15">
        <f t="shared" si="283"/>
        <v>9.41496304881364</v>
      </c>
      <c r="T757" s="14">
        <f t="shared" si="284"/>
        <v>46.2290528212508</v>
      </c>
      <c r="U757" s="15">
        <f t="shared" si="285"/>
        <v>0.0898627787300006</v>
      </c>
      <c r="V757" s="14">
        <f t="shared" si="286"/>
        <v>-0.0480234629433038</v>
      </c>
      <c r="W757" s="15">
        <f t="shared" si="287"/>
        <v>0.032494579134393</v>
      </c>
      <c r="X757" s="14">
        <f t="shared" si="288"/>
        <v>-1.47789151983429</v>
      </c>
      <c r="Y757" s="15">
        <f t="shared" si="289"/>
        <v>622.34</v>
      </c>
      <c r="Z757" s="14" t="b">
        <f t="shared" si="290"/>
        <v>0</v>
      </c>
      <c r="AA757" s="15">
        <f t="shared" si="291"/>
        <v>428.63</v>
      </c>
      <c r="AB757" s="14" t="b">
        <f t="shared" si="292"/>
        <v>0</v>
      </c>
      <c r="AC757" s="15">
        <f t="shared" si="268"/>
        <v>449.647272727273</v>
      </c>
      <c r="AD757" s="14">
        <f t="shared" si="269"/>
        <v>17.2683146358052</v>
      </c>
      <c r="AE757" s="15">
        <f t="shared" si="270"/>
        <v>8.94193315144149</v>
      </c>
      <c r="AF757" s="14">
        <f t="shared" si="271"/>
        <v>622.34</v>
      </c>
      <c r="AG757" s="15" t="b">
        <f t="shared" si="272"/>
        <v>0</v>
      </c>
      <c r="AH757" s="14">
        <f t="shared" si="273"/>
        <v>390.65</v>
      </c>
      <c r="AI757" s="17" t="b">
        <f t="shared" si="274"/>
        <v>0</v>
      </c>
    </row>
    <row r="758" ht="22.5" customHeight="1" spans="1:35">
      <c r="A758" s="11" t="s">
        <v>35</v>
      </c>
      <c r="B758" s="12" t="s">
        <v>36</v>
      </c>
      <c r="C758" s="13">
        <v>42695</v>
      </c>
      <c r="D758" s="14">
        <v>527.93</v>
      </c>
      <c r="E758" s="15">
        <v>540.82</v>
      </c>
      <c r="F758" s="14">
        <v>510.28</v>
      </c>
      <c r="G758" s="15">
        <v>529.95</v>
      </c>
      <c r="H758" s="14">
        <v>0</v>
      </c>
      <c r="I758" s="15">
        <v>2494530</v>
      </c>
      <c r="J758" s="14">
        <v>0</v>
      </c>
      <c r="K758" s="15">
        <f t="shared" si="275"/>
        <v>30.5400000000001</v>
      </c>
      <c r="L758" s="14">
        <f t="shared" si="276"/>
        <v>0.0577228396461784</v>
      </c>
      <c r="M758" s="15">
        <f t="shared" si="277"/>
        <v>0.0478887862699397</v>
      </c>
      <c r="N758" s="14">
        <f t="shared" si="278"/>
        <v>0.0152312874788643</v>
      </c>
      <c r="O758" s="15">
        <f t="shared" si="279"/>
        <v>0.870000000000005</v>
      </c>
      <c r="P758" s="14">
        <f t="shared" si="280"/>
        <v>0.0016443638013155</v>
      </c>
      <c r="Q758" s="15">
        <f t="shared" si="281"/>
        <v>518.7385</v>
      </c>
      <c r="R758" s="14">
        <f t="shared" si="282"/>
        <v>21.9361512608784</v>
      </c>
      <c r="S758" s="15">
        <f t="shared" si="283"/>
        <v>9.32334324212759</v>
      </c>
      <c r="T758" s="14">
        <f t="shared" si="284"/>
        <v>43.3879718672122</v>
      </c>
      <c r="U758" s="15">
        <f t="shared" si="285"/>
        <v>0.0836413180575805</v>
      </c>
      <c r="V758" s="14">
        <f t="shared" si="286"/>
        <v>0.0016443638013155</v>
      </c>
      <c r="W758" s="15">
        <f t="shared" si="287"/>
        <v>0.0324682962244715</v>
      </c>
      <c r="X758" s="14">
        <f t="shared" si="288"/>
        <v>0.0506452137170085</v>
      </c>
      <c r="Y758" s="15">
        <f t="shared" si="289"/>
        <v>622.34</v>
      </c>
      <c r="Z758" s="14" t="b">
        <f t="shared" si="290"/>
        <v>0</v>
      </c>
      <c r="AA758" s="15">
        <f t="shared" si="291"/>
        <v>444.08</v>
      </c>
      <c r="AB758" s="14" t="b">
        <f t="shared" si="292"/>
        <v>0</v>
      </c>
      <c r="AC758" s="15">
        <f t="shared" si="268"/>
        <v>451.248727272727</v>
      </c>
      <c r="AD758" s="14">
        <f t="shared" si="269"/>
        <v>17.5096180060633</v>
      </c>
      <c r="AE758" s="15">
        <f t="shared" si="270"/>
        <v>8.98859725463659</v>
      </c>
      <c r="AF758" s="14">
        <f t="shared" si="271"/>
        <v>622.34</v>
      </c>
      <c r="AG758" s="15" t="b">
        <f t="shared" si="272"/>
        <v>0</v>
      </c>
      <c r="AH758" s="14">
        <f t="shared" si="273"/>
        <v>390.65</v>
      </c>
      <c r="AI758" s="17" t="b">
        <f t="shared" si="274"/>
        <v>0</v>
      </c>
    </row>
    <row r="759" ht="22.5" customHeight="1" spans="1:35">
      <c r="A759" s="11" t="s">
        <v>35</v>
      </c>
      <c r="B759" s="12" t="s">
        <v>36</v>
      </c>
      <c r="C759" s="13">
        <v>42696</v>
      </c>
      <c r="D759" s="14">
        <v>530.48</v>
      </c>
      <c r="E759" s="15">
        <v>554.45</v>
      </c>
      <c r="F759" s="14">
        <v>530.48</v>
      </c>
      <c r="G759" s="15">
        <v>554</v>
      </c>
      <c r="H759" s="14">
        <v>0</v>
      </c>
      <c r="I759" s="15">
        <v>1476204</v>
      </c>
      <c r="J759" s="14">
        <v>0</v>
      </c>
      <c r="K759" s="15">
        <f t="shared" si="275"/>
        <v>24.5</v>
      </c>
      <c r="L759" s="14">
        <f t="shared" si="276"/>
        <v>0.046230776488348</v>
      </c>
      <c r="M759" s="15">
        <f t="shared" si="277"/>
        <v>0.0481462247767824</v>
      </c>
      <c r="N759" s="14">
        <f t="shared" si="278"/>
        <v>0.0151534979440981</v>
      </c>
      <c r="O759" s="15">
        <f t="shared" si="279"/>
        <v>24.05</v>
      </c>
      <c r="P759" s="14">
        <f t="shared" si="280"/>
        <v>0.0453816397773374</v>
      </c>
      <c r="Q759" s="15">
        <f t="shared" si="281"/>
        <v>523.33</v>
      </c>
      <c r="R759" s="14">
        <f t="shared" si="282"/>
        <v>22.0643436978345</v>
      </c>
      <c r="S759" s="15">
        <f t="shared" si="283"/>
        <v>9.18778850603228</v>
      </c>
      <c r="T759" s="14">
        <f t="shared" si="284"/>
        <v>41.9952752104329</v>
      </c>
      <c r="U759" s="15">
        <f t="shared" si="285"/>
        <v>0.0802462599324191</v>
      </c>
      <c r="V759" s="14">
        <f t="shared" si="286"/>
        <v>0.0453816397773374</v>
      </c>
      <c r="W759" s="15">
        <f t="shared" si="287"/>
        <v>0.0327094244116388</v>
      </c>
      <c r="X759" s="14">
        <f t="shared" si="288"/>
        <v>1.38741786483988</v>
      </c>
      <c r="Y759" s="15">
        <f t="shared" si="289"/>
        <v>622.34</v>
      </c>
      <c r="Z759" s="14" t="b">
        <f t="shared" si="290"/>
        <v>0</v>
      </c>
      <c r="AA759" s="15">
        <f t="shared" si="291"/>
        <v>453.95</v>
      </c>
      <c r="AB759" s="14" t="b">
        <f t="shared" si="292"/>
        <v>0</v>
      </c>
      <c r="AC759" s="15">
        <f t="shared" si="268"/>
        <v>453.490181818182</v>
      </c>
      <c r="AD759" s="14">
        <f t="shared" si="269"/>
        <v>17.6367158604985</v>
      </c>
      <c r="AE759" s="15">
        <f t="shared" si="270"/>
        <v>9.0272314290001</v>
      </c>
      <c r="AF759" s="14">
        <f t="shared" si="271"/>
        <v>622.34</v>
      </c>
      <c r="AG759" s="15" t="b">
        <f t="shared" si="272"/>
        <v>0</v>
      </c>
      <c r="AH759" s="14">
        <f t="shared" si="273"/>
        <v>390.65</v>
      </c>
      <c r="AI759" s="17" t="b">
        <f t="shared" si="274"/>
        <v>0</v>
      </c>
    </row>
    <row r="760" ht="22.5" customHeight="1" spans="1:35">
      <c r="A760" s="11" t="s">
        <v>35</v>
      </c>
      <c r="B760" s="12" t="s">
        <v>36</v>
      </c>
      <c r="C760" s="13">
        <v>42697</v>
      </c>
      <c r="D760" s="14">
        <v>568.81</v>
      </c>
      <c r="E760" s="15">
        <v>587.84</v>
      </c>
      <c r="F760" s="14">
        <v>567.34</v>
      </c>
      <c r="G760" s="15">
        <v>587.77</v>
      </c>
      <c r="H760" s="14">
        <v>0</v>
      </c>
      <c r="I760" s="15">
        <v>2332804</v>
      </c>
      <c r="J760" s="14">
        <v>0</v>
      </c>
      <c r="K760" s="15">
        <f t="shared" si="275"/>
        <v>33.84</v>
      </c>
      <c r="L760" s="14">
        <f t="shared" si="276"/>
        <v>0.0610830324909748</v>
      </c>
      <c r="M760" s="15">
        <f t="shared" si="277"/>
        <v>0.0488040720111717</v>
      </c>
      <c r="N760" s="14">
        <f t="shared" si="278"/>
        <v>0.0154265641922335</v>
      </c>
      <c r="O760" s="15">
        <f t="shared" si="279"/>
        <v>33.77</v>
      </c>
      <c r="P760" s="14">
        <f t="shared" si="280"/>
        <v>0.060956678700361</v>
      </c>
      <c r="Q760" s="15">
        <f t="shared" si="281"/>
        <v>529.5845</v>
      </c>
      <c r="R760" s="14">
        <f t="shared" si="282"/>
        <v>22.6531265129427</v>
      </c>
      <c r="S760" s="15">
        <f t="shared" si="283"/>
        <v>9.34503352476316</v>
      </c>
      <c r="T760" s="14">
        <f t="shared" si="284"/>
        <v>41.8113492337906</v>
      </c>
      <c r="U760" s="15">
        <f t="shared" si="285"/>
        <v>0.0789512329643155</v>
      </c>
      <c r="V760" s="14">
        <f t="shared" si="286"/>
        <v>0.060956678700361</v>
      </c>
      <c r="W760" s="15">
        <f t="shared" si="287"/>
        <v>0.0345751674911405</v>
      </c>
      <c r="X760" s="14">
        <f t="shared" si="288"/>
        <v>1.76301904295852</v>
      </c>
      <c r="Y760" s="15">
        <f t="shared" si="289"/>
        <v>622.34</v>
      </c>
      <c r="Z760" s="14" t="b">
        <f t="shared" si="290"/>
        <v>0</v>
      </c>
      <c r="AA760" s="15">
        <f t="shared" si="291"/>
        <v>455.06</v>
      </c>
      <c r="AB760" s="14" t="b">
        <f t="shared" si="292"/>
        <v>0</v>
      </c>
      <c r="AC760" s="15">
        <f t="shared" si="268"/>
        <v>456.536727272727</v>
      </c>
      <c r="AD760" s="14">
        <f t="shared" si="269"/>
        <v>17.9313210266712</v>
      </c>
      <c r="AE760" s="15">
        <f t="shared" si="270"/>
        <v>9.2800377154406</v>
      </c>
      <c r="AF760" s="14">
        <f t="shared" si="271"/>
        <v>622.34</v>
      </c>
      <c r="AG760" s="15" t="b">
        <f t="shared" si="272"/>
        <v>0</v>
      </c>
      <c r="AH760" s="14">
        <f t="shared" si="273"/>
        <v>390.65</v>
      </c>
      <c r="AI760" s="17" t="b">
        <f t="shared" si="274"/>
        <v>0</v>
      </c>
    </row>
    <row r="761" ht="22.5" customHeight="1" spans="1:35">
      <c r="A761" s="11" t="s">
        <v>35</v>
      </c>
      <c r="B761" s="12" t="s">
        <v>36</v>
      </c>
      <c r="C761" s="13">
        <v>42698</v>
      </c>
      <c r="D761" s="14">
        <v>589.8</v>
      </c>
      <c r="E761" s="15">
        <v>628.49</v>
      </c>
      <c r="F761" s="14">
        <v>572.7</v>
      </c>
      <c r="G761" s="15">
        <v>594.8</v>
      </c>
      <c r="H761" s="14">
        <v>0</v>
      </c>
      <c r="I761" s="15">
        <v>2912220</v>
      </c>
      <c r="J761" s="14">
        <v>0</v>
      </c>
      <c r="K761" s="15">
        <f t="shared" si="275"/>
        <v>55.79</v>
      </c>
      <c r="L761" s="14">
        <f t="shared" si="276"/>
        <v>0.0949180802014393</v>
      </c>
      <c r="M761" s="15">
        <f t="shared" si="277"/>
        <v>0.0516350456157798</v>
      </c>
      <c r="N761" s="14">
        <f t="shared" si="278"/>
        <v>0.0183208933379973</v>
      </c>
      <c r="O761" s="15">
        <f t="shared" si="279"/>
        <v>7.02999999999997</v>
      </c>
      <c r="P761" s="14">
        <f t="shared" si="280"/>
        <v>0.011960460724433</v>
      </c>
      <c r="Q761" s="15">
        <f t="shared" si="281"/>
        <v>535.935</v>
      </c>
      <c r="R761" s="14">
        <f t="shared" si="282"/>
        <v>24.3099701872956</v>
      </c>
      <c r="S761" s="15">
        <f t="shared" si="283"/>
        <v>11.2667423372835</v>
      </c>
      <c r="T761" s="14">
        <f t="shared" si="284"/>
        <v>41.5882812219981</v>
      </c>
      <c r="U761" s="15">
        <f t="shared" si="285"/>
        <v>0.0775994872922987</v>
      </c>
      <c r="V761" s="14">
        <f t="shared" si="286"/>
        <v>0.011960460724433</v>
      </c>
      <c r="W761" s="15">
        <f t="shared" si="287"/>
        <v>0.0345736032576717</v>
      </c>
      <c r="X761" s="14">
        <f t="shared" si="288"/>
        <v>0.345941978777668</v>
      </c>
      <c r="Y761" s="15">
        <f t="shared" si="289"/>
        <v>628.49</v>
      </c>
      <c r="Z761" s="14">
        <f t="shared" si="290"/>
        <v>628.49</v>
      </c>
      <c r="AA761" s="15">
        <f t="shared" si="291"/>
        <v>463.92</v>
      </c>
      <c r="AB761" s="14" t="b">
        <f t="shared" si="292"/>
        <v>0</v>
      </c>
      <c r="AC761" s="15">
        <f t="shared" si="268"/>
        <v>459.777818181818</v>
      </c>
      <c r="AD761" s="14">
        <f t="shared" si="269"/>
        <v>18.6196606443681</v>
      </c>
      <c r="AE761" s="15">
        <f t="shared" si="270"/>
        <v>10.5904293716588</v>
      </c>
      <c r="AF761" s="14">
        <f t="shared" si="271"/>
        <v>628.49</v>
      </c>
      <c r="AG761" s="15">
        <f t="shared" si="272"/>
        <v>628.49</v>
      </c>
      <c r="AH761" s="14">
        <f t="shared" si="273"/>
        <v>390.65</v>
      </c>
      <c r="AI761" s="17" t="b">
        <f t="shared" si="274"/>
        <v>0</v>
      </c>
    </row>
    <row r="762" ht="22.5" customHeight="1" spans="1:35">
      <c r="A762" s="11" t="s">
        <v>35</v>
      </c>
      <c r="B762" s="12" t="s">
        <v>36</v>
      </c>
      <c r="C762" s="13">
        <v>42699</v>
      </c>
      <c r="D762" s="14">
        <v>594.99</v>
      </c>
      <c r="E762" s="15">
        <v>627.12</v>
      </c>
      <c r="F762" s="14">
        <v>592.18</v>
      </c>
      <c r="G762" s="15">
        <v>625.89</v>
      </c>
      <c r="H762" s="14">
        <v>0</v>
      </c>
      <c r="I762" s="15">
        <v>2806794</v>
      </c>
      <c r="J762" s="14">
        <v>0</v>
      </c>
      <c r="K762" s="15">
        <f t="shared" si="275"/>
        <v>34.9400000000001</v>
      </c>
      <c r="L762" s="14">
        <f t="shared" si="276"/>
        <v>0.0587424344317419</v>
      </c>
      <c r="M762" s="15">
        <f t="shared" si="277"/>
        <v>0.052216409411802</v>
      </c>
      <c r="N762" s="14">
        <f t="shared" si="278"/>
        <v>0.0183543676724021</v>
      </c>
      <c r="O762" s="15">
        <f t="shared" si="279"/>
        <v>31.09</v>
      </c>
      <c r="P762" s="14">
        <f t="shared" si="280"/>
        <v>0.0522696704774715</v>
      </c>
      <c r="Q762" s="15">
        <f t="shared" si="281"/>
        <v>543.0955</v>
      </c>
      <c r="R762" s="14">
        <f t="shared" si="282"/>
        <v>24.8414716779308</v>
      </c>
      <c r="S762" s="15">
        <f t="shared" si="283"/>
        <v>11.2875133036</v>
      </c>
      <c r="T762" s="14">
        <f t="shared" si="284"/>
        <v>44.0579473506199</v>
      </c>
      <c r="U762" s="15">
        <f t="shared" si="285"/>
        <v>0.0811237569646958</v>
      </c>
      <c r="V762" s="14">
        <f t="shared" si="286"/>
        <v>0.0522696704774715</v>
      </c>
      <c r="W762" s="15">
        <f t="shared" si="287"/>
        <v>0.0354611786160044</v>
      </c>
      <c r="X762" s="14">
        <f t="shared" si="288"/>
        <v>1.47399698818474</v>
      </c>
      <c r="Y762" s="15">
        <f t="shared" si="289"/>
        <v>628.49</v>
      </c>
      <c r="Z762" s="14" t="b">
        <f t="shared" si="290"/>
        <v>0</v>
      </c>
      <c r="AA762" s="15">
        <f t="shared" si="291"/>
        <v>476.31</v>
      </c>
      <c r="AB762" s="14" t="b">
        <f t="shared" si="292"/>
        <v>0</v>
      </c>
      <c r="AC762" s="15">
        <f t="shared" si="268"/>
        <v>463.697272727273</v>
      </c>
      <c r="AD762" s="14">
        <f t="shared" si="269"/>
        <v>18.9163940871978</v>
      </c>
      <c r="AE762" s="15">
        <f t="shared" si="270"/>
        <v>10.7789562939961</v>
      </c>
      <c r="AF762" s="14">
        <f t="shared" si="271"/>
        <v>628.49</v>
      </c>
      <c r="AG762" s="15" t="b">
        <f t="shared" si="272"/>
        <v>0</v>
      </c>
      <c r="AH762" s="14">
        <f t="shared" si="273"/>
        <v>390.65</v>
      </c>
      <c r="AI762" s="17" t="b">
        <f t="shared" si="274"/>
        <v>0</v>
      </c>
    </row>
    <row r="763" ht="22.5" customHeight="1" spans="1:35">
      <c r="A763" s="11" t="s">
        <v>35</v>
      </c>
      <c r="B763" s="12" t="s">
        <v>36</v>
      </c>
      <c r="C763" s="13">
        <v>42702</v>
      </c>
      <c r="D763" s="14">
        <v>627.94</v>
      </c>
      <c r="E763" s="15">
        <v>639.82</v>
      </c>
      <c r="F763" s="14">
        <v>619.63</v>
      </c>
      <c r="G763" s="15">
        <v>631.63</v>
      </c>
      <c r="H763" s="14">
        <v>0</v>
      </c>
      <c r="I763" s="15">
        <v>2635124</v>
      </c>
      <c r="J763" s="14">
        <v>0</v>
      </c>
      <c r="K763" s="15">
        <f t="shared" si="275"/>
        <v>20.1900000000001</v>
      </c>
      <c r="L763" s="14">
        <f t="shared" si="276"/>
        <v>0.0322580645161291</v>
      </c>
      <c r="M763" s="15">
        <f t="shared" si="277"/>
        <v>0.0526670519265784</v>
      </c>
      <c r="N763" s="14">
        <f t="shared" si="278"/>
        <v>0.0177047677894168</v>
      </c>
      <c r="O763" s="15">
        <f t="shared" si="279"/>
        <v>5.74000000000001</v>
      </c>
      <c r="P763" s="14">
        <f t="shared" si="280"/>
        <v>0.00917094058061322</v>
      </c>
      <c r="Q763" s="15">
        <f t="shared" si="281"/>
        <v>550.128</v>
      </c>
      <c r="R763" s="14">
        <f t="shared" si="282"/>
        <v>24.6088980940343</v>
      </c>
      <c r="S763" s="15">
        <f t="shared" si="283"/>
        <v>10.7305978643464</v>
      </c>
      <c r="T763" s="14">
        <f t="shared" si="284"/>
        <v>46.3439670938947</v>
      </c>
      <c r="U763" s="15">
        <f t="shared" si="285"/>
        <v>0.0842421529060414</v>
      </c>
      <c r="V763" s="14">
        <f t="shared" si="286"/>
        <v>0.00917094058061322</v>
      </c>
      <c r="W763" s="15">
        <f t="shared" si="287"/>
        <v>0.035464573012599</v>
      </c>
      <c r="X763" s="14">
        <f t="shared" si="288"/>
        <v>0.258594416951113</v>
      </c>
      <c r="Y763" s="15">
        <f t="shared" si="289"/>
        <v>639.82</v>
      </c>
      <c r="Z763" s="14">
        <f t="shared" si="290"/>
        <v>639.82</v>
      </c>
      <c r="AA763" s="15">
        <f t="shared" si="291"/>
        <v>476.31</v>
      </c>
      <c r="AB763" s="14" t="b">
        <f t="shared" si="292"/>
        <v>0</v>
      </c>
      <c r="AC763" s="15">
        <f t="shared" ref="AC763:AC826" si="293">SUM(G709:G763)/55</f>
        <v>467.642363636364</v>
      </c>
      <c r="AD763" s="14">
        <f t="shared" ref="AD763:AD826" si="294">(AD762*54+K763)/55</f>
        <v>18.9395505583397</v>
      </c>
      <c r="AE763" s="15">
        <f t="shared" ref="AE763:AE826" si="295">STDEV(K709:K763)</f>
        <v>10.7302935434507</v>
      </c>
      <c r="AF763" s="14">
        <f t="shared" ref="AF763:AF826" si="296">MAX(E709:E763)</f>
        <v>639.82</v>
      </c>
      <c r="AG763" s="15">
        <f t="shared" ref="AG763:AG826" si="297">IF(E763=MAX(E709:E763),E763)</f>
        <v>639.82</v>
      </c>
      <c r="AH763" s="14">
        <f t="shared" ref="AH763:AH826" si="298">MIN(E709:E763)</f>
        <v>390.65</v>
      </c>
      <c r="AI763" s="17" t="b">
        <f t="shared" ref="AI763:AI826" si="299">IF(E763=MIN(E709:E763),E763)</f>
        <v>0</v>
      </c>
    </row>
    <row r="764" ht="22.5" customHeight="1" spans="1:35">
      <c r="A764" s="11" t="s">
        <v>35</v>
      </c>
      <c r="B764" s="12" t="s">
        <v>36</v>
      </c>
      <c r="C764" s="13">
        <v>42703</v>
      </c>
      <c r="D764" s="14">
        <v>630.04</v>
      </c>
      <c r="E764" s="15">
        <v>640.09</v>
      </c>
      <c r="F764" s="14">
        <v>585.68</v>
      </c>
      <c r="G764" s="15">
        <v>586.27</v>
      </c>
      <c r="H764" s="14">
        <v>0</v>
      </c>
      <c r="I764" s="15">
        <v>2727842</v>
      </c>
      <c r="J764" s="14">
        <v>0</v>
      </c>
      <c r="K764" s="15">
        <f t="shared" si="275"/>
        <v>54.4100000000001</v>
      </c>
      <c r="L764" s="14">
        <f t="shared" si="276"/>
        <v>0.0861422035052168</v>
      </c>
      <c r="M764" s="15">
        <f t="shared" si="277"/>
        <v>0.0554893765708604</v>
      </c>
      <c r="N764" s="14">
        <f t="shared" si="278"/>
        <v>0.018337924710228</v>
      </c>
      <c r="O764" s="15">
        <f t="shared" si="279"/>
        <v>-45.36</v>
      </c>
      <c r="P764" s="14">
        <f t="shared" si="280"/>
        <v>-0.071814195019236</v>
      </c>
      <c r="Q764" s="15">
        <f t="shared" si="281"/>
        <v>554.896</v>
      </c>
      <c r="R764" s="14">
        <f t="shared" si="282"/>
        <v>26.0989531893326</v>
      </c>
      <c r="S764" s="15">
        <f t="shared" si="283"/>
        <v>11.5914455185937</v>
      </c>
      <c r="T764" s="14">
        <f t="shared" si="284"/>
        <v>44.8887858378905</v>
      </c>
      <c r="U764" s="15">
        <f t="shared" si="285"/>
        <v>0.0808958540661503</v>
      </c>
      <c r="V764" s="14">
        <f t="shared" si="286"/>
        <v>-0.071814195019236</v>
      </c>
      <c r="W764" s="15">
        <f t="shared" si="287"/>
        <v>0.0401963823911739</v>
      </c>
      <c r="X764" s="14">
        <f t="shared" si="288"/>
        <v>-1.78658353680615</v>
      </c>
      <c r="Y764" s="15">
        <f t="shared" si="289"/>
        <v>640.09</v>
      </c>
      <c r="Z764" s="14">
        <f t="shared" si="290"/>
        <v>640.09</v>
      </c>
      <c r="AA764" s="15">
        <f t="shared" si="291"/>
        <v>476.31</v>
      </c>
      <c r="AB764" s="14" t="b">
        <f t="shared" si="292"/>
        <v>0</v>
      </c>
      <c r="AC764" s="15">
        <f t="shared" si="293"/>
        <v>470.729454545455</v>
      </c>
      <c r="AD764" s="14">
        <f t="shared" si="294"/>
        <v>19.5844678209153</v>
      </c>
      <c r="AE764" s="15">
        <f t="shared" si="295"/>
        <v>11.743195943883</v>
      </c>
      <c r="AF764" s="14">
        <f t="shared" si="296"/>
        <v>640.09</v>
      </c>
      <c r="AG764" s="15">
        <f t="shared" si="297"/>
        <v>640.09</v>
      </c>
      <c r="AH764" s="14">
        <f t="shared" si="298"/>
        <v>390.65</v>
      </c>
      <c r="AI764" s="17" t="b">
        <f t="shared" si="299"/>
        <v>0</v>
      </c>
    </row>
    <row r="765" ht="22.5" customHeight="1" spans="1:35">
      <c r="A765" s="11" t="s">
        <v>35</v>
      </c>
      <c r="B765" s="12" t="s">
        <v>36</v>
      </c>
      <c r="C765" s="13">
        <v>42704</v>
      </c>
      <c r="D765" s="14">
        <v>585.82</v>
      </c>
      <c r="E765" s="15">
        <v>587.75</v>
      </c>
      <c r="F765" s="14">
        <v>561.98</v>
      </c>
      <c r="G765" s="15">
        <v>561.98</v>
      </c>
      <c r="H765" s="14">
        <v>0</v>
      </c>
      <c r="I765" s="15">
        <v>1657770</v>
      </c>
      <c r="J765" s="14">
        <v>0</v>
      </c>
      <c r="K765" s="15">
        <f t="shared" si="275"/>
        <v>25.77</v>
      </c>
      <c r="L765" s="14">
        <f t="shared" si="276"/>
        <v>0.043955856516622</v>
      </c>
      <c r="M765" s="15">
        <f t="shared" si="277"/>
        <v>0.0557886543939415</v>
      </c>
      <c r="N765" s="14">
        <f t="shared" si="278"/>
        <v>0.0180840477383377</v>
      </c>
      <c r="O765" s="15">
        <f t="shared" si="279"/>
        <v>-24.29</v>
      </c>
      <c r="P765" s="14">
        <f t="shared" si="280"/>
        <v>-0.0414314223821788</v>
      </c>
      <c r="Q765" s="15">
        <f t="shared" si="281"/>
        <v>559.008</v>
      </c>
      <c r="R765" s="14">
        <f t="shared" si="282"/>
        <v>26.0825055298659</v>
      </c>
      <c r="S765" s="15">
        <f t="shared" si="283"/>
        <v>11.3002819713306</v>
      </c>
      <c r="T765" s="14">
        <f t="shared" si="284"/>
        <v>41.4509648379866</v>
      </c>
      <c r="U765" s="15">
        <f t="shared" si="285"/>
        <v>0.0741509331494121</v>
      </c>
      <c r="V765" s="14">
        <f t="shared" si="286"/>
        <v>-0.0414314223821788</v>
      </c>
      <c r="W765" s="15">
        <f t="shared" si="287"/>
        <v>0.0411942635800798</v>
      </c>
      <c r="X765" s="14">
        <f t="shared" si="288"/>
        <v>-1.00575708318315</v>
      </c>
      <c r="Y765" s="15">
        <f t="shared" si="289"/>
        <v>640.09</v>
      </c>
      <c r="Z765" s="14" t="b">
        <f t="shared" si="290"/>
        <v>0</v>
      </c>
      <c r="AA765" s="15">
        <f t="shared" si="291"/>
        <v>476.31</v>
      </c>
      <c r="AB765" s="14" t="b">
        <f t="shared" si="292"/>
        <v>0</v>
      </c>
      <c r="AC765" s="15">
        <f t="shared" si="293"/>
        <v>473.389818181818</v>
      </c>
      <c r="AD765" s="14">
        <f t="shared" si="294"/>
        <v>19.6969320423532</v>
      </c>
      <c r="AE765" s="15">
        <f t="shared" si="295"/>
        <v>11.7225036913883</v>
      </c>
      <c r="AF765" s="14">
        <f t="shared" si="296"/>
        <v>640.09</v>
      </c>
      <c r="AG765" s="15" t="b">
        <f t="shared" si="297"/>
        <v>0</v>
      </c>
      <c r="AH765" s="14">
        <f t="shared" si="298"/>
        <v>390.65</v>
      </c>
      <c r="AI765" s="17" t="b">
        <f t="shared" si="299"/>
        <v>0</v>
      </c>
    </row>
    <row r="766" ht="22.5" customHeight="1" spans="1:35">
      <c r="A766" s="11" t="s">
        <v>35</v>
      </c>
      <c r="B766" s="12" t="s">
        <v>36</v>
      </c>
      <c r="C766" s="13">
        <v>42705</v>
      </c>
      <c r="D766" s="14">
        <v>561.91</v>
      </c>
      <c r="E766" s="15">
        <v>608.86</v>
      </c>
      <c r="F766" s="14">
        <v>557.05</v>
      </c>
      <c r="G766" s="15">
        <v>601.17</v>
      </c>
      <c r="H766" s="14">
        <v>0</v>
      </c>
      <c r="I766" s="15">
        <v>2606182</v>
      </c>
      <c r="J766" s="14">
        <v>0</v>
      </c>
      <c r="K766" s="15">
        <f t="shared" si="275"/>
        <v>51.8100000000001</v>
      </c>
      <c r="L766" s="14">
        <f t="shared" si="276"/>
        <v>0.0921918929499271</v>
      </c>
      <c r="M766" s="15">
        <f t="shared" si="277"/>
        <v>0.0591600783656551</v>
      </c>
      <c r="N766" s="14">
        <f t="shared" si="278"/>
        <v>0.0182798754506214</v>
      </c>
      <c r="O766" s="15">
        <f t="shared" si="279"/>
        <v>39.1899999999999</v>
      </c>
      <c r="P766" s="14">
        <f t="shared" si="280"/>
        <v>0.0697355777785685</v>
      </c>
      <c r="Q766" s="15">
        <f t="shared" si="281"/>
        <v>564.657</v>
      </c>
      <c r="R766" s="14">
        <f t="shared" si="282"/>
        <v>27.3688802533727</v>
      </c>
      <c r="S766" s="15">
        <f t="shared" si="283"/>
        <v>11.2224152926186</v>
      </c>
      <c r="T766" s="14">
        <f t="shared" si="284"/>
        <v>39.0434826955793</v>
      </c>
      <c r="U766" s="15">
        <f t="shared" si="285"/>
        <v>0.069145486012888</v>
      </c>
      <c r="V766" s="14">
        <f t="shared" si="286"/>
        <v>0.0697355777785685</v>
      </c>
      <c r="W766" s="15">
        <f t="shared" si="287"/>
        <v>0.0433754705394458</v>
      </c>
      <c r="X766" s="14">
        <f t="shared" si="288"/>
        <v>1.60771922266874</v>
      </c>
      <c r="Y766" s="15">
        <f t="shared" si="289"/>
        <v>640.09</v>
      </c>
      <c r="Z766" s="14" t="b">
        <f t="shared" si="290"/>
        <v>0</v>
      </c>
      <c r="AA766" s="15">
        <f t="shared" si="291"/>
        <v>483.91</v>
      </c>
      <c r="AB766" s="14" t="b">
        <f t="shared" si="292"/>
        <v>0</v>
      </c>
      <c r="AC766" s="15">
        <f t="shared" si="293"/>
        <v>476.665090909091</v>
      </c>
      <c r="AD766" s="14">
        <f t="shared" si="294"/>
        <v>20.2808060052195</v>
      </c>
      <c r="AE766" s="15">
        <f t="shared" si="295"/>
        <v>12.4453751419651</v>
      </c>
      <c r="AF766" s="14">
        <f t="shared" si="296"/>
        <v>640.09</v>
      </c>
      <c r="AG766" s="15" t="b">
        <f t="shared" si="297"/>
        <v>0</v>
      </c>
      <c r="AH766" s="14">
        <f t="shared" si="298"/>
        <v>390.65</v>
      </c>
      <c r="AI766" s="17" t="b">
        <f t="shared" si="299"/>
        <v>0</v>
      </c>
    </row>
    <row r="767" ht="22.5" customHeight="1" spans="1:35">
      <c r="A767" s="11" t="s">
        <v>35</v>
      </c>
      <c r="B767" s="12" t="s">
        <v>36</v>
      </c>
      <c r="C767" s="13">
        <v>42706</v>
      </c>
      <c r="D767" s="14">
        <v>603.08</v>
      </c>
      <c r="E767" s="15">
        <v>607.64</v>
      </c>
      <c r="F767" s="14">
        <v>555.89</v>
      </c>
      <c r="G767" s="15">
        <v>580.14</v>
      </c>
      <c r="H767" s="14">
        <v>0</v>
      </c>
      <c r="I767" s="15">
        <v>3217232</v>
      </c>
      <c r="J767" s="14">
        <v>0</v>
      </c>
      <c r="K767" s="15">
        <f t="shared" si="275"/>
        <v>51.75</v>
      </c>
      <c r="L767" s="14">
        <f t="shared" si="276"/>
        <v>0.0860821398273367</v>
      </c>
      <c r="M767" s="15">
        <f t="shared" si="277"/>
        <v>0.062200333168325</v>
      </c>
      <c r="N767" s="14">
        <f t="shared" si="278"/>
        <v>0.0173823828816094</v>
      </c>
      <c r="O767" s="15">
        <f t="shared" si="279"/>
        <v>-21.03</v>
      </c>
      <c r="P767" s="14">
        <f t="shared" si="280"/>
        <v>-0.0349817855182394</v>
      </c>
      <c r="Q767" s="15">
        <f t="shared" si="281"/>
        <v>569.272</v>
      </c>
      <c r="R767" s="14">
        <f t="shared" si="282"/>
        <v>28.587936240704</v>
      </c>
      <c r="S767" s="15">
        <f t="shared" si="283"/>
        <v>10.8080047820317</v>
      </c>
      <c r="T767" s="14">
        <f t="shared" si="284"/>
        <v>34.9290553264757</v>
      </c>
      <c r="U767" s="15">
        <f t="shared" si="285"/>
        <v>0.0613574096854855</v>
      </c>
      <c r="V767" s="14">
        <f t="shared" si="286"/>
        <v>-0.0349817855182394</v>
      </c>
      <c r="W767" s="15">
        <f t="shared" si="287"/>
        <v>0.0445385402054065</v>
      </c>
      <c r="X767" s="14">
        <f t="shared" si="288"/>
        <v>-0.785427303115629</v>
      </c>
      <c r="Y767" s="15">
        <f t="shared" si="289"/>
        <v>640.09</v>
      </c>
      <c r="Z767" s="14" t="b">
        <f t="shared" si="290"/>
        <v>0</v>
      </c>
      <c r="AA767" s="15">
        <f t="shared" si="291"/>
        <v>484.25</v>
      </c>
      <c r="AB767" s="14" t="b">
        <f t="shared" si="292"/>
        <v>0</v>
      </c>
      <c r="AC767" s="15">
        <f t="shared" si="293"/>
        <v>479.859272727273</v>
      </c>
      <c r="AD767" s="14">
        <f t="shared" si="294"/>
        <v>20.852973168761</v>
      </c>
      <c r="AE767" s="15">
        <f t="shared" si="295"/>
        <v>13.136897396214</v>
      </c>
      <c r="AF767" s="14">
        <f t="shared" si="296"/>
        <v>640.09</v>
      </c>
      <c r="AG767" s="15" t="b">
        <f t="shared" si="297"/>
        <v>0</v>
      </c>
      <c r="AH767" s="14">
        <f t="shared" si="298"/>
        <v>390.65</v>
      </c>
      <c r="AI767" s="17" t="b">
        <f t="shared" si="299"/>
        <v>0</v>
      </c>
    </row>
    <row r="768" ht="22.5" customHeight="1" spans="1:35">
      <c r="A768" s="11" t="s">
        <v>35</v>
      </c>
      <c r="B768" s="12" t="s">
        <v>36</v>
      </c>
      <c r="C768" s="13">
        <v>42709</v>
      </c>
      <c r="D768" s="14">
        <v>581.78</v>
      </c>
      <c r="E768" s="15">
        <v>614.69</v>
      </c>
      <c r="F768" s="14">
        <v>571.95</v>
      </c>
      <c r="G768" s="15">
        <v>608.23</v>
      </c>
      <c r="H768" s="14">
        <v>0</v>
      </c>
      <c r="I768" s="15">
        <v>2621104</v>
      </c>
      <c r="J768" s="14">
        <v>0</v>
      </c>
      <c r="K768" s="15">
        <f t="shared" si="275"/>
        <v>42.74</v>
      </c>
      <c r="L768" s="14">
        <f t="shared" si="276"/>
        <v>0.0736718723066846</v>
      </c>
      <c r="M768" s="15">
        <f t="shared" si="277"/>
        <v>0.0625426673543381</v>
      </c>
      <c r="N768" s="14">
        <f t="shared" si="278"/>
        <v>0.0175449205828036</v>
      </c>
      <c r="O768" s="15">
        <f t="shared" si="279"/>
        <v>28.09</v>
      </c>
      <c r="P768" s="14">
        <f t="shared" si="280"/>
        <v>0.0484193470541594</v>
      </c>
      <c r="Q768" s="15">
        <f t="shared" si="281"/>
        <v>574.3185</v>
      </c>
      <c r="R768" s="14">
        <f t="shared" si="282"/>
        <v>29.2955394286688</v>
      </c>
      <c r="S768" s="15">
        <f t="shared" si="283"/>
        <v>10.915388268524</v>
      </c>
      <c r="T768" s="14">
        <f t="shared" si="284"/>
        <v>32.839482224146</v>
      </c>
      <c r="U768" s="15">
        <f t="shared" si="285"/>
        <v>0.0571799136265783</v>
      </c>
      <c r="V768" s="14">
        <f t="shared" si="286"/>
        <v>0.0484193470541594</v>
      </c>
      <c r="W768" s="15">
        <f t="shared" si="287"/>
        <v>0.0448829046267147</v>
      </c>
      <c r="X768" s="14">
        <f t="shared" si="288"/>
        <v>1.07879263734949</v>
      </c>
      <c r="Y768" s="15">
        <f t="shared" si="289"/>
        <v>640.09</v>
      </c>
      <c r="Z768" s="14" t="b">
        <f t="shared" si="290"/>
        <v>0</v>
      </c>
      <c r="AA768" s="15">
        <f t="shared" si="291"/>
        <v>495.73</v>
      </c>
      <c r="AB768" s="14" t="b">
        <f t="shared" si="292"/>
        <v>0</v>
      </c>
      <c r="AC768" s="15">
        <f t="shared" si="293"/>
        <v>483.554</v>
      </c>
      <c r="AD768" s="14">
        <f t="shared" si="294"/>
        <v>21.2509191111471</v>
      </c>
      <c r="AE768" s="15">
        <f t="shared" si="295"/>
        <v>13.3533774413408</v>
      </c>
      <c r="AF768" s="14">
        <f t="shared" si="296"/>
        <v>640.09</v>
      </c>
      <c r="AG768" s="15" t="b">
        <f t="shared" si="297"/>
        <v>0</v>
      </c>
      <c r="AH768" s="14">
        <f t="shared" si="298"/>
        <v>390.65</v>
      </c>
      <c r="AI768" s="17" t="b">
        <f t="shared" si="299"/>
        <v>0</v>
      </c>
    </row>
    <row r="769" ht="22.5" customHeight="1" spans="1:35">
      <c r="A769" s="11" t="s">
        <v>35</v>
      </c>
      <c r="B769" s="12" t="s">
        <v>36</v>
      </c>
      <c r="C769" s="13">
        <v>42710</v>
      </c>
      <c r="D769" s="14">
        <v>609.27</v>
      </c>
      <c r="E769" s="15">
        <v>616.11</v>
      </c>
      <c r="F769" s="14">
        <v>597.86</v>
      </c>
      <c r="G769" s="15">
        <v>607.28</v>
      </c>
      <c r="H769" s="14">
        <v>0</v>
      </c>
      <c r="I769" s="15">
        <v>2046352</v>
      </c>
      <c r="J769" s="14">
        <v>0</v>
      </c>
      <c r="K769" s="15">
        <f t="shared" si="275"/>
        <v>18.25</v>
      </c>
      <c r="L769" s="14">
        <f t="shared" si="276"/>
        <v>0.0300050967561613</v>
      </c>
      <c r="M769" s="15">
        <f t="shared" si="277"/>
        <v>0.0621594213050971</v>
      </c>
      <c r="N769" s="14">
        <f t="shared" si="278"/>
        <v>0.0181887295610253</v>
      </c>
      <c r="O769" s="15">
        <f t="shared" si="279"/>
        <v>-0.950000000000045</v>
      </c>
      <c r="P769" s="14">
        <f t="shared" si="280"/>
        <v>-0.00156190914621121</v>
      </c>
      <c r="Q769" s="15">
        <f t="shared" si="281"/>
        <v>579.445</v>
      </c>
      <c r="R769" s="14">
        <f t="shared" si="282"/>
        <v>28.7432624572354</v>
      </c>
      <c r="S769" s="15">
        <f t="shared" si="283"/>
        <v>10.9858068721227</v>
      </c>
      <c r="T769" s="14">
        <f t="shared" si="284"/>
        <v>29.4021224574009</v>
      </c>
      <c r="U769" s="15">
        <f t="shared" si="285"/>
        <v>0.0507418693014884</v>
      </c>
      <c r="V769" s="14">
        <f t="shared" si="286"/>
        <v>-0.00156190914621121</v>
      </c>
      <c r="W769" s="15">
        <f t="shared" si="287"/>
        <v>0.0448282242389051</v>
      </c>
      <c r="X769" s="14">
        <f t="shared" si="288"/>
        <v>-0.0348420927379871</v>
      </c>
      <c r="Y769" s="15">
        <f t="shared" si="289"/>
        <v>640.09</v>
      </c>
      <c r="Z769" s="14" t="b">
        <f t="shared" si="290"/>
        <v>0</v>
      </c>
      <c r="AA769" s="15">
        <f t="shared" si="291"/>
        <v>503.44</v>
      </c>
      <c r="AB769" s="14" t="b">
        <f t="shared" si="292"/>
        <v>0</v>
      </c>
      <c r="AC769" s="15">
        <f t="shared" si="293"/>
        <v>487.230909090909</v>
      </c>
      <c r="AD769" s="14">
        <f t="shared" si="294"/>
        <v>21.1963569454899</v>
      </c>
      <c r="AE769" s="15">
        <f t="shared" si="295"/>
        <v>13.2274373731755</v>
      </c>
      <c r="AF769" s="14">
        <f t="shared" si="296"/>
        <v>640.09</v>
      </c>
      <c r="AG769" s="15" t="b">
        <f t="shared" si="297"/>
        <v>0</v>
      </c>
      <c r="AH769" s="14">
        <f t="shared" si="298"/>
        <v>390.65</v>
      </c>
      <c r="AI769" s="17" t="b">
        <f t="shared" si="299"/>
        <v>0</v>
      </c>
    </row>
    <row r="770" ht="22.5" customHeight="1" spans="1:35">
      <c r="A770" s="11" t="s">
        <v>35</v>
      </c>
      <c r="B770" s="12" t="s">
        <v>36</v>
      </c>
      <c r="C770" s="13">
        <v>42711</v>
      </c>
      <c r="D770" s="14">
        <v>608.1</v>
      </c>
      <c r="E770" s="15">
        <v>650.74</v>
      </c>
      <c r="F770" s="14">
        <v>604.97</v>
      </c>
      <c r="G770" s="15">
        <v>646.49</v>
      </c>
      <c r="H770" s="14">
        <v>0</v>
      </c>
      <c r="I770" s="15">
        <v>2242556</v>
      </c>
      <c r="J770" s="14">
        <v>0</v>
      </c>
      <c r="K770" s="15">
        <f t="shared" si="275"/>
        <v>45.77</v>
      </c>
      <c r="L770" s="14">
        <f t="shared" si="276"/>
        <v>0.0753688578579897</v>
      </c>
      <c r="M770" s="15">
        <f t="shared" si="277"/>
        <v>0.0626916086259312</v>
      </c>
      <c r="N770" s="14">
        <f t="shared" si="278"/>
        <v>0.0184219688060334</v>
      </c>
      <c r="O770" s="15">
        <f t="shared" si="279"/>
        <v>39.21</v>
      </c>
      <c r="P770" s="14">
        <f t="shared" si="280"/>
        <v>0.0645665920168621</v>
      </c>
      <c r="Q770" s="15">
        <f t="shared" si="281"/>
        <v>584.9775</v>
      </c>
      <c r="R770" s="14">
        <f t="shared" si="282"/>
        <v>29.5945993343736</v>
      </c>
      <c r="S770" s="15">
        <f t="shared" si="283"/>
        <v>11.1846831355254</v>
      </c>
      <c r="T770" s="14">
        <f t="shared" si="284"/>
        <v>31.0412314309532</v>
      </c>
      <c r="U770" s="15">
        <f t="shared" si="285"/>
        <v>0.0530639749921206</v>
      </c>
      <c r="V770" s="14">
        <f t="shared" si="286"/>
        <v>0.0645665920168621</v>
      </c>
      <c r="W770" s="15">
        <f t="shared" si="287"/>
        <v>0.0450119423623713</v>
      </c>
      <c r="X770" s="14">
        <f t="shared" si="288"/>
        <v>1.43443247787587</v>
      </c>
      <c r="Y770" s="15">
        <f t="shared" si="289"/>
        <v>650.74</v>
      </c>
      <c r="Z770" s="14">
        <f t="shared" si="290"/>
        <v>650.74</v>
      </c>
      <c r="AA770" s="15">
        <f t="shared" si="291"/>
        <v>510.28</v>
      </c>
      <c r="AB770" s="14" t="b">
        <f t="shared" si="292"/>
        <v>0</v>
      </c>
      <c r="AC770" s="15">
        <f t="shared" si="293"/>
        <v>491.809272727273</v>
      </c>
      <c r="AD770" s="14">
        <f t="shared" si="294"/>
        <v>21.6431504555719</v>
      </c>
      <c r="AE770" s="15">
        <f t="shared" si="295"/>
        <v>13.5784503090232</v>
      </c>
      <c r="AF770" s="14">
        <f t="shared" si="296"/>
        <v>650.74</v>
      </c>
      <c r="AG770" s="15">
        <f t="shared" si="297"/>
        <v>650.74</v>
      </c>
      <c r="AH770" s="14">
        <f t="shared" si="298"/>
        <v>390.65</v>
      </c>
      <c r="AI770" s="17" t="b">
        <f t="shared" si="299"/>
        <v>0</v>
      </c>
    </row>
    <row r="771" ht="22.5" customHeight="1" spans="1:35">
      <c r="A771" s="11" t="s">
        <v>35</v>
      </c>
      <c r="B771" s="12" t="s">
        <v>36</v>
      </c>
      <c r="C771" s="13">
        <v>42712</v>
      </c>
      <c r="D771" s="14">
        <v>646.28</v>
      </c>
      <c r="E771" s="15">
        <v>655.2</v>
      </c>
      <c r="F771" s="14">
        <v>620.84</v>
      </c>
      <c r="G771" s="15">
        <v>636.86</v>
      </c>
      <c r="H771" s="14">
        <v>0</v>
      </c>
      <c r="I771" s="15">
        <v>2177514</v>
      </c>
      <c r="J771" s="14">
        <v>0</v>
      </c>
      <c r="K771" s="15">
        <f t="shared" si="275"/>
        <v>34.36</v>
      </c>
      <c r="L771" s="14">
        <f t="shared" si="276"/>
        <v>0.0531485405806741</v>
      </c>
      <c r="M771" s="15">
        <f t="shared" si="277"/>
        <v>0.0620178173808532</v>
      </c>
      <c r="N771" s="14">
        <f t="shared" si="278"/>
        <v>0.0185167540600762</v>
      </c>
      <c r="O771" s="15">
        <f t="shared" si="279"/>
        <v>-9.63</v>
      </c>
      <c r="P771" s="14">
        <f t="shared" si="280"/>
        <v>-0.0148958220544788</v>
      </c>
      <c r="Q771" s="15">
        <f t="shared" si="281"/>
        <v>588.2905</v>
      </c>
      <c r="R771" s="14">
        <f t="shared" si="282"/>
        <v>29.8328693676549</v>
      </c>
      <c r="S771" s="15">
        <f t="shared" si="283"/>
        <v>11.1927923706567</v>
      </c>
      <c r="T771" s="14">
        <f t="shared" si="284"/>
        <v>32.8151816199454</v>
      </c>
      <c r="U771" s="15">
        <f t="shared" si="285"/>
        <v>0.055780573747061</v>
      </c>
      <c r="V771" s="14">
        <f t="shared" si="286"/>
        <v>-0.0148958220544788</v>
      </c>
      <c r="W771" s="15">
        <f t="shared" si="287"/>
        <v>0.0434370692330204</v>
      </c>
      <c r="X771" s="14">
        <f t="shared" si="288"/>
        <v>-0.342928800618877</v>
      </c>
      <c r="Y771" s="15">
        <f t="shared" si="289"/>
        <v>655.2</v>
      </c>
      <c r="Z771" s="14">
        <f t="shared" si="290"/>
        <v>655.2</v>
      </c>
      <c r="AA771" s="15">
        <f t="shared" si="291"/>
        <v>510.28</v>
      </c>
      <c r="AB771" s="14" t="b">
        <f t="shared" si="292"/>
        <v>0</v>
      </c>
      <c r="AC771" s="15">
        <f t="shared" si="293"/>
        <v>496.297636363636</v>
      </c>
      <c r="AD771" s="14">
        <f t="shared" si="294"/>
        <v>21.8743659018343</v>
      </c>
      <c r="AE771" s="15">
        <f t="shared" si="295"/>
        <v>13.6694693972624</v>
      </c>
      <c r="AF771" s="14">
        <f t="shared" si="296"/>
        <v>655.2</v>
      </c>
      <c r="AG771" s="15">
        <f t="shared" si="297"/>
        <v>655.2</v>
      </c>
      <c r="AH771" s="14">
        <f t="shared" si="298"/>
        <v>390.65</v>
      </c>
      <c r="AI771" s="17" t="b">
        <f t="shared" si="299"/>
        <v>0</v>
      </c>
    </row>
    <row r="772" ht="22.5" customHeight="1" spans="1:35">
      <c r="A772" s="11" t="s">
        <v>35</v>
      </c>
      <c r="B772" s="12" t="s">
        <v>36</v>
      </c>
      <c r="C772" s="13">
        <v>42713</v>
      </c>
      <c r="D772" s="14">
        <v>636.98</v>
      </c>
      <c r="E772" s="15">
        <v>637.96</v>
      </c>
      <c r="F772" s="14">
        <v>597.03</v>
      </c>
      <c r="G772" s="15">
        <v>619.41</v>
      </c>
      <c r="H772" s="14">
        <v>0</v>
      </c>
      <c r="I772" s="15">
        <v>2647120</v>
      </c>
      <c r="J772" s="14">
        <v>0</v>
      </c>
      <c r="K772" s="15">
        <f t="shared" si="275"/>
        <v>40.9300000000001</v>
      </c>
      <c r="L772" s="14">
        <f t="shared" si="276"/>
        <v>0.0642684420437774</v>
      </c>
      <c r="M772" s="15">
        <f t="shared" si="277"/>
        <v>0.0629625749194248</v>
      </c>
      <c r="N772" s="14">
        <f t="shared" si="278"/>
        <v>0.018100170344311</v>
      </c>
      <c r="O772" s="15">
        <f t="shared" si="279"/>
        <v>-17.45</v>
      </c>
      <c r="P772" s="14">
        <f t="shared" si="280"/>
        <v>-0.0274000565273373</v>
      </c>
      <c r="Q772" s="15">
        <f t="shared" si="281"/>
        <v>589.4515</v>
      </c>
      <c r="R772" s="14">
        <f t="shared" si="282"/>
        <v>30.3877258992722</v>
      </c>
      <c r="S772" s="15">
        <f t="shared" si="283"/>
        <v>10.9606076954078</v>
      </c>
      <c r="T772" s="14">
        <f t="shared" si="284"/>
        <v>33.4781911511061</v>
      </c>
      <c r="U772" s="15">
        <f t="shared" si="285"/>
        <v>0.0567954974261769</v>
      </c>
      <c r="V772" s="14">
        <f t="shared" si="286"/>
        <v>-0.0274000565273373</v>
      </c>
      <c r="W772" s="15">
        <f t="shared" si="287"/>
        <v>0.0430742861760908</v>
      </c>
      <c r="X772" s="14">
        <f t="shared" si="288"/>
        <v>-0.636111679606805</v>
      </c>
      <c r="Y772" s="15">
        <f t="shared" si="289"/>
        <v>655.2</v>
      </c>
      <c r="Z772" s="14" t="b">
        <f t="shared" si="290"/>
        <v>0</v>
      </c>
      <c r="AA772" s="15">
        <f t="shared" si="291"/>
        <v>510.28</v>
      </c>
      <c r="AB772" s="14" t="b">
        <f t="shared" si="292"/>
        <v>0</v>
      </c>
      <c r="AC772" s="15">
        <f t="shared" si="293"/>
        <v>500.475818181818</v>
      </c>
      <c r="AD772" s="14">
        <f t="shared" si="294"/>
        <v>22.2208319763464</v>
      </c>
      <c r="AE772" s="15">
        <f t="shared" si="295"/>
        <v>13.6775553937398</v>
      </c>
      <c r="AF772" s="14">
        <f t="shared" si="296"/>
        <v>655.2</v>
      </c>
      <c r="AG772" s="15" t="b">
        <f t="shared" si="297"/>
        <v>0</v>
      </c>
      <c r="AH772" s="14">
        <f t="shared" si="298"/>
        <v>390.65</v>
      </c>
      <c r="AI772" s="17" t="b">
        <f t="shared" si="299"/>
        <v>0</v>
      </c>
    </row>
    <row r="773" ht="22.5" customHeight="1" spans="1:35">
      <c r="A773" s="11" t="s">
        <v>35</v>
      </c>
      <c r="B773" s="12" t="s">
        <v>36</v>
      </c>
      <c r="C773" s="13">
        <v>42716</v>
      </c>
      <c r="D773" s="14">
        <v>620.3</v>
      </c>
      <c r="E773" s="15">
        <v>656.84</v>
      </c>
      <c r="F773" s="14">
        <v>620.01</v>
      </c>
      <c r="G773" s="15">
        <v>636.48</v>
      </c>
      <c r="H773" s="14">
        <v>0</v>
      </c>
      <c r="I773" s="15">
        <v>2104128</v>
      </c>
      <c r="J773" s="14">
        <v>0</v>
      </c>
      <c r="K773" s="15">
        <f t="shared" si="275"/>
        <v>37.4300000000001</v>
      </c>
      <c r="L773" s="14">
        <f t="shared" si="276"/>
        <v>0.0604284722558565</v>
      </c>
      <c r="M773" s="15">
        <f t="shared" si="277"/>
        <v>0.0628599944395626</v>
      </c>
      <c r="N773" s="14">
        <f t="shared" si="278"/>
        <v>0.0181088602696114</v>
      </c>
      <c r="O773" s="15">
        <f t="shared" si="279"/>
        <v>17.0700000000001</v>
      </c>
      <c r="P773" s="14">
        <f t="shared" si="280"/>
        <v>0.0275584830726014</v>
      </c>
      <c r="Q773" s="15">
        <f t="shared" si="281"/>
        <v>591.0455</v>
      </c>
      <c r="R773" s="14">
        <f t="shared" si="282"/>
        <v>30.7398396043086</v>
      </c>
      <c r="S773" s="15">
        <f t="shared" si="283"/>
        <v>10.9608674262962</v>
      </c>
      <c r="T773" s="14">
        <f t="shared" si="284"/>
        <v>34.8906661551481</v>
      </c>
      <c r="U773" s="15">
        <f t="shared" si="285"/>
        <v>0.0590321153873063</v>
      </c>
      <c r="V773" s="14">
        <f t="shared" si="286"/>
        <v>0.0275584830726014</v>
      </c>
      <c r="W773" s="15">
        <f t="shared" si="287"/>
        <v>0.0433643331803551</v>
      </c>
      <c r="X773" s="14">
        <f t="shared" si="288"/>
        <v>0.635510361890817</v>
      </c>
      <c r="Y773" s="15">
        <f t="shared" si="289"/>
        <v>656.84</v>
      </c>
      <c r="Z773" s="14">
        <f t="shared" si="290"/>
        <v>656.84</v>
      </c>
      <c r="AA773" s="15">
        <f t="shared" si="291"/>
        <v>510.28</v>
      </c>
      <c r="AB773" s="14" t="b">
        <f t="shared" si="292"/>
        <v>0</v>
      </c>
      <c r="AC773" s="15">
        <f t="shared" si="293"/>
        <v>504.967636363636</v>
      </c>
      <c r="AD773" s="14">
        <f t="shared" si="294"/>
        <v>22.4973623040492</v>
      </c>
      <c r="AE773" s="15">
        <f t="shared" si="295"/>
        <v>13.6430228637921</v>
      </c>
      <c r="AF773" s="14">
        <f t="shared" si="296"/>
        <v>656.84</v>
      </c>
      <c r="AG773" s="15">
        <f t="shared" si="297"/>
        <v>656.84</v>
      </c>
      <c r="AH773" s="14">
        <f t="shared" si="298"/>
        <v>396.5</v>
      </c>
      <c r="AI773" s="17" t="b">
        <f t="shared" si="299"/>
        <v>0</v>
      </c>
    </row>
    <row r="774" ht="22.5" customHeight="1" spans="1:35">
      <c r="A774" s="11" t="s">
        <v>35</v>
      </c>
      <c r="B774" s="12" t="s">
        <v>36</v>
      </c>
      <c r="C774" s="13">
        <v>42717</v>
      </c>
      <c r="D774" s="14">
        <v>636.83</v>
      </c>
      <c r="E774" s="15">
        <v>645.72</v>
      </c>
      <c r="F774" s="14">
        <v>628.1</v>
      </c>
      <c r="G774" s="15">
        <v>645.69</v>
      </c>
      <c r="H774" s="14">
        <v>0</v>
      </c>
      <c r="I774" s="15">
        <v>1722654</v>
      </c>
      <c r="J774" s="14">
        <v>0</v>
      </c>
      <c r="K774" s="15">
        <f t="shared" si="275"/>
        <v>17.62</v>
      </c>
      <c r="L774" s="14">
        <f t="shared" si="276"/>
        <v>0.0276835093011564</v>
      </c>
      <c r="M774" s="15">
        <f t="shared" si="277"/>
        <v>0.0610817484689605</v>
      </c>
      <c r="N774" s="14">
        <f t="shared" si="278"/>
        <v>0.0197413227252277</v>
      </c>
      <c r="O774" s="15">
        <f t="shared" si="279"/>
        <v>9.21000000000004</v>
      </c>
      <c r="P774" s="14">
        <f t="shared" si="280"/>
        <v>0.0144702111613877</v>
      </c>
      <c r="Q774" s="15">
        <f t="shared" si="281"/>
        <v>594.7775</v>
      </c>
      <c r="R774" s="14">
        <f t="shared" si="282"/>
        <v>30.0838476240932</v>
      </c>
      <c r="S774" s="15">
        <f t="shared" si="283"/>
        <v>11.7815060693936</v>
      </c>
      <c r="T774" s="14">
        <f t="shared" si="284"/>
        <v>36.5067230623347</v>
      </c>
      <c r="U774" s="15">
        <f t="shared" si="285"/>
        <v>0.0613787896521551</v>
      </c>
      <c r="V774" s="14">
        <f t="shared" si="286"/>
        <v>0.0144702111613877</v>
      </c>
      <c r="W774" s="15">
        <f t="shared" si="287"/>
        <v>0.0411221724906735</v>
      </c>
      <c r="X774" s="14">
        <f t="shared" si="288"/>
        <v>0.351883431369525</v>
      </c>
      <c r="Y774" s="15">
        <f t="shared" si="289"/>
        <v>656.84</v>
      </c>
      <c r="Z774" s="14" t="b">
        <f t="shared" si="290"/>
        <v>0</v>
      </c>
      <c r="AA774" s="15">
        <f t="shared" si="291"/>
        <v>510.28</v>
      </c>
      <c r="AB774" s="14" t="b">
        <f t="shared" si="292"/>
        <v>0</v>
      </c>
      <c r="AC774" s="15">
        <f t="shared" si="293"/>
        <v>509.557272727273</v>
      </c>
      <c r="AD774" s="14">
        <f t="shared" si="294"/>
        <v>22.4086829894301</v>
      </c>
      <c r="AE774" s="15">
        <f t="shared" si="295"/>
        <v>13.5294902664028</v>
      </c>
      <c r="AF774" s="14">
        <f t="shared" si="296"/>
        <v>656.84</v>
      </c>
      <c r="AG774" s="15" t="b">
        <f t="shared" si="297"/>
        <v>0</v>
      </c>
      <c r="AH774" s="14">
        <f t="shared" si="298"/>
        <v>396.5</v>
      </c>
      <c r="AI774" s="17" t="b">
        <f t="shared" si="299"/>
        <v>0</v>
      </c>
    </row>
    <row r="775" ht="22.5" customHeight="1" spans="1:35">
      <c r="A775" s="11" t="s">
        <v>35</v>
      </c>
      <c r="B775" s="12" t="s">
        <v>36</v>
      </c>
      <c r="C775" s="13">
        <v>42718</v>
      </c>
      <c r="D775" s="14">
        <v>643.16</v>
      </c>
      <c r="E775" s="15">
        <v>643.48</v>
      </c>
      <c r="F775" s="14">
        <v>598.97</v>
      </c>
      <c r="G775" s="15">
        <v>604.61</v>
      </c>
      <c r="H775" s="14">
        <v>0</v>
      </c>
      <c r="I775" s="15">
        <v>2813738</v>
      </c>
      <c r="J775" s="14">
        <v>0</v>
      </c>
      <c r="K775" s="15">
        <f t="shared" si="275"/>
        <v>46.72</v>
      </c>
      <c r="L775" s="14">
        <f t="shared" si="276"/>
        <v>0.0723567036813332</v>
      </c>
      <c r="M775" s="15">
        <f t="shared" si="277"/>
        <v>0.0621131201209372</v>
      </c>
      <c r="N775" s="14">
        <f t="shared" si="278"/>
        <v>0.0197658102736887</v>
      </c>
      <c r="O775" s="15">
        <f t="shared" si="279"/>
        <v>-41.08</v>
      </c>
      <c r="P775" s="14">
        <f t="shared" si="280"/>
        <v>-0.063621861884186</v>
      </c>
      <c r="Q775" s="15">
        <f t="shared" si="281"/>
        <v>597.175</v>
      </c>
      <c r="R775" s="14">
        <f t="shared" si="282"/>
        <v>30.9156552428885</v>
      </c>
      <c r="S775" s="15">
        <f t="shared" si="283"/>
        <v>11.9103146805395</v>
      </c>
      <c r="T775" s="14">
        <f t="shared" si="284"/>
        <v>35.4849198251877</v>
      </c>
      <c r="U775" s="15">
        <f t="shared" si="285"/>
        <v>0.059421308368883</v>
      </c>
      <c r="V775" s="14">
        <f t="shared" si="286"/>
        <v>-0.063621861884186</v>
      </c>
      <c r="W775" s="15">
        <f t="shared" si="287"/>
        <v>0.0435306930937397</v>
      </c>
      <c r="X775" s="14">
        <f t="shared" si="288"/>
        <v>-1.46154029174729</v>
      </c>
      <c r="Y775" s="15">
        <f t="shared" si="289"/>
        <v>656.84</v>
      </c>
      <c r="Z775" s="14" t="b">
        <f t="shared" si="290"/>
        <v>0</v>
      </c>
      <c r="AA775" s="15">
        <f t="shared" si="291"/>
        <v>510.28</v>
      </c>
      <c r="AB775" s="14" t="b">
        <f t="shared" si="292"/>
        <v>0</v>
      </c>
      <c r="AC775" s="15">
        <f t="shared" si="293"/>
        <v>513.38</v>
      </c>
      <c r="AD775" s="14">
        <f t="shared" si="294"/>
        <v>22.8507069350768</v>
      </c>
      <c r="AE775" s="15">
        <f t="shared" si="295"/>
        <v>13.6362888624213</v>
      </c>
      <c r="AF775" s="14">
        <f t="shared" si="296"/>
        <v>656.84</v>
      </c>
      <c r="AG775" s="15" t="b">
        <f t="shared" si="297"/>
        <v>0</v>
      </c>
      <c r="AH775" s="14">
        <f t="shared" si="298"/>
        <v>406.72</v>
      </c>
      <c r="AI775" s="17" t="b">
        <f t="shared" si="299"/>
        <v>0</v>
      </c>
    </row>
    <row r="776" ht="22.5" customHeight="1" spans="1:35">
      <c r="A776" s="11" t="s">
        <v>35</v>
      </c>
      <c r="B776" s="12" t="s">
        <v>36</v>
      </c>
      <c r="C776" s="13">
        <v>42719</v>
      </c>
      <c r="D776" s="14">
        <v>603.52</v>
      </c>
      <c r="E776" s="15">
        <v>620.04</v>
      </c>
      <c r="F776" s="14">
        <v>591.56</v>
      </c>
      <c r="G776" s="15">
        <v>607.76</v>
      </c>
      <c r="H776" s="14">
        <v>0</v>
      </c>
      <c r="I776" s="15">
        <v>2200354</v>
      </c>
      <c r="J776" s="14">
        <v>0</v>
      </c>
      <c r="K776" s="15">
        <f t="shared" si="275"/>
        <v>28.48</v>
      </c>
      <c r="L776" s="14">
        <f t="shared" si="276"/>
        <v>0.0471047452076545</v>
      </c>
      <c r="M776" s="15">
        <f t="shared" si="277"/>
        <v>0.0616039518195766</v>
      </c>
      <c r="N776" s="14">
        <f t="shared" si="278"/>
        <v>0.0200260927415085</v>
      </c>
      <c r="O776" s="15">
        <f t="shared" si="279"/>
        <v>3.14999999999998</v>
      </c>
      <c r="P776" s="14">
        <f t="shared" si="280"/>
        <v>0.00520997006334658</v>
      </c>
      <c r="Q776" s="15">
        <f t="shared" si="281"/>
        <v>599.7745</v>
      </c>
      <c r="R776" s="14">
        <f t="shared" si="282"/>
        <v>30.7938724807441</v>
      </c>
      <c r="S776" s="15">
        <f t="shared" si="283"/>
        <v>12.0093828558735</v>
      </c>
      <c r="T776" s="14">
        <f t="shared" si="284"/>
        <v>34.238947775158</v>
      </c>
      <c r="U776" s="15">
        <f t="shared" si="285"/>
        <v>0.0570863679185394</v>
      </c>
      <c r="V776" s="14">
        <f t="shared" si="286"/>
        <v>0.00520997006334658</v>
      </c>
      <c r="W776" s="15">
        <f t="shared" si="287"/>
        <v>0.0435026541163685</v>
      </c>
      <c r="X776" s="14">
        <f t="shared" si="288"/>
        <v>0.11976211955735</v>
      </c>
      <c r="Y776" s="15">
        <f t="shared" si="289"/>
        <v>656.84</v>
      </c>
      <c r="Z776" s="14" t="b">
        <f t="shared" si="290"/>
        <v>0</v>
      </c>
      <c r="AA776" s="15">
        <f t="shared" si="291"/>
        <v>510.28</v>
      </c>
      <c r="AB776" s="14" t="b">
        <f t="shared" si="292"/>
        <v>0</v>
      </c>
      <c r="AC776" s="15">
        <f t="shared" si="293"/>
        <v>517.099818181818</v>
      </c>
      <c r="AD776" s="14">
        <f t="shared" si="294"/>
        <v>22.9530577180754</v>
      </c>
      <c r="AE776" s="15">
        <f t="shared" si="295"/>
        <v>13.6364988841778</v>
      </c>
      <c r="AF776" s="14">
        <f t="shared" si="296"/>
        <v>656.84</v>
      </c>
      <c r="AG776" s="15" t="b">
        <f t="shared" si="297"/>
        <v>0</v>
      </c>
      <c r="AH776" s="14">
        <f t="shared" si="298"/>
        <v>406.72</v>
      </c>
      <c r="AI776" s="17" t="b">
        <f t="shared" si="299"/>
        <v>0</v>
      </c>
    </row>
    <row r="777" ht="22.5" customHeight="1" spans="1:35">
      <c r="A777" s="11" t="s">
        <v>35</v>
      </c>
      <c r="B777" s="12" t="s">
        <v>36</v>
      </c>
      <c r="C777" s="13">
        <v>42720</v>
      </c>
      <c r="D777" s="14">
        <v>604.9</v>
      </c>
      <c r="E777" s="15">
        <v>611.99</v>
      </c>
      <c r="F777" s="14">
        <v>590.35</v>
      </c>
      <c r="G777" s="15">
        <v>590.89</v>
      </c>
      <c r="H777" s="14">
        <v>0</v>
      </c>
      <c r="I777" s="15">
        <v>1724806</v>
      </c>
      <c r="J777" s="14">
        <v>0</v>
      </c>
      <c r="K777" s="15">
        <f t="shared" si="275"/>
        <v>21.64</v>
      </c>
      <c r="L777" s="14">
        <f t="shared" si="276"/>
        <v>0.0356061603264446</v>
      </c>
      <c r="M777" s="15">
        <f t="shared" si="277"/>
        <v>0.0599484860445823</v>
      </c>
      <c r="N777" s="14">
        <f t="shared" si="278"/>
        <v>0.0207622423866481</v>
      </c>
      <c r="O777" s="15">
        <f t="shared" si="279"/>
        <v>-16.87</v>
      </c>
      <c r="P777" s="14">
        <f t="shared" si="280"/>
        <v>-0.0277576675003291</v>
      </c>
      <c r="Q777" s="15">
        <f t="shared" si="281"/>
        <v>602.865</v>
      </c>
      <c r="R777" s="14">
        <f t="shared" si="282"/>
        <v>30.3361788567069</v>
      </c>
      <c r="S777" s="15">
        <f t="shared" si="283"/>
        <v>12.4630364636688</v>
      </c>
      <c r="T777" s="14">
        <f t="shared" si="284"/>
        <v>30.27896059973</v>
      </c>
      <c r="U777" s="15">
        <f t="shared" si="285"/>
        <v>0.0502251094353296</v>
      </c>
      <c r="V777" s="14">
        <f t="shared" si="286"/>
        <v>-0.0277576675003291</v>
      </c>
      <c r="W777" s="15">
        <f t="shared" si="287"/>
        <v>0.0424157060172049</v>
      </c>
      <c r="X777" s="14">
        <f t="shared" si="288"/>
        <v>-0.654419556026483</v>
      </c>
      <c r="Y777" s="15">
        <f t="shared" si="289"/>
        <v>656.84</v>
      </c>
      <c r="Z777" s="14" t="b">
        <f t="shared" si="290"/>
        <v>0</v>
      </c>
      <c r="AA777" s="15">
        <f t="shared" si="291"/>
        <v>510.28</v>
      </c>
      <c r="AB777" s="14" t="b">
        <f t="shared" si="292"/>
        <v>0</v>
      </c>
      <c r="AC777" s="15">
        <f t="shared" si="293"/>
        <v>520.412</v>
      </c>
      <c r="AD777" s="14">
        <f t="shared" si="294"/>
        <v>22.9291839413831</v>
      </c>
      <c r="AE777" s="15">
        <f t="shared" si="295"/>
        <v>13.4095757483539</v>
      </c>
      <c r="AF777" s="14">
        <f t="shared" si="296"/>
        <v>656.84</v>
      </c>
      <c r="AG777" s="15" t="b">
        <f t="shared" si="297"/>
        <v>0</v>
      </c>
      <c r="AH777" s="14">
        <f t="shared" si="298"/>
        <v>406.72</v>
      </c>
      <c r="AI777" s="17" t="b">
        <f t="shared" si="299"/>
        <v>0</v>
      </c>
    </row>
    <row r="778" ht="22.5" customHeight="1" spans="1:35">
      <c r="A778" s="11" t="s">
        <v>35</v>
      </c>
      <c r="B778" s="12" t="s">
        <v>36</v>
      </c>
      <c r="C778" s="13">
        <v>42723</v>
      </c>
      <c r="D778" s="14">
        <v>586.34</v>
      </c>
      <c r="E778" s="15">
        <v>586.34</v>
      </c>
      <c r="F778" s="14">
        <v>559.31</v>
      </c>
      <c r="G778" s="15">
        <v>559.67</v>
      </c>
      <c r="H778" s="14">
        <v>0</v>
      </c>
      <c r="I778" s="15">
        <v>1889710</v>
      </c>
      <c r="J778" s="14">
        <v>0</v>
      </c>
      <c r="K778" s="15">
        <f t="shared" si="275"/>
        <v>31.58</v>
      </c>
      <c r="L778" s="14">
        <f t="shared" si="276"/>
        <v>0.0534448036013472</v>
      </c>
      <c r="M778" s="15">
        <f t="shared" si="277"/>
        <v>0.0597345842423408</v>
      </c>
      <c r="N778" s="14">
        <f t="shared" si="278"/>
        <v>0.0208083646810962</v>
      </c>
      <c r="O778" s="15">
        <f t="shared" si="279"/>
        <v>-31.22</v>
      </c>
      <c r="P778" s="14">
        <f t="shared" si="280"/>
        <v>-0.0528355531486402</v>
      </c>
      <c r="Q778" s="15">
        <f t="shared" si="281"/>
        <v>604.351</v>
      </c>
      <c r="R778" s="14">
        <f t="shared" si="282"/>
        <v>30.3983699138715</v>
      </c>
      <c r="S778" s="15">
        <f t="shared" si="283"/>
        <v>12.4417613408696</v>
      </c>
      <c r="T778" s="14">
        <f t="shared" si="284"/>
        <v>27.2409214051214</v>
      </c>
      <c r="U778" s="15">
        <f t="shared" si="285"/>
        <v>0.0450746691990605</v>
      </c>
      <c r="V778" s="14">
        <f t="shared" si="286"/>
        <v>-0.0528355531486402</v>
      </c>
      <c r="W778" s="15">
        <f t="shared" si="287"/>
        <v>0.044437966105769</v>
      </c>
      <c r="X778" s="14">
        <f t="shared" si="288"/>
        <v>-1.18897325370121</v>
      </c>
      <c r="Y778" s="15">
        <f t="shared" si="289"/>
        <v>656.84</v>
      </c>
      <c r="Z778" s="14" t="b">
        <f t="shared" si="290"/>
        <v>0</v>
      </c>
      <c r="AA778" s="15">
        <f t="shared" si="291"/>
        <v>530.48</v>
      </c>
      <c r="AB778" s="14" t="b">
        <f t="shared" si="292"/>
        <v>0</v>
      </c>
      <c r="AC778" s="15">
        <f t="shared" si="293"/>
        <v>523.201272727273</v>
      </c>
      <c r="AD778" s="14">
        <f t="shared" si="294"/>
        <v>23.0864715060853</v>
      </c>
      <c r="AE778" s="15">
        <f t="shared" si="295"/>
        <v>13.300036069924</v>
      </c>
      <c r="AF778" s="14">
        <f t="shared" si="296"/>
        <v>656.84</v>
      </c>
      <c r="AG778" s="15" t="b">
        <f t="shared" si="297"/>
        <v>0</v>
      </c>
      <c r="AH778" s="14">
        <f t="shared" si="298"/>
        <v>406.72</v>
      </c>
      <c r="AI778" s="17" t="b">
        <f t="shared" si="299"/>
        <v>0</v>
      </c>
    </row>
    <row r="779" ht="22.5" customHeight="1" spans="1:35">
      <c r="A779" s="11" t="s">
        <v>35</v>
      </c>
      <c r="B779" s="12" t="s">
        <v>36</v>
      </c>
      <c r="C779" s="13">
        <v>42724</v>
      </c>
      <c r="D779" s="14">
        <v>560.47</v>
      </c>
      <c r="E779" s="15">
        <v>574.54</v>
      </c>
      <c r="F779" s="14">
        <v>558.34</v>
      </c>
      <c r="G779" s="15">
        <v>566.89</v>
      </c>
      <c r="H779" s="14">
        <v>0</v>
      </c>
      <c r="I779" s="15">
        <v>1648070</v>
      </c>
      <c r="J779" s="14">
        <v>0</v>
      </c>
      <c r="K779" s="15">
        <f t="shared" si="275"/>
        <v>16.1999999999999</v>
      </c>
      <c r="L779" s="14">
        <f t="shared" si="276"/>
        <v>0.0289456286740399</v>
      </c>
      <c r="M779" s="15">
        <f t="shared" si="277"/>
        <v>0.0588703268516254</v>
      </c>
      <c r="N779" s="14">
        <f t="shared" si="278"/>
        <v>0.0217369935917044</v>
      </c>
      <c r="O779" s="15">
        <f t="shared" si="279"/>
        <v>7.22000000000003</v>
      </c>
      <c r="P779" s="14">
        <f t="shared" si="280"/>
        <v>0.012900459199171</v>
      </c>
      <c r="Q779" s="15">
        <f t="shared" si="281"/>
        <v>604.9955</v>
      </c>
      <c r="R779" s="14">
        <f t="shared" si="282"/>
        <v>29.6884514181779</v>
      </c>
      <c r="S779" s="15">
        <f t="shared" si="283"/>
        <v>12.970144218652</v>
      </c>
      <c r="T779" s="14">
        <f t="shared" si="284"/>
        <v>26.1736047335861</v>
      </c>
      <c r="U779" s="15">
        <f t="shared" si="285"/>
        <v>0.043262478371469</v>
      </c>
      <c r="V779" s="14">
        <f t="shared" si="286"/>
        <v>0.012900459199171</v>
      </c>
      <c r="W779" s="15">
        <f t="shared" si="287"/>
        <v>0.0434150778143006</v>
      </c>
      <c r="X779" s="14">
        <f t="shared" si="288"/>
        <v>0.297142371927793</v>
      </c>
      <c r="Y779" s="15">
        <f t="shared" si="289"/>
        <v>656.84</v>
      </c>
      <c r="Z779" s="14" t="b">
        <f t="shared" si="290"/>
        <v>0</v>
      </c>
      <c r="AA779" s="15">
        <f t="shared" si="291"/>
        <v>555.89</v>
      </c>
      <c r="AB779" s="14" t="b">
        <f t="shared" si="292"/>
        <v>0</v>
      </c>
      <c r="AC779" s="15">
        <f t="shared" si="293"/>
        <v>526.223636363636</v>
      </c>
      <c r="AD779" s="14">
        <f t="shared" si="294"/>
        <v>22.9612629332473</v>
      </c>
      <c r="AE779" s="15">
        <f t="shared" si="295"/>
        <v>13.2034234464805</v>
      </c>
      <c r="AF779" s="14">
        <f t="shared" si="296"/>
        <v>656.84</v>
      </c>
      <c r="AG779" s="15" t="b">
        <f t="shared" si="297"/>
        <v>0</v>
      </c>
      <c r="AH779" s="14">
        <f t="shared" si="298"/>
        <v>406.72</v>
      </c>
      <c r="AI779" s="17" t="b">
        <f t="shared" si="299"/>
        <v>0</v>
      </c>
    </row>
    <row r="780" ht="22.5" customHeight="1" spans="1:35">
      <c r="A780" s="11" t="s">
        <v>35</v>
      </c>
      <c r="B780" s="12" t="s">
        <v>36</v>
      </c>
      <c r="C780" s="13">
        <v>42725</v>
      </c>
      <c r="D780" s="14">
        <v>568.36</v>
      </c>
      <c r="E780" s="15">
        <v>574.19</v>
      </c>
      <c r="F780" s="14">
        <v>552.6</v>
      </c>
      <c r="G780" s="15">
        <v>571.2</v>
      </c>
      <c r="H780" s="14">
        <v>0</v>
      </c>
      <c r="I780" s="15">
        <v>1630202</v>
      </c>
      <c r="J780" s="14">
        <v>0</v>
      </c>
      <c r="K780" s="15">
        <f t="shared" si="275"/>
        <v>21.59</v>
      </c>
      <c r="L780" s="14">
        <f t="shared" si="276"/>
        <v>0.0380849900333399</v>
      </c>
      <c r="M780" s="15">
        <f t="shared" si="277"/>
        <v>0.0577204247287436</v>
      </c>
      <c r="N780" s="14">
        <f t="shared" si="278"/>
        <v>0.0222167902133182</v>
      </c>
      <c r="O780" s="15">
        <f t="shared" si="279"/>
        <v>4.31000000000006</v>
      </c>
      <c r="P780" s="14">
        <f t="shared" si="280"/>
        <v>0.00760288592143107</v>
      </c>
      <c r="Q780" s="15">
        <f t="shared" si="281"/>
        <v>604.167</v>
      </c>
      <c r="R780" s="14">
        <f t="shared" si="282"/>
        <v>29.2835288472691</v>
      </c>
      <c r="S780" s="15">
        <f t="shared" si="283"/>
        <v>13.3372589604816</v>
      </c>
      <c r="T780" s="14">
        <f t="shared" si="284"/>
        <v>26.956299282357</v>
      </c>
      <c r="U780" s="15">
        <f t="shared" si="285"/>
        <v>0.0446172983336677</v>
      </c>
      <c r="V780" s="14">
        <f t="shared" si="286"/>
        <v>0.00760288592143107</v>
      </c>
      <c r="W780" s="15">
        <f t="shared" si="287"/>
        <v>0.0411867250993406</v>
      </c>
      <c r="X780" s="14">
        <f t="shared" si="288"/>
        <v>0.184595543906276</v>
      </c>
      <c r="Y780" s="15">
        <f t="shared" si="289"/>
        <v>656.84</v>
      </c>
      <c r="Z780" s="14" t="b">
        <f t="shared" si="290"/>
        <v>0</v>
      </c>
      <c r="AA780" s="15">
        <f t="shared" si="291"/>
        <v>552.6</v>
      </c>
      <c r="AB780" s="14">
        <f t="shared" si="292"/>
        <v>552.6</v>
      </c>
      <c r="AC780" s="15">
        <f t="shared" si="293"/>
        <v>529.201636363636</v>
      </c>
      <c r="AD780" s="14">
        <f t="shared" si="294"/>
        <v>22.9363308799156</v>
      </c>
      <c r="AE780" s="15">
        <f t="shared" si="295"/>
        <v>13.0327668326082</v>
      </c>
      <c r="AF780" s="14">
        <f t="shared" si="296"/>
        <v>656.84</v>
      </c>
      <c r="AG780" s="15" t="b">
        <f t="shared" si="297"/>
        <v>0</v>
      </c>
      <c r="AH780" s="14">
        <f t="shared" si="298"/>
        <v>406.72</v>
      </c>
      <c r="AI780" s="17" t="b">
        <f t="shared" si="299"/>
        <v>0</v>
      </c>
    </row>
    <row r="781" ht="22.5" customHeight="1" spans="1:35">
      <c r="A781" s="11" t="s">
        <v>35</v>
      </c>
      <c r="B781" s="12" t="s">
        <v>36</v>
      </c>
      <c r="C781" s="13">
        <v>42726</v>
      </c>
      <c r="D781" s="14">
        <v>571.18</v>
      </c>
      <c r="E781" s="15">
        <v>571.18</v>
      </c>
      <c r="F781" s="14">
        <v>540.32</v>
      </c>
      <c r="G781" s="15">
        <v>541.38</v>
      </c>
      <c r="H781" s="14">
        <v>0</v>
      </c>
      <c r="I781" s="15">
        <v>1673632</v>
      </c>
      <c r="J781" s="14">
        <v>0</v>
      </c>
      <c r="K781" s="15">
        <f t="shared" si="275"/>
        <v>30.88</v>
      </c>
      <c r="L781" s="14">
        <f t="shared" si="276"/>
        <v>0.0540616246498599</v>
      </c>
      <c r="M781" s="15">
        <f t="shared" si="277"/>
        <v>0.0556776019511646</v>
      </c>
      <c r="N781" s="14">
        <f t="shared" si="278"/>
        <v>0.0204223669018595</v>
      </c>
      <c r="O781" s="15">
        <f t="shared" si="279"/>
        <v>-29.8200000000001</v>
      </c>
      <c r="P781" s="14">
        <f t="shared" si="280"/>
        <v>-0.0522058823529413</v>
      </c>
      <c r="Q781" s="15">
        <f t="shared" si="281"/>
        <v>601.496</v>
      </c>
      <c r="R781" s="14">
        <f t="shared" si="282"/>
        <v>29.3633524049056</v>
      </c>
      <c r="S781" s="15">
        <f t="shared" si="283"/>
        <v>12.4148366672174</v>
      </c>
      <c r="T781" s="14">
        <f t="shared" si="284"/>
        <v>30.2031648010602</v>
      </c>
      <c r="U781" s="15">
        <f t="shared" si="285"/>
        <v>0.0502134092347417</v>
      </c>
      <c r="V781" s="14">
        <f t="shared" si="286"/>
        <v>-0.0522058823529413</v>
      </c>
      <c r="W781" s="15">
        <f t="shared" si="287"/>
        <v>0.0426289502175721</v>
      </c>
      <c r="X781" s="14">
        <f t="shared" si="288"/>
        <v>-1.22465793988568</v>
      </c>
      <c r="Y781" s="15">
        <f t="shared" si="289"/>
        <v>656.84</v>
      </c>
      <c r="Z781" s="14" t="b">
        <f t="shared" si="290"/>
        <v>0</v>
      </c>
      <c r="AA781" s="15">
        <f t="shared" si="291"/>
        <v>540.32</v>
      </c>
      <c r="AB781" s="14">
        <f t="shared" si="292"/>
        <v>540.32</v>
      </c>
      <c r="AC781" s="15">
        <f t="shared" si="293"/>
        <v>531.633454545454</v>
      </c>
      <c r="AD781" s="14">
        <f t="shared" si="294"/>
        <v>23.0807612275535</v>
      </c>
      <c r="AE781" s="15">
        <f t="shared" si="295"/>
        <v>12.9453644056844</v>
      </c>
      <c r="AF781" s="14">
        <f t="shared" si="296"/>
        <v>656.84</v>
      </c>
      <c r="AG781" s="15" t="b">
        <f t="shared" si="297"/>
        <v>0</v>
      </c>
      <c r="AH781" s="14">
        <f t="shared" si="298"/>
        <v>406.72</v>
      </c>
      <c r="AI781" s="17" t="b">
        <f t="shared" si="299"/>
        <v>0</v>
      </c>
    </row>
    <row r="782" ht="22.5" customHeight="1" spans="1:35">
      <c r="A782" s="11" t="s">
        <v>35</v>
      </c>
      <c r="B782" s="12" t="s">
        <v>36</v>
      </c>
      <c r="C782" s="13">
        <v>42727</v>
      </c>
      <c r="D782" s="14">
        <v>540.86</v>
      </c>
      <c r="E782" s="15">
        <v>552.77</v>
      </c>
      <c r="F782" s="14">
        <v>539.26</v>
      </c>
      <c r="G782" s="15">
        <v>546.47</v>
      </c>
      <c r="H782" s="14">
        <v>0</v>
      </c>
      <c r="I782" s="15">
        <v>1532452</v>
      </c>
      <c r="J782" s="14">
        <v>0</v>
      </c>
      <c r="K782" s="15">
        <f t="shared" si="275"/>
        <v>13.51</v>
      </c>
      <c r="L782" s="14">
        <f t="shared" si="276"/>
        <v>0.0249547452805792</v>
      </c>
      <c r="M782" s="15">
        <f t="shared" si="277"/>
        <v>0.0539882174936065</v>
      </c>
      <c r="N782" s="14">
        <f t="shared" si="278"/>
        <v>0.0215233149649981</v>
      </c>
      <c r="O782" s="15">
        <f t="shared" si="279"/>
        <v>5.09000000000003</v>
      </c>
      <c r="P782" s="14">
        <f t="shared" si="280"/>
        <v>0.00940189885108433</v>
      </c>
      <c r="Q782" s="15">
        <f t="shared" si="281"/>
        <v>597.525</v>
      </c>
      <c r="R782" s="14">
        <f t="shared" si="282"/>
        <v>28.5706847846603</v>
      </c>
      <c r="S782" s="15">
        <f t="shared" si="283"/>
        <v>13.1980003569121</v>
      </c>
      <c r="T782" s="14">
        <f t="shared" si="284"/>
        <v>31.9077105885082</v>
      </c>
      <c r="U782" s="15">
        <f t="shared" si="285"/>
        <v>0.0533997917886419</v>
      </c>
      <c r="V782" s="14">
        <f t="shared" si="286"/>
        <v>0.00940189885108433</v>
      </c>
      <c r="W782" s="15">
        <f t="shared" si="287"/>
        <v>0.0406935529046696</v>
      </c>
      <c r="X782" s="14">
        <f t="shared" si="288"/>
        <v>0.231041483969453</v>
      </c>
      <c r="Y782" s="15">
        <f t="shared" si="289"/>
        <v>656.84</v>
      </c>
      <c r="Z782" s="14" t="b">
        <f t="shared" si="290"/>
        <v>0</v>
      </c>
      <c r="AA782" s="15">
        <f t="shared" si="291"/>
        <v>539.26</v>
      </c>
      <c r="AB782" s="14">
        <f t="shared" si="292"/>
        <v>539.26</v>
      </c>
      <c r="AC782" s="15">
        <f t="shared" si="293"/>
        <v>534.329272727273</v>
      </c>
      <c r="AD782" s="14">
        <f t="shared" si="294"/>
        <v>22.9067473870525</v>
      </c>
      <c r="AE782" s="15">
        <f t="shared" si="295"/>
        <v>12.9263279267561</v>
      </c>
      <c r="AF782" s="14">
        <f t="shared" si="296"/>
        <v>656.84</v>
      </c>
      <c r="AG782" s="15" t="b">
        <f t="shared" si="297"/>
        <v>0</v>
      </c>
      <c r="AH782" s="14">
        <f t="shared" si="298"/>
        <v>406.72</v>
      </c>
      <c r="AI782" s="17" t="b">
        <f t="shared" si="299"/>
        <v>0</v>
      </c>
    </row>
    <row r="783" ht="22.5" customHeight="1" spans="1:35">
      <c r="A783" s="11" t="s">
        <v>35</v>
      </c>
      <c r="B783" s="12" t="s">
        <v>36</v>
      </c>
      <c r="C783" s="13">
        <v>42730</v>
      </c>
      <c r="D783" s="14">
        <v>544.95</v>
      </c>
      <c r="E783" s="15">
        <v>551.32</v>
      </c>
      <c r="F783" s="14">
        <v>526.83</v>
      </c>
      <c r="G783" s="15">
        <v>550.43</v>
      </c>
      <c r="H783" s="14">
        <v>0</v>
      </c>
      <c r="I783" s="15">
        <v>2237798</v>
      </c>
      <c r="J783" s="14">
        <v>0</v>
      </c>
      <c r="K783" s="15">
        <f t="shared" si="275"/>
        <v>24.49</v>
      </c>
      <c r="L783" s="14">
        <f t="shared" si="276"/>
        <v>0.0448149029223928</v>
      </c>
      <c r="M783" s="15">
        <f t="shared" si="277"/>
        <v>0.0546160594139197</v>
      </c>
      <c r="N783" s="14">
        <f t="shared" si="278"/>
        <v>0.0210336511043708</v>
      </c>
      <c r="O783" s="15">
        <f t="shared" si="279"/>
        <v>3.95999999999992</v>
      </c>
      <c r="P783" s="14">
        <f t="shared" si="280"/>
        <v>0.00724650941497232</v>
      </c>
      <c r="Q783" s="15">
        <f t="shared" si="281"/>
        <v>593.465</v>
      </c>
      <c r="R783" s="14">
        <f t="shared" si="282"/>
        <v>28.3666505454273</v>
      </c>
      <c r="S783" s="15">
        <f t="shared" si="283"/>
        <v>13.0193290614581</v>
      </c>
      <c r="T783" s="14">
        <f t="shared" si="284"/>
        <v>32.4708761045956</v>
      </c>
      <c r="U783" s="15">
        <f t="shared" si="285"/>
        <v>0.0547140540800142</v>
      </c>
      <c r="V783" s="14">
        <f t="shared" si="286"/>
        <v>0.00724650941497232</v>
      </c>
      <c r="W783" s="15">
        <f t="shared" si="287"/>
        <v>0.0406581183381682</v>
      </c>
      <c r="X783" s="14">
        <f t="shared" si="288"/>
        <v>0.178230319335009</v>
      </c>
      <c r="Y783" s="15">
        <f t="shared" si="289"/>
        <v>656.84</v>
      </c>
      <c r="Z783" s="14" t="b">
        <f t="shared" si="290"/>
        <v>0</v>
      </c>
      <c r="AA783" s="15">
        <f t="shared" si="291"/>
        <v>526.83</v>
      </c>
      <c r="AB783" s="14">
        <f t="shared" si="292"/>
        <v>526.83</v>
      </c>
      <c r="AC783" s="15">
        <f t="shared" si="293"/>
        <v>536.950909090909</v>
      </c>
      <c r="AD783" s="14">
        <f t="shared" si="294"/>
        <v>22.935533798197</v>
      </c>
      <c r="AE783" s="15">
        <f t="shared" si="295"/>
        <v>12.8394752926763</v>
      </c>
      <c r="AF783" s="14">
        <f t="shared" si="296"/>
        <v>656.84</v>
      </c>
      <c r="AG783" s="15" t="b">
        <f t="shared" si="297"/>
        <v>0</v>
      </c>
      <c r="AH783" s="14">
        <f t="shared" si="298"/>
        <v>415.6</v>
      </c>
      <c r="AI783" s="17" t="b">
        <f t="shared" si="299"/>
        <v>0</v>
      </c>
    </row>
    <row r="784" ht="22.5" customHeight="1" spans="1:35">
      <c r="A784" s="11" t="s">
        <v>35</v>
      </c>
      <c r="B784" s="12" t="s">
        <v>36</v>
      </c>
      <c r="C784" s="13">
        <v>42731</v>
      </c>
      <c r="D784" s="14">
        <v>550.05</v>
      </c>
      <c r="E784" s="15">
        <v>559.29</v>
      </c>
      <c r="F784" s="14">
        <v>533.37</v>
      </c>
      <c r="G784" s="15">
        <v>555.91</v>
      </c>
      <c r="H784" s="14">
        <v>0</v>
      </c>
      <c r="I784" s="15">
        <v>1951842</v>
      </c>
      <c r="J784" s="14">
        <v>0</v>
      </c>
      <c r="K784" s="15">
        <f t="shared" si="275"/>
        <v>25.92</v>
      </c>
      <c r="L784" s="14">
        <f t="shared" si="276"/>
        <v>0.0470904565521501</v>
      </c>
      <c r="M784" s="15">
        <f t="shared" si="277"/>
        <v>0.0526634720662664</v>
      </c>
      <c r="N784" s="14">
        <f t="shared" si="278"/>
        <v>0.0197248975542548</v>
      </c>
      <c r="O784" s="15">
        <f t="shared" si="279"/>
        <v>5.48000000000002</v>
      </c>
      <c r="P784" s="14">
        <f t="shared" si="280"/>
        <v>0.00995585269698239</v>
      </c>
      <c r="Q784" s="15">
        <f t="shared" si="281"/>
        <v>591.947</v>
      </c>
      <c r="R784" s="14">
        <f t="shared" si="282"/>
        <v>28.2443180181559</v>
      </c>
      <c r="S784" s="15">
        <f t="shared" si="283"/>
        <v>12.0527667057468</v>
      </c>
      <c r="T784" s="14">
        <f t="shared" si="284"/>
        <v>33.466161581514</v>
      </c>
      <c r="U784" s="15">
        <f t="shared" si="285"/>
        <v>0.0565357398238592</v>
      </c>
      <c r="V784" s="14">
        <f t="shared" si="286"/>
        <v>0.00995585269698239</v>
      </c>
      <c r="W784" s="15">
        <f t="shared" si="287"/>
        <v>0.0377029481152635</v>
      </c>
      <c r="X784" s="14">
        <f t="shared" si="288"/>
        <v>0.264060324050678</v>
      </c>
      <c r="Y784" s="15">
        <f t="shared" si="289"/>
        <v>656.84</v>
      </c>
      <c r="Z784" s="14" t="b">
        <f t="shared" si="290"/>
        <v>0</v>
      </c>
      <c r="AA784" s="15">
        <f t="shared" si="291"/>
        <v>526.83</v>
      </c>
      <c r="AB784" s="14" t="b">
        <f t="shared" si="292"/>
        <v>0</v>
      </c>
      <c r="AC784" s="15">
        <f t="shared" si="293"/>
        <v>539.502</v>
      </c>
      <c r="AD784" s="14">
        <f t="shared" si="294"/>
        <v>22.989796820048</v>
      </c>
      <c r="AE784" s="15">
        <f t="shared" si="295"/>
        <v>12.6338495483671</v>
      </c>
      <c r="AF784" s="14">
        <f t="shared" si="296"/>
        <v>656.84</v>
      </c>
      <c r="AG784" s="15" t="b">
        <f t="shared" si="297"/>
        <v>0</v>
      </c>
      <c r="AH784" s="14">
        <f t="shared" si="298"/>
        <v>421.97</v>
      </c>
      <c r="AI784" s="17" t="b">
        <f t="shared" si="299"/>
        <v>0</v>
      </c>
    </row>
    <row r="785" ht="22.5" customHeight="1" spans="1:35">
      <c r="A785" s="11" t="s">
        <v>35</v>
      </c>
      <c r="B785" s="12" t="s">
        <v>36</v>
      </c>
      <c r="C785" s="13">
        <v>42732</v>
      </c>
      <c r="D785" s="14">
        <v>555.51</v>
      </c>
      <c r="E785" s="15">
        <v>569.93</v>
      </c>
      <c r="F785" s="14">
        <v>549.6</v>
      </c>
      <c r="G785" s="15">
        <v>559.55</v>
      </c>
      <c r="H785" s="14">
        <v>0</v>
      </c>
      <c r="I785" s="15">
        <v>1848152</v>
      </c>
      <c r="J785" s="14">
        <v>0</v>
      </c>
      <c r="K785" s="15">
        <f t="shared" si="275"/>
        <v>20.3299999999999</v>
      </c>
      <c r="L785" s="14">
        <f t="shared" si="276"/>
        <v>0.0365706679138708</v>
      </c>
      <c r="M785" s="15">
        <f t="shared" si="277"/>
        <v>0.0522942126361288</v>
      </c>
      <c r="N785" s="14">
        <f t="shared" si="278"/>
        <v>0.019964163701075</v>
      </c>
      <c r="O785" s="15">
        <f t="shared" si="279"/>
        <v>3.63999999999999</v>
      </c>
      <c r="P785" s="14">
        <f t="shared" si="280"/>
        <v>0.00654782248925183</v>
      </c>
      <c r="Q785" s="15">
        <f t="shared" si="281"/>
        <v>591.8255</v>
      </c>
      <c r="R785" s="14">
        <f t="shared" si="282"/>
        <v>27.8486021172481</v>
      </c>
      <c r="S785" s="15">
        <f t="shared" si="283"/>
        <v>12.2456828053164</v>
      </c>
      <c r="T785" s="14">
        <f t="shared" si="284"/>
        <v>33.5789582141853</v>
      </c>
      <c r="U785" s="15">
        <f t="shared" si="285"/>
        <v>0.0567379374734365</v>
      </c>
      <c r="V785" s="14">
        <f t="shared" si="286"/>
        <v>0.00654782248925183</v>
      </c>
      <c r="W785" s="15">
        <f t="shared" si="287"/>
        <v>0.0365700900565673</v>
      </c>
      <c r="X785" s="14">
        <f t="shared" si="288"/>
        <v>0.17904857437112</v>
      </c>
      <c r="Y785" s="15">
        <f t="shared" si="289"/>
        <v>656.84</v>
      </c>
      <c r="Z785" s="14" t="b">
        <f t="shared" si="290"/>
        <v>0</v>
      </c>
      <c r="AA785" s="15">
        <f t="shared" si="291"/>
        <v>526.83</v>
      </c>
      <c r="AB785" s="14" t="b">
        <f t="shared" si="292"/>
        <v>0</v>
      </c>
      <c r="AC785" s="15">
        <f t="shared" si="293"/>
        <v>542.023090909091</v>
      </c>
      <c r="AD785" s="14">
        <f t="shared" si="294"/>
        <v>22.9414368778653</v>
      </c>
      <c r="AE785" s="15">
        <f t="shared" si="295"/>
        <v>12.4775894541317</v>
      </c>
      <c r="AF785" s="14">
        <f t="shared" si="296"/>
        <v>656.84</v>
      </c>
      <c r="AG785" s="15" t="b">
        <f t="shared" si="297"/>
        <v>0</v>
      </c>
      <c r="AH785" s="14">
        <f t="shared" si="298"/>
        <v>421.97</v>
      </c>
      <c r="AI785" s="17" t="b">
        <f t="shared" si="299"/>
        <v>0</v>
      </c>
    </row>
    <row r="786" ht="22.5" customHeight="1" spans="1:35">
      <c r="A786" s="11" t="s">
        <v>35</v>
      </c>
      <c r="B786" s="12" t="s">
        <v>36</v>
      </c>
      <c r="C786" s="13">
        <v>42733</v>
      </c>
      <c r="D786" s="14">
        <v>560.01</v>
      </c>
      <c r="E786" s="15">
        <v>567.45</v>
      </c>
      <c r="F786" s="14">
        <v>549.53</v>
      </c>
      <c r="G786" s="15">
        <v>563.49</v>
      </c>
      <c r="H786" s="14">
        <v>0</v>
      </c>
      <c r="I786" s="15">
        <v>1582066</v>
      </c>
      <c r="J786" s="14">
        <v>0</v>
      </c>
      <c r="K786" s="15">
        <f t="shared" si="275"/>
        <v>17.9200000000001</v>
      </c>
      <c r="L786" s="14">
        <f t="shared" si="276"/>
        <v>0.0320257349655975</v>
      </c>
      <c r="M786" s="15">
        <f t="shared" si="277"/>
        <v>0.0492859047369123</v>
      </c>
      <c r="N786" s="14">
        <f t="shared" si="278"/>
        <v>0.0180799056496608</v>
      </c>
      <c r="O786" s="15">
        <f t="shared" si="279"/>
        <v>3.94000000000005</v>
      </c>
      <c r="P786" s="14">
        <f t="shared" si="280"/>
        <v>0.00704137253149862</v>
      </c>
      <c r="Q786" s="15">
        <f t="shared" si="281"/>
        <v>589.9415</v>
      </c>
      <c r="R786" s="14">
        <f t="shared" si="282"/>
        <v>27.3521720113857</v>
      </c>
      <c r="S786" s="15">
        <f t="shared" si="283"/>
        <v>11.5543564238092</v>
      </c>
      <c r="T786" s="14">
        <f t="shared" si="284"/>
        <v>34.05548447387</v>
      </c>
      <c r="U786" s="15">
        <f t="shared" si="285"/>
        <v>0.0577268838925046</v>
      </c>
      <c r="V786" s="14">
        <f t="shared" si="286"/>
        <v>0.00704137253149862</v>
      </c>
      <c r="W786" s="15">
        <f t="shared" si="287"/>
        <v>0.0328092105616521</v>
      </c>
      <c r="X786" s="14">
        <f t="shared" si="288"/>
        <v>0.214615725613608</v>
      </c>
      <c r="Y786" s="15">
        <f t="shared" si="289"/>
        <v>656.84</v>
      </c>
      <c r="Z786" s="14" t="b">
        <f t="shared" si="290"/>
        <v>0</v>
      </c>
      <c r="AA786" s="15">
        <f t="shared" si="291"/>
        <v>526.83</v>
      </c>
      <c r="AB786" s="14" t="b">
        <f t="shared" si="292"/>
        <v>0</v>
      </c>
      <c r="AC786" s="15">
        <f t="shared" si="293"/>
        <v>544.635090909091</v>
      </c>
      <c r="AD786" s="14">
        <f t="shared" si="294"/>
        <v>22.8501380255404</v>
      </c>
      <c r="AE786" s="15">
        <f t="shared" si="295"/>
        <v>12.2175496532087</v>
      </c>
      <c r="AF786" s="14">
        <f t="shared" si="296"/>
        <v>656.84</v>
      </c>
      <c r="AG786" s="15" t="b">
        <f t="shared" si="297"/>
        <v>0</v>
      </c>
      <c r="AH786" s="14">
        <f t="shared" si="298"/>
        <v>433.93</v>
      </c>
      <c r="AI786" s="17" t="b">
        <f t="shared" si="299"/>
        <v>0</v>
      </c>
    </row>
    <row r="787" ht="22.5" customHeight="1" spans="1:35">
      <c r="A787" s="11" t="s">
        <v>35</v>
      </c>
      <c r="B787" s="12" t="s">
        <v>36</v>
      </c>
      <c r="C787" s="13">
        <v>42734</v>
      </c>
      <c r="D787" s="14">
        <v>561.19</v>
      </c>
      <c r="E787" s="15">
        <v>565.25</v>
      </c>
      <c r="F787" s="14">
        <v>539.94</v>
      </c>
      <c r="G787" s="15">
        <v>541.97</v>
      </c>
      <c r="H787" s="14">
        <v>0</v>
      </c>
      <c r="I787" s="15">
        <v>1494344</v>
      </c>
      <c r="J787" s="14">
        <v>0</v>
      </c>
      <c r="K787" s="15">
        <f t="shared" si="275"/>
        <v>25.3099999999999</v>
      </c>
      <c r="L787" s="14">
        <f t="shared" si="276"/>
        <v>0.0449165025111359</v>
      </c>
      <c r="M787" s="15">
        <f t="shared" si="277"/>
        <v>0.0472276228711023</v>
      </c>
      <c r="N787" s="14">
        <f t="shared" si="278"/>
        <v>0.0158797704012146</v>
      </c>
      <c r="O787" s="15">
        <f t="shared" si="279"/>
        <v>-21.52</v>
      </c>
      <c r="P787" s="14">
        <f t="shared" si="280"/>
        <v>-0.0381905623879749</v>
      </c>
      <c r="Q787" s="15">
        <f t="shared" si="281"/>
        <v>588.033</v>
      </c>
      <c r="R787" s="14">
        <f t="shared" si="282"/>
        <v>27.2500634108164</v>
      </c>
      <c r="S787" s="15">
        <f t="shared" si="283"/>
        <v>10.3086643552632</v>
      </c>
      <c r="T787" s="14">
        <f t="shared" si="284"/>
        <v>35.5864218628398</v>
      </c>
      <c r="U787" s="15">
        <f t="shared" si="285"/>
        <v>0.0605177292139043</v>
      </c>
      <c r="V787" s="14">
        <f t="shared" si="286"/>
        <v>-0.0381905623879749</v>
      </c>
      <c r="W787" s="15">
        <f t="shared" si="287"/>
        <v>0.0329826783609634</v>
      </c>
      <c r="X787" s="14">
        <f t="shared" si="288"/>
        <v>-1.15789754761624</v>
      </c>
      <c r="Y787" s="15">
        <f t="shared" si="289"/>
        <v>656.84</v>
      </c>
      <c r="Z787" s="14" t="b">
        <f t="shared" si="290"/>
        <v>0</v>
      </c>
      <c r="AA787" s="15">
        <f t="shared" si="291"/>
        <v>526.83</v>
      </c>
      <c r="AB787" s="14" t="b">
        <f t="shared" si="292"/>
        <v>0</v>
      </c>
      <c r="AC787" s="15">
        <f t="shared" si="293"/>
        <v>546.659454545455</v>
      </c>
      <c r="AD787" s="14">
        <f t="shared" si="294"/>
        <v>22.8948627887124</v>
      </c>
      <c r="AE787" s="15">
        <f t="shared" si="295"/>
        <v>12.1880111181782</v>
      </c>
      <c r="AF787" s="14">
        <f t="shared" si="296"/>
        <v>656.84</v>
      </c>
      <c r="AG787" s="15" t="b">
        <f t="shared" si="297"/>
        <v>0</v>
      </c>
      <c r="AH787" s="14">
        <f t="shared" si="298"/>
        <v>433.93</v>
      </c>
      <c r="AI787" s="17" t="b">
        <f t="shared" si="299"/>
        <v>0</v>
      </c>
    </row>
    <row r="788" ht="22.5" customHeight="1" spans="1:35">
      <c r="A788" s="11" t="s">
        <v>35</v>
      </c>
      <c r="B788" s="12" t="s">
        <v>36</v>
      </c>
      <c r="C788" s="13">
        <v>42738</v>
      </c>
      <c r="D788" s="14">
        <v>544.95</v>
      </c>
      <c r="E788" s="15">
        <v>551.06</v>
      </c>
      <c r="F788" s="14">
        <v>525.37</v>
      </c>
      <c r="G788" s="15">
        <v>528.19</v>
      </c>
      <c r="H788" s="14">
        <v>0</v>
      </c>
      <c r="I788" s="15">
        <v>1014982</v>
      </c>
      <c r="J788" s="14">
        <v>0</v>
      </c>
      <c r="K788" s="15">
        <f t="shared" si="275"/>
        <v>25.6899999999999</v>
      </c>
      <c r="L788" s="14">
        <f t="shared" si="276"/>
        <v>0.0474011476649998</v>
      </c>
      <c r="M788" s="15">
        <f t="shared" si="277"/>
        <v>0.045914086639018</v>
      </c>
      <c r="N788" s="14">
        <f t="shared" si="278"/>
        <v>0.0146132587343307</v>
      </c>
      <c r="O788" s="15">
        <f t="shared" si="279"/>
        <v>-13.78</v>
      </c>
      <c r="P788" s="14">
        <f t="shared" si="280"/>
        <v>-0.0254257615735188</v>
      </c>
      <c r="Q788" s="15">
        <f t="shared" si="281"/>
        <v>584.031</v>
      </c>
      <c r="R788" s="14">
        <f t="shared" si="282"/>
        <v>27.1720602402756</v>
      </c>
      <c r="S788" s="15">
        <f t="shared" si="283"/>
        <v>9.72106605589933</v>
      </c>
      <c r="T788" s="14">
        <f t="shared" si="284"/>
        <v>37.5371910110493</v>
      </c>
      <c r="U788" s="15">
        <f t="shared" si="285"/>
        <v>0.0642726002747274</v>
      </c>
      <c r="V788" s="14">
        <f t="shared" si="286"/>
        <v>-0.0254257615735188</v>
      </c>
      <c r="W788" s="15">
        <f t="shared" si="287"/>
        <v>0.031012478281449</v>
      </c>
      <c r="X788" s="14">
        <f t="shared" si="288"/>
        <v>-0.819855844565894</v>
      </c>
      <c r="Y788" s="15">
        <f t="shared" si="289"/>
        <v>656.84</v>
      </c>
      <c r="Z788" s="14" t="b">
        <f t="shared" si="290"/>
        <v>0</v>
      </c>
      <c r="AA788" s="15">
        <f t="shared" si="291"/>
        <v>525.37</v>
      </c>
      <c r="AB788" s="14">
        <f t="shared" si="292"/>
        <v>525.37</v>
      </c>
      <c r="AC788" s="15">
        <f t="shared" si="293"/>
        <v>548.365090909091</v>
      </c>
      <c r="AD788" s="14">
        <f t="shared" si="294"/>
        <v>22.9456834652813</v>
      </c>
      <c r="AE788" s="15">
        <f t="shared" si="295"/>
        <v>11.9519426227669</v>
      </c>
      <c r="AF788" s="14">
        <f t="shared" si="296"/>
        <v>656.84</v>
      </c>
      <c r="AG788" s="15" t="b">
        <f t="shared" si="297"/>
        <v>0</v>
      </c>
      <c r="AH788" s="14">
        <f t="shared" si="298"/>
        <v>433.93</v>
      </c>
      <c r="AI788" s="17" t="b">
        <f t="shared" si="299"/>
        <v>0</v>
      </c>
    </row>
    <row r="789" ht="22.5" customHeight="1" spans="1:35">
      <c r="A789" s="11" t="s">
        <v>35</v>
      </c>
      <c r="B789" s="12" t="s">
        <v>36</v>
      </c>
      <c r="C789" s="13">
        <v>42739</v>
      </c>
      <c r="D789" s="14">
        <v>529.5</v>
      </c>
      <c r="E789" s="15">
        <v>542.19</v>
      </c>
      <c r="F789" s="14">
        <v>526.02</v>
      </c>
      <c r="G789" s="15">
        <v>536.09</v>
      </c>
      <c r="H789" s="14">
        <v>0</v>
      </c>
      <c r="I789" s="15">
        <v>1374344</v>
      </c>
      <c r="J789" s="14">
        <v>0</v>
      </c>
      <c r="K789" s="15">
        <f t="shared" si="275"/>
        <v>16.1700000000001</v>
      </c>
      <c r="L789" s="14">
        <f t="shared" si="276"/>
        <v>0.0306139836043849</v>
      </c>
      <c r="M789" s="15">
        <f t="shared" si="277"/>
        <v>0.0459445309814292</v>
      </c>
      <c r="N789" s="14">
        <f t="shared" si="278"/>
        <v>0.0145789645551593</v>
      </c>
      <c r="O789" s="15">
        <f t="shared" si="279"/>
        <v>7.89999999999998</v>
      </c>
      <c r="P789" s="14">
        <f t="shared" si="280"/>
        <v>0.0149567390522349</v>
      </c>
      <c r="Q789" s="15">
        <f t="shared" si="281"/>
        <v>580.4715</v>
      </c>
      <c r="R789" s="14">
        <f t="shared" si="282"/>
        <v>26.6219572282618</v>
      </c>
      <c r="S789" s="15">
        <f t="shared" si="283"/>
        <v>9.83269096325861</v>
      </c>
      <c r="T789" s="14">
        <f t="shared" si="284"/>
        <v>38.5261189681754</v>
      </c>
      <c r="U789" s="15">
        <f t="shared" si="285"/>
        <v>0.0663703884999959</v>
      </c>
      <c r="V789" s="14">
        <f t="shared" si="286"/>
        <v>0.0149567390522349</v>
      </c>
      <c r="W789" s="15">
        <f t="shared" si="287"/>
        <v>0.0313707599994247</v>
      </c>
      <c r="X789" s="14">
        <f t="shared" si="288"/>
        <v>0.476773245293044</v>
      </c>
      <c r="Y789" s="15">
        <f t="shared" si="289"/>
        <v>656.84</v>
      </c>
      <c r="Z789" s="14" t="b">
        <f t="shared" si="290"/>
        <v>0</v>
      </c>
      <c r="AA789" s="15">
        <f t="shared" si="291"/>
        <v>525.37</v>
      </c>
      <c r="AB789" s="14" t="b">
        <f t="shared" si="292"/>
        <v>0</v>
      </c>
      <c r="AC789" s="15">
        <f t="shared" si="293"/>
        <v>550.293454545454</v>
      </c>
      <c r="AD789" s="14">
        <f t="shared" si="294"/>
        <v>22.822489220458</v>
      </c>
      <c r="AE789" s="15">
        <f t="shared" si="295"/>
        <v>11.8158686884187</v>
      </c>
      <c r="AF789" s="14">
        <f t="shared" si="296"/>
        <v>656.84</v>
      </c>
      <c r="AG789" s="15" t="b">
        <f t="shared" si="297"/>
        <v>0</v>
      </c>
      <c r="AH789" s="14">
        <f t="shared" si="298"/>
        <v>438.71</v>
      </c>
      <c r="AI789" s="17" t="b">
        <f t="shared" si="299"/>
        <v>0</v>
      </c>
    </row>
    <row r="790" ht="22.5" customHeight="1" spans="1:35">
      <c r="A790" s="11" t="s">
        <v>35</v>
      </c>
      <c r="B790" s="12" t="s">
        <v>36</v>
      </c>
      <c r="C790" s="13">
        <v>42740</v>
      </c>
      <c r="D790" s="14">
        <v>536.49</v>
      </c>
      <c r="E790" s="15">
        <v>552.88</v>
      </c>
      <c r="F790" s="14">
        <v>533.34</v>
      </c>
      <c r="G790" s="15">
        <v>543.72</v>
      </c>
      <c r="H790" s="14">
        <v>0</v>
      </c>
      <c r="I790" s="15">
        <v>1218528</v>
      </c>
      <c r="J790" s="14">
        <v>0</v>
      </c>
      <c r="K790" s="15">
        <f t="shared" si="275"/>
        <v>19.54</v>
      </c>
      <c r="L790" s="14">
        <f t="shared" si="276"/>
        <v>0.036449103695275</v>
      </c>
      <c r="M790" s="15">
        <f t="shared" si="277"/>
        <v>0.0439985432732935</v>
      </c>
      <c r="N790" s="14">
        <f t="shared" si="278"/>
        <v>0.0129513517004675</v>
      </c>
      <c r="O790" s="15">
        <f t="shared" si="279"/>
        <v>7.63</v>
      </c>
      <c r="P790" s="14">
        <f t="shared" si="280"/>
        <v>0.0142326848103863</v>
      </c>
      <c r="Q790" s="15">
        <f t="shared" si="281"/>
        <v>575.333</v>
      </c>
      <c r="R790" s="14">
        <f t="shared" si="282"/>
        <v>26.2678593668487</v>
      </c>
      <c r="S790" s="15">
        <f t="shared" si="283"/>
        <v>8.92234007244856</v>
      </c>
      <c r="T790" s="14">
        <f t="shared" si="284"/>
        <v>36.1589433059098</v>
      </c>
      <c r="U790" s="15">
        <f t="shared" si="285"/>
        <v>0.0628487211856608</v>
      </c>
      <c r="V790" s="14">
        <f t="shared" si="286"/>
        <v>0.0142326848103863</v>
      </c>
      <c r="W790" s="15">
        <f t="shared" si="287"/>
        <v>0.027171200779862</v>
      </c>
      <c r="X790" s="14">
        <f t="shared" si="288"/>
        <v>0.523815083687244</v>
      </c>
      <c r="Y790" s="15">
        <f t="shared" si="289"/>
        <v>656.84</v>
      </c>
      <c r="Z790" s="14" t="b">
        <f t="shared" si="290"/>
        <v>0</v>
      </c>
      <c r="AA790" s="15">
        <f t="shared" si="291"/>
        <v>525.37</v>
      </c>
      <c r="AB790" s="14" t="b">
        <f t="shared" si="292"/>
        <v>0</v>
      </c>
      <c r="AC790" s="15">
        <f t="shared" si="293"/>
        <v>552.390727272727</v>
      </c>
      <c r="AD790" s="14">
        <f t="shared" si="294"/>
        <v>22.7628075982679</v>
      </c>
      <c r="AE790" s="15">
        <f t="shared" si="295"/>
        <v>11.7820265016188</v>
      </c>
      <c r="AF790" s="14">
        <f t="shared" si="296"/>
        <v>656.84</v>
      </c>
      <c r="AG790" s="15" t="b">
        <f t="shared" si="297"/>
        <v>0</v>
      </c>
      <c r="AH790" s="14">
        <f t="shared" si="298"/>
        <v>438.71</v>
      </c>
      <c r="AI790" s="17" t="b">
        <f t="shared" si="299"/>
        <v>0</v>
      </c>
    </row>
    <row r="791" ht="22.5" customHeight="1" spans="1:35">
      <c r="A791" s="11" t="s">
        <v>35</v>
      </c>
      <c r="B791" s="12" t="s">
        <v>36</v>
      </c>
      <c r="C791" s="13">
        <v>42741</v>
      </c>
      <c r="D791" s="14">
        <v>543.15</v>
      </c>
      <c r="E791" s="15">
        <v>550.06</v>
      </c>
      <c r="F791" s="14">
        <v>531.53</v>
      </c>
      <c r="G791" s="15">
        <v>532.3</v>
      </c>
      <c r="H791" s="14">
        <v>0</v>
      </c>
      <c r="I791" s="15">
        <v>1340648</v>
      </c>
      <c r="J791" s="14">
        <v>0</v>
      </c>
      <c r="K791" s="15">
        <f t="shared" si="275"/>
        <v>18.53</v>
      </c>
      <c r="L791" s="14">
        <f t="shared" si="276"/>
        <v>0.0340800411976752</v>
      </c>
      <c r="M791" s="15">
        <f t="shared" si="277"/>
        <v>0.0430451183041436</v>
      </c>
      <c r="N791" s="14">
        <f t="shared" si="278"/>
        <v>0.0129441849487833</v>
      </c>
      <c r="O791" s="15">
        <f t="shared" si="279"/>
        <v>-11.4200000000001</v>
      </c>
      <c r="P791" s="14">
        <f t="shared" si="280"/>
        <v>-0.0210034576620321</v>
      </c>
      <c r="Q791" s="15">
        <f t="shared" si="281"/>
        <v>570.105</v>
      </c>
      <c r="R791" s="14">
        <f t="shared" si="282"/>
        <v>25.8809663985063</v>
      </c>
      <c r="S791" s="15">
        <f t="shared" si="283"/>
        <v>8.82608418865713</v>
      </c>
      <c r="T791" s="14">
        <f t="shared" si="284"/>
        <v>34.4013163265594</v>
      </c>
      <c r="U791" s="15">
        <f t="shared" si="285"/>
        <v>0.0603420708931852</v>
      </c>
      <c r="V791" s="14">
        <f t="shared" si="286"/>
        <v>-0.0210034576620321</v>
      </c>
      <c r="W791" s="15">
        <f t="shared" si="287"/>
        <v>0.0272837914547503</v>
      </c>
      <c r="X791" s="14">
        <f t="shared" si="288"/>
        <v>-0.769814477466078</v>
      </c>
      <c r="Y791" s="15">
        <f t="shared" si="289"/>
        <v>656.84</v>
      </c>
      <c r="Z791" s="14" t="b">
        <f t="shared" si="290"/>
        <v>0</v>
      </c>
      <c r="AA791" s="15">
        <f t="shared" si="291"/>
        <v>525.37</v>
      </c>
      <c r="AB791" s="14" t="b">
        <f t="shared" si="292"/>
        <v>0</v>
      </c>
      <c r="AC791" s="15">
        <f t="shared" si="293"/>
        <v>554.158727272727</v>
      </c>
      <c r="AD791" s="14">
        <f t="shared" si="294"/>
        <v>22.6858474601175</v>
      </c>
      <c r="AE791" s="15">
        <f t="shared" si="295"/>
        <v>11.6284986249025</v>
      </c>
      <c r="AF791" s="14">
        <f t="shared" si="296"/>
        <v>656.84</v>
      </c>
      <c r="AG791" s="15" t="b">
        <f t="shared" si="297"/>
        <v>0</v>
      </c>
      <c r="AH791" s="14">
        <f t="shared" si="298"/>
        <v>438.71</v>
      </c>
      <c r="AI791" s="17" t="b">
        <f t="shared" si="299"/>
        <v>0</v>
      </c>
    </row>
    <row r="792" ht="22.5" customHeight="1" spans="1:35">
      <c r="A792" s="11" t="s">
        <v>35</v>
      </c>
      <c r="B792" s="12" t="s">
        <v>36</v>
      </c>
      <c r="C792" s="13">
        <v>42744</v>
      </c>
      <c r="D792" s="14">
        <v>532.3</v>
      </c>
      <c r="E792" s="15">
        <v>565.17</v>
      </c>
      <c r="F792" s="14">
        <v>531.45</v>
      </c>
      <c r="G792" s="15">
        <v>564.66</v>
      </c>
      <c r="H792" s="14">
        <v>0</v>
      </c>
      <c r="I792" s="15">
        <v>1316570</v>
      </c>
      <c r="J792" s="14">
        <v>0</v>
      </c>
      <c r="K792" s="15">
        <f t="shared" si="275"/>
        <v>33.7199999999999</v>
      </c>
      <c r="L792" s="14">
        <f t="shared" si="276"/>
        <v>0.0633477362389628</v>
      </c>
      <c r="M792" s="15">
        <f t="shared" si="277"/>
        <v>0.0429990830139028</v>
      </c>
      <c r="N792" s="14">
        <f t="shared" si="278"/>
        <v>0.0128661346489</v>
      </c>
      <c r="O792" s="15">
        <f t="shared" si="279"/>
        <v>32.36</v>
      </c>
      <c r="P792" s="14">
        <f t="shared" si="280"/>
        <v>0.0607927860229194</v>
      </c>
      <c r="Q792" s="15">
        <f t="shared" si="281"/>
        <v>567.3675</v>
      </c>
      <c r="R792" s="14">
        <f t="shared" si="282"/>
        <v>26.272918078581</v>
      </c>
      <c r="S792" s="15">
        <f t="shared" si="283"/>
        <v>8.27207049432958</v>
      </c>
      <c r="T792" s="14">
        <f t="shared" si="284"/>
        <v>32.4944596623794</v>
      </c>
      <c r="U792" s="15">
        <f t="shared" si="285"/>
        <v>0.0572723317115968</v>
      </c>
      <c r="V792" s="14">
        <f t="shared" si="286"/>
        <v>0.0607927860229194</v>
      </c>
      <c r="W792" s="15">
        <f t="shared" si="287"/>
        <v>0.030958958272137</v>
      </c>
      <c r="X792" s="14">
        <f t="shared" si="288"/>
        <v>1.96365735205092</v>
      </c>
      <c r="Y792" s="15">
        <f t="shared" si="289"/>
        <v>656.84</v>
      </c>
      <c r="Z792" s="14" t="b">
        <f t="shared" si="290"/>
        <v>0</v>
      </c>
      <c r="AA792" s="15">
        <f t="shared" si="291"/>
        <v>525.37</v>
      </c>
      <c r="AB792" s="14" t="b">
        <f t="shared" si="292"/>
        <v>0</v>
      </c>
      <c r="AC792" s="15">
        <f t="shared" si="293"/>
        <v>556.509636363636</v>
      </c>
      <c r="AD792" s="14">
        <f t="shared" si="294"/>
        <v>22.8864684153881</v>
      </c>
      <c r="AE792" s="15">
        <f t="shared" si="295"/>
        <v>11.4511435419136</v>
      </c>
      <c r="AF792" s="14">
        <f t="shared" si="296"/>
        <v>656.84</v>
      </c>
      <c r="AG792" s="15" t="b">
        <f t="shared" si="297"/>
        <v>0</v>
      </c>
      <c r="AH792" s="14">
        <f t="shared" si="298"/>
        <v>445.11</v>
      </c>
      <c r="AI792" s="17" t="b">
        <f t="shared" si="299"/>
        <v>0</v>
      </c>
    </row>
    <row r="793" ht="22.5" customHeight="1" spans="1:35">
      <c r="A793" s="11" t="s">
        <v>35</v>
      </c>
      <c r="B793" s="12" t="s">
        <v>36</v>
      </c>
      <c r="C793" s="13">
        <v>42745</v>
      </c>
      <c r="D793" s="14">
        <v>563.86</v>
      </c>
      <c r="E793" s="15">
        <v>587.09</v>
      </c>
      <c r="F793" s="14">
        <v>558.59</v>
      </c>
      <c r="G793" s="15">
        <v>587.08</v>
      </c>
      <c r="H793" s="14">
        <v>0</v>
      </c>
      <c r="I793" s="15">
        <v>1489970</v>
      </c>
      <c r="J793" s="14">
        <v>0</v>
      </c>
      <c r="K793" s="15">
        <f t="shared" ref="K793:K856" si="300">MAX(E793-F793,E793-G792,G792-F793)</f>
        <v>28.5</v>
      </c>
      <c r="L793" s="14">
        <f t="shared" ref="L793:L856" si="301">K793/G792</f>
        <v>0.0504728509191372</v>
      </c>
      <c r="M793" s="15">
        <f t="shared" ref="M793:M856" si="302">SUM(L774:L793)/20</f>
        <v>0.0425013019470668</v>
      </c>
      <c r="N793" s="14">
        <f t="shared" ref="N793:N856" si="303">STDEV(L774:L793)</f>
        <v>0.0123380644920989</v>
      </c>
      <c r="O793" s="15">
        <f t="shared" ref="O793:O856" si="304">G793-G792</f>
        <v>22.4200000000001</v>
      </c>
      <c r="P793" s="14">
        <f t="shared" ref="P793:P856" si="305">O793/G792</f>
        <v>0.0397053093897214</v>
      </c>
      <c r="Q793" s="15">
        <f t="shared" ref="Q793:Q856" si="306">SUM(G774:G793)/20</f>
        <v>564.8975</v>
      </c>
      <c r="R793" s="14">
        <f t="shared" ref="R793:R856" si="307">(R792*19+K793)/20</f>
        <v>26.3842721746519</v>
      </c>
      <c r="S793" s="15">
        <f t="shared" ref="S793:S856" si="308">STDEV(K774:K793)</f>
        <v>7.77263695686077</v>
      </c>
      <c r="T793" s="14">
        <f t="shared" ref="T793:T856" si="309">STDEVP(G774:G793)</f>
        <v>28.8165101764596</v>
      </c>
      <c r="U793" s="15">
        <f t="shared" ref="U793:U856" si="310">T793/Q793</f>
        <v>0.051011927254873</v>
      </c>
      <c r="V793" s="14">
        <f t="shared" ref="V793:V856" si="311">O793/G792</f>
        <v>0.0397053093897214</v>
      </c>
      <c r="W793" s="15">
        <f t="shared" ref="W793:W856" si="312">STDEV(V774:V793)</f>
        <v>0.0317235736144213</v>
      </c>
      <c r="X793" s="14">
        <f t="shared" ref="X793:X856" si="313">V793/W793</f>
        <v>1.25160266848599</v>
      </c>
      <c r="Y793" s="15">
        <f t="shared" ref="Y793:Y856" si="314">MAX(E774:E793)</f>
        <v>645.72</v>
      </c>
      <c r="Z793" s="14" t="b">
        <f t="shared" ref="Z793:Z856" si="315">IF(E793=MAX(E774:E793),E793)</f>
        <v>0</v>
      </c>
      <c r="AA793" s="15">
        <f t="shared" ref="AA793:AA856" si="316">MIN(F774:F793)</f>
        <v>525.37</v>
      </c>
      <c r="AB793" s="14" t="b">
        <f t="shared" ref="AB793:AB856" si="317">IF(F793=MIN(F774:F793),F793)</f>
        <v>0</v>
      </c>
      <c r="AC793" s="15">
        <f t="shared" si="293"/>
        <v>559.111272727273</v>
      </c>
      <c r="AD793" s="14">
        <f t="shared" si="294"/>
        <v>22.9885326260174</v>
      </c>
      <c r="AE793" s="15">
        <f t="shared" si="295"/>
        <v>11.3395210826489</v>
      </c>
      <c r="AF793" s="14">
        <f t="shared" si="296"/>
        <v>656.84</v>
      </c>
      <c r="AG793" s="15" t="b">
        <f t="shared" si="297"/>
        <v>0</v>
      </c>
      <c r="AH793" s="14">
        <f t="shared" si="298"/>
        <v>462.23</v>
      </c>
      <c r="AI793" s="17" t="b">
        <f t="shared" si="299"/>
        <v>0</v>
      </c>
    </row>
    <row r="794" ht="22.5" customHeight="1" spans="1:35">
      <c r="A794" s="11" t="s">
        <v>35</v>
      </c>
      <c r="B794" s="12" t="s">
        <v>36</v>
      </c>
      <c r="C794" s="13">
        <v>42746</v>
      </c>
      <c r="D794" s="14">
        <v>591.96</v>
      </c>
      <c r="E794" s="15">
        <v>597.32</v>
      </c>
      <c r="F794" s="14">
        <v>584.66</v>
      </c>
      <c r="G794" s="15">
        <v>594.26</v>
      </c>
      <c r="H794" s="14">
        <v>0</v>
      </c>
      <c r="I794" s="15">
        <v>1140240</v>
      </c>
      <c r="J794" s="14">
        <v>0</v>
      </c>
      <c r="K794" s="15">
        <f t="shared" si="300"/>
        <v>12.6600000000001</v>
      </c>
      <c r="L794" s="14">
        <f t="shared" si="301"/>
        <v>0.0215643523880903</v>
      </c>
      <c r="M794" s="15">
        <f t="shared" si="302"/>
        <v>0.0421953441014135</v>
      </c>
      <c r="N794" s="14">
        <f t="shared" si="303"/>
        <v>0.0127923610978218</v>
      </c>
      <c r="O794" s="15">
        <f t="shared" si="304"/>
        <v>7.17999999999995</v>
      </c>
      <c r="P794" s="14">
        <f t="shared" si="305"/>
        <v>0.0122300197588062</v>
      </c>
      <c r="Q794" s="15">
        <f t="shared" si="306"/>
        <v>562.326</v>
      </c>
      <c r="R794" s="14">
        <f t="shared" si="307"/>
        <v>25.6980585659193</v>
      </c>
      <c r="S794" s="15">
        <f t="shared" si="308"/>
        <v>8.06773163189074</v>
      </c>
      <c r="T794" s="14">
        <f t="shared" si="309"/>
        <v>23.2489798485869</v>
      </c>
      <c r="U794" s="15">
        <f t="shared" si="310"/>
        <v>0.0413443089037087</v>
      </c>
      <c r="V794" s="14">
        <f t="shared" si="311"/>
        <v>0.0122300197588062</v>
      </c>
      <c r="W794" s="15">
        <f t="shared" si="312"/>
        <v>0.0316604956793077</v>
      </c>
      <c r="X794" s="14">
        <f t="shared" si="313"/>
        <v>0.386286427183115</v>
      </c>
      <c r="Y794" s="15">
        <f t="shared" si="314"/>
        <v>643.48</v>
      </c>
      <c r="Z794" s="14" t="b">
        <f t="shared" si="315"/>
        <v>0</v>
      </c>
      <c r="AA794" s="15">
        <f t="shared" si="316"/>
        <v>525.37</v>
      </c>
      <c r="AB794" s="14" t="b">
        <f t="shared" si="317"/>
        <v>0</v>
      </c>
      <c r="AC794" s="15">
        <f t="shared" si="293"/>
        <v>561.512909090909</v>
      </c>
      <c r="AD794" s="14">
        <f t="shared" si="294"/>
        <v>22.8007411237262</v>
      </c>
      <c r="AE794" s="15">
        <f t="shared" si="295"/>
        <v>11.4556859068307</v>
      </c>
      <c r="AF794" s="14">
        <f t="shared" si="296"/>
        <v>656.84</v>
      </c>
      <c r="AG794" s="15" t="b">
        <f t="shared" si="297"/>
        <v>0</v>
      </c>
      <c r="AH794" s="14">
        <f t="shared" si="298"/>
        <v>472.78</v>
      </c>
      <c r="AI794" s="17" t="b">
        <f t="shared" si="299"/>
        <v>0</v>
      </c>
    </row>
    <row r="795" ht="22.5" customHeight="1" spans="1:35">
      <c r="A795" s="11" t="s">
        <v>35</v>
      </c>
      <c r="B795" s="12" t="s">
        <v>36</v>
      </c>
      <c r="C795" s="13">
        <v>42747</v>
      </c>
      <c r="D795" s="14">
        <v>592.71</v>
      </c>
      <c r="E795" s="15">
        <v>609.91</v>
      </c>
      <c r="F795" s="14">
        <v>585.24</v>
      </c>
      <c r="G795" s="15">
        <v>600.67</v>
      </c>
      <c r="H795" s="14">
        <v>0</v>
      </c>
      <c r="I795" s="15">
        <v>1399448</v>
      </c>
      <c r="J795" s="14">
        <v>0</v>
      </c>
      <c r="K795" s="15">
        <f t="shared" si="300"/>
        <v>24.67</v>
      </c>
      <c r="L795" s="14">
        <f t="shared" si="301"/>
        <v>0.0415138155016322</v>
      </c>
      <c r="M795" s="15">
        <f t="shared" si="302"/>
        <v>0.0406531996924285</v>
      </c>
      <c r="N795" s="14">
        <f t="shared" si="303"/>
        <v>0.0106436000751726</v>
      </c>
      <c r="O795" s="15">
        <f t="shared" si="304"/>
        <v>6.40999999999997</v>
      </c>
      <c r="P795" s="14">
        <f t="shared" si="305"/>
        <v>0.0107865244169218</v>
      </c>
      <c r="Q795" s="15">
        <f t="shared" si="306"/>
        <v>562.129</v>
      </c>
      <c r="R795" s="14">
        <f t="shared" si="307"/>
        <v>25.6466556376234</v>
      </c>
      <c r="S795" s="15">
        <f t="shared" si="308"/>
        <v>6.04914458937441</v>
      </c>
      <c r="T795" s="14">
        <f t="shared" si="309"/>
        <v>22.9039852209173</v>
      </c>
      <c r="U795" s="15">
        <f t="shared" si="310"/>
        <v>0.040745069585304</v>
      </c>
      <c r="V795" s="14">
        <f t="shared" si="311"/>
        <v>0.0107865244169218</v>
      </c>
      <c r="W795" s="15">
        <f t="shared" si="312"/>
        <v>0.0284530285465617</v>
      </c>
      <c r="X795" s="14">
        <f t="shared" si="313"/>
        <v>0.379099342597936</v>
      </c>
      <c r="Y795" s="15">
        <f t="shared" si="314"/>
        <v>620.04</v>
      </c>
      <c r="Z795" s="14" t="b">
        <f t="shared" si="315"/>
        <v>0</v>
      </c>
      <c r="AA795" s="15">
        <f t="shared" si="316"/>
        <v>525.37</v>
      </c>
      <c r="AB795" s="14" t="b">
        <f t="shared" si="317"/>
        <v>0</v>
      </c>
      <c r="AC795" s="15">
        <f t="shared" si="293"/>
        <v>564.021818181818</v>
      </c>
      <c r="AD795" s="14">
        <f t="shared" si="294"/>
        <v>22.8347276487494</v>
      </c>
      <c r="AE795" s="15">
        <f t="shared" si="295"/>
        <v>11.4360131941939</v>
      </c>
      <c r="AF795" s="14">
        <f t="shared" si="296"/>
        <v>656.84</v>
      </c>
      <c r="AG795" s="15" t="b">
        <f t="shared" si="297"/>
        <v>0</v>
      </c>
      <c r="AH795" s="14">
        <f t="shared" si="298"/>
        <v>472.78</v>
      </c>
      <c r="AI795" s="17" t="b">
        <f t="shared" si="299"/>
        <v>0</v>
      </c>
    </row>
    <row r="796" ht="22.5" customHeight="1" spans="1:35">
      <c r="A796" s="11" t="s">
        <v>35</v>
      </c>
      <c r="B796" s="12" t="s">
        <v>36</v>
      </c>
      <c r="C796" s="13">
        <v>42748</v>
      </c>
      <c r="D796" s="14">
        <v>601.07</v>
      </c>
      <c r="E796" s="15">
        <v>611.48</v>
      </c>
      <c r="F796" s="14">
        <v>592.45</v>
      </c>
      <c r="G796" s="15">
        <v>600.8</v>
      </c>
      <c r="H796" s="14">
        <v>0</v>
      </c>
      <c r="I796" s="15">
        <v>1272638</v>
      </c>
      <c r="J796" s="14">
        <v>0</v>
      </c>
      <c r="K796" s="15">
        <f t="shared" si="300"/>
        <v>19.03</v>
      </c>
      <c r="L796" s="14">
        <f t="shared" si="301"/>
        <v>0.0316812892270298</v>
      </c>
      <c r="M796" s="15">
        <f t="shared" si="302"/>
        <v>0.0398820268933973</v>
      </c>
      <c r="N796" s="14">
        <f t="shared" si="303"/>
        <v>0.0107100956229178</v>
      </c>
      <c r="O796" s="15">
        <f t="shared" si="304"/>
        <v>0.129999999999995</v>
      </c>
      <c r="P796" s="14">
        <f t="shared" si="305"/>
        <v>0.000216424992092156</v>
      </c>
      <c r="Q796" s="15">
        <f t="shared" si="306"/>
        <v>561.781</v>
      </c>
      <c r="R796" s="14">
        <f t="shared" si="307"/>
        <v>25.3158228557422</v>
      </c>
      <c r="S796" s="15">
        <f t="shared" si="308"/>
        <v>5.95594828721672</v>
      </c>
      <c r="T796" s="14">
        <f t="shared" si="309"/>
        <v>22.2516143009895</v>
      </c>
      <c r="U796" s="15">
        <f t="shared" si="310"/>
        <v>0.0396090545977694</v>
      </c>
      <c r="V796" s="14">
        <f t="shared" si="311"/>
        <v>0.000216424992092156</v>
      </c>
      <c r="W796" s="15">
        <f t="shared" si="312"/>
        <v>0.0284273527644141</v>
      </c>
      <c r="X796" s="14">
        <f t="shared" si="313"/>
        <v>0.00761326578263318</v>
      </c>
      <c r="Y796" s="15">
        <f t="shared" si="314"/>
        <v>611.99</v>
      </c>
      <c r="Z796" s="14" t="b">
        <f t="shared" si="315"/>
        <v>0</v>
      </c>
      <c r="AA796" s="15">
        <f t="shared" si="316"/>
        <v>525.37</v>
      </c>
      <c r="AB796" s="14" t="b">
        <f t="shared" si="317"/>
        <v>0</v>
      </c>
      <c r="AC796" s="15">
        <f t="shared" si="293"/>
        <v>566.440181818182</v>
      </c>
      <c r="AD796" s="14">
        <f t="shared" si="294"/>
        <v>22.7655507824085</v>
      </c>
      <c r="AE796" s="15">
        <f t="shared" si="295"/>
        <v>11.4150037865877</v>
      </c>
      <c r="AF796" s="14">
        <f t="shared" si="296"/>
        <v>656.84</v>
      </c>
      <c r="AG796" s="15" t="b">
        <f t="shared" si="297"/>
        <v>0</v>
      </c>
      <c r="AH796" s="14">
        <f t="shared" si="298"/>
        <v>485.96</v>
      </c>
      <c r="AI796" s="17" t="b">
        <f t="shared" si="299"/>
        <v>0</v>
      </c>
    </row>
    <row r="797" ht="22.5" customHeight="1" spans="1:35">
      <c r="A797" s="11" t="s">
        <v>35</v>
      </c>
      <c r="B797" s="12" t="s">
        <v>36</v>
      </c>
      <c r="C797" s="13">
        <v>42751</v>
      </c>
      <c r="D797" s="14">
        <v>600.12</v>
      </c>
      <c r="E797" s="15">
        <v>650.75</v>
      </c>
      <c r="F797" s="14">
        <v>600.12</v>
      </c>
      <c r="G797" s="15">
        <v>646.37</v>
      </c>
      <c r="H797" s="14">
        <v>0</v>
      </c>
      <c r="I797" s="15">
        <v>1763324</v>
      </c>
      <c r="J797" s="14">
        <v>0</v>
      </c>
      <c r="K797" s="15">
        <f t="shared" si="300"/>
        <v>50.63</v>
      </c>
      <c r="L797" s="14">
        <f t="shared" si="301"/>
        <v>0.0842709720372836</v>
      </c>
      <c r="M797" s="15">
        <f t="shared" si="302"/>
        <v>0.0423152674789392</v>
      </c>
      <c r="N797" s="14">
        <f t="shared" si="303"/>
        <v>0.0145332631861766</v>
      </c>
      <c r="O797" s="15">
        <f t="shared" si="304"/>
        <v>45.5700000000001</v>
      </c>
      <c r="P797" s="14">
        <f t="shared" si="305"/>
        <v>0.0758488681757657</v>
      </c>
      <c r="Q797" s="15">
        <f t="shared" si="306"/>
        <v>564.555</v>
      </c>
      <c r="R797" s="14">
        <f t="shared" si="307"/>
        <v>26.5815317129551</v>
      </c>
      <c r="S797" s="15">
        <f t="shared" si="308"/>
        <v>8.67141479077573</v>
      </c>
      <c r="T797" s="14">
        <f t="shared" si="309"/>
        <v>28.3343874999972</v>
      </c>
      <c r="U797" s="15">
        <f t="shared" si="310"/>
        <v>0.0501888877080129</v>
      </c>
      <c r="V797" s="14">
        <f t="shared" si="311"/>
        <v>0.0758488681757657</v>
      </c>
      <c r="W797" s="15">
        <f t="shared" si="312"/>
        <v>0.0323137638223854</v>
      </c>
      <c r="X797" s="14">
        <f t="shared" si="313"/>
        <v>2.34726194672566</v>
      </c>
      <c r="Y797" s="15">
        <f t="shared" si="314"/>
        <v>650.75</v>
      </c>
      <c r="Z797" s="14">
        <f t="shared" si="315"/>
        <v>650.75</v>
      </c>
      <c r="AA797" s="15">
        <f t="shared" si="316"/>
        <v>525.37</v>
      </c>
      <c r="AB797" s="14" t="b">
        <f t="shared" si="317"/>
        <v>0</v>
      </c>
      <c r="AC797" s="15">
        <f t="shared" si="293"/>
        <v>569.416363636363</v>
      </c>
      <c r="AD797" s="14">
        <f t="shared" si="294"/>
        <v>23.2721771318192</v>
      </c>
      <c r="AE797" s="15">
        <f t="shared" si="295"/>
        <v>11.7709184580814</v>
      </c>
      <c r="AF797" s="14">
        <f t="shared" si="296"/>
        <v>656.84</v>
      </c>
      <c r="AG797" s="15" t="b">
        <f t="shared" si="297"/>
        <v>0</v>
      </c>
      <c r="AH797" s="14">
        <f t="shared" si="298"/>
        <v>488.19</v>
      </c>
      <c r="AI797" s="17" t="b">
        <f t="shared" si="299"/>
        <v>0</v>
      </c>
    </row>
    <row r="798" ht="22.5" customHeight="1" spans="1:35">
      <c r="A798" s="11" t="s">
        <v>35</v>
      </c>
      <c r="B798" s="12" t="s">
        <v>36</v>
      </c>
      <c r="C798" s="13">
        <v>42752</v>
      </c>
      <c r="D798" s="14">
        <v>643.82</v>
      </c>
      <c r="E798" s="15">
        <v>657.43</v>
      </c>
      <c r="F798" s="14">
        <v>616.16</v>
      </c>
      <c r="G798" s="15">
        <v>631.23</v>
      </c>
      <c r="H798" s="14">
        <v>0</v>
      </c>
      <c r="I798" s="15">
        <v>1850432</v>
      </c>
      <c r="J798" s="14">
        <v>0</v>
      </c>
      <c r="K798" s="15">
        <f t="shared" si="300"/>
        <v>41.27</v>
      </c>
      <c r="L798" s="14">
        <f t="shared" si="301"/>
        <v>0.0638488791249594</v>
      </c>
      <c r="M798" s="15">
        <f t="shared" si="302"/>
        <v>0.0428354712551198</v>
      </c>
      <c r="N798" s="14">
        <f t="shared" si="303"/>
        <v>0.0151266872130393</v>
      </c>
      <c r="O798" s="15">
        <f t="shared" si="304"/>
        <v>-15.14</v>
      </c>
      <c r="P798" s="14">
        <f t="shared" si="305"/>
        <v>-0.0234231167906926</v>
      </c>
      <c r="Q798" s="15">
        <f t="shared" si="306"/>
        <v>568.133</v>
      </c>
      <c r="R798" s="14">
        <f t="shared" si="307"/>
        <v>27.3159551273073</v>
      </c>
      <c r="S798" s="15">
        <f t="shared" si="308"/>
        <v>9.36906982969409</v>
      </c>
      <c r="T798" s="14">
        <f t="shared" si="309"/>
        <v>31.7981139535036</v>
      </c>
      <c r="U798" s="15">
        <f t="shared" si="310"/>
        <v>0.0559694894567004</v>
      </c>
      <c r="V798" s="14">
        <f t="shared" si="311"/>
        <v>-0.0234231167906926</v>
      </c>
      <c r="W798" s="15">
        <f t="shared" si="312"/>
        <v>0.0301397174764953</v>
      </c>
      <c r="X798" s="14">
        <f t="shared" si="313"/>
        <v>-0.777151172998197</v>
      </c>
      <c r="Y798" s="15">
        <f t="shared" si="314"/>
        <v>657.43</v>
      </c>
      <c r="Z798" s="14">
        <f t="shared" si="315"/>
        <v>657.43</v>
      </c>
      <c r="AA798" s="15">
        <f t="shared" si="316"/>
        <v>525.37</v>
      </c>
      <c r="AB798" s="14" t="b">
        <f t="shared" si="317"/>
        <v>0</v>
      </c>
      <c r="AC798" s="15">
        <f t="shared" si="293"/>
        <v>571.966363636364</v>
      </c>
      <c r="AD798" s="14">
        <f t="shared" si="294"/>
        <v>23.5994102748771</v>
      </c>
      <c r="AE798" s="15">
        <f t="shared" si="295"/>
        <v>11.6363670670239</v>
      </c>
      <c r="AF798" s="14">
        <f t="shared" si="296"/>
        <v>657.43</v>
      </c>
      <c r="AG798" s="15">
        <f t="shared" si="297"/>
        <v>657.43</v>
      </c>
      <c r="AH798" s="14">
        <f t="shared" si="298"/>
        <v>488.19</v>
      </c>
      <c r="AI798" s="17" t="b">
        <f t="shared" si="299"/>
        <v>0</v>
      </c>
    </row>
    <row r="799" ht="22.5" customHeight="1" spans="1:35">
      <c r="A799" s="11" t="s">
        <v>35</v>
      </c>
      <c r="B799" s="12" t="s">
        <v>36</v>
      </c>
      <c r="C799" s="13">
        <v>42753</v>
      </c>
      <c r="D799" s="14">
        <v>631.73</v>
      </c>
      <c r="E799" s="15">
        <v>657.84</v>
      </c>
      <c r="F799" s="14">
        <v>622.64</v>
      </c>
      <c r="G799" s="15">
        <v>630.81</v>
      </c>
      <c r="H799" s="14">
        <v>0</v>
      </c>
      <c r="I799" s="15">
        <v>1978232</v>
      </c>
      <c r="J799" s="14">
        <v>0</v>
      </c>
      <c r="K799" s="15">
        <f t="shared" si="300"/>
        <v>35.2</v>
      </c>
      <c r="L799" s="14">
        <f t="shared" si="301"/>
        <v>0.0557641430223533</v>
      </c>
      <c r="M799" s="15">
        <f t="shared" si="302"/>
        <v>0.0441763969725355</v>
      </c>
      <c r="N799" s="14">
        <f t="shared" si="303"/>
        <v>0.0150188965989105</v>
      </c>
      <c r="O799" s="15">
        <f t="shared" si="304"/>
        <v>-0.420000000000073</v>
      </c>
      <c r="P799" s="14">
        <f t="shared" si="305"/>
        <v>-0.000665367615607738</v>
      </c>
      <c r="Q799" s="15">
        <f t="shared" si="306"/>
        <v>571.329</v>
      </c>
      <c r="R799" s="14">
        <f t="shared" si="307"/>
        <v>27.710157370942</v>
      </c>
      <c r="S799" s="15">
        <f t="shared" si="308"/>
        <v>9.46432615000582</v>
      </c>
      <c r="T799" s="14">
        <f t="shared" si="309"/>
        <v>34.6012817537154</v>
      </c>
      <c r="U799" s="15">
        <f t="shared" si="310"/>
        <v>0.0605627961362287</v>
      </c>
      <c r="V799" s="14">
        <f t="shared" si="311"/>
        <v>-0.000665367615607738</v>
      </c>
      <c r="W799" s="15">
        <f t="shared" si="312"/>
        <v>0.0301398164359625</v>
      </c>
      <c r="X799" s="14">
        <f t="shared" si="313"/>
        <v>-0.0220760341066254</v>
      </c>
      <c r="Y799" s="15">
        <f t="shared" si="314"/>
        <v>657.84</v>
      </c>
      <c r="Z799" s="14">
        <f t="shared" si="315"/>
        <v>657.84</v>
      </c>
      <c r="AA799" s="15">
        <f t="shared" si="316"/>
        <v>525.37</v>
      </c>
      <c r="AB799" s="14" t="b">
        <f t="shared" si="317"/>
        <v>0</v>
      </c>
      <c r="AC799" s="15">
        <f t="shared" si="293"/>
        <v>574.51</v>
      </c>
      <c r="AD799" s="14">
        <f t="shared" si="294"/>
        <v>23.8103300880611</v>
      </c>
      <c r="AE799" s="15">
        <f t="shared" si="295"/>
        <v>11.4829128567959</v>
      </c>
      <c r="AF799" s="14">
        <f t="shared" si="296"/>
        <v>657.84</v>
      </c>
      <c r="AG799" s="15">
        <f t="shared" si="297"/>
        <v>657.84</v>
      </c>
      <c r="AH799" s="14">
        <f t="shared" si="298"/>
        <v>488.19</v>
      </c>
      <c r="AI799" s="17" t="b">
        <f t="shared" si="299"/>
        <v>0</v>
      </c>
    </row>
    <row r="800" ht="22.5" customHeight="1" spans="1:35">
      <c r="A800" s="11" t="s">
        <v>35</v>
      </c>
      <c r="B800" s="12" t="s">
        <v>36</v>
      </c>
      <c r="C800" s="13">
        <v>42754</v>
      </c>
      <c r="D800" s="14">
        <v>627.62</v>
      </c>
      <c r="E800" s="15">
        <v>635.29</v>
      </c>
      <c r="F800" s="14">
        <v>616.17</v>
      </c>
      <c r="G800" s="15">
        <v>629.82</v>
      </c>
      <c r="H800" s="14">
        <v>0</v>
      </c>
      <c r="I800" s="15">
        <v>1590988</v>
      </c>
      <c r="J800" s="14">
        <v>0</v>
      </c>
      <c r="K800" s="15">
        <f t="shared" si="300"/>
        <v>19.12</v>
      </c>
      <c r="L800" s="14">
        <f t="shared" si="301"/>
        <v>0.030310236045719</v>
      </c>
      <c r="M800" s="15">
        <f t="shared" si="302"/>
        <v>0.0437876592731544</v>
      </c>
      <c r="N800" s="14">
        <f t="shared" si="303"/>
        <v>0.0152831532401869</v>
      </c>
      <c r="O800" s="15">
        <f t="shared" si="304"/>
        <v>-0.989999999999895</v>
      </c>
      <c r="P800" s="14">
        <f t="shared" si="305"/>
        <v>-0.00156941075759721</v>
      </c>
      <c r="Q800" s="15">
        <f t="shared" si="306"/>
        <v>574.26</v>
      </c>
      <c r="R800" s="14">
        <f t="shared" si="307"/>
        <v>27.2806495023949</v>
      </c>
      <c r="S800" s="15">
        <f t="shared" si="308"/>
        <v>9.53086535807132</v>
      </c>
      <c r="T800" s="14">
        <f t="shared" si="309"/>
        <v>36.8743401296891</v>
      </c>
      <c r="U800" s="15">
        <f t="shared" si="310"/>
        <v>0.0642119251378976</v>
      </c>
      <c r="V800" s="14">
        <f t="shared" si="311"/>
        <v>-0.00156941075759721</v>
      </c>
      <c r="W800" s="15">
        <f t="shared" si="312"/>
        <v>0.0301804169850852</v>
      </c>
      <c r="X800" s="14">
        <f t="shared" si="313"/>
        <v>-0.0520009633522557</v>
      </c>
      <c r="Y800" s="15">
        <f t="shared" si="314"/>
        <v>657.84</v>
      </c>
      <c r="Z800" s="14" t="b">
        <f t="shared" si="315"/>
        <v>0</v>
      </c>
      <c r="AA800" s="15">
        <f t="shared" si="316"/>
        <v>525.37</v>
      </c>
      <c r="AB800" s="14" t="b">
        <f t="shared" si="317"/>
        <v>0</v>
      </c>
      <c r="AC800" s="15">
        <f t="shared" si="293"/>
        <v>577.238727272727</v>
      </c>
      <c r="AD800" s="14">
        <f t="shared" si="294"/>
        <v>23.7250513591873</v>
      </c>
      <c r="AE800" s="15">
        <f t="shared" si="295"/>
        <v>11.4745129427234</v>
      </c>
      <c r="AF800" s="14">
        <f t="shared" si="296"/>
        <v>657.84</v>
      </c>
      <c r="AG800" s="15" t="b">
        <f t="shared" si="297"/>
        <v>0</v>
      </c>
      <c r="AH800" s="14">
        <f t="shared" si="298"/>
        <v>488.19</v>
      </c>
      <c r="AI800" s="17" t="b">
        <f t="shared" si="299"/>
        <v>0</v>
      </c>
    </row>
    <row r="801" ht="22.5" customHeight="1" spans="1:35">
      <c r="A801" s="11" t="s">
        <v>35</v>
      </c>
      <c r="B801" s="12" t="s">
        <v>36</v>
      </c>
      <c r="C801" s="13">
        <v>42755</v>
      </c>
      <c r="D801" s="14">
        <v>627.65</v>
      </c>
      <c r="E801" s="15">
        <v>633.57</v>
      </c>
      <c r="F801" s="14">
        <v>601.5</v>
      </c>
      <c r="G801" s="15">
        <v>605.34</v>
      </c>
      <c r="H801" s="14">
        <v>0</v>
      </c>
      <c r="I801" s="15">
        <v>1715926</v>
      </c>
      <c r="J801" s="14">
        <v>0</v>
      </c>
      <c r="K801" s="15">
        <f t="shared" si="300"/>
        <v>32.0700000000001</v>
      </c>
      <c r="L801" s="14">
        <f t="shared" si="301"/>
        <v>0.0509193102791274</v>
      </c>
      <c r="M801" s="15">
        <f t="shared" si="302"/>
        <v>0.0436305435546178</v>
      </c>
      <c r="N801" s="14">
        <f t="shared" si="303"/>
        <v>0.0151878293740791</v>
      </c>
      <c r="O801" s="15">
        <f t="shared" si="304"/>
        <v>-24.48</v>
      </c>
      <c r="P801" s="14">
        <f t="shared" si="305"/>
        <v>-0.0388682480708774</v>
      </c>
      <c r="Q801" s="15">
        <f t="shared" si="306"/>
        <v>577.458</v>
      </c>
      <c r="R801" s="14">
        <f t="shared" si="307"/>
        <v>27.5201170272751</v>
      </c>
      <c r="S801" s="15">
        <f t="shared" si="308"/>
        <v>9.5721154236778</v>
      </c>
      <c r="T801" s="14">
        <f t="shared" si="309"/>
        <v>36.6569687235592</v>
      </c>
      <c r="U801" s="15">
        <f t="shared" si="310"/>
        <v>0.0634798872360574</v>
      </c>
      <c r="V801" s="14">
        <f t="shared" si="311"/>
        <v>-0.0388682480708774</v>
      </c>
      <c r="W801" s="15">
        <f t="shared" si="312"/>
        <v>0.0289651947359931</v>
      </c>
      <c r="X801" s="14">
        <f t="shared" si="313"/>
        <v>-1.34189493373502</v>
      </c>
      <c r="Y801" s="15">
        <f t="shared" si="314"/>
        <v>657.84</v>
      </c>
      <c r="Z801" s="14" t="b">
        <f t="shared" si="315"/>
        <v>0</v>
      </c>
      <c r="AA801" s="15">
        <f t="shared" si="316"/>
        <v>525.37</v>
      </c>
      <c r="AB801" s="14" t="b">
        <f t="shared" si="317"/>
        <v>0</v>
      </c>
      <c r="AC801" s="15">
        <f t="shared" si="293"/>
        <v>579.368727272727</v>
      </c>
      <c r="AD801" s="14">
        <f t="shared" si="294"/>
        <v>23.8767776981111</v>
      </c>
      <c r="AE801" s="15">
        <f t="shared" si="295"/>
        <v>11.2128032069405</v>
      </c>
      <c r="AF801" s="14">
        <f t="shared" si="296"/>
        <v>657.84</v>
      </c>
      <c r="AG801" s="15" t="b">
        <f t="shared" si="297"/>
        <v>0</v>
      </c>
      <c r="AH801" s="14">
        <f t="shared" si="298"/>
        <v>496.25</v>
      </c>
      <c r="AI801" s="17" t="b">
        <f t="shared" si="299"/>
        <v>0</v>
      </c>
    </row>
    <row r="802" ht="22.5" customHeight="1" spans="1:35">
      <c r="A802" s="11" t="s">
        <v>35</v>
      </c>
      <c r="B802" s="12" t="s">
        <v>36</v>
      </c>
      <c r="C802" s="13">
        <v>42758</v>
      </c>
      <c r="D802" s="14">
        <v>603.45</v>
      </c>
      <c r="E802" s="15">
        <v>610.02</v>
      </c>
      <c r="F802" s="14">
        <v>599.53</v>
      </c>
      <c r="G802" s="15">
        <v>600.02</v>
      </c>
      <c r="H802" s="14">
        <v>0</v>
      </c>
      <c r="I802" s="15">
        <v>1166184</v>
      </c>
      <c r="J802" s="14">
        <v>0</v>
      </c>
      <c r="K802" s="15">
        <f t="shared" si="300"/>
        <v>10.49</v>
      </c>
      <c r="L802" s="14">
        <f t="shared" si="301"/>
        <v>0.0173291043050187</v>
      </c>
      <c r="M802" s="15">
        <f t="shared" si="302"/>
        <v>0.0432492615058398</v>
      </c>
      <c r="N802" s="14">
        <f t="shared" si="303"/>
        <v>0.0157660624965212</v>
      </c>
      <c r="O802" s="15">
        <f t="shared" si="304"/>
        <v>-5.32000000000005</v>
      </c>
      <c r="P802" s="14">
        <f t="shared" si="305"/>
        <v>-0.00878844946641565</v>
      </c>
      <c r="Q802" s="15">
        <f t="shared" si="306"/>
        <v>580.1355</v>
      </c>
      <c r="R802" s="14">
        <f t="shared" si="307"/>
        <v>26.6686111759114</v>
      </c>
      <c r="S802" s="15">
        <f t="shared" si="308"/>
        <v>9.78785235300422</v>
      </c>
      <c r="T802" s="14">
        <f t="shared" si="309"/>
        <v>36.2491894357653</v>
      </c>
      <c r="U802" s="15">
        <f t="shared" si="310"/>
        <v>0.0624840049191358</v>
      </c>
      <c r="V802" s="14">
        <f t="shared" si="311"/>
        <v>-0.00878844946641565</v>
      </c>
      <c r="W802" s="15">
        <f t="shared" si="312"/>
        <v>0.0291375281719451</v>
      </c>
      <c r="X802" s="14">
        <f t="shared" si="313"/>
        <v>-0.30161959568271</v>
      </c>
      <c r="Y802" s="15">
        <f t="shared" si="314"/>
        <v>657.84</v>
      </c>
      <c r="Z802" s="14" t="b">
        <f t="shared" si="315"/>
        <v>0</v>
      </c>
      <c r="AA802" s="15">
        <f t="shared" si="316"/>
        <v>525.37</v>
      </c>
      <c r="AB802" s="14" t="b">
        <f t="shared" si="317"/>
        <v>0</v>
      </c>
      <c r="AC802" s="15">
        <f t="shared" si="293"/>
        <v>581.408363636364</v>
      </c>
      <c r="AD802" s="14">
        <f t="shared" si="294"/>
        <v>23.6333817399637</v>
      </c>
      <c r="AE802" s="15">
        <f t="shared" si="295"/>
        <v>11.2696931951941</v>
      </c>
      <c r="AF802" s="14">
        <f t="shared" si="296"/>
        <v>657.84</v>
      </c>
      <c r="AG802" s="15" t="b">
        <f t="shared" si="297"/>
        <v>0</v>
      </c>
      <c r="AH802" s="14">
        <f t="shared" si="298"/>
        <v>514.84</v>
      </c>
      <c r="AI802" s="17" t="b">
        <f t="shared" si="299"/>
        <v>0</v>
      </c>
    </row>
    <row r="803" ht="22.5" customHeight="1" spans="1:35">
      <c r="A803" s="11" t="s">
        <v>35</v>
      </c>
      <c r="B803" s="12" t="s">
        <v>36</v>
      </c>
      <c r="C803" s="13">
        <v>42759</v>
      </c>
      <c r="D803" s="14">
        <v>601.74</v>
      </c>
      <c r="E803" s="15">
        <v>646.46</v>
      </c>
      <c r="F803" s="14">
        <v>599.66</v>
      </c>
      <c r="G803" s="15">
        <v>640.9</v>
      </c>
      <c r="H803" s="14">
        <v>0</v>
      </c>
      <c r="I803" s="15">
        <v>1705988</v>
      </c>
      <c r="J803" s="14">
        <v>0</v>
      </c>
      <c r="K803" s="15">
        <f t="shared" si="300"/>
        <v>46.8000000000001</v>
      </c>
      <c r="L803" s="14">
        <f t="shared" si="301"/>
        <v>0.0779974000866639</v>
      </c>
      <c r="M803" s="15">
        <f t="shared" si="302"/>
        <v>0.0449083863640533</v>
      </c>
      <c r="N803" s="14">
        <f t="shared" si="303"/>
        <v>0.0175809912332432</v>
      </c>
      <c r="O803" s="15">
        <f t="shared" si="304"/>
        <v>40.88</v>
      </c>
      <c r="P803" s="14">
        <f t="shared" si="305"/>
        <v>0.0681310622979234</v>
      </c>
      <c r="Q803" s="15">
        <f t="shared" si="306"/>
        <v>584.659</v>
      </c>
      <c r="R803" s="14">
        <f t="shared" si="307"/>
        <v>27.6751806171158</v>
      </c>
      <c r="S803" s="15">
        <f t="shared" si="308"/>
        <v>10.9244319495822</v>
      </c>
      <c r="T803" s="14">
        <f t="shared" si="309"/>
        <v>37.8686819020678</v>
      </c>
      <c r="U803" s="15">
        <f t="shared" si="310"/>
        <v>0.0647705447142143</v>
      </c>
      <c r="V803" s="14">
        <f t="shared" si="311"/>
        <v>0.0681310622979234</v>
      </c>
      <c r="W803" s="15">
        <f t="shared" si="312"/>
        <v>0.0323762015279555</v>
      </c>
      <c r="X803" s="14">
        <f t="shared" si="313"/>
        <v>2.10435625807107</v>
      </c>
      <c r="Y803" s="15">
        <f t="shared" si="314"/>
        <v>657.84</v>
      </c>
      <c r="Z803" s="14" t="b">
        <f t="shared" si="315"/>
        <v>0</v>
      </c>
      <c r="AA803" s="15">
        <f t="shared" si="316"/>
        <v>525.37</v>
      </c>
      <c r="AB803" s="14" t="b">
        <f t="shared" si="317"/>
        <v>0</v>
      </c>
      <c r="AC803" s="15">
        <f t="shared" si="293"/>
        <v>583.837454545455</v>
      </c>
      <c r="AD803" s="14">
        <f t="shared" si="294"/>
        <v>24.0545929810552</v>
      </c>
      <c r="AE803" s="15">
        <f t="shared" si="295"/>
        <v>11.489357725424</v>
      </c>
      <c r="AF803" s="14">
        <f t="shared" si="296"/>
        <v>657.84</v>
      </c>
      <c r="AG803" s="15" t="b">
        <f t="shared" si="297"/>
        <v>0</v>
      </c>
      <c r="AH803" s="14">
        <f t="shared" si="298"/>
        <v>514.84</v>
      </c>
      <c r="AI803" s="17" t="b">
        <f t="shared" si="299"/>
        <v>0</v>
      </c>
    </row>
    <row r="804" ht="22.5" customHeight="1" spans="1:35">
      <c r="A804" s="11" t="s">
        <v>35</v>
      </c>
      <c r="B804" s="12" t="s">
        <v>36</v>
      </c>
      <c r="C804" s="13">
        <v>42760</v>
      </c>
      <c r="D804" s="14">
        <v>642.19</v>
      </c>
      <c r="E804" s="15">
        <v>642.92</v>
      </c>
      <c r="F804" s="14">
        <v>622.08</v>
      </c>
      <c r="G804" s="15">
        <v>633.81</v>
      </c>
      <c r="H804" s="14">
        <v>0</v>
      </c>
      <c r="I804" s="15">
        <v>1062992</v>
      </c>
      <c r="J804" s="14">
        <v>0</v>
      </c>
      <c r="K804" s="15">
        <f t="shared" si="300"/>
        <v>20.8399999999999</v>
      </c>
      <c r="L804" s="14">
        <f t="shared" si="301"/>
        <v>0.0325167732875642</v>
      </c>
      <c r="M804" s="15">
        <f t="shared" si="302"/>
        <v>0.044179702200824</v>
      </c>
      <c r="N804" s="14">
        <f t="shared" si="303"/>
        <v>0.017786607667836</v>
      </c>
      <c r="O804" s="15">
        <f t="shared" si="304"/>
        <v>-7.09000000000003</v>
      </c>
      <c r="P804" s="14">
        <f t="shared" si="305"/>
        <v>-0.0110625682633797</v>
      </c>
      <c r="Q804" s="15">
        <f t="shared" si="306"/>
        <v>588.554</v>
      </c>
      <c r="R804" s="14">
        <f t="shared" si="307"/>
        <v>27.33342158626</v>
      </c>
      <c r="S804" s="15">
        <f t="shared" si="308"/>
        <v>10.9896206893021</v>
      </c>
      <c r="T804" s="14">
        <f t="shared" si="309"/>
        <v>38.7082915407022</v>
      </c>
      <c r="U804" s="15">
        <f t="shared" si="310"/>
        <v>0.0657684622663379</v>
      </c>
      <c r="V804" s="14">
        <f t="shared" si="311"/>
        <v>-0.0110625682633797</v>
      </c>
      <c r="W804" s="15">
        <f t="shared" si="312"/>
        <v>0.0326536009538088</v>
      </c>
      <c r="X804" s="14">
        <f t="shared" si="313"/>
        <v>-0.338785553208315</v>
      </c>
      <c r="Y804" s="15">
        <f t="shared" si="314"/>
        <v>657.84</v>
      </c>
      <c r="Z804" s="14" t="b">
        <f t="shared" si="315"/>
        <v>0</v>
      </c>
      <c r="AA804" s="15">
        <f t="shared" si="316"/>
        <v>525.37</v>
      </c>
      <c r="AB804" s="14" t="b">
        <f t="shared" si="317"/>
        <v>0</v>
      </c>
      <c r="AC804" s="15">
        <f t="shared" si="293"/>
        <v>586.184</v>
      </c>
      <c r="AD804" s="14">
        <f t="shared" si="294"/>
        <v>23.9961458359451</v>
      </c>
      <c r="AE804" s="15">
        <f t="shared" si="295"/>
        <v>11.4604222103314</v>
      </c>
      <c r="AF804" s="14">
        <f t="shared" si="296"/>
        <v>657.84</v>
      </c>
      <c r="AG804" s="15" t="b">
        <f t="shared" si="297"/>
        <v>0</v>
      </c>
      <c r="AH804" s="14">
        <f t="shared" si="298"/>
        <v>536.11</v>
      </c>
      <c r="AI804" s="17" t="b">
        <f t="shared" si="299"/>
        <v>0</v>
      </c>
    </row>
    <row r="805" ht="22.5" customHeight="1" spans="1:35">
      <c r="A805" s="11" t="s">
        <v>35</v>
      </c>
      <c r="B805" s="12" t="s">
        <v>36</v>
      </c>
      <c r="C805" s="13">
        <v>42761</v>
      </c>
      <c r="D805" s="14">
        <v>632.89</v>
      </c>
      <c r="E805" s="15">
        <v>653.89</v>
      </c>
      <c r="F805" s="14">
        <v>627.75</v>
      </c>
      <c r="G805" s="15">
        <v>651.47</v>
      </c>
      <c r="H805" s="14">
        <v>0</v>
      </c>
      <c r="I805" s="15">
        <v>928040</v>
      </c>
      <c r="J805" s="14">
        <v>0</v>
      </c>
      <c r="K805" s="15">
        <f t="shared" si="300"/>
        <v>26.14</v>
      </c>
      <c r="L805" s="14">
        <f t="shared" si="301"/>
        <v>0.0412426436944826</v>
      </c>
      <c r="M805" s="15">
        <f t="shared" si="302"/>
        <v>0.0444133009898546</v>
      </c>
      <c r="N805" s="14">
        <f t="shared" si="303"/>
        <v>0.0177119382520822</v>
      </c>
      <c r="O805" s="15">
        <f t="shared" si="304"/>
        <v>17.6600000000001</v>
      </c>
      <c r="P805" s="14">
        <f t="shared" si="305"/>
        <v>0.0278632397721716</v>
      </c>
      <c r="Q805" s="15">
        <f t="shared" si="306"/>
        <v>593.15</v>
      </c>
      <c r="R805" s="14">
        <f t="shared" si="307"/>
        <v>27.273750506947</v>
      </c>
      <c r="S805" s="15">
        <f t="shared" si="308"/>
        <v>10.910457803121</v>
      </c>
      <c r="T805" s="14">
        <f t="shared" si="309"/>
        <v>40.4112381646492</v>
      </c>
      <c r="U805" s="15">
        <f t="shared" si="310"/>
        <v>0.0681298797347201</v>
      </c>
      <c r="V805" s="14">
        <f t="shared" si="311"/>
        <v>0.0278632397721716</v>
      </c>
      <c r="W805" s="15">
        <f t="shared" si="312"/>
        <v>0.032981706825296</v>
      </c>
      <c r="X805" s="14">
        <f t="shared" si="313"/>
        <v>0.844808909367944</v>
      </c>
      <c r="Y805" s="15">
        <f t="shared" si="314"/>
        <v>657.84</v>
      </c>
      <c r="Z805" s="14" t="b">
        <f t="shared" si="315"/>
        <v>0</v>
      </c>
      <c r="AA805" s="15">
        <f t="shared" si="316"/>
        <v>525.37</v>
      </c>
      <c r="AB805" s="14" t="b">
        <f t="shared" si="317"/>
        <v>0</v>
      </c>
      <c r="AC805" s="15">
        <f t="shared" si="293"/>
        <v>588.286363636364</v>
      </c>
      <c r="AD805" s="14">
        <f t="shared" si="294"/>
        <v>24.0351250025643</v>
      </c>
      <c r="AE805" s="15">
        <f t="shared" si="295"/>
        <v>11.4698131341942</v>
      </c>
      <c r="AF805" s="14">
        <f t="shared" si="296"/>
        <v>657.84</v>
      </c>
      <c r="AG805" s="15" t="b">
        <f t="shared" si="297"/>
        <v>0</v>
      </c>
      <c r="AH805" s="14">
        <f t="shared" si="298"/>
        <v>540.82</v>
      </c>
      <c r="AI805" s="17" t="b">
        <f t="shared" si="299"/>
        <v>0</v>
      </c>
    </row>
    <row r="806" ht="22.5" customHeight="1" spans="1:35">
      <c r="A806" s="11" t="s">
        <v>35</v>
      </c>
      <c r="B806" s="12" t="s">
        <v>36</v>
      </c>
      <c r="C806" s="13">
        <v>42769</v>
      </c>
      <c r="D806" s="14">
        <v>653.1</v>
      </c>
      <c r="E806" s="15">
        <v>653.24</v>
      </c>
      <c r="F806" s="14">
        <v>597.5</v>
      </c>
      <c r="G806" s="15">
        <v>602.05</v>
      </c>
      <c r="H806" s="14">
        <v>0</v>
      </c>
      <c r="I806" s="15">
        <v>1113488</v>
      </c>
      <c r="J806" s="14">
        <v>0</v>
      </c>
      <c r="K806" s="15">
        <f t="shared" si="300"/>
        <v>55.74</v>
      </c>
      <c r="L806" s="14">
        <f t="shared" si="301"/>
        <v>0.0855603481357545</v>
      </c>
      <c r="M806" s="15">
        <f t="shared" si="302"/>
        <v>0.0470900316483625</v>
      </c>
      <c r="N806" s="14">
        <f t="shared" si="303"/>
        <v>0.0196774949367405</v>
      </c>
      <c r="O806" s="15">
        <f t="shared" si="304"/>
        <v>-49.4200000000001</v>
      </c>
      <c r="P806" s="14">
        <f t="shared" si="305"/>
        <v>-0.075859210708091</v>
      </c>
      <c r="Q806" s="15">
        <f t="shared" si="306"/>
        <v>595.078</v>
      </c>
      <c r="R806" s="14">
        <f t="shared" si="307"/>
        <v>28.6970629815997</v>
      </c>
      <c r="S806" s="15">
        <f t="shared" si="308"/>
        <v>12.5512102163392</v>
      </c>
      <c r="T806" s="14">
        <f t="shared" si="309"/>
        <v>39.8663480394179</v>
      </c>
      <c r="U806" s="15">
        <f t="shared" si="310"/>
        <v>0.0669934832734833</v>
      </c>
      <c r="V806" s="14">
        <f t="shared" si="311"/>
        <v>-0.075859210708091</v>
      </c>
      <c r="W806" s="15">
        <f t="shared" si="312"/>
        <v>0.037960622848943</v>
      </c>
      <c r="X806" s="14">
        <f t="shared" si="313"/>
        <v>-1.99836580685091</v>
      </c>
      <c r="Y806" s="15">
        <f t="shared" si="314"/>
        <v>657.84</v>
      </c>
      <c r="Z806" s="14" t="b">
        <f t="shared" si="315"/>
        <v>0</v>
      </c>
      <c r="AA806" s="15">
        <f t="shared" si="316"/>
        <v>525.37</v>
      </c>
      <c r="AB806" s="14" t="b">
        <f t="shared" si="317"/>
        <v>0</v>
      </c>
      <c r="AC806" s="15">
        <f t="shared" si="293"/>
        <v>588.858181818182</v>
      </c>
      <c r="AD806" s="14">
        <f t="shared" si="294"/>
        <v>24.611577275245</v>
      </c>
      <c r="AE806" s="15">
        <f t="shared" si="295"/>
        <v>11.9546628069671</v>
      </c>
      <c r="AF806" s="14">
        <f t="shared" si="296"/>
        <v>657.84</v>
      </c>
      <c r="AG806" s="15" t="b">
        <f t="shared" si="297"/>
        <v>0</v>
      </c>
      <c r="AH806" s="14">
        <f t="shared" si="298"/>
        <v>540.82</v>
      </c>
      <c r="AI806" s="17" t="b">
        <f t="shared" si="299"/>
        <v>0</v>
      </c>
    </row>
    <row r="807" ht="22.5" customHeight="1" spans="1:35">
      <c r="A807" s="11" t="s">
        <v>35</v>
      </c>
      <c r="B807" s="12" t="s">
        <v>36</v>
      </c>
      <c r="C807" s="13">
        <v>42772</v>
      </c>
      <c r="D807" s="14">
        <v>602.21</v>
      </c>
      <c r="E807" s="15">
        <v>602.21</v>
      </c>
      <c r="F807" s="14">
        <v>590.18</v>
      </c>
      <c r="G807" s="15">
        <v>593.27</v>
      </c>
      <c r="H807" s="14">
        <v>0</v>
      </c>
      <c r="I807" s="15">
        <v>1154006</v>
      </c>
      <c r="J807" s="14">
        <v>0</v>
      </c>
      <c r="K807" s="15">
        <f t="shared" si="300"/>
        <v>12.0300000000001</v>
      </c>
      <c r="L807" s="14">
        <f t="shared" si="301"/>
        <v>0.0199817290922682</v>
      </c>
      <c r="M807" s="15">
        <f t="shared" si="302"/>
        <v>0.0458432929774191</v>
      </c>
      <c r="N807" s="14">
        <f t="shared" si="303"/>
        <v>0.0205911593510845</v>
      </c>
      <c r="O807" s="15">
        <f t="shared" si="304"/>
        <v>-8.77999999999997</v>
      </c>
      <c r="P807" s="14">
        <f t="shared" si="305"/>
        <v>-0.0145835063532929</v>
      </c>
      <c r="Q807" s="15">
        <f t="shared" si="306"/>
        <v>597.643</v>
      </c>
      <c r="R807" s="14">
        <f t="shared" si="307"/>
        <v>27.8637098325197</v>
      </c>
      <c r="S807" s="15">
        <f t="shared" si="308"/>
        <v>13.0483451663016</v>
      </c>
      <c r="T807" s="14">
        <f t="shared" si="309"/>
        <v>37.9721864132157</v>
      </c>
      <c r="U807" s="15">
        <f t="shared" si="310"/>
        <v>0.0635365701818906</v>
      </c>
      <c r="V807" s="14">
        <f t="shared" si="311"/>
        <v>-0.0145835063532929</v>
      </c>
      <c r="W807" s="15">
        <f t="shared" si="312"/>
        <v>0.0369329589691275</v>
      </c>
      <c r="X807" s="14">
        <f t="shared" si="313"/>
        <v>-0.394864282753064</v>
      </c>
      <c r="Y807" s="15">
        <f t="shared" si="314"/>
        <v>657.84</v>
      </c>
      <c r="Z807" s="14" t="b">
        <f t="shared" si="315"/>
        <v>0</v>
      </c>
      <c r="AA807" s="15">
        <f t="shared" si="316"/>
        <v>525.37</v>
      </c>
      <c r="AB807" s="14" t="b">
        <f t="shared" si="317"/>
        <v>0</v>
      </c>
      <c r="AC807" s="15">
        <f t="shared" si="293"/>
        <v>588.805090909091</v>
      </c>
      <c r="AD807" s="14">
        <f t="shared" si="294"/>
        <v>24.382821324786</v>
      </c>
      <c r="AE807" s="15">
        <f t="shared" si="295"/>
        <v>12.1993716844332</v>
      </c>
      <c r="AF807" s="14">
        <f t="shared" si="296"/>
        <v>657.84</v>
      </c>
      <c r="AG807" s="15" t="b">
        <f t="shared" si="297"/>
        <v>0</v>
      </c>
      <c r="AH807" s="14">
        <f t="shared" si="298"/>
        <v>540.82</v>
      </c>
      <c r="AI807" s="17" t="b">
        <f t="shared" si="299"/>
        <v>0</v>
      </c>
    </row>
    <row r="808" ht="22.5" customHeight="1" spans="1:35">
      <c r="A808" s="11" t="s">
        <v>35</v>
      </c>
      <c r="B808" s="12" t="s">
        <v>36</v>
      </c>
      <c r="C808" s="13">
        <v>42773</v>
      </c>
      <c r="D808" s="14">
        <v>592.62</v>
      </c>
      <c r="E808" s="15">
        <v>619.98</v>
      </c>
      <c r="F808" s="14">
        <v>589.18</v>
      </c>
      <c r="G808" s="15">
        <v>615.12</v>
      </c>
      <c r="H808" s="14">
        <v>0</v>
      </c>
      <c r="I808" s="15">
        <v>1357242</v>
      </c>
      <c r="J808" s="14">
        <v>0</v>
      </c>
      <c r="K808" s="15">
        <f t="shared" si="300"/>
        <v>30.8000000000001</v>
      </c>
      <c r="L808" s="14">
        <f t="shared" si="301"/>
        <v>0.051915653918115</v>
      </c>
      <c r="M808" s="15">
        <f t="shared" si="302"/>
        <v>0.0460690182900749</v>
      </c>
      <c r="N808" s="14">
        <f t="shared" si="303"/>
        <v>0.020633836088538</v>
      </c>
      <c r="O808" s="15">
        <f t="shared" si="304"/>
        <v>21.85</v>
      </c>
      <c r="P808" s="14">
        <f t="shared" si="305"/>
        <v>0.0368297739646367</v>
      </c>
      <c r="Q808" s="15">
        <f t="shared" si="306"/>
        <v>601.9895</v>
      </c>
      <c r="R808" s="14">
        <f t="shared" si="307"/>
        <v>28.0105243408937</v>
      </c>
      <c r="S808" s="15">
        <f t="shared" si="308"/>
        <v>13.062255739343</v>
      </c>
      <c r="T808" s="14">
        <f t="shared" si="309"/>
        <v>34.5988611770677</v>
      </c>
      <c r="U808" s="15">
        <f t="shared" si="310"/>
        <v>0.057474193780901</v>
      </c>
      <c r="V808" s="14">
        <f t="shared" si="311"/>
        <v>0.0368297739646367</v>
      </c>
      <c r="W808" s="15">
        <f t="shared" si="312"/>
        <v>0.0368414566071254</v>
      </c>
      <c r="X808" s="14">
        <f t="shared" si="313"/>
        <v>0.999682894120794</v>
      </c>
      <c r="Y808" s="15">
        <f t="shared" si="314"/>
        <v>657.84</v>
      </c>
      <c r="Z808" s="14" t="b">
        <f t="shared" si="315"/>
        <v>0</v>
      </c>
      <c r="AA808" s="15">
        <f t="shared" si="316"/>
        <v>526.02</v>
      </c>
      <c r="AB808" s="14" t="b">
        <f t="shared" si="317"/>
        <v>0</v>
      </c>
      <c r="AC808" s="15">
        <f t="shared" si="293"/>
        <v>588.996363636364</v>
      </c>
      <c r="AD808" s="14">
        <f t="shared" si="294"/>
        <v>24.499497300699</v>
      </c>
      <c r="AE808" s="15">
        <f t="shared" si="295"/>
        <v>12.1627445234797</v>
      </c>
      <c r="AF808" s="14">
        <f t="shared" si="296"/>
        <v>657.84</v>
      </c>
      <c r="AG808" s="15" t="b">
        <f t="shared" si="297"/>
        <v>0</v>
      </c>
      <c r="AH808" s="14">
        <f t="shared" si="298"/>
        <v>540.82</v>
      </c>
      <c r="AI808" s="17" t="b">
        <f t="shared" si="299"/>
        <v>0</v>
      </c>
    </row>
    <row r="809" ht="22.5" customHeight="1" spans="1:35">
      <c r="A809" s="11" t="s">
        <v>35</v>
      </c>
      <c r="B809" s="12" t="s">
        <v>36</v>
      </c>
      <c r="C809" s="13">
        <v>42774</v>
      </c>
      <c r="D809" s="14">
        <v>615.2</v>
      </c>
      <c r="E809" s="15">
        <v>635.92</v>
      </c>
      <c r="F809" s="14">
        <v>613.5</v>
      </c>
      <c r="G809" s="15">
        <v>630.82</v>
      </c>
      <c r="H809" s="14">
        <v>0</v>
      </c>
      <c r="I809" s="15">
        <v>1392054</v>
      </c>
      <c r="J809" s="14">
        <v>0</v>
      </c>
      <c r="K809" s="15">
        <f t="shared" si="300"/>
        <v>22.42</v>
      </c>
      <c r="L809" s="14">
        <f t="shared" si="301"/>
        <v>0.0364481727142671</v>
      </c>
      <c r="M809" s="15">
        <f t="shared" si="302"/>
        <v>0.046360727745569</v>
      </c>
      <c r="N809" s="14">
        <f t="shared" si="303"/>
        <v>0.0204442107713104</v>
      </c>
      <c r="O809" s="15">
        <f t="shared" si="304"/>
        <v>15.7</v>
      </c>
      <c r="P809" s="14">
        <f t="shared" si="305"/>
        <v>0.0255234750942906</v>
      </c>
      <c r="Q809" s="15">
        <f t="shared" si="306"/>
        <v>606.726</v>
      </c>
      <c r="R809" s="14">
        <f t="shared" si="307"/>
        <v>27.730998123849</v>
      </c>
      <c r="S809" s="15">
        <f t="shared" si="308"/>
        <v>12.8449121608928</v>
      </c>
      <c r="T809" s="14">
        <f t="shared" si="309"/>
        <v>31.6080597949321</v>
      </c>
      <c r="U809" s="15">
        <f t="shared" si="310"/>
        <v>0.0520961023508669</v>
      </c>
      <c r="V809" s="14">
        <f t="shared" si="311"/>
        <v>0.0255234750942906</v>
      </c>
      <c r="W809" s="15">
        <f t="shared" si="312"/>
        <v>0.0370174650317873</v>
      </c>
      <c r="X809" s="14">
        <f t="shared" si="313"/>
        <v>0.689498188824474</v>
      </c>
      <c r="Y809" s="15">
        <f t="shared" si="314"/>
        <v>657.84</v>
      </c>
      <c r="Z809" s="14" t="b">
        <f t="shared" si="315"/>
        <v>0</v>
      </c>
      <c r="AA809" s="15">
        <f t="shared" si="316"/>
        <v>531.45</v>
      </c>
      <c r="AB809" s="14" t="b">
        <f t="shared" si="317"/>
        <v>0</v>
      </c>
      <c r="AC809" s="15">
        <f t="shared" si="293"/>
        <v>590.083090909091</v>
      </c>
      <c r="AD809" s="14">
        <f t="shared" si="294"/>
        <v>24.4616882588681</v>
      </c>
      <c r="AE809" s="15">
        <f t="shared" si="295"/>
        <v>12.1568965670279</v>
      </c>
      <c r="AF809" s="14">
        <f t="shared" si="296"/>
        <v>657.84</v>
      </c>
      <c r="AG809" s="15" t="b">
        <f t="shared" si="297"/>
        <v>0</v>
      </c>
      <c r="AH809" s="14">
        <f t="shared" si="298"/>
        <v>540.82</v>
      </c>
      <c r="AI809" s="17" t="b">
        <f t="shared" si="299"/>
        <v>0</v>
      </c>
    </row>
    <row r="810" ht="22.5" customHeight="1" spans="1:35">
      <c r="A810" s="11" t="s">
        <v>35</v>
      </c>
      <c r="B810" s="12" t="s">
        <v>36</v>
      </c>
      <c r="C810" s="13">
        <v>42775</v>
      </c>
      <c r="D810" s="14">
        <v>631.3</v>
      </c>
      <c r="E810" s="15">
        <v>638.36</v>
      </c>
      <c r="F810" s="14">
        <v>625.98</v>
      </c>
      <c r="G810" s="15">
        <v>630.7</v>
      </c>
      <c r="H810" s="14">
        <v>0</v>
      </c>
      <c r="I810" s="15">
        <v>1167670</v>
      </c>
      <c r="J810" s="14">
        <v>0</v>
      </c>
      <c r="K810" s="15">
        <f t="shared" si="300"/>
        <v>12.38</v>
      </c>
      <c r="L810" s="14">
        <f t="shared" si="301"/>
        <v>0.0196252496750261</v>
      </c>
      <c r="M810" s="15">
        <f t="shared" si="302"/>
        <v>0.0455195350445565</v>
      </c>
      <c r="N810" s="14">
        <f t="shared" si="303"/>
        <v>0.0212054396203017</v>
      </c>
      <c r="O810" s="15">
        <f t="shared" si="304"/>
        <v>-0.120000000000005</v>
      </c>
      <c r="P810" s="14">
        <f t="shared" si="305"/>
        <v>-0.000190228591357288</v>
      </c>
      <c r="Q810" s="15">
        <f t="shared" si="306"/>
        <v>611.075</v>
      </c>
      <c r="R810" s="14">
        <f t="shared" si="307"/>
        <v>26.9634482176566</v>
      </c>
      <c r="S810" s="15">
        <f t="shared" si="308"/>
        <v>13.1885842183386</v>
      </c>
      <c r="T810" s="14">
        <f t="shared" si="309"/>
        <v>28.4676215198952</v>
      </c>
      <c r="U810" s="15">
        <f t="shared" si="310"/>
        <v>0.0465861334858981</v>
      </c>
      <c r="V810" s="14">
        <f t="shared" si="311"/>
        <v>-0.000190228591357288</v>
      </c>
      <c r="W810" s="15">
        <f t="shared" si="312"/>
        <v>0.0370468810860456</v>
      </c>
      <c r="X810" s="14">
        <f t="shared" si="313"/>
        <v>-0.00513480718971891</v>
      </c>
      <c r="Y810" s="15">
        <f t="shared" si="314"/>
        <v>657.84</v>
      </c>
      <c r="Z810" s="14" t="b">
        <f t="shared" si="315"/>
        <v>0</v>
      </c>
      <c r="AA810" s="15">
        <f t="shared" si="316"/>
        <v>531.45</v>
      </c>
      <c r="AB810" s="14" t="b">
        <f t="shared" si="317"/>
        <v>0</v>
      </c>
      <c r="AC810" s="15">
        <f t="shared" si="293"/>
        <v>591.429272727273</v>
      </c>
      <c r="AD810" s="14">
        <f t="shared" si="294"/>
        <v>24.2420211996159</v>
      </c>
      <c r="AE810" s="15">
        <f t="shared" si="295"/>
        <v>12.3854944156135</v>
      </c>
      <c r="AF810" s="14">
        <f t="shared" si="296"/>
        <v>657.84</v>
      </c>
      <c r="AG810" s="15" t="b">
        <f t="shared" si="297"/>
        <v>0</v>
      </c>
      <c r="AH810" s="14">
        <f t="shared" si="298"/>
        <v>540.82</v>
      </c>
      <c r="AI810" s="17" t="b">
        <f t="shared" si="299"/>
        <v>0</v>
      </c>
    </row>
    <row r="811" ht="22.5" customHeight="1" spans="1:35">
      <c r="A811" s="11" t="s">
        <v>35</v>
      </c>
      <c r="B811" s="12" t="s">
        <v>36</v>
      </c>
      <c r="C811" s="13">
        <v>42776</v>
      </c>
      <c r="D811" s="14">
        <v>627.94</v>
      </c>
      <c r="E811" s="15">
        <v>683.03</v>
      </c>
      <c r="F811" s="14">
        <v>626.42</v>
      </c>
      <c r="G811" s="15">
        <v>676.06</v>
      </c>
      <c r="H811" s="14">
        <v>0</v>
      </c>
      <c r="I811" s="15">
        <v>2433598</v>
      </c>
      <c r="J811" s="14">
        <v>0</v>
      </c>
      <c r="K811" s="15">
        <f t="shared" si="300"/>
        <v>56.61</v>
      </c>
      <c r="L811" s="14">
        <f t="shared" si="301"/>
        <v>0.0897574123989218</v>
      </c>
      <c r="M811" s="15">
        <f t="shared" si="302"/>
        <v>0.0483034036046189</v>
      </c>
      <c r="N811" s="14">
        <f t="shared" si="303"/>
        <v>0.0231867385083846</v>
      </c>
      <c r="O811" s="15">
        <f t="shared" si="304"/>
        <v>45.3599999999999</v>
      </c>
      <c r="P811" s="14">
        <f t="shared" si="305"/>
        <v>0.0719200887902329</v>
      </c>
      <c r="Q811" s="15">
        <f t="shared" si="306"/>
        <v>618.263</v>
      </c>
      <c r="R811" s="14">
        <f t="shared" si="307"/>
        <v>28.4457758067737</v>
      </c>
      <c r="S811" s="15">
        <f t="shared" si="308"/>
        <v>14.4871755992017</v>
      </c>
      <c r="T811" s="14">
        <f t="shared" si="309"/>
        <v>25.6829829069756</v>
      </c>
      <c r="U811" s="15">
        <f t="shared" si="310"/>
        <v>0.0415405465101026</v>
      </c>
      <c r="V811" s="14">
        <f t="shared" si="311"/>
        <v>0.0719200887902329</v>
      </c>
      <c r="W811" s="15">
        <f t="shared" si="312"/>
        <v>0.038981783644795</v>
      </c>
      <c r="X811" s="14">
        <f t="shared" si="313"/>
        <v>1.84496659890102</v>
      </c>
      <c r="Y811" s="15">
        <f t="shared" si="314"/>
        <v>683.03</v>
      </c>
      <c r="Z811" s="14">
        <f t="shared" si="315"/>
        <v>683.03</v>
      </c>
      <c r="AA811" s="15">
        <f t="shared" si="316"/>
        <v>531.45</v>
      </c>
      <c r="AB811" s="14" t="b">
        <f t="shared" si="317"/>
        <v>0</v>
      </c>
      <c r="AC811" s="15">
        <f t="shared" si="293"/>
        <v>593.616363636364</v>
      </c>
      <c r="AD811" s="14">
        <f t="shared" si="294"/>
        <v>24.8305299050774</v>
      </c>
      <c r="AE811" s="15">
        <f t="shared" si="295"/>
        <v>12.9065414469258</v>
      </c>
      <c r="AF811" s="14">
        <f t="shared" si="296"/>
        <v>683.03</v>
      </c>
      <c r="AG811" s="15">
        <f t="shared" si="297"/>
        <v>683.03</v>
      </c>
      <c r="AH811" s="14">
        <f t="shared" si="298"/>
        <v>540.82</v>
      </c>
      <c r="AI811" s="17" t="b">
        <f t="shared" si="299"/>
        <v>0</v>
      </c>
    </row>
    <row r="812" ht="22.5" customHeight="1" spans="1:35">
      <c r="A812" s="11" t="s">
        <v>35</v>
      </c>
      <c r="B812" s="12" t="s">
        <v>36</v>
      </c>
      <c r="C812" s="13">
        <v>42779</v>
      </c>
      <c r="D812" s="14">
        <v>672.87</v>
      </c>
      <c r="E812" s="15">
        <v>702.28</v>
      </c>
      <c r="F812" s="14">
        <v>672.87</v>
      </c>
      <c r="G812" s="15">
        <v>702.21</v>
      </c>
      <c r="H812" s="14">
        <v>0</v>
      </c>
      <c r="I812" s="15">
        <v>1773468</v>
      </c>
      <c r="J812" s="14">
        <v>0</v>
      </c>
      <c r="K812" s="15">
        <f t="shared" si="300"/>
        <v>29.41</v>
      </c>
      <c r="L812" s="14">
        <f t="shared" si="301"/>
        <v>0.0435020560305298</v>
      </c>
      <c r="M812" s="15">
        <f t="shared" si="302"/>
        <v>0.0473111195941972</v>
      </c>
      <c r="N812" s="14">
        <f t="shared" si="303"/>
        <v>0.0229322806879133</v>
      </c>
      <c r="O812" s="15">
        <f t="shared" si="304"/>
        <v>26.1500000000001</v>
      </c>
      <c r="P812" s="14">
        <f t="shared" si="305"/>
        <v>0.0386799988166732</v>
      </c>
      <c r="Q812" s="15">
        <f t="shared" si="306"/>
        <v>625.1405</v>
      </c>
      <c r="R812" s="14">
        <f t="shared" si="307"/>
        <v>28.4939870164351</v>
      </c>
      <c r="S812" s="15">
        <f t="shared" si="308"/>
        <v>14.4539932471782</v>
      </c>
      <c r="T812" s="14">
        <f t="shared" si="309"/>
        <v>28.6532103742321</v>
      </c>
      <c r="U812" s="15">
        <f t="shared" si="310"/>
        <v>0.045834832928329</v>
      </c>
      <c r="V812" s="14">
        <f t="shared" si="311"/>
        <v>0.0386799988166732</v>
      </c>
      <c r="W812" s="15">
        <f t="shared" si="312"/>
        <v>0.0378441798629611</v>
      </c>
      <c r="X812" s="14">
        <f t="shared" si="313"/>
        <v>1.02208579910408</v>
      </c>
      <c r="Y812" s="15">
        <f t="shared" si="314"/>
        <v>702.28</v>
      </c>
      <c r="Z812" s="14">
        <f t="shared" si="315"/>
        <v>702.28</v>
      </c>
      <c r="AA812" s="15">
        <f t="shared" si="316"/>
        <v>558.59</v>
      </c>
      <c r="AB812" s="14" t="b">
        <f t="shared" si="317"/>
        <v>0</v>
      </c>
      <c r="AC812" s="15">
        <f t="shared" si="293"/>
        <v>596.764181818182</v>
      </c>
      <c r="AD812" s="14">
        <f t="shared" si="294"/>
        <v>24.9137929977124</v>
      </c>
      <c r="AE812" s="15">
        <f t="shared" si="295"/>
        <v>12.8585949141025</v>
      </c>
      <c r="AF812" s="14">
        <f t="shared" si="296"/>
        <v>702.28</v>
      </c>
      <c r="AG812" s="15">
        <f t="shared" si="297"/>
        <v>702.28</v>
      </c>
      <c r="AH812" s="14">
        <f t="shared" si="298"/>
        <v>540.82</v>
      </c>
      <c r="AI812" s="17" t="b">
        <f t="shared" si="299"/>
        <v>0</v>
      </c>
    </row>
    <row r="813" ht="22.5" customHeight="1" spans="1:35">
      <c r="A813" s="11" t="s">
        <v>35</v>
      </c>
      <c r="B813" s="12" t="s">
        <v>36</v>
      </c>
      <c r="C813" s="13">
        <v>42780</v>
      </c>
      <c r="D813" s="14">
        <v>702.31</v>
      </c>
      <c r="E813" s="15">
        <v>705.83</v>
      </c>
      <c r="F813" s="14">
        <v>687.2</v>
      </c>
      <c r="G813" s="15">
        <v>701.6</v>
      </c>
      <c r="H813" s="14">
        <v>0</v>
      </c>
      <c r="I813" s="15">
        <v>1303890</v>
      </c>
      <c r="J813" s="14">
        <v>0</v>
      </c>
      <c r="K813" s="15">
        <f t="shared" si="300"/>
        <v>18.63</v>
      </c>
      <c r="L813" s="14">
        <f t="shared" si="301"/>
        <v>0.026530525056607</v>
      </c>
      <c r="M813" s="15">
        <f t="shared" si="302"/>
        <v>0.0461140033010707</v>
      </c>
      <c r="N813" s="14">
        <f t="shared" si="303"/>
        <v>0.0233791126631566</v>
      </c>
      <c r="O813" s="15">
        <f t="shared" si="304"/>
        <v>-0.610000000000014</v>
      </c>
      <c r="P813" s="14">
        <f t="shared" si="305"/>
        <v>-0.000868686005610877</v>
      </c>
      <c r="Q813" s="15">
        <f t="shared" si="306"/>
        <v>630.8665</v>
      </c>
      <c r="R813" s="14">
        <f t="shared" si="307"/>
        <v>28.0007876656133</v>
      </c>
      <c r="S813" s="15">
        <f t="shared" si="308"/>
        <v>14.6513480967668</v>
      </c>
      <c r="T813" s="14">
        <f t="shared" si="309"/>
        <v>31.7504655517049</v>
      </c>
      <c r="U813" s="15">
        <f t="shared" si="310"/>
        <v>0.0503283429246995</v>
      </c>
      <c r="V813" s="14">
        <f t="shared" si="311"/>
        <v>-0.000868686005610877</v>
      </c>
      <c r="W813" s="15">
        <f t="shared" si="312"/>
        <v>0.0373445159870548</v>
      </c>
      <c r="X813" s="14">
        <f t="shared" si="313"/>
        <v>-0.0232614075360355</v>
      </c>
      <c r="Y813" s="15">
        <f t="shared" si="314"/>
        <v>705.83</v>
      </c>
      <c r="Z813" s="14">
        <f t="shared" si="315"/>
        <v>705.83</v>
      </c>
      <c r="AA813" s="15">
        <f t="shared" si="316"/>
        <v>584.66</v>
      </c>
      <c r="AB813" s="14" t="b">
        <f t="shared" si="317"/>
        <v>0</v>
      </c>
      <c r="AC813" s="15">
        <f t="shared" si="293"/>
        <v>599.885090909091</v>
      </c>
      <c r="AD813" s="14">
        <f t="shared" si="294"/>
        <v>24.7995422159358</v>
      </c>
      <c r="AE813" s="15">
        <f t="shared" si="295"/>
        <v>12.9479570610144</v>
      </c>
      <c r="AF813" s="14">
        <f t="shared" si="296"/>
        <v>705.83</v>
      </c>
      <c r="AG813" s="15">
        <f t="shared" si="297"/>
        <v>705.83</v>
      </c>
      <c r="AH813" s="14">
        <f t="shared" si="298"/>
        <v>542.19</v>
      </c>
      <c r="AI813" s="17" t="b">
        <f t="shared" si="299"/>
        <v>0</v>
      </c>
    </row>
    <row r="814" ht="22.5" customHeight="1" spans="1:35">
      <c r="A814" s="11" t="s">
        <v>35</v>
      </c>
      <c r="B814" s="12" t="s">
        <v>36</v>
      </c>
      <c r="C814" s="13">
        <v>42781</v>
      </c>
      <c r="D814" s="14">
        <v>702.24</v>
      </c>
      <c r="E814" s="15">
        <v>706.86</v>
      </c>
      <c r="F814" s="14">
        <v>681.86</v>
      </c>
      <c r="G814" s="15">
        <v>687.33</v>
      </c>
      <c r="H814" s="14">
        <v>0</v>
      </c>
      <c r="I814" s="15">
        <v>2132410</v>
      </c>
      <c r="J814" s="14">
        <v>0</v>
      </c>
      <c r="K814" s="15">
        <f t="shared" si="300"/>
        <v>25</v>
      </c>
      <c r="L814" s="14">
        <f t="shared" si="301"/>
        <v>0.0356328392246294</v>
      </c>
      <c r="M814" s="15">
        <f t="shared" si="302"/>
        <v>0.0468174276428977</v>
      </c>
      <c r="N814" s="14">
        <f t="shared" si="303"/>
        <v>0.0228062186738264</v>
      </c>
      <c r="O814" s="15">
        <f t="shared" si="304"/>
        <v>-14.27</v>
      </c>
      <c r="P814" s="14">
        <f t="shared" si="305"/>
        <v>-0.0203392246294184</v>
      </c>
      <c r="Q814" s="15">
        <f t="shared" si="306"/>
        <v>635.52</v>
      </c>
      <c r="R814" s="14">
        <f t="shared" si="307"/>
        <v>27.8507482823326</v>
      </c>
      <c r="S814" s="15">
        <f t="shared" si="308"/>
        <v>14.1862510904044</v>
      </c>
      <c r="T814" s="14">
        <f t="shared" si="309"/>
        <v>32.8457234659248</v>
      </c>
      <c r="U814" s="15">
        <f t="shared" si="310"/>
        <v>0.0516832254939652</v>
      </c>
      <c r="V814" s="14">
        <f t="shared" si="311"/>
        <v>-0.0203392246294184</v>
      </c>
      <c r="W814" s="15">
        <f t="shared" si="312"/>
        <v>0.0379296702081982</v>
      </c>
      <c r="X814" s="14">
        <f t="shared" si="313"/>
        <v>-0.53623520894791</v>
      </c>
      <c r="Y814" s="15">
        <f t="shared" si="314"/>
        <v>706.86</v>
      </c>
      <c r="Z814" s="14">
        <f t="shared" si="315"/>
        <v>706.86</v>
      </c>
      <c r="AA814" s="15">
        <f t="shared" si="316"/>
        <v>585.24</v>
      </c>
      <c r="AB814" s="14" t="b">
        <f t="shared" si="317"/>
        <v>0</v>
      </c>
      <c r="AC814" s="15">
        <f t="shared" si="293"/>
        <v>602.309272727273</v>
      </c>
      <c r="AD814" s="14">
        <f t="shared" si="294"/>
        <v>24.8031869029188</v>
      </c>
      <c r="AE814" s="15">
        <f t="shared" si="295"/>
        <v>12.9444101321781</v>
      </c>
      <c r="AF814" s="14">
        <f t="shared" si="296"/>
        <v>706.86</v>
      </c>
      <c r="AG814" s="15">
        <f t="shared" si="297"/>
        <v>706.86</v>
      </c>
      <c r="AH814" s="14">
        <f t="shared" si="298"/>
        <v>542.19</v>
      </c>
      <c r="AI814" s="17" t="b">
        <f t="shared" si="299"/>
        <v>0</v>
      </c>
    </row>
    <row r="815" ht="22.5" customHeight="1" spans="1:35">
      <c r="A815" s="11" t="s">
        <v>35</v>
      </c>
      <c r="B815" s="12" t="s">
        <v>36</v>
      </c>
      <c r="C815" s="13">
        <v>42782</v>
      </c>
      <c r="D815" s="14">
        <v>687.52</v>
      </c>
      <c r="E815" s="15">
        <v>709.99</v>
      </c>
      <c r="F815" s="14">
        <v>672.02</v>
      </c>
      <c r="G815" s="15">
        <v>674.85</v>
      </c>
      <c r="H815" s="14">
        <v>0</v>
      </c>
      <c r="I815" s="15">
        <v>2566028</v>
      </c>
      <c r="J815" s="14">
        <v>0</v>
      </c>
      <c r="K815" s="15">
        <f t="shared" si="300"/>
        <v>37.97</v>
      </c>
      <c r="L815" s="14">
        <f t="shared" si="301"/>
        <v>0.0552427509347766</v>
      </c>
      <c r="M815" s="15">
        <f t="shared" si="302"/>
        <v>0.0475038744145549</v>
      </c>
      <c r="N815" s="14">
        <f t="shared" si="303"/>
        <v>0.0228447646670796</v>
      </c>
      <c r="O815" s="15">
        <f t="shared" si="304"/>
        <v>-12.48</v>
      </c>
      <c r="P815" s="14">
        <f t="shared" si="305"/>
        <v>-0.0181572170573087</v>
      </c>
      <c r="Q815" s="15">
        <f t="shared" si="306"/>
        <v>639.229</v>
      </c>
      <c r="R815" s="14">
        <f t="shared" si="307"/>
        <v>28.356710868216</v>
      </c>
      <c r="S815" s="15">
        <f t="shared" si="308"/>
        <v>14.2612278573761</v>
      </c>
      <c r="T815" s="14">
        <f t="shared" si="309"/>
        <v>32.8892260322435</v>
      </c>
      <c r="U815" s="15">
        <f t="shared" si="310"/>
        <v>0.0514513985320495</v>
      </c>
      <c r="V815" s="14">
        <f t="shared" si="311"/>
        <v>-0.0181572170573087</v>
      </c>
      <c r="W815" s="15">
        <f t="shared" si="312"/>
        <v>0.0383665661504374</v>
      </c>
      <c r="X815" s="14">
        <f t="shared" si="313"/>
        <v>-0.473256245714388</v>
      </c>
      <c r="Y815" s="15">
        <f t="shared" si="314"/>
        <v>709.99</v>
      </c>
      <c r="Z815" s="14">
        <f t="shared" si="315"/>
        <v>709.99</v>
      </c>
      <c r="AA815" s="15">
        <f t="shared" si="316"/>
        <v>589.18</v>
      </c>
      <c r="AB815" s="14" t="b">
        <f t="shared" si="317"/>
        <v>0</v>
      </c>
      <c r="AC815" s="15">
        <f t="shared" si="293"/>
        <v>603.892545454545</v>
      </c>
      <c r="AD815" s="14">
        <f t="shared" si="294"/>
        <v>25.0425835046839</v>
      </c>
      <c r="AE815" s="15">
        <f t="shared" si="295"/>
        <v>12.9807177043957</v>
      </c>
      <c r="AF815" s="14">
        <f t="shared" si="296"/>
        <v>709.99</v>
      </c>
      <c r="AG815" s="15">
        <f t="shared" si="297"/>
        <v>709.99</v>
      </c>
      <c r="AH815" s="14">
        <f t="shared" si="298"/>
        <v>542.19</v>
      </c>
      <c r="AI815" s="17" t="b">
        <f t="shared" si="299"/>
        <v>0</v>
      </c>
    </row>
    <row r="816" ht="22.5" customHeight="1" spans="1:35">
      <c r="A816" s="11" t="s">
        <v>35</v>
      </c>
      <c r="B816" s="12" t="s">
        <v>36</v>
      </c>
      <c r="C816" s="13">
        <v>42783</v>
      </c>
      <c r="D816" s="14">
        <v>673.91</v>
      </c>
      <c r="E816" s="15">
        <v>695.34</v>
      </c>
      <c r="F816" s="14">
        <v>673.91</v>
      </c>
      <c r="G816" s="15">
        <v>690.34</v>
      </c>
      <c r="H816" s="14">
        <v>0</v>
      </c>
      <c r="I816" s="15">
        <v>1745624</v>
      </c>
      <c r="J816" s="14">
        <v>0</v>
      </c>
      <c r="K816" s="15">
        <f t="shared" si="300"/>
        <v>21.4300000000001</v>
      </c>
      <c r="L816" s="14">
        <f t="shared" si="301"/>
        <v>0.0317552048603394</v>
      </c>
      <c r="M816" s="15">
        <f t="shared" si="302"/>
        <v>0.0475075701962204</v>
      </c>
      <c r="N816" s="14">
        <f t="shared" si="303"/>
        <v>0.0228420760171893</v>
      </c>
      <c r="O816" s="15">
        <f t="shared" si="304"/>
        <v>15.49</v>
      </c>
      <c r="P816" s="14">
        <f t="shared" si="305"/>
        <v>0.0229532488701193</v>
      </c>
      <c r="Q816" s="15">
        <f t="shared" si="306"/>
        <v>643.706</v>
      </c>
      <c r="R816" s="14">
        <f t="shared" si="307"/>
        <v>28.0103753248052</v>
      </c>
      <c r="S816" s="15">
        <f t="shared" si="308"/>
        <v>14.1727436336534</v>
      </c>
      <c r="T816" s="14">
        <f t="shared" si="309"/>
        <v>33.4430108393368</v>
      </c>
      <c r="U816" s="15">
        <f t="shared" si="310"/>
        <v>0.0519538591209913</v>
      </c>
      <c r="V816" s="14">
        <f t="shared" si="311"/>
        <v>0.0229532488701193</v>
      </c>
      <c r="W816" s="15">
        <f t="shared" si="312"/>
        <v>0.0385061871782024</v>
      </c>
      <c r="X816" s="14">
        <f t="shared" si="313"/>
        <v>0.596092486744901</v>
      </c>
      <c r="Y816" s="15">
        <f t="shared" si="314"/>
        <v>709.99</v>
      </c>
      <c r="Z816" s="14" t="b">
        <f t="shared" si="315"/>
        <v>0</v>
      </c>
      <c r="AA816" s="15">
        <f t="shared" si="316"/>
        <v>589.18</v>
      </c>
      <c r="AB816" s="14" t="b">
        <f t="shared" si="317"/>
        <v>0</v>
      </c>
      <c r="AC816" s="15">
        <f t="shared" si="293"/>
        <v>605.629636363636</v>
      </c>
      <c r="AD816" s="14">
        <f t="shared" si="294"/>
        <v>24.9769001682351</v>
      </c>
      <c r="AE816" s="15">
        <f t="shared" si="295"/>
        <v>12.5250096016684</v>
      </c>
      <c r="AF816" s="14">
        <f t="shared" si="296"/>
        <v>709.99</v>
      </c>
      <c r="AG816" s="15" t="b">
        <f t="shared" si="297"/>
        <v>0</v>
      </c>
      <c r="AH816" s="14">
        <f t="shared" si="298"/>
        <v>542.19</v>
      </c>
      <c r="AI816" s="17" t="b">
        <f t="shared" si="299"/>
        <v>0</v>
      </c>
    </row>
    <row r="817" ht="22.5" customHeight="1" spans="1:35">
      <c r="A817" s="11" t="s">
        <v>35</v>
      </c>
      <c r="B817" s="12" t="s">
        <v>36</v>
      </c>
      <c r="C817" s="13">
        <v>42786</v>
      </c>
      <c r="D817" s="14">
        <v>692.19</v>
      </c>
      <c r="E817" s="15">
        <v>701.92</v>
      </c>
      <c r="F817" s="14">
        <v>684.04</v>
      </c>
      <c r="G817" s="15">
        <v>701.34</v>
      </c>
      <c r="H817" s="14">
        <v>0</v>
      </c>
      <c r="I817" s="15">
        <v>1733566</v>
      </c>
      <c r="J817" s="14">
        <v>0</v>
      </c>
      <c r="K817" s="15">
        <f t="shared" si="300"/>
        <v>17.88</v>
      </c>
      <c r="L817" s="14">
        <f t="shared" si="301"/>
        <v>0.0259002810209462</v>
      </c>
      <c r="M817" s="15">
        <f t="shared" si="302"/>
        <v>0.0445890356454035</v>
      </c>
      <c r="N817" s="14">
        <f t="shared" si="303"/>
        <v>0.0215924190532065</v>
      </c>
      <c r="O817" s="15">
        <f t="shared" si="304"/>
        <v>11</v>
      </c>
      <c r="P817" s="14">
        <f t="shared" si="305"/>
        <v>0.0159341773618797</v>
      </c>
      <c r="Q817" s="15">
        <f t="shared" si="306"/>
        <v>646.4545</v>
      </c>
      <c r="R817" s="14">
        <f t="shared" si="307"/>
        <v>27.503856558565</v>
      </c>
      <c r="S817" s="15">
        <f t="shared" si="308"/>
        <v>13.5732815234854</v>
      </c>
      <c r="T817" s="14">
        <f t="shared" si="309"/>
        <v>35.7296763874234</v>
      </c>
      <c r="U817" s="15">
        <f t="shared" si="310"/>
        <v>0.0552702106450236</v>
      </c>
      <c r="V817" s="14">
        <f t="shared" si="311"/>
        <v>0.0159341773618797</v>
      </c>
      <c r="W817" s="15">
        <f t="shared" si="312"/>
        <v>0.0351029313277505</v>
      </c>
      <c r="X817" s="14">
        <f t="shared" si="313"/>
        <v>0.453927257900622</v>
      </c>
      <c r="Y817" s="15">
        <f t="shared" si="314"/>
        <v>709.99</v>
      </c>
      <c r="Z817" s="14" t="b">
        <f t="shared" si="315"/>
        <v>0</v>
      </c>
      <c r="AA817" s="15">
        <f t="shared" si="316"/>
        <v>589.18</v>
      </c>
      <c r="AB817" s="14" t="b">
        <f t="shared" si="317"/>
        <v>0</v>
      </c>
      <c r="AC817" s="15">
        <f t="shared" si="293"/>
        <v>607.001454545454</v>
      </c>
      <c r="AD817" s="14">
        <f t="shared" si="294"/>
        <v>24.8478656197217</v>
      </c>
      <c r="AE817" s="15">
        <f t="shared" si="295"/>
        <v>12.5903973696594</v>
      </c>
      <c r="AF817" s="14">
        <f t="shared" si="296"/>
        <v>709.99</v>
      </c>
      <c r="AG817" s="15" t="b">
        <f t="shared" si="297"/>
        <v>0</v>
      </c>
      <c r="AH817" s="14">
        <f t="shared" si="298"/>
        <v>542.19</v>
      </c>
      <c r="AI817" s="17" t="b">
        <f t="shared" si="299"/>
        <v>0</v>
      </c>
    </row>
    <row r="818" ht="22.5" customHeight="1" spans="1:35">
      <c r="A818" s="11" t="s">
        <v>35</v>
      </c>
      <c r="B818" s="12" t="s">
        <v>36</v>
      </c>
      <c r="C818" s="13">
        <v>42787</v>
      </c>
      <c r="D818" s="14">
        <v>703.13</v>
      </c>
      <c r="E818" s="15">
        <v>727.66</v>
      </c>
      <c r="F818" s="14">
        <v>697.78</v>
      </c>
      <c r="G818" s="15">
        <v>718.9</v>
      </c>
      <c r="H818" s="14">
        <v>0</v>
      </c>
      <c r="I818" s="15">
        <v>1820264</v>
      </c>
      <c r="J818" s="14">
        <v>0</v>
      </c>
      <c r="K818" s="15">
        <f t="shared" si="300"/>
        <v>29.88</v>
      </c>
      <c r="L818" s="14">
        <f t="shared" si="301"/>
        <v>0.0426041577551544</v>
      </c>
      <c r="M818" s="15">
        <f t="shared" si="302"/>
        <v>0.0435267995769132</v>
      </c>
      <c r="N818" s="14">
        <f t="shared" si="303"/>
        <v>0.0211122936385096</v>
      </c>
      <c r="O818" s="15">
        <f t="shared" si="304"/>
        <v>17.5599999999999</v>
      </c>
      <c r="P818" s="14">
        <f t="shared" si="305"/>
        <v>0.0250377848119314</v>
      </c>
      <c r="Q818" s="15">
        <f t="shared" si="306"/>
        <v>650.838</v>
      </c>
      <c r="R818" s="14">
        <f t="shared" si="307"/>
        <v>27.6226637306367</v>
      </c>
      <c r="S818" s="15">
        <f t="shared" si="308"/>
        <v>13.2492905867685</v>
      </c>
      <c r="T818" s="14">
        <f t="shared" si="309"/>
        <v>38.8358462763463</v>
      </c>
      <c r="U818" s="15">
        <f t="shared" si="310"/>
        <v>0.0596705267306861</v>
      </c>
      <c r="V818" s="14">
        <f t="shared" si="311"/>
        <v>0.0250377848119314</v>
      </c>
      <c r="W818" s="15">
        <f t="shared" si="312"/>
        <v>0.0347320650585328</v>
      </c>
      <c r="X818" s="14">
        <f t="shared" si="313"/>
        <v>0.720883850981392</v>
      </c>
      <c r="Y818" s="15">
        <f t="shared" si="314"/>
        <v>727.66</v>
      </c>
      <c r="Z818" s="14">
        <f t="shared" si="315"/>
        <v>727.66</v>
      </c>
      <c r="AA818" s="15">
        <f t="shared" si="316"/>
        <v>589.18</v>
      </c>
      <c r="AB818" s="14" t="b">
        <f t="shared" si="317"/>
        <v>0</v>
      </c>
      <c r="AC818" s="15">
        <f t="shared" si="293"/>
        <v>608.588181818182</v>
      </c>
      <c r="AD818" s="14">
        <f t="shared" si="294"/>
        <v>24.9393589720904</v>
      </c>
      <c r="AE818" s="15">
        <f t="shared" si="295"/>
        <v>12.534587923453</v>
      </c>
      <c r="AF818" s="14">
        <f t="shared" si="296"/>
        <v>727.66</v>
      </c>
      <c r="AG818" s="15">
        <f t="shared" si="297"/>
        <v>727.66</v>
      </c>
      <c r="AH818" s="14">
        <f t="shared" si="298"/>
        <v>542.19</v>
      </c>
      <c r="AI818" s="17" t="b">
        <f t="shared" si="299"/>
        <v>0</v>
      </c>
    </row>
    <row r="819" ht="22.5" customHeight="1" spans="1:35">
      <c r="A819" s="11" t="s">
        <v>35</v>
      </c>
      <c r="B819" s="12" t="s">
        <v>36</v>
      </c>
      <c r="C819" s="13">
        <v>42788</v>
      </c>
      <c r="D819" s="14">
        <v>718.42</v>
      </c>
      <c r="E819" s="15">
        <v>720.19</v>
      </c>
      <c r="F819" s="14">
        <v>698.3</v>
      </c>
      <c r="G819" s="15">
        <v>709.55</v>
      </c>
      <c r="H819" s="14">
        <v>0</v>
      </c>
      <c r="I819" s="15">
        <v>1634736</v>
      </c>
      <c r="J819" s="14">
        <v>0</v>
      </c>
      <c r="K819" s="15">
        <f t="shared" si="300"/>
        <v>21.8900000000001</v>
      </c>
      <c r="L819" s="14">
        <f t="shared" si="301"/>
        <v>0.0304492975379053</v>
      </c>
      <c r="M819" s="15">
        <f t="shared" si="302"/>
        <v>0.0422610573026908</v>
      </c>
      <c r="N819" s="14">
        <f t="shared" si="303"/>
        <v>0.0210988604403899</v>
      </c>
      <c r="O819" s="15">
        <f t="shared" si="304"/>
        <v>-9.35000000000002</v>
      </c>
      <c r="P819" s="14">
        <f t="shared" si="305"/>
        <v>-0.0130059813604118</v>
      </c>
      <c r="Q819" s="15">
        <f t="shared" si="306"/>
        <v>654.775</v>
      </c>
      <c r="R819" s="14">
        <f t="shared" si="307"/>
        <v>27.3360305441049</v>
      </c>
      <c r="S819" s="15">
        <f t="shared" si="308"/>
        <v>13.2050282588031</v>
      </c>
      <c r="T819" s="14">
        <f t="shared" si="309"/>
        <v>40.558869498545</v>
      </c>
      <c r="U819" s="15">
        <f t="shared" si="310"/>
        <v>0.061943216369814</v>
      </c>
      <c r="V819" s="14">
        <f t="shared" si="311"/>
        <v>-0.0130059813604118</v>
      </c>
      <c r="W819" s="15">
        <f t="shared" si="312"/>
        <v>0.0349858976965213</v>
      </c>
      <c r="X819" s="14">
        <f t="shared" si="313"/>
        <v>-0.371749253748746</v>
      </c>
      <c r="Y819" s="15">
        <f t="shared" si="314"/>
        <v>727.66</v>
      </c>
      <c r="Z819" s="14" t="b">
        <f t="shared" si="315"/>
        <v>0</v>
      </c>
      <c r="AA819" s="15">
        <f t="shared" si="316"/>
        <v>589.18</v>
      </c>
      <c r="AB819" s="14" t="b">
        <f t="shared" si="317"/>
        <v>0</v>
      </c>
      <c r="AC819" s="15">
        <f t="shared" si="293"/>
        <v>610.829636363636</v>
      </c>
      <c r="AD819" s="14">
        <f t="shared" si="294"/>
        <v>24.8839160816888</v>
      </c>
      <c r="AE819" s="15">
        <f t="shared" si="295"/>
        <v>12.0737526267347</v>
      </c>
      <c r="AF819" s="14">
        <f t="shared" si="296"/>
        <v>727.66</v>
      </c>
      <c r="AG819" s="15" t="b">
        <f t="shared" si="297"/>
        <v>0</v>
      </c>
      <c r="AH819" s="14">
        <f t="shared" si="298"/>
        <v>542.19</v>
      </c>
      <c r="AI819" s="17" t="b">
        <f t="shared" si="299"/>
        <v>0</v>
      </c>
    </row>
    <row r="820" ht="22.5" customHeight="1" spans="1:35">
      <c r="A820" s="11" t="s">
        <v>35</v>
      </c>
      <c r="B820" s="12" t="s">
        <v>36</v>
      </c>
      <c r="C820" s="13">
        <v>42789</v>
      </c>
      <c r="D820" s="14">
        <v>705.43</v>
      </c>
      <c r="E820" s="15">
        <v>714.86</v>
      </c>
      <c r="F820" s="14">
        <v>687.02</v>
      </c>
      <c r="G820" s="15">
        <v>694.96</v>
      </c>
      <c r="H820" s="14">
        <v>0</v>
      </c>
      <c r="I820" s="15">
        <v>1867662</v>
      </c>
      <c r="J820" s="14">
        <v>0</v>
      </c>
      <c r="K820" s="15">
        <f t="shared" si="300"/>
        <v>27.84</v>
      </c>
      <c r="L820" s="14">
        <f t="shared" si="301"/>
        <v>0.0392361355788881</v>
      </c>
      <c r="M820" s="15">
        <f t="shared" si="302"/>
        <v>0.0427073522793493</v>
      </c>
      <c r="N820" s="14">
        <f t="shared" si="303"/>
        <v>0.0209264636844219</v>
      </c>
      <c r="O820" s="15">
        <f t="shared" si="304"/>
        <v>-14.5899999999999</v>
      </c>
      <c r="P820" s="14">
        <f t="shared" si="305"/>
        <v>-0.0205623282362059</v>
      </c>
      <c r="Q820" s="15">
        <f t="shared" si="306"/>
        <v>658.032</v>
      </c>
      <c r="R820" s="14">
        <f t="shared" si="307"/>
        <v>27.3612290168996</v>
      </c>
      <c r="S820" s="15">
        <f t="shared" si="308"/>
        <v>13.0612439461581</v>
      </c>
      <c r="T820" s="14">
        <f t="shared" si="309"/>
        <v>41.0367878372565</v>
      </c>
      <c r="U820" s="15">
        <f t="shared" si="310"/>
        <v>0.0623629061158978</v>
      </c>
      <c r="V820" s="14">
        <f t="shared" si="311"/>
        <v>-0.0205623282362059</v>
      </c>
      <c r="W820" s="15">
        <f t="shared" si="312"/>
        <v>0.0354702751101702</v>
      </c>
      <c r="X820" s="14">
        <f t="shared" si="313"/>
        <v>-0.579705913538578</v>
      </c>
      <c r="Y820" s="15">
        <f t="shared" si="314"/>
        <v>727.66</v>
      </c>
      <c r="Z820" s="14" t="b">
        <f t="shared" si="315"/>
        <v>0</v>
      </c>
      <c r="AA820" s="15">
        <f t="shared" si="316"/>
        <v>589.18</v>
      </c>
      <c r="AB820" s="14" t="b">
        <f t="shared" si="317"/>
        <v>0</v>
      </c>
      <c r="AC820" s="15">
        <f t="shared" si="293"/>
        <v>613.247454545455</v>
      </c>
      <c r="AD820" s="14">
        <f t="shared" si="294"/>
        <v>24.9376630620217</v>
      </c>
      <c r="AE820" s="15">
        <f t="shared" si="295"/>
        <v>12.0685041906888</v>
      </c>
      <c r="AF820" s="14">
        <f t="shared" si="296"/>
        <v>727.66</v>
      </c>
      <c r="AG820" s="15" t="b">
        <f t="shared" si="297"/>
        <v>0</v>
      </c>
      <c r="AH820" s="14">
        <f t="shared" si="298"/>
        <v>542.19</v>
      </c>
      <c r="AI820" s="17" t="b">
        <f t="shared" si="299"/>
        <v>0</v>
      </c>
    </row>
    <row r="821" ht="22.5" customHeight="1" spans="1:35">
      <c r="A821" s="11" t="s">
        <v>35</v>
      </c>
      <c r="B821" s="12" t="s">
        <v>36</v>
      </c>
      <c r="C821" s="13">
        <v>42790</v>
      </c>
      <c r="D821" s="14">
        <v>696.76</v>
      </c>
      <c r="E821" s="15">
        <v>699.72</v>
      </c>
      <c r="F821" s="14">
        <v>660.54</v>
      </c>
      <c r="G821" s="15">
        <v>684.03</v>
      </c>
      <c r="H821" s="14">
        <v>0</v>
      </c>
      <c r="I821" s="15">
        <v>2396054</v>
      </c>
      <c r="J821" s="14">
        <v>0</v>
      </c>
      <c r="K821" s="15">
        <f t="shared" si="300"/>
        <v>39.1800000000001</v>
      </c>
      <c r="L821" s="14">
        <f t="shared" si="301"/>
        <v>0.0563773454587315</v>
      </c>
      <c r="M821" s="15">
        <f t="shared" si="302"/>
        <v>0.0429802540383295</v>
      </c>
      <c r="N821" s="14">
        <f t="shared" si="303"/>
        <v>0.0210742593255703</v>
      </c>
      <c r="O821" s="15">
        <f t="shared" si="304"/>
        <v>-10.9300000000001</v>
      </c>
      <c r="P821" s="14">
        <f t="shared" si="305"/>
        <v>-0.0157275238862669</v>
      </c>
      <c r="Q821" s="15">
        <f t="shared" si="306"/>
        <v>661.9665</v>
      </c>
      <c r="R821" s="14">
        <f t="shared" si="307"/>
        <v>27.9521675660546</v>
      </c>
      <c r="S821" s="15">
        <f t="shared" si="308"/>
        <v>13.2781813910125</v>
      </c>
      <c r="T821" s="14">
        <f t="shared" si="309"/>
        <v>39.5412458421583</v>
      </c>
      <c r="U821" s="15">
        <f t="shared" si="310"/>
        <v>0.0597330013560479</v>
      </c>
      <c r="V821" s="14">
        <f t="shared" si="311"/>
        <v>-0.0157275238862669</v>
      </c>
      <c r="W821" s="15">
        <f t="shared" si="312"/>
        <v>0.034304058961449</v>
      </c>
      <c r="X821" s="14">
        <f t="shared" si="313"/>
        <v>-0.458474138700075</v>
      </c>
      <c r="Y821" s="15">
        <f t="shared" si="314"/>
        <v>727.66</v>
      </c>
      <c r="Z821" s="14" t="b">
        <f t="shared" si="315"/>
        <v>0</v>
      </c>
      <c r="AA821" s="15">
        <f t="shared" si="316"/>
        <v>589.18</v>
      </c>
      <c r="AB821" s="14" t="b">
        <f t="shared" si="317"/>
        <v>0</v>
      </c>
      <c r="AC821" s="15">
        <f t="shared" si="293"/>
        <v>614.754</v>
      </c>
      <c r="AD821" s="14">
        <f t="shared" si="294"/>
        <v>25.1966146427122</v>
      </c>
      <c r="AE821" s="15">
        <f t="shared" si="295"/>
        <v>11.7317615539291</v>
      </c>
      <c r="AF821" s="14">
        <f t="shared" si="296"/>
        <v>727.66</v>
      </c>
      <c r="AG821" s="15" t="b">
        <f t="shared" si="297"/>
        <v>0</v>
      </c>
      <c r="AH821" s="14">
        <f t="shared" si="298"/>
        <v>542.19</v>
      </c>
      <c r="AI821" s="17" t="b">
        <f t="shared" si="299"/>
        <v>0</v>
      </c>
    </row>
    <row r="822" ht="22.5" customHeight="1" spans="1:35">
      <c r="A822" s="11" t="s">
        <v>35</v>
      </c>
      <c r="B822" s="12" t="s">
        <v>36</v>
      </c>
      <c r="C822" s="13">
        <v>42793</v>
      </c>
      <c r="D822" s="14">
        <v>683.57</v>
      </c>
      <c r="E822" s="15">
        <v>716.81</v>
      </c>
      <c r="F822" s="14">
        <v>683.57</v>
      </c>
      <c r="G822" s="15">
        <v>699.42</v>
      </c>
      <c r="H822" s="14">
        <v>0</v>
      </c>
      <c r="I822" s="15">
        <v>2415336</v>
      </c>
      <c r="J822" s="14">
        <v>0</v>
      </c>
      <c r="K822" s="15">
        <f t="shared" si="300"/>
        <v>33.2399999999999</v>
      </c>
      <c r="L822" s="14">
        <f t="shared" si="301"/>
        <v>0.0485943598964956</v>
      </c>
      <c r="M822" s="15">
        <f t="shared" si="302"/>
        <v>0.0445435168179033</v>
      </c>
      <c r="N822" s="14">
        <f t="shared" si="303"/>
        <v>0.0202133679163232</v>
      </c>
      <c r="O822" s="15">
        <f t="shared" si="304"/>
        <v>15.39</v>
      </c>
      <c r="P822" s="14">
        <f t="shared" si="305"/>
        <v>0.0224990132011754</v>
      </c>
      <c r="Q822" s="15">
        <f t="shared" si="306"/>
        <v>666.9365</v>
      </c>
      <c r="R822" s="14">
        <f t="shared" si="307"/>
        <v>28.2165591877519</v>
      </c>
      <c r="S822" s="15">
        <f t="shared" si="308"/>
        <v>12.6433408622047</v>
      </c>
      <c r="T822" s="14">
        <f t="shared" si="309"/>
        <v>37.6441099343576</v>
      </c>
      <c r="U822" s="15">
        <f t="shared" si="310"/>
        <v>0.0564433194679817</v>
      </c>
      <c r="V822" s="14">
        <f t="shared" si="311"/>
        <v>0.0224990132011754</v>
      </c>
      <c r="W822" s="15">
        <f t="shared" si="312"/>
        <v>0.0342746058379385</v>
      </c>
      <c r="X822" s="14">
        <f t="shared" si="313"/>
        <v>0.656433900583949</v>
      </c>
      <c r="Y822" s="15">
        <f t="shared" si="314"/>
        <v>727.66</v>
      </c>
      <c r="Z822" s="14" t="b">
        <f t="shared" si="315"/>
        <v>0</v>
      </c>
      <c r="AA822" s="15">
        <f t="shared" si="316"/>
        <v>589.18</v>
      </c>
      <c r="AB822" s="14" t="b">
        <f t="shared" si="317"/>
        <v>0</v>
      </c>
      <c r="AC822" s="15">
        <f t="shared" si="293"/>
        <v>616.922727272727</v>
      </c>
      <c r="AD822" s="14">
        <f t="shared" si="294"/>
        <v>25.3428580128447</v>
      </c>
      <c r="AE822" s="15">
        <f t="shared" si="295"/>
        <v>11.3026992783331</v>
      </c>
      <c r="AF822" s="14">
        <f t="shared" si="296"/>
        <v>727.66</v>
      </c>
      <c r="AG822" s="15" t="b">
        <f t="shared" si="297"/>
        <v>0</v>
      </c>
      <c r="AH822" s="14">
        <f t="shared" si="298"/>
        <v>542.19</v>
      </c>
      <c r="AI822" s="17" t="b">
        <f t="shared" si="299"/>
        <v>0</v>
      </c>
    </row>
    <row r="823" ht="22.5" customHeight="1" spans="1:35">
      <c r="A823" s="11" t="s">
        <v>35</v>
      </c>
      <c r="B823" s="12" t="s">
        <v>36</v>
      </c>
      <c r="C823" s="13">
        <v>42794</v>
      </c>
      <c r="D823" s="14">
        <v>696.5</v>
      </c>
      <c r="E823" s="15">
        <v>701.74</v>
      </c>
      <c r="F823" s="14">
        <v>673.34</v>
      </c>
      <c r="G823" s="15">
        <v>674.49</v>
      </c>
      <c r="H823" s="14">
        <v>0</v>
      </c>
      <c r="I823" s="15">
        <v>2367448</v>
      </c>
      <c r="J823" s="14">
        <v>0</v>
      </c>
      <c r="K823" s="15">
        <f t="shared" si="300"/>
        <v>28.4</v>
      </c>
      <c r="L823" s="14">
        <f t="shared" si="301"/>
        <v>0.0406050727745846</v>
      </c>
      <c r="M823" s="15">
        <f t="shared" si="302"/>
        <v>0.0426739004522994</v>
      </c>
      <c r="N823" s="14">
        <f t="shared" si="303"/>
        <v>0.0186229404887798</v>
      </c>
      <c r="O823" s="15">
        <f t="shared" si="304"/>
        <v>-24.9299999999999</v>
      </c>
      <c r="P823" s="14">
        <f t="shared" si="305"/>
        <v>-0.0356438191644505</v>
      </c>
      <c r="Q823" s="15">
        <f t="shared" si="306"/>
        <v>668.616</v>
      </c>
      <c r="R823" s="14">
        <f t="shared" si="307"/>
        <v>28.2257312283643</v>
      </c>
      <c r="S823" s="15">
        <f t="shared" si="308"/>
        <v>11.9539944766328</v>
      </c>
      <c r="T823" s="14">
        <f t="shared" si="309"/>
        <v>37.1916132212627</v>
      </c>
      <c r="U823" s="15">
        <f t="shared" si="310"/>
        <v>0.0556247729956547</v>
      </c>
      <c r="V823" s="14">
        <f t="shared" si="311"/>
        <v>-0.0356438191644505</v>
      </c>
      <c r="W823" s="15">
        <f t="shared" si="312"/>
        <v>0.0325437742667715</v>
      </c>
      <c r="X823" s="14">
        <f t="shared" si="313"/>
        <v>-1.09525769421417</v>
      </c>
      <c r="Y823" s="15">
        <f t="shared" si="314"/>
        <v>727.66</v>
      </c>
      <c r="Z823" s="14" t="b">
        <f t="shared" si="315"/>
        <v>0</v>
      </c>
      <c r="AA823" s="15">
        <f t="shared" si="316"/>
        <v>589.18</v>
      </c>
      <c r="AB823" s="14" t="b">
        <f t="shared" si="317"/>
        <v>0</v>
      </c>
      <c r="AC823" s="15">
        <f t="shared" si="293"/>
        <v>618.127454545454</v>
      </c>
      <c r="AD823" s="14">
        <f t="shared" si="294"/>
        <v>25.3984424126112</v>
      </c>
      <c r="AE823" s="15">
        <f t="shared" si="295"/>
        <v>11.1181678086309</v>
      </c>
      <c r="AF823" s="14">
        <f t="shared" si="296"/>
        <v>727.66</v>
      </c>
      <c r="AG823" s="15" t="b">
        <f t="shared" si="297"/>
        <v>0</v>
      </c>
      <c r="AH823" s="14">
        <f t="shared" si="298"/>
        <v>542.19</v>
      </c>
      <c r="AI823" s="17" t="b">
        <f t="shared" si="299"/>
        <v>0</v>
      </c>
    </row>
    <row r="824" ht="22.5" customHeight="1" spans="1:35">
      <c r="A824" s="11" t="s">
        <v>35</v>
      </c>
      <c r="B824" s="12" t="s">
        <v>36</v>
      </c>
      <c r="C824" s="13">
        <v>42795</v>
      </c>
      <c r="D824" s="14">
        <v>675.7</v>
      </c>
      <c r="E824" s="15">
        <v>687.28</v>
      </c>
      <c r="F824" s="14">
        <v>670.56</v>
      </c>
      <c r="G824" s="15">
        <v>680.02</v>
      </c>
      <c r="H824" s="14">
        <v>0</v>
      </c>
      <c r="I824" s="15">
        <v>2047390</v>
      </c>
      <c r="J824" s="14">
        <v>0</v>
      </c>
      <c r="K824" s="15">
        <f t="shared" si="300"/>
        <v>16.72</v>
      </c>
      <c r="L824" s="14">
        <f t="shared" si="301"/>
        <v>0.0247890999125265</v>
      </c>
      <c r="M824" s="15">
        <f t="shared" si="302"/>
        <v>0.0422875167835475</v>
      </c>
      <c r="N824" s="14">
        <f t="shared" si="303"/>
        <v>0.0189225253514393</v>
      </c>
      <c r="O824" s="15">
        <f t="shared" si="304"/>
        <v>5.52999999999997</v>
      </c>
      <c r="P824" s="14">
        <f t="shared" si="305"/>
        <v>0.00819878723183438</v>
      </c>
      <c r="Q824" s="15">
        <f t="shared" si="306"/>
        <v>670.9265</v>
      </c>
      <c r="R824" s="14">
        <f t="shared" si="307"/>
        <v>27.6504446669461</v>
      </c>
      <c r="S824" s="15">
        <f t="shared" si="308"/>
        <v>12.1251419850612</v>
      </c>
      <c r="T824" s="14">
        <f t="shared" si="309"/>
        <v>36.3841636258139</v>
      </c>
      <c r="U824" s="15">
        <f t="shared" si="310"/>
        <v>0.054229731014968</v>
      </c>
      <c r="V824" s="14">
        <f t="shared" si="311"/>
        <v>0.00819878723183438</v>
      </c>
      <c r="W824" s="15">
        <f t="shared" si="312"/>
        <v>0.0323884155827194</v>
      </c>
      <c r="X824" s="14">
        <f t="shared" si="313"/>
        <v>0.253139497080208</v>
      </c>
      <c r="Y824" s="15">
        <f t="shared" si="314"/>
        <v>727.66</v>
      </c>
      <c r="Z824" s="14" t="b">
        <f t="shared" si="315"/>
        <v>0</v>
      </c>
      <c r="AA824" s="15">
        <f t="shared" si="316"/>
        <v>589.18</v>
      </c>
      <c r="AB824" s="14" t="b">
        <f t="shared" si="317"/>
        <v>0</v>
      </c>
      <c r="AC824" s="15">
        <f t="shared" si="293"/>
        <v>619.45</v>
      </c>
      <c r="AD824" s="14">
        <f t="shared" si="294"/>
        <v>25.2406525505637</v>
      </c>
      <c r="AE824" s="15">
        <f t="shared" si="295"/>
        <v>11.1440057115771</v>
      </c>
      <c r="AF824" s="14">
        <f t="shared" si="296"/>
        <v>727.66</v>
      </c>
      <c r="AG824" s="15" t="b">
        <f t="shared" si="297"/>
        <v>0</v>
      </c>
      <c r="AH824" s="14">
        <f t="shared" si="298"/>
        <v>542.19</v>
      </c>
      <c r="AI824" s="17" t="b">
        <f t="shared" si="299"/>
        <v>0</v>
      </c>
    </row>
    <row r="825" ht="22.5" customHeight="1" spans="1:35">
      <c r="A825" s="11" t="s">
        <v>35</v>
      </c>
      <c r="B825" s="12" t="s">
        <v>36</v>
      </c>
      <c r="C825" s="13">
        <v>42796</v>
      </c>
      <c r="D825" s="14">
        <v>679.7</v>
      </c>
      <c r="E825" s="15">
        <v>690.66</v>
      </c>
      <c r="F825" s="14">
        <v>673.67</v>
      </c>
      <c r="G825" s="15">
        <v>678.09</v>
      </c>
      <c r="H825" s="14">
        <v>0</v>
      </c>
      <c r="I825" s="15">
        <v>1846184</v>
      </c>
      <c r="J825" s="14">
        <v>0</v>
      </c>
      <c r="K825" s="15">
        <f t="shared" si="300"/>
        <v>16.99</v>
      </c>
      <c r="L825" s="14">
        <f t="shared" si="301"/>
        <v>0.0249845592776683</v>
      </c>
      <c r="M825" s="15">
        <f t="shared" si="302"/>
        <v>0.0414746125627068</v>
      </c>
      <c r="N825" s="14">
        <f t="shared" si="303"/>
        <v>0.0193149269533806</v>
      </c>
      <c r="O825" s="15">
        <f t="shared" si="304"/>
        <v>-1.92999999999995</v>
      </c>
      <c r="P825" s="14">
        <f t="shared" si="305"/>
        <v>-0.00283815181906407</v>
      </c>
      <c r="Q825" s="15">
        <f t="shared" si="306"/>
        <v>672.2575</v>
      </c>
      <c r="R825" s="14">
        <f t="shared" si="307"/>
        <v>27.1174224335988</v>
      </c>
      <c r="S825" s="15">
        <f t="shared" si="308"/>
        <v>12.3761687805318</v>
      </c>
      <c r="T825" s="14">
        <f t="shared" si="309"/>
        <v>36.13410879972</v>
      </c>
      <c r="U825" s="15">
        <f t="shared" si="310"/>
        <v>0.0537503989166651</v>
      </c>
      <c r="V825" s="14">
        <f t="shared" si="311"/>
        <v>-0.00283815181906407</v>
      </c>
      <c r="W825" s="15">
        <f t="shared" si="312"/>
        <v>0.0319233439885011</v>
      </c>
      <c r="X825" s="14">
        <f t="shared" si="313"/>
        <v>-0.0889052168246028</v>
      </c>
      <c r="Y825" s="15">
        <f t="shared" si="314"/>
        <v>727.66</v>
      </c>
      <c r="Z825" s="14" t="b">
        <f t="shared" si="315"/>
        <v>0</v>
      </c>
      <c r="AA825" s="15">
        <f t="shared" si="316"/>
        <v>589.18</v>
      </c>
      <c r="AB825" s="14" t="b">
        <f t="shared" si="317"/>
        <v>0</v>
      </c>
      <c r="AC825" s="15">
        <f t="shared" si="293"/>
        <v>620.024545454545</v>
      </c>
      <c r="AD825" s="14">
        <f t="shared" si="294"/>
        <v>25.090640686008</v>
      </c>
      <c r="AE825" s="15">
        <f t="shared" si="295"/>
        <v>10.9500700857189</v>
      </c>
      <c r="AF825" s="14">
        <f t="shared" si="296"/>
        <v>727.66</v>
      </c>
      <c r="AG825" s="15" t="b">
        <f t="shared" si="297"/>
        <v>0</v>
      </c>
      <c r="AH825" s="14">
        <f t="shared" si="298"/>
        <v>542.19</v>
      </c>
      <c r="AI825" s="17" t="b">
        <f t="shared" si="299"/>
        <v>0</v>
      </c>
    </row>
    <row r="826" ht="22.5" customHeight="1" spans="1:35">
      <c r="A826" s="11" t="s">
        <v>35</v>
      </c>
      <c r="B826" s="12" t="s">
        <v>36</v>
      </c>
      <c r="C826" s="13">
        <v>42797</v>
      </c>
      <c r="D826" s="14">
        <v>678.9</v>
      </c>
      <c r="E826" s="15">
        <v>679.1</v>
      </c>
      <c r="F826" s="14">
        <v>647.99</v>
      </c>
      <c r="G826" s="15">
        <v>670.31</v>
      </c>
      <c r="H826" s="14">
        <v>0</v>
      </c>
      <c r="I826" s="15">
        <v>2571604</v>
      </c>
      <c r="J826" s="14">
        <v>0</v>
      </c>
      <c r="K826" s="15">
        <f t="shared" si="300"/>
        <v>31.11</v>
      </c>
      <c r="L826" s="14">
        <f t="shared" si="301"/>
        <v>0.0458788656373048</v>
      </c>
      <c r="M826" s="15">
        <f t="shared" si="302"/>
        <v>0.0394905384377843</v>
      </c>
      <c r="N826" s="14">
        <f t="shared" si="303"/>
        <v>0.0163600540832635</v>
      </c>
      <c r="O826" s="15">
        <f t="shared" si="304"/>
        <v>-7.78000000000009</v>
      </c>
      <c r="P826" s="14">
        <f t="shared" si="305"/>
        <v>-0.0114734032355588</v>
      </c>
      <c r="Q826" s="15">
        <f t="shared" si="306"/>
        <v>675.6705</v>
      </c>
      <c r="R826" s="14">
        <f t="shared" si="307"/>
        <v>27.3170513119189</v>
      </c>
      <c r="S826" s="15">
        <f t="shared" si="308"/>
        <v>10.529057275239</v>
      </c>
      <c r="T826" s="14">
        <f t="shared" si="309"/>
        <v>32.3691247139925</v>
      </c>
      <c r="U826" s="15">
        <f t="shared" si="310"/>
        <v>0.0479066715418129</v>
      </c>
      <c r="V826" s="14">
        <f t="shared" si="311"/>
        <v>-0.0114734032355588</v>
      </c>
      <c r="W826" s="15">
        <f t="shared" si="312"/>
        <v>0.0263698353483001</v>
      </c>
      <c r="X826" s="14">
        <f t="shared" si="313"/>
        <v>-0.435095748002023</v>
      </c>
      <c r="Y826" s="15">
        <f t="shared" si="314"/>
        <v>727.66</v>
      </c>
      <c r="Z826" s="14" t="b">
        <f t="shared" si="315"/>
        <v>0</v>
      </c>
      <c r="AA826" s="15">
        <f t="shared" si="316"/>
        <v>589.18</v>
      </c>
      <c r="AB826" s="14" t="b">
        <f t="shared" si="317"/>
        <v>0</v>
      </c>
      <c r="AC826" s="15">
        <f t="shared" si="293"/>
        <v>620.632727272727</v>
      </c>
      <c r="AD826" s="14">
        <f t="shared" si="294"/>
        <v>25.2000835826261</v>
      </c>
      <c r="AE826" s="15">
        <f t="shared" si="295"/>
        <v>10.9188834760536</v>
      </c>
      <c r="AF826" s="14">
        <f t="shared" si="296"/>
        <v>727.66</v>
      </c>
      <c r="AG826" s="15" t="b">
        <f t="shared" si="297"/>
        <v>0</v>
      </c>
      <c r="AH826" s="14">
        <f t="shared" si="298"/>
        <v>542.19</v>
      </c>
      <c r="AI826" s="17" t="b">
        <f t="shared" si="299"/>
        <v>0</v>
      </c>
    </row>
    <row r="827" ht="22.5" customHeight="1" spans="1:35">
      <c r="A827" s="11" t="s">
        <v>35</v>
      </c>
      <c r="B827" s="12" t="s">
        <v>36</v>
      </c>
      <c r="C827" s="13">
        <v>42800</v>
      </c>
      <c r="D827" s="14">
        <v>671.05</v>
      </c>
      <c r="E827" s="15">
        <v>671.59</v>
      </c>
      <c r="F827" s="14">
        <v>639.54</v>
      </c>
      <c r="G827" s="15">
        <v>644.5</v>
      </c>
      <c r="H827" s="14">
        <v>0</v>
      </c>
      <c r="I827" s="15">
        <v>2581106</v>
      </c>
      <c r="J827" s="14">
        <v>0</v>
      </c>
      <c r="K827" s="15">
        <f t="shared" si="300"/>
        <v>32.0500000000001</v>
      </c>
      <c r="L827" s="14">
        <f t="shared" si="301"/>
        <v>0.0478136981396668</v>
      </c>
      <c r="M827" s="15">
        <f t="shared" si="302"/>
        <v>0.0408821368901542</v>
      </c>
      <c r="N827" s="14">
        <f t="shared" si="303"/>
        <v>0.0157869473780506</v>
      </c>
      <c r="O827" s="15">
        <f t="shared" si="304"/>
        <v>-25.8099999999999</v>
      </c>
      <c r="P827" s="14">
        <f t="shared" si="305"/>
        <v>-0.0385045725112261</v>
      </c>
      <c r="Q827" s="15">
        <f t="shared" si="306"/>
        <v>678.232</v>
      </c>
      <c r="R827" s="14">
        <f t="shared" si="307"/>
        <v>27.5536987463229</v>
      </c>
      <c r="S827" s="15">
        <f t="shared" si="308"/>
        <v>10.0213505104168</v>
      </c>
      <c r="T827" s="14">
        <f t="shared" si="309"/>
        <v>27.3913642595618</v>
      </c>
      <c r="U827" s="15">
        <f t="shared" si="310"/>
        <v>0.0403864227278598</v>
      </c>
      <c r="V827" s="14">
        <f t="shared" si="311"/>
        <v>-0.0385045725112261</v>
      </c>
      <c r="W827" s="15">
        <f t="shared" si="312"/>
        <v>0.0278401966461306</v>
      </c>
      <c r="X827" s="14">
        <f t="shared" si="313"/>
        <v>-1.38305677221492</v>
      </c>
      <c r="Y827" s="15">
        <f t="shared" si="314"/>
        <v>727.66</v>
      </c>
      <c r="Z827" s="14" t="b">
        <f t="shared" si="315"/>
        <v>0</v>
      </c>
      <c r="AA827" s="15">
        <f t="shared" si="316"/>
        <v>589.18</v>
      </c>
      <c r="AB827" s="14" t="b">
        <f t="shared" si="317"/>
        <v>0</v>
      </c>
      <c r="AC827" s="15">
        <f t="shared" ref="AC827:AC890" si="318">SUM(G773:G827)/55</f>
        <v>621.088909090909</v>
      </c>
      <c r="AD827" s="14">
        <f t="shared" ref="AD827:AD890" si="319">(AD826*54+K827)/55</f>
        <v>25.3246275174874</v>
      </c>
      <c r="AE827" s="15">
        <f t="shared" ref="AE827:AE890" si="320">STDEV(K773:K827)</f>
        <v>10.7743810340393</v>
      </c>
      <c r="AF827" s="14">
        <f t="shared" ref="AF827:AF890" si="321">MAX(E773:E827)</f>
        <v>727.66</v>
      </c>
      <c r="AG827" s="15" t="b">
        <f t="shared" ref="AG827:AG890" si="322">IF(E827=MAX(E773:E827),E827)</f>
        <v>0</v>
      </c>
      <c r="AH827" s="14">
        <f t="shared" ref="AH827:AH890" si="323">MIN(E773:E827)</f>
        <v>542.19</v>
      </c>
      <c r="AI827" s="17" t="b">
        <f t="shared" ref="AI827:AI890" si="324">IF(E827=MIN(E773:E827),E827)</f>
        <v>0</v>
      </c>
    </row>
    <row r="828" ht="22.5" customHeight="1" spans="1:35">
      <c r="A828" s="11" t="s">
        <v>35</v>
      </c>
      <c r="B828" s="12" t="s">
        <v>36</v>
      </c>
      <c r="C828" s="13">
        <v>42801</v>
      </c>
      <c r="D828" s="14">
        <v>643.38</v>
      </c>
      <c r="E828" s="15">
        <v>651.43</v>
      </c>
      <c r="F828" s="14">
        <v>635.99</v>
      </c>
      <c r="G828" s="15">
        <v>643.62</v>
      </c>
      <c r="H828" s="14">
        <v>0</v>
      </c>
      <c r="I828" s="15">
        <v>1642832</v>
      </c>
      <c r="J828" s="14">
        <v>0</v>
      </c>
      <c r="K828" s="15">
        <f t="shared" si="300"/>
        <v>15.4399999999999</v>
      </c>
      <c r="L828" s="14">
        <f t="shared" si="301"/>
        <v>0.023956555469356</v>
      </c>
      <c r="M828" s="15">
        <f t="shared" si="302"/>
        <v>0.0394841819677163</v>
      </c>
      <c r="N828" s="14">
        <f t="shared" si="303"/>
        <v>0.0159950283261818</v>
      </c>
      <c r="O828" s="15">
        <f t="shared" si="304"/>
        <v>-0.879999999999995</v>
      </c>
      <c r="P828" s="14">
        <f t="shared" si="305"/>
        <v>-0.00136539953452288</v>
      </c>
      <c r="Q828" s="15">
        <f t="shared" si="306"/>
        <v>679.657</v>
      </c>
      <c r="R828" s="14">
        <f t="shared" si="307"/>
        <v>26.9480138090068</v>
      </c>
      <c r="S828" s="15">
        <f t="shared" si="308"/>
        <v>10.3380183762348</v>
      </c>
      <c r="T828" s="14">
        <f t="shared" si="309"/>
        <v>24.6779154508641</v>
      </c>
      <c r="U828" s="15">
        <f t="shared" si="310"/>
        <v>0.0363093670055104</v>
      </c>
      <c r="V828" s="14">
        <f t="shared" si="311"/>
        <v>-0.00136539953452288</v>
      </c>
      <c r="W828" s="15">
        <f t="shared" si="312"/>
        <v>0.026797203782107</v>
      </c>
      <c r="X828" s="14">
        <f t="shared" si="313"/>
        <v>-0.0509530600888509</v>
      </c>
      <c r="Y828" s="15">
        <f t="shared" si="314"/>
        <v>727.66</v>
      </c>
      <c r="Z828" s="14" t="b">
        <f t="shared" si="315"/>
        <v>0</v>
      </c>
      <c r="AA828" s="15">
        <f t="shared" si="316"/>
        <v>613.5</v>
      </c>
      <c r="AB828" s="14" t="b">
        <f t="shared" si="317"/>
        <v>0</v>
      </c>
      <c r="AC828" s="15">
        <f t="shared" si="318"/>
        <v>621.218727272727</v>
      </c>
      <c r="AD828" s="14">
        <f t="shared" si="319"/>
        <v>25.1449070171695</v>
      </c>
      <c r="AE828" s="15">
        <f t="shared" si="320"/>
        <v>10.7835648422528</v>
      </c>
      <c r="AF828" s="14">
        <f t="shared" si="321"/>
        <v>727.66</v>
      </c>
      <c r="AG828" s="15" t="b">
        <f t="shared" si="322"/>
        <v>0</v>
      </c>
      <c r="AH828" s="14">
        <f t="shared" si="323"/>
        <v>542.19</v>
      </c>
      <c r="AI828" s="17" t="b">
        <f t="shared" si="324"/>
        <v>0</v>
      </c>
    </row>
    <row r="829" ht="22.5" customHeight="1" spans="1:35">
      <c r="A829" s="11" t="s">
        <v>35</v>
      </c>
      <c r="B829" s="12" t="s">
        <v>36</v>
      </c>
      <c r="C829" s="13">
        <v>42802</v>
      </c>
      <c r="D829" s="14">
        <v>643.01</v>
      </c>
      <c r="E829" s="15">
        <v>652.67</v>
      </c>
      <c r="F829" s="14">
        <v>635.98</v>
      </c>
      <c r="G829" s="15">
        <v>641.63</v>
      </c>
      <c r="H829" s="14">
        <v>0</v>
      </c>
      <c r="I829" s="15">
        <v>2353488</v>
      </c>
      <c r="J829" s="14">
        <v>0</v>
      </c>
      <c r="K829" s="15">
        <f t="shared" si="300"/>
        <v>16.6899999999999</v>
      </c>
      <c r="L829" s="14">
        <f t="shared" si="301"/>
        <v>0.0259314502346104</v>
      </c>
      <c r="M829" s="15">
        <f t="shared" si="302"/>
        <v>0.0389583458437334</v>
      </c>
      <c r="N829" s="14">
        <f t="shared" si="303"/>
        <v>0.0162705850258884</v>
      </c>
      <c r="O829" s="15">
        <f t="shared" si="304"/>
        <v>-1.99000000000001</v>
      </c>
      <c r="P829" s="14">
        <f t="shared" si="305"/>
        <v>-0.00309188651688886</v>
      </c>
      <c r="Q829" s="15">
        <f t="shared" si="306"/>
        <v>680.1975</v>
      </c>
      <c r="R829" s="14">
        <f t="shared" si="307"/>
        <v>26.4351131185564</v>
      </c>
      <c r="S829" s="15">
        <f t="shared" si="308"/>
        <v>10.5409657502227</v>
      </c>
      <c r="T829" s="14">
        <f t="shared" si="309"/>
        <v>23.701421449989</v>
      </c>
      <c r="U829" s="15">
        <f t="shared" si="310"/>
        <v>0.0348449111471139</v>
      </c>
      <c r="V829" s="14">
        <f t="shared" si="311"/>
        <v>-0.00309188651688886</v>
      </c>
      <c r="W829" s="15">
        <f t="shared" si="312"/>
        <v>0.0262677336716608</v>
      </c>
      <c r="X829" s="14">
        <f t="shared" si="313"/>
        <v>-0.117706634136639</v>
      </c>
      <c r="Y829" s="15">
        <f t="shared" si="314"/>
        <v>727.66</v>
      </c>
      <c r="Z829" s="14" t="b">
        <f t="shared" si="315"/>
        <v>0</v>
      </c>
      <c r="AA829" s="15">
        <f t="shared" si="316"/>
        <v>625.98</v>
      </c>
      <c r="AB829" s="14" t="b">
        <f t="shared" si="317"/>
        <v>0</v>
      </c>
      <c r="AC829" s="15">
        <f t="shared" si="318"/>
        <v>621.144909090909</v>
      </c>
      <c r="AD829" s="14">
        <f t="shared" si="319"/>
        <v>24.9911814350391</v>
      </c>
      <c r="AE829" s="15">
        <f t="shared" si="320"/>
        <v>10.7984309653362</v>
      </c>
      <c r="AF829" s="14">
        <f t="shared" si="321"/>
        <v>727.66</v>
      </c>
      <c r="AG829" s="15" t="b">
        <f t="shared" si="322"/>
        <v>0</v>
      </c>
      <c r="AH829" s="14">
        <f t="shared" si="323"/>
        <v>542.19</v>
      </c>
      <c r="AI829" s="17" t="b">
        <f t="shared" si="324"/>
        <v>0</v>
      </c>
    </row>
    <row r="830" ht="22.5" customHeight="1" spans="1:35">
      <c r="A830" s="11" t="s">
        <v>35</v>
      </c>
      <c r="B830" s="12" t="s">
        <v>36</v>
      </c>
      <c r="C830" s="13">
        <v>42803</v>
      </c>
      <c r="D830" s="14">
        <v>643.94</v>
      </c>
      <c r="E830" s="15">
        <v>645.49</v>
      </c>
      <c r="F830" s="14">
        <v>620.83</v>
      </c>
      <c r="G830" s="15">
        <v>635.98</v>
      </c>
      <c r="H830" s="14">
        <v>0</v>
      </c>
      <c r="I830" s="15">
        <v>2270648</v>
      </c>
      <c r="J830" s="14">
        <v>0</v>
      </c>
      <c r="K830" s="15">
        <f t="shared" si="300"/>
        <v>24.66</v>
      </c>
      <c r="L830" s="14">
        <f t="shared" si="301"/>
        <v>0.0384333650234558</v>
      </c>
      <c r="M830" s="15">
        <f t="shared" si="302"/>
        <v>0.0398987516111549</v>
      </c>
      <c r="N830" s="14">
        <f t="shared" si="303"/>
        <v>0.0156250920702194</v>
      </c>
      <c r="O830" s="15">
        <f t="shared" si="304"/>
        <v>-5.64999999999998</v>
      </c>
      <c r="P830" s="14">
        <f t="shared" si="305"/>
        <v>-0.00880569798793694</v>
      </c>
      <c r="Q830" s="15">
        <f t="shared" si="306"/>
        <v>680.4615</v>
      </c>
      <c r="R830" s="14">
        <f t="shared" si="307"/>
        <v>26.3463574626286</v>
      </c>
      <c r="S830" s="15">
        <f t="shared" si="308"/>
        <v>10.0240389485529</v>
      </c>
      <c r="T830" s="14">
        <f t="shared" si="309"/>
        <v>23.1721151980133</v>
      </c>
      <c r="U830" s="15">
        <f t="shared" si="310"/>
        <v>0.0340535286684307</v>
      </c>
      <c r="V830" s="14">
        <f t="shared" si="311"/>
        <v>-0.00880569798793694</v>
      </c>
      <c r="W830" s="15">
        <f t="shared" si="312"/>
        <v>0.0263617375554862</v>
      </c>
      <c r="X830" s="14">
        <f t="shared" si="313"/>
        <v>-0.334033292358014</v>
      </c>
      <c r="Y830" s="15">
        <f t="shared" si="314"/>
        <v>727.66</v>
      </c>
      <c r="Z830" s="14" t="b">
        <f t="shared" si="315"/>
        <v>0</v>
      </c>
      <c r="AA830" s="15">
        <f t="shared" si="316"/>
        <v>620.83</v>
      </c>
      <c r="AB830" s="14">
        <f t="shared" si="317"/>
        <v>620.83</v>
      </c>
      <c r="AC830" s="15">
        <f t="shared" si="318"/>
        <v>621.715272727273</v>
      </c>
      <c r="AD830" s="14">
        <f t="shared" si="319"/>
        <v>24.985159954402</v>
      </c>
      <c r="AE830" s="15">
        <f t="shared" si="320"/>
        <v>10.4356143212859</v>
      </c>
      <c r="AF830" s="14">
        <f t="shared" si="321"/>
        <v>727.66</v>
      </c>
      <c r="AG830" s="15" t="b">
        <f t="shared" si="322"/>
        <v>0</v>
      </c>
      <c r="AH830" s="14">
        <f t="shared" si="323"/>
        <v>542.19</v>
      </c>
      <c r="AI830" s="17" t="b">
        <f t="shared" si="324"/>
        <v>0</v>
      </c>
    </row>
    <row r="831" ht="22.5" customHeight="1" spans="1:35">
      <c r="A831" s="11" t="s">
        <v>35</v>
      </c>
      <c r="B831" s="12" t="s">
        <v>36</v>
      </c>
      <c r="C831" s="13">
        <v>42804</v>
      </c>
      <c r="D831" s="14">
        <v>634.18</v>
      </c>
      <c r="E831" s="15">
        <v>640.15</v>
      </c>
      <c r="F831" s="14">
        <v>628.78</v>
      </c>
      <c r="G831" s="15">
        <v>633.68</v>
      </c>
      <c r="H831" s="14">
        <v>0</v>
      </c>
      <c r="I831" s="15">
        <v>1541694</v>
      </c>
      <c r="J831" s="14">
        <v>0</v>
      </c>
      <c r="K831" s="15">
        <f t="shared" si="300"/>
        <v>11.37</v>
      </c>
      <c r="L831" s="14">
        <f t="shared" si="301"/>
        <v>0.0178779206893299</v>
      </c>
      <c r="M831" s="15">
        <f t="shared" si="302"/>
        <v>0.0363047770256753</v>
      </c>
      <c r="N831" s="14">
        <f t="shared" si="303"/>
        <v>0.0111907490327604</v>
      </c>
      <c r="O831" s="15">
        <f t="shared" si="304"/>
        <v>-2.30000000000007</v>
      </c>
      <c r="P831" s="14">
        <f t="shared" si="305"/>
        <v>-0.00361646592660157</v>
      </c>
      <c r="Q831" s="15">
        <f t="shared" si="306"/>
        <v>678.3425</v>
      </c>
      <c r="R831" s="14">
        <f t="shared" si="307"/>
        <v>25.5975395894972</v>
      </c>
      <c r="S831" s="15">
        <f t="shared" si="308"/>
        <v>7.87725633507131</v>
      </c>
      <c r="T831" s="14">
        <f t="shared" si="309"/>
        <v>25.3162702377345</v>
      </c>
      <c r="U831" s="15">
        <f t="shared" si="310"/>
        <v>0.0373207785709055</v>
      </c>
      <c r="V831" s="14">
        <f t="shared" si="311"/>
        <v>-0.00361646592660157</v>
      </c>
      <c r="W831" s="15">
        <f t="shared" si="312"/>
        <v>0.0203537973819213</v>
      </c>
      <c r="X831" s="14">
        <f t="shared" si="313"/>
        <v>-0.177680157601146</v>
      </c>
      <c r="Y831" s="15">
        <f t="shared" si="314"/>
        <v>727.66</v>
      </c>
      <c r="Z831" s="14" t="b">
        <f t="shared" si="315"/>
        <v>0</v>
      </c>
      <c r="AA831" s="15">
        <f t="shared" si="316"/>
        <v>620.83</v>
      </c>
      <c r="AB831" s="14" t="b">
        <f t="shared" si="317"/>
        <v>0</v>
      </c>
      <c r="AC831" s="15">
        <f t="shared" si="318"/>
        <v>622.186545454545</v>
      </c>
      <c r="AD831" s="14">
        <f t="shared" si="319"/>
        <v>24.7376115915947</v>
      </c>
      <c r="AE831" s="15">
        <f t="shared" si="320"/>
        <v>10.6156188690563</v>
      </c>
      <c r="AF831" s="14">
        <f t="shared" si="321"/>
        <v>727.66</v>
      </c>
      <c r="AG831" s="15" t="b">
        <f t="shared" si="322"/>
        <v>0</v>
      </c>
      <c r="AH831" s="14">
        <f t="shared" si="323"/>
        <v>542.19</v>
      </c>
      <c r="AI831" s="17" t="b">
        <f t="shared" si="324"/>
        <v>0</v>
      </c>
    </row>
    <row r="832" ht="22.5" customHeight="1" spans="1:35">
      <c r="A832" s="11" t="s">
        <v>35</v>
      </c>
      <c r="B832" s="12" t="s">
        <v>36</v>
      </c>
      <c r="C832" s="13">
        <v>42807</v>
      </c>
      <c r="D832" s="14">
        <v>631.85</v>
      </c>
      <c r="E832" s="15">
        <v>657.82</v>
      </c>
      <c r="F832" s="14">
        <v>617.36</v>
      </c>
      <c r="G832" s="15">
        <v>656.86</v>
      </c>
      <c r="H832" s="14">
        <v>0</v>
      </c>
      <c r="I832" s="15">
        <v>2810376</v>
      </c>
      <c r="J832" s="14">
        <v>0</v>
      </c>
      <c r="K832" s="15">
        <f t="shared" si="300"/>
        <v>40.46</v>
      </c>
      <c r="L832" s="14">
        <f t="shared" si="301"/>
        <v>0.0638492614568868</v>
      </c>
      <c r="M832" s="15">
        <f t="shared" si="302"/>
        <v>0.0373221372969932</v>
      </c>
      <c r="N832" s="14">
        <f t="shared" si="303"/>
        <v>0.0127023035073104</v>
      </c>
      <c r="O832" s="15">
        <f t="shared" si="304"/>
        <v>23.1800000000001</v>
      </c>
      <c r="P832" s="14">
        <f t="shared" si="305"/>
        <v>0.0365799772755966</v>
      </c>
      <c r="Q832" s="15">
        <f t="shared" si="306"/>
        <v>676.075</v>
      </c>
      <c r="R832" s="14">
        <f t="shared" si="307"/>
        <v>26.3406626100223</v>
      </c>
      <c r="S832" s="15">
        <f t="shared" si="308"/>
        <v>8.5750361515273</v>
      </c>
      <c r="T832" s="14">
        <f t="shared" si="309"/>
        <v>25.10705070294</v>
      </c>
      <c r="U832" s="15">
        <f t="shared" si="310"/>
        <v>0.0371364873763118</v>
      </c>
      <c r="V832" s="14">
        <f t="shared" si="311"/>
        <v>0.0365799772755966</v>
      </c>
      <c r="W832" s="15">
        <f t="shared" si="312"/>
        <v>0.0201314752775788</v>
      </c>
      <c r="X832" s="14">
        <f t="shared" si="313"/>
        <v>1.81705397996028</v>
      </c>
      <c r="Y832" s="15">
        <f t="shared" si="314"/>
        <v>727.66</v>
      </c>
      <c r="Z832" s="14" t="b">
        <f t="shared" si="315"/>
        <v>0</v>
      </c>
      <c r="AA832" s="15">
        <f t="shared" si="316"/>
        <v>617.36</v>
      </c>
      <c r="AB832" s="14">
        <f t="shared" si="317"/>
        <v>617.36</v>
      </c>
      <c r="AC832" s="15">
        <f t="shared" si="318"/>
        <v>623.386</v>
      </c>
      <c r="AD832" s="14">
        <f t="shared" si="319"/>
        <v>25.0234731990203</v>
      </c>
      <c r="AE832" s="15">
        <f t="shared" si="320"/>
        <v>10.7827193805207</v>
      </c>
      <c r="AF832" s="14">
        <f t="shared" si="321"/>
        <v>727.66</v>
      </c>
      <c r="AG832" s="15" t="b">
        <f t="shared" si="322"/>
        <v>0</v>
      </c>
      <c r="AH832" s="14">
        <f t="shared" si="323"/>
        <v>542.19</v>
      </c>
      <c r="AI832" s="17" t="b">
        <f t="shared" si="324"/>
        <v>0</v>
      </c>
    </row>
    <row r="833" ht="22.5" customHeight="1" spans="1:35">
      <c r="A833" s="11" t="s">
        <v>35</v>
      </c>
      <c r="B833" s="12" t="s">
        <v>36</v>
      </c>
      <c r="C833" s="13">
        <v>42808</v>
      </c>
      <c r="D833" s="14">
        <v>657.88</v>
      </c>
      <c r="E833" s="15">
        <v>665.53</v>
      </c>
      <c r="F833" s="14">
        <v>650.28</v>
      </c>
      <c r="G833" s="15">
        <v>656.09</v>
      </c>
      <c r="H833" s="14">
        <v>0</v>
      </c>
      <c r="I833" s="15">
        <v>1766068</v>
      </c>
      <c r="J833" s="14">
        <v>0</v>
      </c>
      <c r="K833" s="15">
        <f t="shared" si="300"/>
        <v>15.25</v>
      </c>
      <c r="L833" s="14">
        <f t="shared" si="301"/>
        <v>0.0232165149346893</v>
      </c>
      <c r="M833" s="15">
        <f t="shared" si="302"/>
        <v>0.0371564367908973</v>
      </c>
      <c r="N833" s="14">
        <f t="shared" si="303"/>
        <v>0.0128709839475249</v>
      </c>
      <c r="O833" s="15">
        <f t="shared" si="304"/>
        <v>-0.769999999999982</v>
      </c>
      <c r="P833" s="14">
        <f t="shared" si="305"/>
        <v>-0.00117224370489904</v>
      </c>
      <c r="Q833" s="15">
        <f t="shared" si="306"/>
        <v>673.7995</v>
      </c>
      <c r="R833" s="14">
        <f t="shared" si="307"/>
        <v>25.7861294795212</v>
      </c>
      <c r="S833" s="15">
        <f t="shared" si="308"/>
        <v>8.74587594541746</v>
      </c>
      <c r="T833" s="14">
        <f t="shared" si="309"/>
        <v>24.7503499924749</v>
      </c>
      <c r="U833" s="15">
        <f t="shared" si="310"/>
        <v>0.0367325146315408</v>
      </c>
      <c r="V833" s="14">
        <f t="shared" si="311"/>
        <v>-0.00117224370489904</v>
      </c>
      <c r="W833" s="15">
        <f t="shared" si="312"/>
        <v>0.0201297871851353</v>
      </c>
      <c r="X833" s="14">
        <f t="shared" si="313"/>
        <v>-0.0582342820675556</v>
      </c>
      <c r="Y833" s="15">
        <f t="shared" si="314"/>
        <v>727.66</v>
      </c>
      <c r="Z833" s="14" t="b">
        <f t="shared" si="315"/>
        <v>0</v>
      </c>
      <c r="AA833" s="15">
        <f t="shared" si="316"/>
        <v>617.36</v>
      </c>
      <c r="AB833" s="14" t="b">
        <f t="shared" si="317"/>
        <v>0</v>
      </c>
      <c r="AC833" s="15">
        <f t="shared" si="318"/>
        <v>625.139090909091</v>
      </c>
      <c r="AD833" s="14">
        <f t="shared" si="319"/>
        <v>24.8457736863108</v>
      </c>
      <c r="AE833" s="15">
        <f t="shared" si="320"/>
        <v>10.8533819210686</v>
      </c>
      <c r="AF833" s="14">
        <f t="shared" si="321"/>
        <v>727.66</v>
      </c>
      <c r="AG833" s="15" t="b">
        <f t="shared" si="322"/>
        <v>0</v>
      </c>
      <c r="AH833" s="14">
        <f t="shared" si="323"/>
        <v>542.19</v>
      </c>
      <c r="AI833" s="17" t="b">
        <f t="shared" si="324"/>
        <v>0</v>
      </c>
    </row>
    <row r="834" ht="22.5" customHeight="1" spans="1:35">
      <c r="A834" s="11" t="s">
        <v>35</v>
      </c>
      <c r="B834" s="12" t="s">
        <v>36</v>
      </c>
      <c r="C834" s="13">
        <v>42809</v>
      </c>
      <c r="D834" s="14">
        <v>654.66</v>
      </c>
      <c r="E834" s="15">
        <v>700.02</v>
      </c>
      <c r="F834" s="14">
        <v>653.55</v>
      </c>
      <c r="G834" s="15">
        <v>696.11</v>
      </c>
      <c r="H834" s="14">
        <v>0</v>
      </c>
      <c r="I834" s="15">
        <v>2748282</v>
      </c>
      <c r="J834" s="14">
        <v>0</v>
      </c>
      <c r="K834" s="15">
        <f t="shared" si="300"/>
        <v>46.47</v>
      </c>
      <c r="L834" s="14">
        <f t="shared" si="301"/>
        <v>0.0708286972823851</v>
      </c>
      <c r="M834" s="15">
        <f t="shared" si="302"/>
        <v>0.0389162296937851</v>
      </c>
      <c r="N834" s="14">
        <f t="shared" si="303"/>
        <v>0.0148981536892345</v>
      </c>
      <c r="O834" s="15">
        <f t="shared" si="304"/>
        <v>40.02</v>
      </c>
      <c r="P834" s="14">
        <f t="shared" si="305"/>
        <v>0.0609977289701108</v>
      </c>
      <c r="Q834" s="15">
        <f t="shared" si="306"/>
        <v>674.2385</v>
      </c>
      <c r="R834" s="14">
        <f t="shared" si="307"/>
        <v>26.8203230055451</v>
      </c>
      <c r="S834" s="15">
        <f t="shared" si="308"/>
        <v>9.95733604196583</v>
      </c>
      <c r="T834" s="14">
        <f t="shared" si="309"/>
        <v>25.0623483087679</v>
      </c>
      <c r="U834" s="15">
        <f t="shared" si="310"/>
        <v>0.0371713396799024</v>
      </c>
      <c r="V834" s="14">
        <f t="shared" si="311"/>
        <v>0.0609977289701108</v>
      </c>
      <c r="W834" s="15">
        <f t="shared" si="312"/>
        <v>0.0242665634218976</v>
      </c>
      <c r="X834" s="14">
        <f t="shared" si="313"/>
        <v>2.51365337190959</v>
      </c>
      <c r="Y834" s="15">
        <f t="shared" si="314"/>
        <v>727.66</v>
      </c>
      <c r="Z834" s="14" t="b">
        <f t="shared" si="315"/>
        <v>0</v>
      </c>
      <c r="AA834" s="15">
        <f t="shared" si="316"/>
        <v>617.36</v>
      </c>
      <c r="AB834" s="14" t="b">
        <f t="shared" si="317"/>
        <v>0</v>
      </c>
      <c r="AC834" s="15">
        <f t="shared" si="318"/>
        <v>627.488545454545</v>
      </c>
      <c r="AD834" s="14">
        <f t="shared" si="319"/>
        <v>25.2389414374688</v>
      </c>
      <c r="AE834" s="15">
        <f t="shared" si="320"/>
        <v>11.1220078547238</v>
      </c>
      <c r="AF834" s="14">
        <f t="shared" si="321"/>
        <v>727.66</v>
      </c>
      <c r="AG834" s="15" t="b">
        <f t="shared" si="322"/>
        <v>0</v>
      </c>
      <c r="AH834" s="14">
        <f t="shared" si="323"/>
        <v>542.19</v>
      </c>
      <c r="AI834" s="17" t="b">
        <f t="shared" si="324"/>
        <v>0</v>
      </c>
    </row>
    <row r="835" ht="22.5" customHeight="1" spans="1:35">
      <c r="A835" s="11" t="s">
        <v>35</v>
      </c>
      <c r="B835" s="12" t="s">
        <v>36</v>
      </c>
      <c r="C835" s="13">
        <v>42810</v>
      </c>
      <c r="D835" s="14">
        <v>695.79</v>
      </c>
      <c r="E835" s="15">
        <v>703.84</v>
      </c>
      <c r="F835" s="14">
        <v>678.48</v>
      </c>
      <c r="G835" s="15">
        <v>696.38</v>
      </c>
      <c r="H835" s="14">
        <v>0</v>
      </c>
      <c r="I835" s="15">
        <v>1916708</v>
      </c>
      <c r="J835" s="14">
        <v>0</v>
      </c>
      <c r="K835" s="15">
        <f t="shared" si="300"/>
        <v>25.36</v>
      </c>
      <c r="L835" s="14">
        <f t="shared" si="301"/>
        <v>0.0364310238324403</v>
      </c>
      <c r="M835" s="15">
        <f t="shared" si="302"/>
        <v>0.0379756433386683</v>
      </c>
      <c r="N835" s="14">
        <f t="shared" si="303"/>
        <v>0.0143985956590895</v>
      </c>
      <c r="O835" s="15">
        <f t="shared" si="304"/>
        <v>0.269999999999982</v>
      </c>
      <c r="P835" s="14">
        <f t="shared" si="305"/>
        <v>0.000387869733231791</v>
      </c>
      <c r="Q835" s="15">
        <f t="shared" si="306"/>
        <v>675.315</v>
      </c>
      <c r="R835" s="14">
        <f t="shared" si="307"/>
        <v>26.7473068552679</v>
      </c>
      <c r="S835" s="15">
        <f t="shared" si="308"/>
        <v>9.56750117241753</v>
      </c>
      <c r="T835" s="14">
        <f t="shared" si="309"/>
        <v>25.5236371820319</v>
      </c>
      <c r="U835" s="15">
        <f t="shared" si="310"/>
        <v>0.0377951580847928</v>
      </c>
      <c r="V835" s="14">
        <f t="shared" si="311"/>
        <v>0.000387869733231791</v>
      </c>
      <c r="W835" s="15">
        <f t="shared" si="312"/>
        <v>0.0238503083234992</v>
      </c>
      <c r="X835" s="14">
        <f t="shared" si="313"/>
        <v>0.0162626716590339</v>
      </c>
      <c r="Y835" s="15">
        <f t="shared" si="314"/>
        <v>727.66</v>
      </c>
      <c r="Z835" s="14" t="b">
        <f t="shared" si="315"/>
        <v>0</v>
      </c>
      <c r="AA835" s="15">
        <f t="shared" si="316"/>
        <v>617.36</v>
      </c>
      <c r="AB835" s="14" t="b">
        <f t="shared" si="317"/>
        <v>0</v>
      </c>
      <c r="AC835" s="15">
        <f t="shared" si="318"/>
        <v>629.764545454545</v>
      </c>
      <c r="AD835" s="14">
        <f t="shared" si="319"/>
        <v>25.2411425022421</v>
      </c>
      <c r="AE835" s="15">
        <f t="shared" si="320"/>
        <v>11.1037639688573</v>
      </c>
      <c r="AF835" s="14">
        <f t="shared" si="321"/>
        <v>727.66</v>
      </c>
      <c r="AG835" s="15" t="b">
        <f t="shared" si="322"/>
        <v>0</v>
      </c>
      <c r="AH835" s="14">
        <f t="shared" si="323"/>
        <v>542.19</v>
      </c>
      <c r="AI835" s="17" t="b">
        <f t="shared" si="324"/>
        <v>0</v>
      </c>
    </row>
    <row r="836" ht="22.5" customHeight="1" spans="1:35">
      <c r="A836" s="11" t="s">
        <v>35</v>
      </c>
      <c r="B836" s="12" t="s">
        <v>36</v>
      </c>
      <c r="C836" s="13">
        <v>42811</v>
      </c>
      <c r="D836" s="14">
        <v>692.82</v>
      </c>
      <c r="E836" s="15">
        <v>694.19</v>
      </c>
      <c r="F836" s="14">
        <v>670.53</v>
      </c>
      <c r="G836" s="15">
        <v>680.63</v>
      </c>
      <c r="H836" s="14">
        <v>0</v>
      </c>
      <c r="I836" s="15">
        <v>1768792</v>
      </c>
      <c r="J836" s="14">
        <v>0</v>
      </c>
      <c r="K836" s="15">
        <f t="shared" si="300"/>
        <v>25.85</v>
      </c>
      <c r="L836" s="14">
        <f t="shared" si="301"/>
        <v>0.0371205376374968</v>
      </c>
      <c r="M836" s="15">
        <f t="shared" si="302"/>
        <v>0.0382439099775261</v>
      </c>
      <c r="N836" s="14">
        <f t="shared" si="303"/>
        <v>0.0143264010855779</v>
      </c>
      <c r="O836" s="15">
        <f t="shared" si="304"/>
        <v>-15.75</v>
      </c>
      <c r="P836" s="14">
        <f t="shared" si="305"/>
        <v>-0.0226169620035038</v>
      </c>
      <c r="Q836" s="15">
        <f t="shared" si="306"/>
        <v>674.8295</v>
      </c>
      <c r="R836" s="14">
        <f t="shared" si="307"/>
        <v>26.7024415125045</v>
      </c>
      <c r="S836" s="15">
        <f t="shared" si="308"/>
        <v>9.51664540354648</v>
      </c>
      <c r="T836" s="14">
        <f t="shared" si="309"/>
        <v>25.3247956507056</v>
      </c>
      <c r="U836" s="15">
        <f t="shared" si="310"/>
        <v>0.0375276949965964</v>
      </c>
      <c r="V836" s="14">
        <f t="shared" si="311"/>
        <v>-0.0226169620035038</v>
      </c>
      <c r="W836" s="15">
        <f t="shared" si="312"/>
        <v>0.0239037129643714</v>
      </c>
      <c r="X836" s="14">
        <f t="shared" si="313"/>
        <v>-0.946169410468347</v>
      </c>
      <c r="Y836" s="15">
        <f t="shared" si="314"/>
        <v>727.66</v>
      </c>
      <c r="Z836" s="14" t="b">
        <f t="shared" si="315"/>
        <v>0</v>
      </c>
      <c r="AA836" s="15">
        <f t="shared" si="316"/>
        <v>617.36</v>
      </c>
      <c r="AB836" s="14" t="b">
        <f t="shared" si="317"/>
        <v>0</v>
      </c>
      <c r="AC836" s="15">
        <f t="shared" si="318"/>
        <v>632.296363636364</v>
      </c>
      <c r="AD836" s="14">
        <f t="shared" si="319"/>
        <v>25.252212638565</v>
      </c>
      <c r="AE836" s="15">
        <f t="shared" si="320"/>
        <v>11.0869948990814</v>
      </c>
      <c r="AF836" s="14">
        <f t="shared" si="321"/>
        <v>727.66</v>
      </c>
      <c r="AG836" s="15" t="b">
        <f t="shared" si="322"/>
        <v>0</v>
      </c>
      <c r="AH836" s="14">
        <f t="shared" si="323"/>
        <v>542.19</v>
      </c>
      <c r="AI836" s="17" t="b">
        <f t="shared" si="324"/>
        <v>0</v>
      </c>
    </row>
    <row r="837" ht="22.5" customHeight="1" spans="1:35">
      <c r="A837" s="11" t="s">
        <v>35</v>
      </c>
      <c r="B837" s="12" t="s">
        <v>36</v>
      </c>
      <c r="C837" s="13">
        <v>42814</v>
      </c>
      <c r="D837" s="14">
        <v>676.49</v>
      </c>
      <c r="E837" s="15">
        <v>688.55</v>
      </c>
      <c r="F837" s="14">
        <v>669.99</v>
      </c>
      <c r="G837" s="15">
        <v>675.12</v>
      </c>
      <c r="H837" s="14">
        <v>0</v>
      </c>
      <c r="I837" s="15">
        <v>1673082</v>
      </c>
      <c r="J837" s="14">
        <v>0</v>
      </c>
      <c r="K837" s="15">
        <f t="shared" si="300"/>
        <v>18.5599999999999</v>
      </c>
      <c r="L837" s="14">
        <f t="shared" si="301"/>
        <v>0.0272688538559863</v>
      </c>
      <c r="M837" s="15">
        <f t="shared" si="302"/>
        <v>0.0383123386192781</v>
      </c>
      <c r="N837" s="14">
        <f t="shared" si="303"/>
        <v>0.0142674871920024</v>
      </c>
      <c r="O837" s="15">
        <f t="shared" si="304"/>
        <v>-5.50999999999999</v>
      </c>
      <c r="P837" s="14">
        <f t="shared" si="305"/>
        <v>-0.00809544098849594</v>
      </c>
      <c r="Q837" s="15">
        <f t="shared" si="306"/>
        <v>673.5185</v>
      </c>
      <c r="R837" s="14">
        <f t="shared" si="307"/>
        <v>26.2953194368793</v>
      </c>
      <c r="S837" s="15">
        <f t="shared" si="308"/>
        <v>9.48789448940625</v>
      </c>
      <c r="T837" s="14">
        <f t="shared" si="309"/>
        <v>24.5863873464566</v>
      </c>
      <c r="U837" s="15">
        <f t="shared" si="310"/>
        <v>0.0365043979437188</v>
      </c>
      <c r="V837" s="14">
        <f t="shared" si="311"/>
        <v>-0.00809544098849594</v>
      </c>
      <c r="W837" s="15">
        <f t="shared" si="312"/>
        <v>0.0236398521006735</v>
      </c>
      <c r="X837" s="14">
        <f t="shared" si="313"/>
        <v>-0.342448884790836</v>
      </c>
      <c r="Y837" s="15">
        <f t="shared" si="314"/>
        <v>727.66</v>
      </c>
      <c r="Z837" s="14" t="b">
        <f t="shared" si="315"/>
        <v>0</v>
      </c>
      <c r="AA837" s="15">
        <f t="shared" si="316"/>
        <v>617.36</v>
      </c>
      <c r="AB837" s="14" t="b">
        <f t="shared" si="317"/>
        <v>0</v>
      </c>
      <c r="AC837" s="15">
        <f t="shared" si="318"/>
        <v>634.635454545455</v>
      </c>
      <c r="AD837" s="14">
        <f t="shared" si="319"/>
        <v>25.1305360451365</v>
      </c>
      <c r="AE837" s="15">
        <f t="shared" si="320"/>
        <v>10.999493315542</v>
      </c>
      <c r="AF837" s="14">
        <f t="shared" si="321"/>
        <v>727.66</v>
      </c>
      <c r="AG837" s="15" t="b">
        <f t="shared" si="322"/>
        <v>0</v>
      </c>
      <c r="AH837" s="14">
        <f t="shared" si="323"/>
        <v>542.19</v>
      </c>
      <c r="AI837" s="17" t="b">
        <f t="shared" si="324"/>
        <v>0</v>
      </c>
    </row>
    <row r="838" ht="22.5" customHeight="1" spans="1:35">
      <c r="A838" s="11" t="s">
        <v>35</v>
      </c>
      <c r="B838" s="12" t="s">
        <v>36</v>
      </c>
      <c r="C838" s="13">
        <v>42815</v>
      </c>
      <c r="D838" s="14">
        <v>674.68</v>
      </c>
      <c r="E838" s="15">
        <v>675.72</v>
      </c>
      <c r="F838" s="14">
        <v>637.33</v>
      </c>
      <c r="G838" s="15">
        <v>642.07</v>
      </c>
      <c r="H838" s="14">
        <v>0</v>
      </c>
      <c r="I838" s="15">
        <v>1992544</v>
      </c>
      <c r="J838" s="14">
        <v>0</v>
      </c>
      <c r="K838" s="15">
        <f t="shared" si="300"/>
        <v>38.39</v>
      </c>
      <c r="L838" s="14">
        <f t="shared" si="301"/>
        <v>0.0568639649247541</v>
      </c>
      <c r="M838" s="15">
        <f t="shared" si="302"/>
        <v>0.0390253289777581</v>
      </c>
      <c r="N838" s="14">
        <f t="shared" si="303"/>
        <v>0.0148381419016248</v>
      </c>
      <c r="O838" s="15">
        <f t="shared" si="304"/>
        <v>-33.05</v>
      </c>
      <c r="P838" s="14">
        <f t="shared" si="305"/>
        <v>-0.0489542599834103</v>
      </c>
      <c r="Q838" s="15">
        <f t="shared" si="306"/>
        <v>669.677</v>
      </c>
      <c r="R838" s="14">
        <f t="shared" si="307"/>
        <v>26.9000534650353</v>
      </c>
      <c r="S838" s="15">
        <f t="shared" si="308"/>
        <v>9.86067009573093</v>
      </c>
      <c r="T838" s="14">
        <f t="shared" si="309"/>
        <v>23.1562022145256</v>
      </c>
      <c r="U838" s="15">
        <f t="shared" si="310"/>
        <v>0.0345781656149541</v>
      </c>
      <c r="V838" s="14">
        <f t="shared" si="311"/>
        <v>-0.0489542599834103</v>
      </c>
      <c r="W838" s="15">
        <f t="shared" si="312"/>
        <v>0.0249958574664847</v>
      </c>
      <c r="X838" s="14">
        <f t="shared" si="313"/>
        <v>-1.95849492457099</v>
      </c>
      <c r="Y838" s="15">
        <f t="shared" si="314"/>
        <v>720.19</v>
      </c>
      <c r="Z838" s="14" t="b">
        <f t="shared" si="315"/>
        <v>0</v>
      </c>
      <c r="AA838" s="15">
        <f t="shared" si="316"/>
        <v>617.36</v>
      </c>
      <c r="AB838" s="14" t="b">
        <f t="shared" si="317"/>
        <v>0</v>
      </c>
      <c r="AC838" s="15">
        <f t="shared" si="318"/>
        <v>636.301636363636</v>
      </c>
      <c r="AD838" s="14">
        <f t="shared" si="319"/>
        <v>25.3716172079522</v>
      </c>
      <c r="AE838" s="15">
        <f t="shared" si="320"/>
        <v>11.1135703440094</v>
      </c>
      <c r="AF838" s="14">
        <f t="shared" si="321"/>
        <v>727.66</v>
      </c>
      <c r="AG838" s="15" t="b">
        <f t="shared" si="322"/>
        <v>0</v>
      </c>
      <c r="AH838" s="14">
        <f t="shared" si="323"/>
        <v>542.19</v>
      </c>
      <c r="AI838" s="17" t="b">
        <f t="shared" si="324"/>
        <v>0</v>
      </c>
    </row>
    <row r="839" ht="22.5" customHeight="1" spans="1:35">
      <c r="A839" s="11" t="s">
        <v>35</v>
      </c>
      <c r="B839" s="12" t="s">
        <v>36</v>
      </c>
      <c r="C839" s="13">
        <v>42816</v>
      </c>
      <c r="D839" s="14">
        <v>637.83</v>
      </c>
      <c r="E839" s="15">
        <v>643.64</v>
      </c>
      <c r="F839" s="14">
        <v>605.74</v>
      </c>
      <c r="G839" s="15">
        <v>607.35</v>
      </c>
      <c r="H839" s="14">
        <v>0</v>
      </c>
      <c r="I839" s="15">
        <v>2009390</v>
      </c>
      <c r="J839" s="14">
        <v>0</v>
      </c>
      <c r="K839" s="15">
        <f t="shared" si="300"/>
        <v>37.9</v>
      </c>
      <c r="L839" s="14">
        <f t="shared" si="301"/>
        <v>0.0590278318563396</v>
      </c>
      <c r="M839" s="15">
        <f t="shared" si="302"/>
        <v>0.0404542556936798</v>
      </c>
      <c r="N839" s="14">
        <f t="shared" si="303"/>
        <v>0.0153364955540751</v>
      </c>
      <c r="O839" s="15">
        <f t="shared" si="304"/>
        <v>-34.72</v>
      </c>
      <c r="P839" s="14">
        <f t="shared" si="305"/>
        <v>-0.0540751008457022</v>
      </c>
      <c r="Q839" s="15">
        <f t="shared" si="306"/>
        <v>664.567</v>
      </c>
      <c r="R839" s="14">
        <f t="shared" si="307"/>
        <v>27.4500507917835</v>
      </c>
      <c r="S839" s="15">
        <f t="shared" si="308"/>
        <v>10.1303282406425</v>
      </c>
      <c r="T839" s="14">
        <f t="shared" si="309"/>
        <v>24.9967506088291</v>
      </c>
      <c r="U839" s="15">
        <f t="shared" si="310"/>
        <v>0.03761358991468</v>
      </c>
      <c r="V839" s="14">
        <f t="shared" si="311"/>
        <v>-0.0540751008457022</v>
      </c>
      <c r="W839" s="15">
        <f t="shared" si="312"/>
        <v>0.0272445357944622</v>
      </c>
      <c r="X839" s="14">
        <f t="shared" si="313"/>
        <v>-1.98480536624499</v>
      </c>
      <c r="Y839" s="15">
        <f t="shared" si="314"/>
        <v>716.81</v>
      </c>
      <c r="Z839" s="14" t="b">
        <f t="shared" si="315"/>
        <v>0</v>
      </c>
      <c r="AA839" s="15">
        <f t="shared" si="316"/>
        <v>605.74</v>
      </c>
      <c r="AB839" s="14">
        <f t="shared" si="317"/>
        <v>605.74</v>
      </c>
      <c r="AC839" s="15">
        <f t="shared" si="318"/>
        <v>637.236909090909</v>
      </c>
      <c r="AD839" s="14">
        <f t="shared" si="319"/>
        <v>25.5994059859894</v>
      </c>
      <c r="AE839" s="15">
        <f t="shared" si="320"/>
        <v>11.2156026721556</v>
      </c>
      <c r="AF839" s="14">
        <f t="shared" si="321"/>
        <v>727.66</v>
      </c>
      <c r="AG839" s="15" t="b">
        <f t="shared" si="322"/>
        <v>0</v>
      </c>
      <c r="AH839" s="14">
        <f t="shared" si="323"/>
        <v>542.19</v>
      </c>
      <c r="AI839" s="17" t="b">
        <f t="shared" si="324"/>
        <v>0</v>
      </c>
    </row>
    <row r="840" ht="22.5" customHeight="1" spans="1:35">
      <c r="A840" s="11" t="s">
        <v>35</v>
      </c>
      <c r="B840" s="12" t="s">
        <v>36</v>
      </c>
      <c r="C840" s="13">
        <v>42817</v>
      </c>
      <c r="D840" s="14">
        <v>609.6</v>
      </c>
      <c r="E840" s="15">
        <v>618.7</v>
      </c>
      <c r="F840" s="14">
        <v>606.57</v>
      </c>
      <c r="G840" s="15">
        <v>607.13</v>
      </c>
      <c r="H840" s="14">
        <v>0</v>
      </c>
      <c r="I840" s="15">
        <v>1517464</v>
      </c>
      <c r="J840" s="14">
        <v>0</v>
      </c>
      <c r="K840" s="15">
        <f t="shared" si="300"/>
        <v>12.13</v>
      </c>
      <c r="L840" s="14">
        <f t="shared" si="301"/>
        <v>0.019972009549683</v>
      </c>
      <c r="M840" s="15">
        <f t="shared" si="302"/>
        <v>0.0394910493922196</v>
      </c>
      <c r="N840" s="14">
        <f t="shared" si="303"/>
        <v>0.0160072961729938</v>
      </c>
      <c r="O840" s="15">
        <f t="shared" si="304"/>
        <v>-0.220000000000027</v>
      </c>
      <c r="P840" s="14">
        <f t="shared" si="305"/>
        <v>-0.000362229357042936</v>
      </c>
      <c r="Q840" s="15">
        <f t="shared" si="306"/>
        <v>660.1755</v>
      </c>
      <c r="R840" s="14">
        <f t="shared" si="307"/>
        <v>26.6840482521944</v>
      </c>
      <c r="S840" s="15">
        <f t="shared" si="308"/>
        <v>10.6646256874131</v>
      </c>
      <c r="T840" s="14">
        <f t="shared" si="309"/>
        <v>26.9131193797746</v>
      </c>
      <c r="U840" s="15">
        <f t="shared" si="310"/>
        <v>0.0407666133926124</v>
      </c>
      <c r="V840" s="14">
        <f t="shared" si="311"/>
        <v>-0.000362229357042936</v>
      </c>
      <c r="W840" s="15">
        <f t="shared" si="312"/>
        <v>0.0271047367874522</v>
      </c>
      <c r="X840" s="14">
        <f t="shared" si="313"/>
        <v>-0.0133640610452497</v>
      </c>
      <c r="Y840" s="15">
        <f t="shared" si="314"/>
        <v>716.81</v>
      </c>
      <c r="Z840" s="14" t="b">
        <f t="shared" si="315"/>
        <v>0</v>
      </c>
      <c r="AA840" s="15">
        <f t="shared" si="316"/>
        <v>605.74</v>
      </c>
      <c r="AB840" s="14" t="b">
        <f t="shared" si="317"/>
        <v>0</v>
      </c>
      <c r="AC840" s="15">
        <f t="shared" si="318"/>
        <v>638.102</v>
      </c>
      <c r="AD840" s="14">
        <f t="shared" si="319"/>
        <v>25.3545076953351</v>
      </c>
      <c r="AE840" s="15">
        <f t="shared" si="320"/>
        <v>11.3579407485309</v>
      </c>
      <c r="AF840" s="14">
        <f t="shared" si="321"/>
        <v>727.66</v>
      </c>
      <c r="AG840" s="15" t="b">
        <f t="shared" si="322"/>
        <v>0</v>
      </c>
      <c r="AH840" s="14">
        <f t="shared" si="323"/>
        <v>542.19</v>
      </c>
      <c r="AI840" s="17" t="b">
        <f t="shared" si="324"/>
        <v>0</v>
      </c>
    </row>
    <row r="841" ht="22.5" customHeight="1" spans="1:35">
      <c r="A841" s="11" t="s">
        <v>35</v>
      </c>
      <c r="B841" s="12" t="s">
        <v>36</v>
      </c>
      <c r="C841" s="13">
        <v>42818</v>
      </c>
      <c r="D841" s="14">
        <v>602.74</v>
      </c>
      <c r="E841" s="15">
        <v>614.58</v>
      </c>
      <c r="F841" s="14">
        <v>595.32</v>
      </c>
      <c r="G841" s="15">
        <v>601.35</v>
      </c>
      <c r="H841" s="14">
        <v>0</v>
      </c>
      <c r="I841" s="15">
        <v>2038096</v>
      </c>
      <c r="J841" s="14">
        <v>0</v>
      </c>
      <c r="K841" s="15">
        <f t="shared" si="300"/>
        <v>19.26</v>
      </c>
      <c r="L841" s="14">
        <f t="shared" si="301"/>
        <v>0.0317230247228765</v>
      </c>
      <c r="M841" s="15">
        <f t="shared" si="302"/>
        <v>0.0382583333554268</v>
      </c>
      <c r="N841" s="14">
        <f t="shared" si="303"/>
        <v>0.0155821093776759</v>
      </c>
      <c r="O841" s="15">
        <f t="shared" si="304"/>
        <v>-5.77999999999997</v>
      </c>
      <c r="P841" s="14">
        <f t="shared" si="305"/>
        <v>-0.00952020160426922</v>
      </c>
      <c r="Q841" s="15">
        <f t="shared" si="306"/>
        <v>656.0415</v>
      </c>
      <c r="R841" s="14">
        <f t="shared" si="307"/>
        <v>26.3128458395846</v>
      </c>
      <c r="S841" s="15">
        <f t="shared" si="308"/>
        <v>10.3242578425764</v>
      </c>
      <c r="T841" s="14">
        <f t="shared" si="309"/>
        <v>29.1855469839097</v>
      </c>
      <c r="U841" s="15">
        <f t="shared" si="310"/>
        <v>0.0444873487178931</v>
      </c>
      <c r="V841" s="14">
        <f t="shared" si="311"/>
        <v>-0.00952020160426922</v>
      </c>
      <c r="W841" s="15">
        <f t="shared" si="312"/>
        <v>0.0270275454164343</v>
      </c>
      <c r="X841" s="14">
        <f t="shared" si="313"/>
        <v>-0.352240703237535</v>
      </c>
      <c r="Y841" s="15">
        <f t="shared" si="314"/>
        <v>716.81</v>
      </c>
      <c r="Z841" s="14" t="b">
        <f t="shared" si="315"/>
        <v>0</v>
      </c>
      <c r="AA841" s="15">
        <f t="shared" si="316"/>
        <v>595.32</v>
      </c>
      <c r="AB841" s="14">
        <f t="shared" si="317"/>
        <v>595.32</v>
      </c>
      <c r="AC841" s="15">
        <f t="shared" si="318"/>
        <v>638.790363636364</v>
      </c>
      <c r="AD841" s="14">
        <f t="shared" si="319"/>
        <v>25.2436984645108</v>
      </c>
      <c r="AE841" s="15">
        <f t="shared" si="320"/>
        <v>11.3401047447938</v>
      </c>
      <c r="AF841" s="14">
        <f t="shared" si="321"/>
        <v>727.66</v>
      </c>
      <c r="AG841" s="15" t="b">
        <f t="shared" si="322"/>
        <v>0</v>
      </c>
      <c r="AH841" s="14">
        <f t="shared" si="323"/>
        <v>542.19</v>
      </c>
      <c r="AI841" s="17" t="b">
        <f t="shared" si="324"/>
        <v>0</v>
      </c>
    </row>
    <row r="842" ht="22.5" customHeight="1" spans="1:35">
      <c r="A842" s="11" t="s">
        <v>35</v>
      </c>
      <c r="B842" s="12" t="s">
        <v>36</v>
      </c>
      <c r="C842" s="13">
        <v>42821</v>
      </c>
      <c r="D842" s="14">
        <v>599.29</v>
      </c>
      <c r="E842" s="15">
        <v>599.29</v>
      </c>
      <c r="F842" s="14">
        <v>562.39</v>
      </c>
      <c r="G842" s="15">
        <v>568.57</v>
      </c>
      <c r="H842" s="14">
        <v>0</v>
      </c>
      <c r="I842" s="15">
        <v>2134430</v>
      </c>
      <c r="J842" s="14">
        <v>0</v>
      </c>
      <c r="K842" s="15">
        <f t="shared" si="300"/>
        <v>38.96</v>
      </c>
      <c r="L842" s="14">
        <f t="shared" si="301"/>
        <v>0.0647875613203626</v>
      </c>
      <c r="M842" s="15">
        <f t="shared" si="302"/>
        <v>0.0390679934266202</v>
      </c>
      <c r="N842" s="14">
        <f t="shared" si="303"/>
        <v>0.0165387838024817</v>
      </c>
      <c r="O842" s="15">
        <f t="shared" si="304"/>
        <v>-32.78</v>
      </c>
      <c r="P842" s="14">
        <f t="shared" si="305"/>
        <v>-0.0545106842936725</v>
      </c>
      <c r="Q842" s="15">
        <f t="shared" si="306"/>
        <v>649.499</v>
      </c>
      <c r="R842" s="14">
        <f t="shared" si="307"/>
        <v>26.9452035476054</v>
      </c>
      <c r="S842" s="15">
        <f t="shared" si="308"/>
        <v>10.6300472346329</v>
      </c>
      <c r="T842" s="14">
        <f t="shared" si="309"/>
        <v>33.1280892748133</v>
      </c>
      <c r="U842" s="15">
        <f t="shared" si="310"/>
        <v>0.0510056047427529</v>
      </c>
      <c r="V842" s="14">
        <f t="shared" si="311"/>
        <v>-0.0545106842936725</v>
      </c>
      <c r="W842" s="15">
        <f t="shared" si="312"/>
        <v>0.028202747826969</v>
      </c>
      <c r="X842" s="14">
        <f t="shared" si="313"/>
        <v>-1.93281465437727</v>
      </c>
      <c r="Y842" s="15">
        <f t="shared" si="314"/>
        <v>703.84</v>
      </c>
      <c r="Z842" s="14" t="b">
        <f t="shared" si="315"/>
        <v>0</v>
      </c>
      <c r="AA842" s="15">
        <f t="shared" si="316"/>
        <v>562.39</v>
      </c>
      <c r="AB842" s="14">
        <f t="shared" si="317"/>
        <v>562.39</v>
      </c>
      <c r="AC842" s="15">
        <f t="shared" si="318"/>
        <v>639.274</v>
      </c>
      <c r="AD842" s="14">
        <f t="shared" si="319"/>
        <v>25.4930857651561</v>
      </c>
      <c r="AE842" s="15">
        <f t="shared" si="320"/>
        <v>11.4565648273423</v>
      </c>
      <c r="AF842" s="14">
        <f t="shared" si="321"/>
        <v>727.66</v>
      </c>
      <c r="AG842" s="15" t="b">
        <f t="shared" si="322"/>
        <v>0</v>
      </c>
      <c r="AH842" s="14">
        <f t="shared" si="323"/>
        <v>542.19</v>
      </c>
      <c r="AI842" s="17" t="b">
        <f t="shared" si="324"/>
        <v>0</v>
      </c>
    </row>
    <row r="843" ht="22.5" customHeight="1" spans="1:35">
      <c r="A843" s="11" t="s">
        <v>35</v>
      </c>
      <c r="B843" s="12" t="s">
        <v>36</v>
      </c>
      <c r="C843" s="13">
        <v>42822</v>
      </c>
      <c r="D843" s="14">
        <v>568.88</v>
      </c>
      <c r="E843" s="15">
        <v>576.98</v>
      </c>
      <c r="F843" s="14">
        <v>556.33</v>
      </c>
      <c r="G843" s="15">
        <v>557.22</v>
      </c>
      <c r="H843" s="14">
        <v>0</v>
      </c>
      <c r="I843" s="15">
        <v>2007190</v>
      </c>
      <c r="J843" s="14">
        <v>0</v>
      </c>
      <c r="K843" s="15">
        <f t="shared" si="300"/>
        <v>20.65</v>
      </c>
      <c r="L843" s="14">
        <f t="shared" si="301"/>
        <v>0.0363191867316249</v>
      </c>
      <c r="M843" s="15">
        <f t="shared" si="302"/>
        <v>0.0388536991244722</v>
      </c>
      <c r="N843" s="14">
        <f t="shared" si="303"/>
        <v>0.0165455844133479</v>
      </c>
      <c r="O843" s="15">
        <f t="shared" si="304"/>
        <v>-11.35</v>
      </c>
      <c r="P843" s="14">
        <f t="shared" si="305"/>
        <v>-0.0199623617144767</v>
      </c>
      <c r="Q843" s="15">
        <f t="shared" si="306"/>
        <v>643.6355</v>
      </c>
      <c r="R843" s="14">
        <f t="shared" si="307"/>
        <v>26.6304433702251</v>
      </c>
      <c r="S843" s="15">
        <f t="shared" si="308"/>
        <v>10.6638470766269</v>
      </c>
      <c r="T843" s="14">
        <f t="shared" si="309"/>
        <v>38.1789582721949</v>
      </c>
      <c r="U843" s="15">
        <f t="shared" si="310"/>
        <v>0.059317670128815</v>
      </c>
      <c r="V843" s="14">
        <f t="shared" si="311"/>
        <v>-0.0199623617144767</v>
      </c>
      <c r="W843" s="15">
        <f t="shared" si="312"/>
        <v>0.0276628882105625</v>
      </c>
      <c r="X843" s="14">
        <f t="shared" si="313"/>
        <v>-0.721629699781475</v>
      </c>
      <c r="Y843" s="15">
        <f t="shared" si="314"/>
        <v>703.84</v>
      </c>
      <c r="Z843" s="14" t="b">
        <f t="shared" si="315"/>
        <v>0</v>
      </c>
      <c r="AA843" s="15">
        <f t="shared" si="316"/>
        <v>556.33</v>
      </c>
      <c r="AB843" s="14">
        <f t="shared" si="317"/>
        <v>556.33</v>
      </c>
      <c r="AC843" s="15">
        <f t="shared" si="318"/>
        <v>639.801818181818</v>
      </c>
      <c r="AD843" s="14">
        <f t="shared" si="319"/>
        <v>25.4050296603351</v>
      </c>
      <c r="AE843" s="15">
        <f t="shared" si="320"/>
        <v>11.4874141434748</v>
      </c>
      <c r="AF843" s="14">
        <f t="shared" si="321"/>
        <v>727.66</v>
      </c>
      <c r="AG843" s="15" t="b">
        <f t="shared" si="322"/>
        <v>0</v>
      </c>
      <c r="AH843" s="14">
        <f t="shared" si="323"/>
        <v>542.19</v>
      </c>
      <c r="AI843" s="17" t="b">
        <f t="shared" si="324"/>
        <v>0</v>
      </c>
    </row>
    <row r="844" ht="22.5" customHeight="1" spans="1:35">
      <c r="A844" s="11" t="s">
        <v>35</v>
      </c>
      <c r="B844" s="12" t="s">
        <v>36</v>
      </c>
      <c r="C844" s="13">
        <v>42823</v>
      </c>
      <c r="D844" s="14">
        <v>562.02</v>
      </c>
      <c r="E844" s="15">
        <v>583.77</v>
      </c>
      <c r="F844" s="14">
        <v>562</v>
      </c>
      <c r="G844" s="15">
        <v>580.9</v>
      </c>
      <c r="H844" s="14">
        <v>0</v>
      </c>
      <c r="I844" s="15">
        <v>2549892</v>
      </c>
      <c r="J844" s="14">
        <v>0</v>
      </c>
      <c r="K844" s="15">
        <f t="shared" si="300"/>
        <v>26.55</v>
      </c>
      <c r="L844" s="14">
        <f t="shared" si="301"/>
        <v>0.0476472488424679</v>
      </c>
      <c r="M844" s="15">
        <f t="shared" si="302"/>
        <v>0.0399966065709693</v>
      </c>
      <c r="N844" s="14">
        <f t="shared" si="303"/>
        <v>0.0163107322192447</v>
      </c>
      <c r="O844" s="15">
        <f t="shared" si="304"/>
        <v>23.6799999999999</v>
      </c>
      <c r="P844" s="14">
        <f t="shared" si="305"/>
        <v>0.0424966799468791</v>
      </c>
      <c r="Q844" s="15">
        <f t="shared" si="306"/>
        <v>638.6795</v>
      </c>
      <c r="R844" s="14">
        <f t="shared" si="307"/>
        <v>26.6264212017139</v>
      </c>
      <c r="S844" s="15">
        <f t="shared" si="308"/>
        <v>10.476666555029</v>
      </c>
      <c r="T844" s="14">
        <f t="shared" si="309"/>
        <v>39.5432228675155</v>
      </c>
      <c r="U844" s="15">
        <f t="shared" si="310"/>
        <v>0.0619140317914</v>
      </c>
      <c r="V844" s="14">
        <f t="shared" si="311"/>
        <v>0.0424966799468791</v>
      </c>
      <c r="W844" s="15">
        <f t="shared" si="312"/>
        <v>0.0297766869217441</v>
      </c>
      <c r="X844" s="14">
        <f t="shared" si="313"/>
        <v>1.42717959384012</v>
      </c>
      <c r="Y844" s="15">
        <f t="shared" si="314"/>
        <v>703.84</v>
      </c>
      <c r="Z844" s="14" t="b">
        <f t="shared" si="315"/>
        <v>0</v>
      </c>
      <c r="AA844" s="15">
        <f t="shared" si="316"/>
        <v>556.33</v>
      </c>
      <c r="AB844" s="14" t="b">
        <f t="shared" si="317"/>
        <v>0</v>
      </c>
      <c r="AC844" s="15">
        <f t="shared" si="318"/>
        <v>640.616545454545</v>
      </c>
      <c r="AD844" s="14">
        <f t="shared" si="319"/>
        <v>25.4258473028744</v>
      </c>
      <c r="AE844" s="15">
        <f t="shared" si="320"/>
        <v>11.392472637431</v>
      </c>
      <c r="AF844" s="14">
        <f t="shared" si="321"/>
        <v>727.66</v>
      </c>
      <c r="AG844" s="15" t="b">
        <f t="shared" si="322"/>
        <v>0</v>
      </c>
      <c r="AH844" s="14">
        <f t="shared" si="323"/>
        <v>550.06</v>
      </c>
      <c r="AI844" s="17" t="b">
        <f t="shared" si="324"/>
        <v>0</v>
      </c>
    </row>
    <row r="845" ht="22.5" customHeight="1" spans="1:35">
      <c r="A845" s="11" t="s">
        <v>35</v>
      </c>
      <c r="B845" s="12" t="s">
        <v>36</v>
      </c>
      <c r="C845" s="13">
        <v>42824</v>
      </c>
      <c r="D845" s="14">
        <v>580.79</v>
      </c>
      <c r="E845" s="15">
        <v>589.19</v>
      </c>
      <c r="F845" s="14">
        <v>565.64</v>
      </c>
      <c r="G845" s="15">
        <v>567.4</v>
      </c>
      <c r="H845" s="14">
        <v>0</v>
      </c>
      <c r="I845" s="15">
        <v>2178152</v>
      </c>
      <c r="J845" s="14">
        <v>0</v>
      </c>
      <c r="K845" s="15">
        <f t="shared" si="300"/>
        <v>23.5500000000001</v>
      </c>
      <c r="L845" s="14">
        <f t="shared" si="301"/>
        <v>0.0405405405405407</v>
      </c>
      <c r="M845" s="15">
        <f t="shared" si="302"/>
        <v>0.0407744056341129</v>
      </c>
      <c r="N845" s="14">
        <f t="shared" si="303"/>
        <v>0.015923492405884</v>
      </c>
      <c r="O845" s="15">
        <f t="shared" si="304"/>
        <v>-13.5</v>
      </c>
      <c r="P845" s="14">
        <f t="shared" si="305"/>
        <v>-0.023239800309864</v>
      </c>
      <c r="Q845" s="15">
        <f t="shared" si="306"/>
        <v>633.145</v>
      </c>
      <c r="R845" s="14">
        <f t="shared" si="307"/>
        <v>26.4726001416282</v>
      </c>
      <c r="S845" s="15">
        <f t="shared" si="308"/>
        <v>10.2904948988452</v>
      </c>
      <c r="T845" s="14">
        <f t="shared" si="309"/>
        <v>41.3450694158324</v>
      </c>
      <c r="U845" s="15">
        <f t="shared" si="310"/>
        <v>0.0653011070384073</v>
      </c>
      <c r="V845" s="14">
        <f t="shared" si="311"/>
        <v>-0.023239800309864</v>
      </c>
      <c r="W845" s="15">
        <f t="shared" si="312"/>
        <v>0.0299601685060568</v>
      </c>
      <c r="X845" s="14">
        <f t="shared" si="313"/>
        <v>-0.775689906589338</v>
      </c>
      <c r="Y845" s="15">
        <f t="shared" si="314"/>
        <v>703.84</v>
      </c>
      <c r="Z845" s="14" t="b">
        <f t="shared" si="315"/>
        <v>0</v>
      </c>
      <c r="AA845" s="15">
        <f t="shared" si="316"/>
        <v>556.33</v>
      </c>
      <c r="AB845" s="14" t="b">
        <f t="shared" si="317"/>
        <v>0</v>
      </c>
      <c r="AC845" s="15">
        <f t="shared" si="318"/>
        <v>641.047090909091</v>
      </c>
      <c r="AD845" s="14">
        <f t="shared" si="319"/>
        <v>25.3917409882767</v>
      </c>
      <c r="AE845" s="15">
        <f t="shared" si="320"/>
        <v>11.3559366043324</v>
      </c>
      <c r="AF845" s="14">
        <f t="shared" si="321"/>
        <v>727.66</v>
      </c>
      <c r="AG845" s="15" t="b">
        <f t="shared" si="322"/>
        <v>0</v>
      </c>
      <c r="AH845" s="14">
        <f t="shared" si="323"/>
        <v>550.06</v>
      </c>
      <c r="AI845" s="17" t="b">
        <f t="shared" si="324"/>
        <v>0</v>
      </c>
    </row>
    <row r="846" ht="22.5" customHeight="1" spans="1:35">
      <c r="A846" s="11" t="s">
        <v>35</v>
      </c>
      <c r="B846" s="12" t="s">
        <v>36</v>
      </c>
      <c r="C846" s="13">
        <v>42825</v>
      </c>
      <c r="D846" s="14">
        <v>579.37</v>
      </c>
      <c r="E846" s="15">
        <v>583</v>
      </c>
      <c r="F846" s="14">
        <v>549.81</v>
      </c>
      <c r="G846" s="15">
        <v>559.19</v>
      </c>
      <c r="H846" s="14">
        <v>0</v>
      </c>
      <c r="I846" s="15">
        <v>1808968</v>
      </c>
      <c r="J846" s="14">
        <v>0</v>
      </c>
      <c r="K846" s="15">
        <f t="shared" si="300"/>
        <v>33.1900000000001</v>
      </c>
      <c r="L846" s="14">
        <f t="shared" si="301"/>
        <v>0.058494888967219</v>
      </c>
      <c r="M846" s="15">
        <f t="shared" si="302"/>
        <v>0.0414052068006086</v>
      </c>
      <c r="N846" s="14">
        <f t="shared" si="303"/>
        <v>0.0163796992662553</v>
      </c>
      <c r="O846" s="15">
        <f t="shared" si="304"/>
        <v>-8.20999999999992</v>
      </c>
      <c r="P846" s="14">
        <f t="shared" si="305"/>
        <v>-0.0144695100458229</v>
      </c>
      <c r="Q846" s="15">
        <f t="shared" si="306"/>
        <v>627.589</v>
      </c>
      <c r="R846" s="14">
        <f t="shared" si="307"/>
        <v>26.8084701345468</v>
      </c>
      <c r="S846" s="15">
        <f t="shared" si="308"/>
        <v>10.3548153557962</v>
      </c>
      <c r="T846" s="14">
        <f t="shared" si="309"/>
        <v>43.3929817942948</v>
      </c>
      <c r="U846" s="15">
        <f t="shared" si="310"/>
        <v>0.069142355577129</v>
      </c>
      <c r="V846" s="14">
        <f t="shared" si="311"/>
        <v>-0.0144695100458229</v>
      </c>
      <c r="W846" s="15">
        <f t="shared" si="312"/>
        <v>0.029983588115225</v>
      </c>
      <c r="X846" s="14">
        <f t="shared" si="313"/>
        <v>-0.482581003654984</v>
      </c>
      <c r="Y846" s="15">
        <f t="shared" si="314"/>
        <v>703.84</v>
      </c>
      <c r="Z846" s="14" t="b">
        <f t="shared" si="315"/>
        <v>0</v>
      </c>
      <c r="AA846" s="15">
        <f t="shared" si="316"/>
        <v>549.81</v>
      </c>
      <c r="AB846" s="14">
        <f t="shared" si="317"/>
        <v>549.81</v>
      </c>
      <c r="AC846" s="15">
        <f t="shared" si="318"/>
        <v>641.536</v>
      </c>
      <c r="AD846" s="14">
        <f t="shared" si="319"/>
        <v>25.5335275157626</v>
      </c>
      <c r="AE846" s="15">
        <f t="shared" si="320"/>
        <v>11.3211972097754</v>
      </c>
      <c r="AF846" s="14">
        <f t="shared" si="321"/>
        <v>727.66</v>
      </c>
      <c r="AG846" s="15" t="b">
        <f t="shared" si="322"/>
        <v>0</v>
      </c>
      <c r="AH846" s="14">
        <f t="shared" si="323"/>
        <v>565.17</v>
      </c>
      <c r="AI846" s="17" t="b">
        <f t="shared" si="324"/>
        <v>0</v>
      </c>
    </row>
    <row r="847" ht="22.5" customHeight="1" spans="1:35">
      <c r="A847" s="11" t="s">
        <v>35</v>
      </c>
      <c r="B847" s="12" t="s">
        <v>36</v>
      </c>
      <c r="C847" s="13">
        <v>42830</v>
      </c>
      <c r="D847" s="14">
        <v>563.5</v>
      </c>
      <c r="E847" s="15">
        <v>582.46</v>
      </c>
      <c r="F847" s="14">
        <v>560.35</v>
      </c>
      <c r="G847" s="15">
        <v>564.77</v>
      </c>
      <c r="H847" s="14">
        <v>0</v>
      </c>
      <c r="I847" s="15">
        <v>1752712</v>
      </c>
      <c r="J847" s="14">
        <v>0</v>
      </c>
      <c r="K847" s="15">
        <f t="shared" si="300"/>
        <v>23.27</v>
      </c>
      <c r="L847" s="14">
        <f t="shared" si="301"/>
        <v>0.0416137627639979</v>
      </c>
      <c r="M847" s="15">
        <f t="shared" si="302"/>
        <v>0.0410952100318251</v>
      </c>
      <c r="N847" s="14">
        <f t="shared" si="303"/>
        <v>0.0163105538765231</v>
      </c>
      <c r="O847" s="15">
        <f t="shared" si="304"/>
        <v>5.57999999999993</v>
      </c>
      <c r="P847" s="14">
        <f t="shared" si="305"/>
        <v>0.00997871921887002</v>
      </c>
      <c r="Q847" s="15">
        <f t="shared" si="306"/>
        <v>623.6025</v>
      </c>
      <c r="R847" s="14">
        <f t="shared" si="307"/>
        <v>26.6315466278195</v>
      </c>
      <c r="S847" s="15">
        <f t="shared" si="308"/>
        <v>10.2767584485832</v>
      </c>
      <c r="T847" s="14">
        <f t="shared" si="309"/>
        <v>45.2777089609225</v>
      </c>
      <c r="U847" s="15">
        <f t="shared" si="310"/>
        <v>0.0726066828803966</v>
      </c>
      <c r="V847" s="14">
        <f t="shared" si="311"/>
        <v>0.00997871921887002</v>
      </c>
      <c r="W847" s="15">
        <f t="shared" si="312"/>
        <v>0.0293922361122061</v>
      </c>
      <c r="X847" s="14">
        <f t="shared" si="313"/>
        <v>0.339501873242166</v>
      </c>
      <c r="Y847" s="15">
        <f t="shared" si="314"/>
        <v>703.84</v>
      </c>
      <c r="Z847" s="14" t="b">
        <f t="shared" si="315"/>
        <v>0</v>
      </c>
      <c r="AA847" s="15">
        <f t="shared" si="316"/>
        <v>549.81</v>
      </c>
      <c r="AB847" s="14" t="b">
        <f t="shared" si="317"/>
        <v>0</v>
      </c>
      <c r="AC847" s="15">
        <f t="shared" si="318"/>
        <v>641.538</v>
      </c>
      <c r="AD847" s="14">
        <f t="shared" si="319"/>
        <v>25.4923724700214</v>
      </c>
      <c r="AE847" s="15">
        <f t="shared" si="320"/>
        <v>11.3015942321671</v>
      </c>
      <c r="AF847" s="14">
        <f t="shared" si="321"/>
        <v>727.66</v>
      </c>
      <c r="AG847" s="15" t="b">
        <f t="shared" si="322"/>
        <v>0</v>
      </c>
      <c r="AH847" s="14">
        <f t="shared" si="323"/>
        <v>576.98</v>
      </c>
      <c r="AI847" s="17" t="b">
        <f t="shared" si="324"/>
        <v>0</v>
      </c>
    </row>
    <row r="848" ht="22.5" customHeight="1" spans="1:35">
      <c r="A848" s="11" t="s">
        <v>35</v>
      </c>
      <c r="B848" s="12" t="s">
        <v>36</v>
      </c>
      <c r="C848" s="13">
        <v>42831</v>
      </c>
      <c r="D848" s="14">
        <v>567</v>
      </c>
      <c r="E848" s="15">
        <v>577.72</v>
      </c>
      <c r="F848" s="14">
        <v>560.49</v>
      </c>
      <c r="G848" s="15">
        <v>563.96</v>
      </c>
      <c r="H848" s="14">
        <v>0</v>
      </c>
      <c r="I848" s="15">
        <v>2058118</v>
      </c>
      <c r="J848" s="14">
        <v>0</v>
      </c>
      <c r="K848" s="15">
        <f t="shared" si="300"/>
        <v>17.23</v>
      </c>
      <c r="L848" s="14">
        <f t="shared" si="301"/>
        <v>0.030507994404802</v>
      </c>
      <c r="M848" s="15">
        <f t="shared" si="302"/>
        <v>0.0414227819785974</v>
      </c>
      <c r="N848" s="14">
        <f t="shared" si="303"/>
        <v>0.016011276904823</v>
      </c>
      <c r="O848" s="15">
        <f t="shared" si="304"/>
        <v>-0.809999999999945</v>
      </c>
      <c r="P848" s="14">
        <f t="shared" si="305"/>
        <v>-0.00143421215716123</v>
      </c>
      <c r="Q848" s="15">
        <f t="shared" si="306"/>
        <v>619.6195</v>
      </c>
      <c r="R848" s="14">
        <f t="shared" si="307"/>
        <v>26.1614692964285</v>
      </c>
      <c r="S848" s="15">
        <f t="shared" si="308"/>
        <v>10.1901494617416</v>
      </c>
      <c r="T848" s="14">
        <f t="shared" si="309"/>
        <v>46.8191522216069</v>
      </c>
      <c r="U848" s="15">
        <f t="shared" si="310"/>
        <v>0.0755611342470773</v>
      </c>
      <c r="V848" s="14">
        <f t="shared" si="311"/>
        <v>-0.00143421215716123</v>
      </c>
      <c r="W848" s="15">
        <f t="shared" si="312"/>
        <v>0.029391648003706</v>
      </c>
      <c r="X848" s="14">
        <f t="shared" si="313"/>
        <v>-0.0487965886424737</v>
      </c>
      <c r="Y848" s="15">
        <f t="shared" si="314"/>
        <v>703.84</v>
      </c>
      <c r="Z848" s="14" t="b">
        <f t="shared" si="315"/>
        <v>0</v>
      </c>
      <c r="AA848" s="15">
        <f t="shared" si="316"/>
        <v>549.81</v>
      </c>
      <c r="AB848" s="14" t="b">
        <f t="shared" si="317"/>
        <v>0</v>
      </c>
      <c r="AC848" s="15">
        <f t="shared" si="318"/>
        <v>641.117636363636</v>
      </c>
      <c r="AD848" s="14">
        <f t="shared" si="319"/>
        <v>25.3421475160211</v>
      </c>
      <c r="AE848" s="15">
        <f t="shared" si="320"/>
        <v>11.380480829285</v>
      </c>
      <c r="AF848" s="14">
        <f t="shared" si="321"/>
        <v>727.66</v>
      </c>
      <c r="AG848" s="15" t="b">
        <f t="shared" si="322"/>
        <v>0</v>
      </c>
      <c r="AH848" s="14">
        <f t="shared" si="323"/>
        <v>576.98</v>
      </c>
      <c r="AI848" s="17" t="b">
        <f t="shared" si="324"/>
        <v>0</v>
      </c>
    </row>
    <row r="849" ht="22.5" customHeight="1" spans="1:35">
      <c r="A849" s="11" t="s">
        <v>35</v>
      </c>
      <c r="B849" s="12" t="s">
        <v>36</v>
      </c>
      <c r="C849" s="13">
        <v>42832</v>
      </c>
      <c r="D849" s="14">
        <v>558.01</v>
      </c>
      <c r="E849" s="15">
        <v>558.5</v>
      </c>
      <c r="F849" s="14">
        <v>520.94</v>
      </c>
      <c r="G849" s="15">
        <v>526.94</v>
      </c>
      <c r="H849" s="14">
        <v>0</v>
      </c>
      <c r="I849" s="15">
        <v>2558756</v>
      </c>
      <c r="J849" s="14">
        <v>0</v>
      </c>
      <c r="K849" s="15">
        <f t="shared" si="300"/>
        <v>43.02</v>
      </c>
      <c r="L849" s="14">
        <f t="shared" si="301"/>
        <v>0.0762820058160153</v>
      </c>
      <c r="M849" s="15">
        <f t="shared" si="302"/>
        <v>0.0439403097576677</v>
      </c>
      <c r="N849" s="14">
        <f t="shared" si="303"/>
        <v>0.0173497823121678</v>
      </c>
      <c r="O849" s="15">
        <f t="shared" si="304"/>
        <v>-37.02</v>
      </c>
      <c r="P849" s="14">
        <f t="shared" si="305"/>
        <v>-0.0656429534009504</v>
      </c>
      <c r="Q849" s="15">
        <f t="shared" si="306"/>
        <v>613.885</v>
      </c>
      <c r="R849" s="14">
        <f t="shared" si="307"/>
        <v>27.0043958316071</v>
      </c>
      <c r="S849" s="15">
        <f t="shared" si="308"/>
        <v>10.6436906935023</v>
      </c>
      <c r="T849" s="14">
        <f t="shared" si="309"/>
        <v>50.639904275186</v>
      </c>
      <c r="U849" s="15">
        <f t="shared" si="310"/>
        <v>0.0824908643722944</v>
      </c>
      <c r="V849" s="14">
        <f t="shared" si="311"/>
        <v>-0.0656429534009504</v>
      </c>
      <c r="W849" s="15">
        <f t="shared" si="312"/>
        <v>0.0322367048289611</v>
      </c>
      <c r="X849" s="14">
        <f t="shared" si="313"/>
        <v>-2.03627987876656</v>
      </c>
      <c r="Y849" s="15">
        <f t="shared" si="314"/>
        <v>703.84</v>
      </c>
      <c r="Z849" s="14" t="b">
        <f t="shared" si="315"/>
        <v>0</v>
      </c>
      <c r="AA849" s="15">
        <f t="shared" si="316"/>
        <v>520.94</v>
      </c>
      <c r="AB849" s="14">
        <f t="shared" si="317"/>
        <v>520.94</v>
      </c>
      <c r="AC849" s="15">
        <f t="shared" si="318"/>
        <v>639.893636363636</v>
      </c>
      <c r="AD849" s="14">
        <f t="shared" si="319"/>
        <v>25.6635630157298</v>
      </c>
      <c r="AE849" s="15">
        <f t="shared" si="320"/>
        <v>11.4058812078658</v>
      </c>
      <c r="AF849" s="14">
        <f t="shared" si="321"/>
        <v>727.66</v>
      </c>
      <c r="AG849" s="15" t="b">
        <f t="shared" si="322"/>
        <v>0</v>
      </c>
      <c r="AH849" s="14">
        <f t="shared" si="323"/>
        <v>558.5</v>
      </c>
      <c r="AI849" s="17">
        <f t="shared" si="324"/>
        <v>558.5</v>
      </c>
    </row>
    <row r="850" ht="22.5" customHeight="1" spans="1:35">
      <c r="A850" s="11" t="s">
        <v>35</v>
      </c>
      <c r="B850" s="12" t="s">
        <v>36</v>
      </c>
      <c r="C850" s="13">
        <v>42835</v>
      </c>
      <c r="D850" s="14">
        <v>527.36</v>
      </c>
      <c r="E850" s="15">
        <v>529.1</v>
      </c>
      <c r="F850" s="14">
        <v>518.05</v>
      </c>
      <c r="G850" s="15">
        <v>519.72</v>
      </c>
      <c r="H850" s="14">
        <v>0</v>
      </c>
      <c r="I850" s="15">
        <v>1722048</v>
      </c>
      <c r="J850" s="14">
        <v>0</v>
      </c>
      <c r="K850" s="15">
        <f t="shared" si="300"/>
        <v>11.0500000000001</v>
      </c>
      <c r="L850" s="14">
        <f t="shared" si="301"/>
        <v>0.0209701294265003</v>
      </c>
      <c r="M850" s="15">
        <f t="shared" si="302"/>
        <v>0.0430671479778199</v>
      </c>
      <c r="N850" s="14">
        <f t="shared" si="303"/>
        <v>0.0180661627498504</v>
      </c>
      <c r="O850" s="15">
        <f t="shared" si="304"/>
        <v>-7.22000000000003</v>
      </c>
      <c r="P850" s="14">
        <f t="shared" si="305"/>
        <v>-0.0137017497248264</v>
      </c>
      <c r="Q850" s="15">
        <f t="shared" si="306"/>
        <v>608.072</v>
      </c>
      <c r="R850" s="14">
        <f t="shared" si="307"/>
        <v>26.2066760400267</v>
      </c>
      <c r="S850" s="15">
        <f t="shared" si="308"/>
        <v>11.2272484678079</v>
      </c>
      <c r="T850" s="14">
        <f t="shared" si="309"/>
        <v>54.3097767073296</v>
      </c>
      <c r="U850" s="15">
        <f t="shared" si="310"/>
        <v>0.0893147138946203</v>
      </c>
      <c r="V850" s="14">
        <f t="shared" si="311"/>
        <v>-0.0137017497248264</v>
      </c>
      <c r="W850" s="15">
        <f t="shared" si="312"/>
        <v>0.0322513255035329</v>
      </c>
      <c r="X850" s="14">
        <f t="shared" si="313"/>
        <v>-0.424842995160787</v>
      </c>
      <c r="Y850" s="15">
        <f t="shared" si="314"/>
        <v>703.84</v>
      </c>
      <c r="Z850" s="14" t="b">
        <f t="shared" si="315"/>
        <v>0</v>
      </c>
      <c r="AA850" s="15">
        <f t="shared" si="316"/>
        <v>518.05</v>
      </c>
      <c r="AB850" s="14">
        <f t="shared" si="317"/>
        <v>518.05</v>
      </c>
      <c r="AC850" s="15">
        <f t="shared" si="318"/>
        <v>638.421818181818</v>
      </c>
      <c r="AD850" s="14">
        <f t="shared" si="319"/>
        <v>25.3978618699892</v>
      </c>
      <c r="AE850" s="15">
        <f t="shared" si="320"/>
        <v>11.6166086980279</v>
      </c>
      <c r="AF850" s="14">
        <f t="shared" si="321"/>
        <v>727.66</v>
      </c>
      <c r="AG850" s="15" t="b">
        <f t="shared" si="322"/>
        <v>0</v>
      </c>
      <c r="AH850" s="14">
        <f t="shared" si="323"/>
        <v>529.1</v>
      </c>
      <c r="AI850" s="17">
        <f t="shared" si="324"/>
        <v>529.1</v>
      </c>
    </row>
    <row r="851" ht="22.5" customHeight="1" spans="1:35">
      <c r="A851" s="11" t="s">
        <v>35</v>
      </c>
      <c r="B851" s="12" t="s">
        <v>36</v>
      </c>
      <c r="C851" s="13">
        <v>42836</v>
      </c>
      <c r="D851" s="14">
        <v>516.7</v>
      </c>
      <c r="E851" s="15">
        <v>530.08</v>
      </c>
      <c r="F851" s="14">
        <v>513.02</v>
      </c>
      <c r="G851" s="15">
        <v>523.6</v>
      </c>
      <c r="H851" s="14">
        <v>0</v>
      </c>
      <c r="I851" s="15">
        <v>1817926</v>
      </c>
      <c r="J851" s="14">
        <v>0</v>
      </c>
      <c r="K851" s="15">
        <f t="shared" si="300"/>
        <v>17.0600000000001</v>
      </c>
      <c r="L851" s="14">
        <f t="shared" si="301"/>
        <v>0.03282536750558</v>
      </c>
      <c r="M851" s="15">
        <f t="shared" si="302"/>
        <v>0.0438145203186324</v>
      </c>
      <c r="N851" s="14">
        <f t="shared" si="303"/>
        <v>0.017260487401046</v>
      </c>
      <c r="O851" s="15">
        <f t="shared" si="304"/>
        <v>3.88</v>
      </c>
      <c r="P851" s="14">
        <f t="shared" si="305"/>
        <v>0.00746555837758792</v>
      </c>
      <c r="Q851" s="15">
        <f t="shared" si="306"/>
        <v>602.568</v>
      </c>
      <c r="R851" s="14">
        <f t="shared" si="307"/>
        <v>25.7493422380254</v>
      </c>
      <c r="S851" s="15">
        <f t="shared" si="308"/>
        <v>10.8928260312633</v>
      </c>
      <c r="T851" s="14">
        <f t="shared" si="309"/>
        <v>56.949497679962</v>
      </c>
      <c r="U851" s="15">
        <f t="shared" si="310"/>
        <v>0.0945113210126691</v>
      </c>
      <c r="V851" s="14">
        <f t="shared" si="311"/>
        <v>0.00746555837758792</v>
      </c>
      <c r="W851" s="15">
        <f t="shared" si="312"/>
        <v>0.0324531401028926</v>
      </c>
      <c r="X851" s="14">
        <f t="shared" si="313"/>
        <v>0.230041171791647</v>
      </c>
      <c r="Y851" s="15">
        <f t="shared" si="314"/>
        <v>703.84</v>
      </c>
      <c r="Z851" s="14" t="b">
        <f t="shared" si="315"/>
        <v>0</v>
      </c>
      <c r="AA851" s="15">
        <f t="shared" si="316"/>
        <v>513.02</v>
      </c>
      <c r="AB851" s="14">
        <f t="shared" si="317"/>
        <v>513.02</v>
      </c>
      <c r="AC851" s="15">
        <f t="shared" si="318"/>
        <v>637.018181818182</v>
      </c>
      <c r="AD851" s="14">
        <f t="shared" si="319"/>
        <v>25.246264381444</v>
      </c>
      <c r="AE851" s="15">
        <f t="shared" si="320"/>
        <v>11.6457492946138</v>
      </c>
      <c r="AF851" s="14">
        <f t="shared" si="321"/>
        <v>727.66</v>
      </c>
      <c r="AG851" s="15" t="b">
        <f t="shared" si="322"/>
        <v>0</v>
      </c>
      <c r="AH851" s="14">
        <f t="shared" si="323"/>
        <v>529.1</v>
      </c>
      <c r="AI851" s="17" t="b">
        <f t="shared" si="324"/>
        <v>0</v>
      </c>
    </row>
    <row r="852" ht="22.5" customHeight="1" spans="1:35">
      <c r="A852" s="11" t="s">
        <v>35</v>
      </c>
      <c r="B852" s="12" t="s">
        <v>36</v>
      </c>
      <c r="C852" s="13">
        <v>42837</v>
      </c>
      <c r="D852" s="14">
        <v>520.14</v>
      </c>
      <c r="E852" s="15">
        <v>521.37</v>
      </c>
      <c r="F852" s="14">
        <v>501.88</v>
      </c>
      <c r="G852" s="15">
        <v>503.81</v>
      </c>
      <c r="H852" s="14">
        <v>0</v>
      </c>
      <c r="I852" s="15">
        <v>2231844</v>
      </c>
      <c r="J852" s="14">
        <v>0</v>
      </c>
      <c r="K852" s="15">
        <f t="shared" si="300"/>
        <v>21.72</v>
      </c>
      <c r="L852" s="14">
        <f t="shared" si="301"/>
        <v>0.0414820473644004</v>
      </c>
      <c r="M852" s="15">
        <f t="shared" si="302"/>
        <v>0.0426961596140081</v>
      </c>
      <c r="N852" s="14">
        <f t="shared" si="303"/>
        <v>0.01660627504321</v>
      </c>
      <c r="O852" s="15">
        <f t="shared" si="304"/>
        <v>-19.79</v>
      </c>
      <c r="P852" s="14">
        <f t="shared" si="305"/>
        <v>-0.0377960275019099</v>
      </c>
      <c r="Q852" s="15">
        <f t="shared" si="306"/>
        <v>594.9155</v>
      </c>
      <c r="R852" s="14">
        <f t="shared" si="307"/>
        <v>25.5478751261241</v>
      </c>
      <c r="S852" s="15">
        <f t="shared" si="308"/>
        <v>10.444396079893</v>
      </c>
      <c r="T852" s="14">
        <f t="shared" si="309"/>
        <v>59.3713785821923</v>
      </c>
      <c r="U852" s="15">
        <f t="shared" si="310"/>
        <v>0.0997980025435415</v>
      </c>
      <c r="V852" s="14">
        <f t="shared" si="311"/>
        <v>-0.0377960275019099</v>
      </c>
      <c r="W852" s="15">
        <f t="shared" si="312"/>
        <v>0.0311930440999763</v>
      </c>
      <c r="X852" s="14">
        <f t="shared" si="313"/>
        <v>-1.21168127678628</v>
      </c>
      <c r="Y852" s="15">
        <f t="shared" si="314"/>
        <v>703.84</v>
      </c>
      <c r="Z852" s="14" t="b">
        <f t="shared" si="315"/>
        <v>0</v>
      </c>
      <c r="AA852" s="15">
        <f t="shared" si="316"/>
        <v>501.88</v>
      </c>
      <c r="AB852" s="14">
        <f t="shared" si="317"/>
        <v>501.88</v>
      </c>
      <c r="AC852" s="15">
        <f t="shared" si="318"/>
        <v>634.426181818182</v>
      </c>
      <c r="AD852" s="14">
        <f t="shared" si="319"/>
        <v>25.1821504835995</v>
      </c>
      <c r="AE852" s="15">
        <f t="shared" si="320"/>
        <v>11.2186595044792</v>
      </c>
      <c r="AF852" s="14">
        <f t="shared" si="321"/>
        <v>727.66</v>
      </c>
      <c r="AG852" s="15" t="b">
        <f t="shared" si="322"/>
        <v>0</v>
      </c>
      <c r="AH852" s="14">
        <f t="shared" si="323"/>
        <v>521.37</v>
      </c>
      <c r="AI852" s="17">
        <f t="shared" si="324"/>
        <v>521.37</v>
      </c>
    </row>
    <row r="853" ht="22.5" customHeight="1" spans="1:35">
      <c r="A853" s="11" t="s">
        <v>35</v>
      </c>
      <c r="B853" s="12" t="s">
        <v>36</v>
      </c>
      <c r="C853" s="13">
        <v>42838</v>
      </c>
      <c r="D853" s="14">
        <v>498.08</v>
      </c>
      <c r="E853" s="15">
        <v>511.47</v>
      </c>
      <c r="F853" s="14">
        <v>492.9</v>
      </c>
      <c r="G853" s="15">
        <v>503.09</v>
      </c>
      <c r="H853" s="14">
        <v>0</v>
      </c>
      <c r="I853" s="15">
        <v>2079084</v>
      </c>
      <c r="J853" s="14">
        <v>0</v>
      </c>
      <c r="K853" s="15">
        <f t="shared" si="300"/>
        <v>18.5700000000001</v>
      </c>
      <c r="L853" s="14">
        <f t="shared" si="301"/>
        <v>0.0368591334034657</v>
      </c>
      <c r="M853" s="15">
        <f t="shared" si="302"/>
        <v>0.0433782905374469</v>
      </c>
      <c r="N853" s="14">
        <f t="shared" si="303"/>
        <v>0.0160343501527845</v>
      </c>
      <c r="O853" s="15">
        <f t="shared" si="304"/>
        <v>-0.720000000000027</v>
      </c>
      <c r="P853" s="14">
        <f t="shared" si="305"/>
        <v>-0.00142911018042521</v>
      </c>
      <c r="Q853" s="15">
        <f t="shared" si="306"/>
        <v>587.2655</v>
      </c>
      <c r="R853" s="14">
        <f t="shared" si="307"/>
        <v>25.1989813698179</v>
      </c>
      <c r="S853" s="15">
        <f t="shared" si="308"/>
        <v>10.2936736319987</v>
      </c>
      <c r="T853" s="14">
        <f t="shared" si="309"/>
        <v>60.83517276009</v>
      </c>
      <c r="U853" s="15">
        <f t="shared" si="310"/>
        <v>0.103590578299066</v>
      </c>
      <c r="V853" s="14">
        <f t="shared" si="311"/>
        <v>-0.00142911018042521</v>
      </c>
      <c r="W853" s="15">
        <f t="shared" si="312"/>
        <v>0.0311880954530785</v>
      </c>
      <c r="X853" s="14">
        <f t="shared" si="313"/>
        <v>-0.0458222972472065</v>
      </c>
      <c r="Y853" s="15">
        <f t="shared" si="314"/>
        <v>703.84</v>
      </c>
      <c r="Z853" s="14" t="b">
        <f t="shared" si="315"/>
        <v>0</v>
      </c>
      <c r="AA853" s="15">
        <f t="shared" si="316"/>
        <v>492.9</v>
      </c>
      <c r="AB853" s="14">
        <f t="shared" si="317"/>
        <v>492.9</v>
      </c>
      <c r="AC853" s="15">
        <f t="shared" si="318"/>
        <v>632.096363636364</v>
      </c>
      <c r="AD853" s="14">
        <f t="shared" si="319"/>
        <v>25.0619295657159</v>
      </c>
      <c r="AE853" s="15">
        <f t="shared" si="320"/>
        <v>11.0930220673114</v>
      </c>
      <c r="AF853" s="14">
        <f t="shared" si="321"/>
        <v>727.66</v>
      </c>
      <c r="AG853" s="15" t="b">
        <f t="shared" si="322"/>
        <v>0</v>
      </c>
      <c r="AH853" s="14">
        <f t="shared" si="323"/>
        <v>511.47</v>
      </c>
      <c r="AI853" s="17">
        <f t="shared" si="324"/>
        <v>511.47</v>
      </c>
    </row>
    <row r="854" ht="22.5" customHeight="1" spans="1:35">
      <c r="A854" s="11" t="s">
        <v>35</v>
      </c>
      <c r="B854" s="12" t="s">
        <v>36</v>
      </c>
      <c r="C854" s="13">
        <v>42839</v>
      </c>
      <c r="D854" s="14">
        <v>504.51</v>
      </c>
      <c r="E854" s="15">
        <v>516.19</v>
      </c>
      <c r="F854" s="14">
        <v>499.78</v>
      </c>
      <c r="G854" s="15">
        <v>504.96</v>
      </c>
      <c r="H854" s="14">
        <v>108006.94</v>
      </c>
      <c r="I854" s="15">
        <v>2117544</v>
      </c>
      <c r="J854" s="14">
        <v>0</v>
      </c>
      <c r="K854" s="15">
        <f t="shared" si="300"/>
        <v>16.4100000000001</v>
      </c>
      <c r="L854" s="14">
        <f t="shared" si="301"/>
        <v>0.0326184181756745</v>
      </c>
      <c r="M854" s="15">
        <f t="shared" si="302"/>
        <v>0.0414677765821114</v>
      </c>
      <c r="N854" s="14">
        <f t="shared" si="303"/>
        <v>0.0148220249751729</v>
      </c>
      <c r="O854" s="15">
        <f t="shared" si="304"/>
        <v>1.87</v>
      </c>
      <c r="P854" s="14">
        <f t="shared" si="305"/>
        <v>0.00371702876224931</v>
      </c>
      <c r="Q854" s="15">
        <f t="shared" si="306"/>
        <v>577.708</v>
      </c>
      <c r="R854" s="14">
        <f t="shared" si="307"/>
        <v>24.759532301327</v>
      </c>
      <c r="S854" s="15">
        <f t="shared" si="308"/>
        <v>9.28273462430457</v>
      </c>
      <c r="T854" s="14">
        <f t="shared" si="309"/>
        <v>57.9303542713145</v>
      </c>
      <c r="U854" s="15">
        <f t="shared" si="310"/>
        <v>0.100276184978076</v>
      </c>
      <c r="V854" s="14">
        <f t="shared" si="311"/>
        <v>0.00371702876224931</v>
      </c>
      <c r="W854" s="15">
        <f t="shared" si="312"/>
        <v>0.0263104798501588</v>
      </c>
      <c r="X854" s="14">
        <f t="shared" si="313"/>
        <v>0.141275597534451</v>
      </c>
      <c r="Y854" s="15">
        <f t="shared" si="314"/>
        <v>703.84</v>
      </c>
      <c r="Z854" s="14" t="b">
        <f t="shared" si="315"/>
        <v>0</v>
      </c>
      <c r="AA854" s="15">
        <f t="shared" si="316"/>
        <v>492.9</v>
      </c>
      <c r="AB854" s="14" t="b">
        <f t="shared" si="317"/>
        <v>0</v>
      </c>
      <c r="AC854" s="15">
        <f t="shared" si="318"/>
        <v>629.808181818182</v>
      </c>
      <c r="AD854" s="14">
        <f t="shared" si="319"/>
        <v>24.9046217554302</v>
      </c>
      <c r="AE854" s="15">
        <f t="shared" si="320"/>
        <v>11.1056760080582</v>
      </c>
      <c r="AF854" s="14">
        <f t="shared" si="321"/>
        <v>727.66</v>
      </c>
      <c r="AG854" s="15" t="b">
        <f t="shared" si="322"/>
        <v>0</v>
      </c>
      <c r="AH854" s="14">
        <f t="shared" si="323"/>
        <v>511.47</v>
      </c>
      <c r="AI854" s="17" t="b">
        <f t="shared" si="324"/>
        <v>0</v>
      </c>
    </row>
    <row r="855" ht="22.5" customHeight="1" spans="1:35">
      <c r="A855" s="11" t="s">
        <v>35</v>
      </c>
      <c r="B855" s="12" t="s">
        <v>36</v>
      </c>
      <c r="C855" s="13">
        <v>42842</v>
      </c>
      <c r="D855" s="14">
        <v>508.35</v>
      </c>
      <c r="E855" s="15">
        <v>511.42</v>
      </c>
      <c r="F855" s="14">
        <v>486.31</v>
      </c>
      <c r="G855" s="15">
        <v>489.46</v>
      </c>
      <c r="H855" s="14">
        <v>118042.13</v>
      </c>
      <c r="I855" s="15">
        <v>2363826</v>
      </c>
      <c r="J855" s="14">
        <v>0</v>
      </c>
      <c r="K855" s="15">
        <f t="shared" si="300"/>
        <v>25.11</v>
      </c>
      <c r="L855" s="14">
        <f t="shared" si="301"/>
        <v>0.049726711026616</v>
      </c>
      <c r="M855" s="15">
        <f t="shared" si="302"/>
        <v>0.0421325609418202</v>
      </c>
      <c r="N855" s="14">
        <f t="shared" si="303"/>
        <v>0.0148822720710306</v>
      </c>
      <c r="O855" s="15">
        <f t="shared" si="304"/>
        <v>-15.5</v>
      </c>
      <c r="P855" s="14">
        <f t="shared" si="305"/>
        <v>-0.0306955006337136</v>
      </c>
      <c r="Q855" s="15">
        <f t="shared" si="306"/>
        <v>567.362</v>
      </c>
      <c r="R855" s="14">
        <f t="shared" si="307"/>
        <v>24.7770556862607</v>
      </c>
      <c r="S855" s="15">
        <f t="shared" si="308"/>
        <v>9.28159031008212</v>
      </c>
      <c r="T855" s="14">
        <f t="shared" si="309"/>
        <v>54.1675135667127</v>
      </c>
      <c r="U855" s="15">
        <f t="shared" si="310"/>
        <v>0.0954725793527108</v>
      </c>
      <c r="V855" s="14">
        <f t="shared" si="311"/>
        <v>-0.0306955006337136</v>
      </c>
      <c r="W855" s="15">
        <f t="shared" si="312"/>
        <v>0.0262350411075203</v>
      </c>
      <c r="X855" s="14">
        <f t="shared" si="313"/>
        <v>-1.17001915521736</v>
      </c>
      <c r="Y855" s="15">
        <f t="shared" si="314"/>
        <v>694.19</v>
      </c>
      <c r="Z855" s="14" t="b">
        <f t="shared" si="315"/>
        <v>0</v>
      </c>
      <c r="AA855" s="15">
        <f t="shared" si="316"/>
        <v>486.31</v>
      </c>
      <c r="AB855" s="14">
        <f t="shared" si="317"/>
        <v>486.31</v>
      </c>
      <c r="AC855" s="15">
        <f t="shared" si="318"/>
        <v>627.256181818182</v>
      </c>
      <c r="AD855" s="14">
        <f t="shared" si="319"/>
        <v>24.9083559053314</v>
      </c>
      <c r="AE855" s="15">
        <f t="shared" si="320"/>
        <v>11.0658788298126</v>
      </c>
      <c r="AF855" s="14">
        <f t="shared" si="321"/>
        <v>727.66</v>
      </c>
      <c r="AG855" s="15" t="b">
        <f t="shared" si="322"/>
        <v>0</v>
      </c>
      <c r="AH855" s="14">
        <f t="shared" si="323"/>
        <v>511.42</v>
      </c>
      <c r="AI855" s="17">
        <f t="shared" si="324"/>
        <v>511.42</v>
      </c>
    </row>
    <row r="856" ht="22.5" customHeight="1" spans="1:35">
      <c r="A856" s="11" t="s">
        <v>35</v>
      </c>
      <c r="B856" s="12" t="s">
        <v>36</v>
      </c>
      <c r="C856" s="13">
        <v>42843</v>
      </c>
      <c r="D856" s="14">
        <v>489.14</v>
      </c>
      <c r="E856" s="15">
        <v>492.08</v>
      </c>
      <c r="F856" s="14">
        <v>460.61</v>
      </c>
      <c r="G856" s="15">
        <v>464.78</v>
      </c>
      <c r="H856" s="14">
        <v>103364.9</v>
      </c>
      <c r="I856" s="15">
        <v>2149810</v>
      </c>
      <c r="J856" s="14">
        <v>0</v>
      </c>
      <c r="K856" s="15">
        <f t="shared" si="300"/>
        <v>31.47</v>
      </c>
      <c r="L856" s="14">
        <f t="shared" si="301"/>
        <v>0.0642953458913905</v>
      </c>
      <c r="M856" s="15">
        <f t="shared" si="302"/>
        <v>0.0434913013545149</v>
      </c>
      <c r="N856" s="14">
        <f t="shared" si="303"/>
        <v>0.0156226953110622</v>
      </c>
      <c r="O856" s="15">
        <f t="shared" si="304"/>
        <v>-24.68</v>
      </c>
      <c r="P856" s="14">
        <f t="shared" si="305"/>
        <v>-0.050422915049238</v>
      </c>
      <c r="Q856" s="15">
        <f t="shared" si="306"/>
        <v>556.5695</v>
      </c>
      <c r="R856" s="14">
        <f t="shared" si="307"/>
        <v>25.1117029019476</v>
      </c>
      <c r="S856" s="15">
        <f t="shared" si="308"/>
        <v>9.41128095481832</v>
      </c>
      <c r="T856" s="14">
        <f t="shared" si="309"/>
        <v>51.9837745335023</v>
      </c>
      <c r="U856" s="15">
        <f t="shared" si="310"/>
        <v>0.0934003292194457</v>
      </c>
      <c r="V856" s="14">
        <f t="shared" si="311"/>
        <v>-0.050422915049238</v>
      </c>
      <c r="W856" s="15">
        <f t="shared" si="312"/>
        <v>0.0272572860646498</v>
      </c>
      <c r="X856" s="14">
        <f t="shared" si="313"/>
        <v>-1.84988758343891</v>
      </c>
      <c r="Y856" s="15">
        <f t="shared" si="314"/>
        <v>688.55</v>
      </c>
      <c r="Z856" s="14" t="b">
        <f t="shared" si="315"/>
        <v>0</v>
      </c>
      <c r="AA856" s="15">
        <f t="shared" si="316"/>
        <v>460.61</v>
      </c>
      <c r="AB856" s="14">
        <f t="shared" si="317"/>
        <v>460.61</v>
      </c>
      <c r="AC856" s="15">
        <f t="shared" si="318"/>
        <v>624.700545454545</v>
      </c>
      <c r="AD856" s="14">
        <f t="shared" si="319"/>
        <v>25.0276585252345</v>
      </c>
      <c r="AE856" s="15">
        <f t="shared" si="320"/>
        <v>11.0602256508541</v>
      </c>
      <c r="AF856" s="14">
        <f t="shared" si="321"/>
        <v>727.66</v>
      </c>
      <c r="AG856" s="15" t="b">
        <f t="shared" si="322"/>
        <v>0</v>
      </c>
      <c r="AH856" s="14">
        <f t="shared" si="323"/>
        <v>492.08</v>
      </c>
      <c r="AI856" s="17">
        <f t="shared" si="324"/>
        <v>492.08</v>
      </c>
    </row>
    <row r="857" ht="22.5" customHeight="1" spans="1:35">
      <c r="A857" s="11" t="s">
        <v>35</v>
      </c>
      <c r="B857" s="12" t="s">
        <v>36</v>
      </c>
      <c r="C857" s="13">
        <v>42844</v>
      </c>
      <c r="D857" s="14">
        <v>466.55</v>
      </c>
      <c r="E857" s="15">
        <v>477.75</v>
      </c>
      <c r="F857" s="14">
        <v>463.35</v>
      </c>
      <c r="G857" s="15">
        <v>475.49</v>
      </c>
      <c r="H857" s="14">
        <v>91198.47</v>
      </c>
      <c r="I857" s="15">
        <v>1928638</v>
      </c>
      <c r="J857" s="14">
        <v>0</v>
      </c>
      <c r="K857" s="15">
        <f t="shared" ref="K857:K920" si="325">MAX(E857-F857,E857-G856,G856-F857)</f>
        <v>14.4</v>
      </c>
      <c r="L857" s="14">
        <f t="shared" ref="L857:L920" si="326">K857/G856</f>
        <v>0.0309824002753991</v>
      </c>
      <c r="M857" s="15">
        <f t="shared" ref="M857:M920" si="327">SUM(L838:L857)/20</f>
        <v>0.0436769786754855</v>
      </c>
      <c r="N857" s="14">
        <f t="shared" ref="N857:N920" si="328">STDEV(L838:L857)</f>
        <v>0.0154407506786383</v>
      </c>
      <c r="O857" s="15">
        <f t="shared" ref="O857:O920" si="329">G857-G856</f>
        <v>10.71</v>
      </c>
      <c r="P857" s="14">
        <f t="shared" ref="P857:P920" si="330">O857/G856</f>
        <v>0.0230431602048282</v>
      </c>
      <c r="Q857" s="15">
        <f t="shared" ref="Q857:Q920" si="331">SUM(G838:G857)/20</f>
        <v>546.588</v>
      </c>
      <c r="R857" s="14">
        <f t="shared" ref="R857:R920" si="332">(R856*19+K857)/20</f>
        <v>24.5761177568502</v>
      </c>
      <c r="S857" s="15">
        <f t="shared" ref="S857:S920" si="333">STDEV(K838:K857)</f>
        <v>9.59829451681801</v>
      </c>
      <c r="T857" s="14">
        <f t="shared" ref="T857:T920" si="334">STDEVP(G838:G857)</f>
        <v>47.2087458634521</v>
      </c>
      <c r="U857" s="15">
        <f t="shared" ref="U857:U920" si="335">T857/Q857</f>
        <v>0.0863698907832811</v>
      </c>
      <c r="V857" s="14">
        <f t="shared" ref="V857:V920" si="336">O857/G856</f>
        <v>0.0230431602048282</v>
      </c>
      <c r="W857" s="15">
        <f t="shared" ref="W857:W920" si="337">STDEV(V838:V857)</f>
        <v>0.0287341430898694</v>
      </c>
      <c r="X857" s="14">
        <f t="shared" ref="X857:X920" si="338">V857/W857</f>
        <v>0.801943532220814</v>
      </c>
      <c r="Y857" s="15">
        <f t="shared" ref="Y857:Y920" si="339">MAX(E838:E857)</f>
        <v>675.72</v>
      </c>
      <c r="Z857" s="14" t="b">
        <f t="shared" ref="Z857:Z920" si="340">IF(E857=MAX(E838:E857),E857)</f>
        <v>0</v>
      </c>
      <c r="AA857" s="15">
        <f t="shared" ref="AA857:AA920" si="341">MIN(F838:F857)</f>
        <v>460.61</v>
      </c>
      <c r="AB857" s="14" t="b">
        <f t="shared" ref="AB857:AB920" si="342">IF(F857=MIN(F838:F857),F857)</f>
        <v>0</v>
      </c>
      <c r="AC857" s="15">
        <f t="shared" si="318"/>
        <v>622.436363636364</v>
      </c>
      <c r="AD857" s="14">
        <f t="shared" si="319"/>
        <v>24.8344283702302</v>
      </c>
      <c r="AE857" s="15">
        <f t="shared" si="320"/>
        <v>10.9699959270608</v>
      </c>
      <c r="AF857" s="14">
        <f t="shared" si="321"/>
        <v>727.66</v>
      </c>
      <c r="AG857" s="15" t="b">
        <f t="shared" si="322"/>
        <v>0</v>
      </c>
      <c r="AH857" s="14">
        <f t="shared" si="323"/>
        <v>477.75</v>
      </c>
      <c r="AI857" s="17">
        <f t="shared" si="324"/>
        <v>477.75</v>
      </c>
    </row>
    <row r="858" ht="22.5" customHeight="1" spans="1:35">
      <c r="A858" s="11" t="s">
        <v>35</v>
      </c>
      <c r="B858" s="12" t="s">
        <v>36</v>
      </c>
      <c r="C858" s="13">
        <v>42845</v>
      </c>
      <c r="D858" s="14">
        <v>478.84</v>
      </c>
      <c r="E858" s="15">
        <v>485.39</v>
      </c>
      <c r="F858" s="14">
        <v>456.87</v>
      </c>
      <c r="G858" s="15">
        <v>484.17</v>
      </c>
      <c r="H858" s="14">
        <v>132276.75</v>
      </c>
      <c r="I858" s="15">
        <v>2776926</v>
      </c>
      <c r="J858" s="14">
        <v>0</v>
      </c>
      <c r="K858" s="15">
        <f t="shared" si="325"/>
        <v>28.52</v>
      </c>
      <c r="L858" s="14">
        <f t="shared" si="326"/>
        <v>0.0599802309196828</v>
      </c>
      <c r="M858" s="15">
        <f t="shared" si="327"/>
        <v>0.0438327919752319</v>
      </c>
      <c r="N858" s="14">
        <f t="shared" si="328"/>
        <v>0.0155957698728137</v>
      </c>
      <c r="O858" s="15">
        <f t="shared" si="329"/>
        <v>8.68000000000001</v>
      </c>
      <c r="P858" s="14">
        <f t="shared" si="330"/>
        <v>0.0182548528885991</v>
      </c>
      <c r="Q858" s="15">
        <f t="shared" si="331"/>
        <v>538.693</v>
      </c>
      <c r="R858" s="14">
        <f t="shared" si="332"/>
        <v>24.7733118690077</v>
      </c>
      <c r="S858" s="15">
        <f t="shared" si="333"/>
        <v>9.08633091372332</v>
      </c>
      <c r="T858" s="14">
        <f t="shared" si="334"/>
        <v>43.6496779025917</v>
      </c>
      <c r="U858" s="15">
        <f t="shared" si="335"/>
        <v>0.0810288567005543</v>
      </c>
      <c r="V858" s="14">
        <f t="shared" si="336"/>
        <v>0.0182548528885991</v>
      </c>
      <c r="W858" s="15">
        <f t="shared" si="337"/>
        <v>0.0287274752040135</v>
      </c>
      <c r="X858" s="14">
        <f t="shared" si="338"/>
        <v>0.635449260993489</v>
      </c>
      <c r="Y858" s="15">
        <f t="shared" si="339"/>
        <v>643.64</v>
      </c>
      <c r="Z858" s="14" t="b">
        <f t="shared" si="340"/>
        <v>0</v>
      </c>
      <c r="AA858" s="15">
        <f t="shared" si="341"/>
        <v>456.87</v>
      </c>
      <c r="AB858" s="14">
        <f t="shared" si="342"/>
        <v>456.87</v>
      </c>
      <c r="AC858" s="15">
        <f t="shared" si="318"/>
        <v>619.586727272727</v>
      </c>
      <c r="AD858" s="14">
        <f t="shared" si="319"/>
        <v>24.9014387634988</v>
      </c>
      <c r="AE858" s="15">
        <f t="shared" si="320"/>
        <v>10.6053822495907</v>
      </c>
      <c r="AF858" s="14">
        <f t="shared" si="321"/>
        <v>727.66</v>
      </c>
      <c r="AG858" s="15" t="b">
        <f t="shared" si="322"/>
        <v>0</v>
      </c>
      <c r="AH858" s="14">
        <f t="shared" si="323"/>
        <v>477.75</v>
      </c>
      <c r="AI858" s="17" t="b">
        <f t="shared" si="324"/>
        <v>0</v>
      </c>
    </row>
    <row r="859" ht="22.5" customHeight="1" spans="1:35">
      <c r="A859" s="11" t="s">
        <v>35</v>
      </c>
      <c r="B859" s="12" t="s">
        <v>36</v>
      </c>
      <c r="C859" s="13">
        <v>42846</v>
      </c>
      <c r="D859" s="14">
        <v>489.49</v>
      </c>
      <c r="E859" s="15">
        <v>510.14</v>
      </c>
      <c r="F859" s="14">
        <v>481.64</v>
      </c>
      <c r="G859" s="15">
        <v>500.51</v>
      </c>
      <c r="H859" s="14">
        <v>171587.12</v>
      </c>
      <c r="I859" s="15">
        <v>3426482</v>
      </c>
      <c r="J859" s="14">
        <v>0</v>
      </c>
      <c r="K859" s="15">
        <f t="shared" si="325"/>
        <v>28.5</v>
      </c>
      <c r="L859" s="14">
        <f t="shared" si="326"/>
        <v>0.0588636222814301</v>
      </c>
      <c r="M859" s="15">
        <f t="shared" si="327"/>
        <v>0.0438245814964864</v>
      </c>
      <c r="N859" s="14">
        <f t="shared" si="328"/>
        <v>0.0155873903069715</v>
      </c>
      <c r="O859" s="15">
        <f t="shared" si="329"/>
        <v>16.34</v>
      </c>
      <c r="P859" s="14">
        <f t="shared" si="330"/>
        <v>0.0337484767746865</v>
      </c>
      <c r="Q859" s="15">
        <f t="shared" si="331"/>
        <v>533.351</v>
      </c>
      <c r="R859" s="14">
        <f t="shared" si="332"/>
        <v>24.9596462755573</v>
      </c>
      <c r="S859" s="15">
        <f t="shared" si="333"/>
        <v>8.55726093658724</v>
      </c>
      <c r="T859" s="14">
        <f t="shared" si="334"/>
        <v>41.4000641183078</v>
      </c>
      <c r="U859" s="15">
        <f t="shared" si="335"/>
        <v>0.0776225489748924</v>
      </c>
      <c r="V859" s="14">
        <f t="shared" si="336"/>
        <v>0.0337484767746865</v>
      </c>
      <c r="W859" s="15">
        <f t="shared" si="337"/>
        <v>0.0289289281242333</v>
      </c>
      <c r="X859" s="14">
        <f t="shared" si="338"/>
        <v>1.16659962753393</v>
      </c>
      <c r="Y859" s="15">
        <f t="shared" si="339"/>
        <v>618.7</v>
      </c>
      <c r="Z859" s="14" t="b">
        <f t="shared" si="340"/>
        <v>0</v>
      </c>
      <c r="AA859" s="15">
        <f t="shared" si="341"/>
        <v>456.87</v>
      </c>
      <c r="AB859" s="14" t="b">
        <f t="shared" si="342"/>
        <v>0</v>
      </c>
      <c r="AC859" s="15">
        <f t="shared" si="318"/>
        <v>617.163090909091</v>
      </c>
      <c r="AD859" s="14">
        <f t="shared" si="319"/>
        <v>24.966867149617</v>
      </c>
      <c r="AE859" s="15">
        <f t="shared" si="320"/>
        <v>10.5883257675103</v>
      </c>
      <c r="AF859" s="14">
        <f t="shared" si="321"/>
        <v>727.66</v>
      </c>
      <c r="AG859" s="15" t="b">
        <f t="shared" si="322"/>
        <v>0</v>
      </c>
      <c r="AH859" s="14">
        <f t="shared" si="323"/>
        <v>477.75</v>
      </c>
      <c r="AI859" s="17" t="b">
        <f t="shared" si="324"/>
        <v>0</v>
      </c>
    </row>
    <row r="860" ht="22.5" customHeight="1" spans="1:35">
      <c r="A860" s="11" t="s">
        <v>35</v>
      </c>
      <c r="B860" s="12" t="s">
        <v>36</v>
      </c>
      <c r="C860" s="13">
        <v>42849</v>
      </c>
      <c r="D860" s="14">
        <v>500.97</v>
      </c>
      <c r="E860" s="15">
        <v>503.75</v>
      </c>
      <c r="F860" s="14">
        <v>482.61</v>
      </c>
      <c r="G860" s="15">
        <v>498.34</v>
      </c>
      <c r="H860" s="14">
        <v>146218.4</v>
      </c>
      <c r="I860" s="15">
        <v>2937108</v>
      </c>
      <c r="J860" s="14">
        <v>0</v>
      </c>
      <c r="K860" s="15">
        <f t="shared" si="325"/>
        <v>21.14</v>
      </c>
      <c r="L860" s="14">
        <f t="shared" si="326"/>
        <v>0.0422369183432898</v>
      </c>
      <c r="M860" s="15">
        <f t="shared" si="327"/>
        <v>0.0449378269361668</v>
      </c>
      <c r="N860" s="14">
        <f t="shared" si="328"/>
        <v>0.0145550808142665</v>
      </c>
      <c r="O860" s="15">
        <f t="shared" si="329"/>
        <v>-2.17000000000002</v>
      </c>
      <c r="P860" s="14">
        <f t="shared" si="330"/>
        <v>-0.00433557771073508</v>
      </c>
      <c r="Q860" s="15">
        <f t="shared" si="331"/>
        <v>527.9115</v>
      </c>
      <c r="R860" s="14">
        <f t="shared" si="332"/>
        <v>24.7686639617795</v>
      </c>
      <c r="S860" s="15">
        <f t="shared" si="333"/>
        <v>8.15308354647426</v>
      </c>
      <c r="T860" s="14">
        <f t="shared" si="334"/>
        <v>38.3861773656873</v>
      </c>
      <c r="U860" s="15">
        <f t="shared" si="335"/>
        <v>0.0727132812330992</v>
      </c>
      <c r="V860" s="14">
        <f t="shared" si="336"/>
        <v>-0.00433557771073508</v>
      </c>
      <c r="W860" s="15">
        <f t="shared" si="337"/>
        <v>0.0288784658253622</v>
      </c>
      <c r="X860" s="14">
        <f t="shared" si="338"/>
        <v>-0.150131857313812</v>
      </c>
      <c r="Y860" s="15">
        <f t="shared" si="339"/>
        <v>614.58</v>
      </c>
      <c r="Z860" s="14" t="b">
        <f t="shared" si="340"/>
        <v>0</v>
      </c>
      <c r="AA860" s="15">
        <f t="shared" si="341"/>
        <v>456.87</v>
      </c>
      <c r="AB860" s="14" t="b">
        <f t="shared" si="342"/>
        <v>0</v>
      </c>
      <c r="AC860" s="15">
        <f t="shared" si="318"/>
        <v>614.378909090909</v>
      </c>
      <c r="AD860" s="14">
        <f t="shared" si="319"/>
        <v>24.8972877468967</v>
      </c>
      <c r="AE860" s="15">
        <f t="shared" si="320"/>
        <v>10.6086672589021</v>
      </c>
      <c r="AF860" s="14">
        <f t="shared" si="321"/>
        <v>727.66</v>
      </c>
      <c r="AG860" s="15" t="b">
        <f t="shared" si="322"/>
        <v>0</v>
      </c>
      <c r="AH860" s="14">
        <f t="shared" si="323"/>
        <v>477.75</v>
      </c>
      <c r="AI860" s="17" t="b">
        <f t="shared" si="324"/>
        <v>0</v>
      </c>
    </row>
    <row r="861" ht="22.5" customHeight="1" spans="1:35">
      <c r="A861" s="11" t="s">
        <v>35</v>
      </c>
      <c r="B861" s="12" t="s">
        <v>36</v>
      </c>
      <c r="C861" s="13">
        <v>42850</v>
      </c>
      <c r="D861" s="14">
        <v>500.2</v>
      </c>
      <c r="E861" s="15">
        <v>501.18</v>
      </c>
      <c r="F861" s="14">
        <v>485.15</v>
      </c>
      <c r="G861" s="15">
        <v>493.77</v>
      </c>
      <c r="H861" s="14">
        <v>132811.55</v>
      </c>
      <c r="I861" s="15">
        <v>2682298</v>
      </c>
      <c r="J861" s="14">
        <v>0</v>
      </c>
      <c r="K861" s="15">
        <f t="shared" si="325"/>
        <v>16.03</v>
      </c>
      <c r="L861" s="14">
        <f t="shared" si="326"/>
        <v>0.0321667937552675</v>
      </c>
      <c r="M861" s="15">
        <f t="shared" si="327"/>
        <v>0.0449600153877863</v>
      </c>
      <c r="N861" s="14">
        <f t="shared" si="328"/>
        <v>0.0145341985405571</v>
      </c>
      <c r="O861" s="15">
        <f t="shared" si="329"/>
        <v>-4.56999999999999</v>
      </c>
      <c r="P861" s="14">
        <f t="shared" si="330"/>
        <v>-0.00917044588032266</v>
      </c>
      <c r="Q861" s="15">
        <f t="shared" si="331"/>
        <v>522.5325</v>
      </c>
      <c r="R861" s="14">
        <f t="shared" si="332"/>
        <v>24.3317307636905</v>
      </c>
      <c r="S861" s="15">
        <f t="shared" si="333"/>
        <v>8.28249517451047</v>
      </c>
      <c r="T861" s="14">
        <f t="shared" si="334"/>
        <v>35.1167539608945</v>
      </c>
      <c r="U861" s="15">
        <f t="shared" si="335"/>
        <v>0.0672049182795223</v>
      </c>
      <c r="V861" s="14">
        <f t="shared" si="336"/>
        <v>-0.00917044588032266</v>
      </c>
      <c r="W861" s="15">
        <f t="shared" si="337"/>
        <v>0.02887850964195</v>
      </c>
      <c r="X861" s="14">
        <f t="shared" si="338"/>
        <v>-0.317552602056767</v>
      </c>
      <c r="Y861" s="15">
        <f t="shared" si="339"/>
        <v>599.29</v>
      </c>
      <c r="Z861" s="14" t="b">
        <f t="shared" si="340"/>
        <v>0</v>
      </c>
      <c r="AA861" s="15">
        <f t="shared" si="341"/>
        <v>456.87</v>
      </c>
      <c r="AB861" s="14" t="b">
        <f t="shared" si="342"/>
        <v>0</v>
      </c>
      <c r="AC861" s="15">
        <f t="shared" si="318"/>
        <v>612.410181818182</v>
      </c>
      <c r="AD861" s="14">
        <f t="shared" si="319"/>
        <v>24.7360643333167</v>
      </c>
      <c r="AE861" s="15">
        <f t="shared" si="320"/>
        <v>9.86717946729108</v>
      </c>
      <c r="AF861" s="14">
        <f t="shared" si="321"/>
        <v>727.66</v>
      </c>
      <c r="AG861" s="15" t="b">
        <f t="shared" si="322"/>
        <v>0</v>
      </c>
      <c r="AH861" s="14">
        <f t="shared" si="323"/>
        <v>477.75</v>
      </c>
      <c r="AI861" s="17" t="b">
        <f t="shared" si="324"/>
        <v>0</v>
      </c>
    </row>
    <row r="862" ht="22.5" customHeight="1" spans="1:35">
      <c r="A862" s="11" t="s">
        <v>35</v>
      </c>
      <c r="B862" s="12" t="s">
        <v>36</v>
      </c>
      <c r="C862" s="13">
        <v>42851</v>
      </c>
      <c r="D862" s="14">
        <v>495.09</v>
      </c>
      <c r="E862" s="15">
        <v>509.35</v>
      </c>
      <c r="F862" s="14">
        <v>488.65</v>
      </c>
      <c r="G862" s="15">
        <v>492.37</v>
      </c>
      <c r="H862" s="14">
        <v>139495.86</v>
      </c>
      <c r="I862" s="15">
        <v>2775762</v>
      </c>
      <c r="J862" s="14">
        <v>0</v>
      </c>
      <c r="K862" s="15">
        <f t="shared" si="325"/>
        <v>20.7</v>
      </c>
      <c r="L862" s="14">
        <f t="shared" si="326"/>
        <v>0.0419223525123034</v>
      </c>
      <c r="M862" s="15">
        <f t="shared" si="327"/>
        <v>0.0438167549473834</v>
      </c>
      <c r="N862" s="14">
        <f t="shared" si="328"/>
        <v>0.0137717685032884</v>
      </c>
      <c r="O862" s="15">
        <f t="shared" si="329"/>
        <v>-1.39999999999998</v>
      </c>
      <c r="P862" s="14">
        <f t="shared" si="330"/>
        <v>-0.00283532818923786</v>
      </c>
      <c r="Q862" s="15">
        <f t="shared" si="331"/>
        <v>518.7225</v>
      </c>
      <c r="R862" s="14">
        <f t="shared" si="332"/>
        <v>24.150144225506</v>
      </c>
      <c r="S862" s="15">
        <f t="shared" si="333"/>
        <v>7.49469363160221</v>
      </c>
      <c r="T862" s="14">
        <f t="shared" si="334"/>
        <v>34.0321400847787</v>
      </c>
      <c r="U862" s="15">
        <f t="shared" si="335"/>
        <v>0.0656076034580699</v>
      </c>
      <c r="V862" s="14">
        <f t="shared" si="336"/>
        <v>-0.00283532818923786</v>
      </c>
      <c r="W862" s="15">
        <f t="shared" si="337"/>
        <v>0.026872556637125</v>
      </c>
      <c r="X862" s="14">
        <f t="shared" si="338"/>
        <v>-0.105510176330628</v>
      </c>
      <c r="Y862" s="15">
        <f t="shared" si="339"/>
        <v>589.19</v>
      </c>
      <c r="Z862" s="14" t="b">
        <f t="shared" si="340"/>
        <v>0</v>
      </c>
      <c r="AA862" s="15">
        <f t="shared" si="341"/>
        <v>456.87</v>
      </c>
      <c r="AB862" s="14" t="b">
        <f t="shared" si="342"/>
        <v>0</v>
      </c>
      <c r="AC862" s="15">
        <f t="shared" si="318"/>
        <v>610.575636363636</v>
      </c>
      <c r="AD862" s="14">
        <f t="shared" si="319"/>
        <v>24.6626813454383</v>
      </c>
      <c r="AE862" s="15">
        <f t="shared" si="320"/>
        <v>9.72103969027658</v>
      </c>
      <c r="AF862" s="14">
        <f t="shared" si="321"/>
        <v>727.66</v>
      </c>
      <c r="AG862" s="15" t="b">
        <f t="shared" si="322"/>
        <v>0</v>
      </c>
      <c r="AH862" s="14">
        <f t="shared" si="323"/>
        <v>477.75</v>
      </c>
      <c r="AI862" s="17" t="b">
        <f t="shared" si="324"/>
        <v>0</v>
      </c>
    </row>
    <row r="863" ht="22.5" customHeight="1" spans="1:35">
      <c r="A863" s="11" t="s">
        <v>35</v>
      </c>
      <c r="B863" s="12" t="s">
        <v>36</v>
      </c>
      <c r="C863" s="13">
        <v>42852</v>
      </c>
      <c r="D863" s="14">
        <v>492.86</v>
      </c>
      <c r="E863" s="15">
        <v>502.35</v>
      </c>
      <c r="F863" s="14">
        <v>488.28</v>
      </c>
      <c r="G863" s="15">
        <v>501.86</v>
      </c>
      <c r="H863" s="14">
        <v>123594.21</v>
      </c>
      <c r="I863" s="15">
        <v>2482368</v>
      </c>
      <c r="J863" s="14">
        <v>0</v>
      </c>
      <c r="K863" s="15">
        <f t="shared" si="325"/>
        <v>14.07</v>
      </c>
      <c r="L863" s="14">
        <f t="shared" si="326"/>
        <v>0.0285760708410343</v>
      </c>
      <c r="M863" s="15">
        <f t="shared" si="327"/>
        <v>0.0434295991528538</v>
      </c>
      <c r="N863" s="14">
        <f t="shared" si="328"/>
        <v>0.0140985958187517</v>
      </c>
      <c r="O863" s="15">
        <f t="shared" si="329"/>
        <v>9.49000000000001</v>
      </c>
      <c r="P863" s="14">
        <f t="shared" si="330"/>
        <v>0.0192741231187928</v>
      </c>
      <c r="Q863" s="15">
        <f t="shared" si="331"/>
        <v>515.9545</v>
      </c>
      <c r="R863" s="14">
        <f t="shared" si="332"/>
        <v>23.6461370142307</v>
      </c>
      <c r="S863" s="15">
        <f t="shared" si="333"/>
        <v>7.73941355047415</v>
      </c>
      <c r="T863" s="14">
        <f t="shared" si="334"/>
        <v>33.0248248254249</v>
      </c>
      <c r="U863" s="15">
        <f t="shared" si="335"/>
        <v>0.0640072425483737</v>
      </c>
      <c r="V863" s="14">
        <f t="shared" si="336"/>
        <v>0.0192741231187928</v>
      </c>
      <c r="W863" s="15">
        <f t="shared" si="337"/>
        <v>0.0272916797655216</v>
      </c>
      <c r="X863" s="14">
        <f t="shared" si="338"/>
        <v>0.706227073026937</v>
      </c>
      <c r="Y863" s="15">
        <f t="shared" si="339"/>
        <v>589.19</v>
      </c>
      <c r="Z863" s="14" t="b">
        <f t="shared" si="340"/>
        <v>0</v>
      </c>
      <c r="AA863" s="15">
        <f t="shared" si="341"/>
        <v>456.87</v>
      </c>
      <c r="AB863" s="14" t="b">
        <f t="shared" si="342"/>
        <v>0</v>
      </c>
      <c r="AC863" s="15">
        <f t="shared" si="318"/>
        <v>608.516363636364</v>
      </c>
      <c r="AD863" s="14">
        <f t="shared" si="319"/>
        <v>24.4700871391576</v>
      </c>
      <c r="AE863" s="15">
        <f t="shared" si="320"/>
        <v>9.8089697732977</v>
      </c>
      <c r="AF863" s="14">
        <f t="shared" si="321"/>
        <v>727.66</v>
      </c>
      <c r="AG863" s="15" t="b">
        <f t="shared" si="322"/>
        <v>0</v>
      </c>
      <c r="AH863" s="14">
        <f t="shared" si="323"/>
        <v>477.75</v>
      </c>
      <c r="AI863" s="17" t="b">
        <f t="shared" si="324"/>
        <v>0</v>
      </c>
    </row>
    <row r="864" ht="22.5" customHeight="1" spans="1:35">
      <c r="A864" s="11" t="s">
        <v>35</v>
      </c>
      <c r="B864" s="12" t="s">
        <v>36</v>
      </c>
      <c r="C864" s="13">
        <v>42853</v>
      </c>
      <c r="D864" s="14">
        <v>505.88</v>
      </c>
      <c r="E864" s="15">
        <v>517.16</v>
      </c>
      <c r="F864" s="14">
        <v>497.21</v>
      </c>
      <c r="G864" s="15">
        <v>517.16</v>
      </c>
      <c r="H864" s="14">
        <v>148487.17</v>
      </c>
      <c r="I864" s="15">
        <v>2917210</v>
      </c>
      <c r="J864" s="14">
        <v>0</v>
      </c>
      <c r="K864" s="15">
        <f t="shared" si="325"/>
        <v>19.95</v>
      </c>
      <c r="L864" s="14">
        <f t="shared" si="326"/>
        <v>0.0397521221057665</v>
      </c>
      <c r="M864" s="15">
        <f t="shared" si="327"/>
        <v>0.0430348428160188</v>
      </c>
      <c r="N864" s="14">
        <f t="shared" si="328"/>
        <v>0.0140848113310012</v>
      </c>
      <c r="O864" s="15">
        <f t="shared" si="329"/>
        <v>15.3</v>
      </c>
      <c r="P864" s="14">
        <f t="shared" si="330"/>
        <v>0.0304865898856254</v>
      </c>
      <c r="Q864" s="15">
        <f t="shared" si="331"/>
        <v>512.7675</v>
      </c>
      <c r="R864" s="14">
        <f t="shared" si="332"/>
        <v>23.4613301635191</v>
      </c>
      <c r="S864" s="15">
        <f t="shared" si="333"/>
        <v>7.70175482396193</v>
      </c>
      <c r="T864" s="14">
        <f t="shared" si="334"/>
        <v>29.4899787851738</v>
      </c>
      <c r="U864" s="15">
        <f t="shared" si="335"/>
        <v>0.0575114038724642</v>
      </c>
      <c r="V864" s="14">
        <f t="shared" si="336"/>
        <v>0.0304865898856254</v>
      </c>
      <c r="W864" s="15">
        <f t="shared" si="337"/>
        <v>0.0263092945749186</v>
      </c>
      <c r="X864" s="14">
        <f t="shared" si="338"/>
        <v>1.15877640880151</v>
      </c>
      <c r="Y864" s="15">
        <f t="shared" si="339"/>
        <v>589.19</v>
      </c>
      <c r="Z864" s="14" t="b">
        <f t="shared" si="340"/>
        <v>0</v>
      </c>
      <c r="AA864" s="15">
        <f t="shared" si="341"/>
        <v>456.87</v>
      </c>
      <c r="AB864" s="14" t="b">
        <f t="shared" si="342"/>
        <v>0</v>
      </c>
      <c r="AC864" s="15">
        <f t="shared" si="318"/>
        <v>606.449818181818</v>
      </c>
      <c r="AD864" s="14">
        <f t="shared" si="319"/>
        <v>24.3879037366274</v>
      </c>
      <c r="AE864" s="15">
        <f t="shared" si="320"/>
        <v>9.82689213109765</v>
      </c>
      <c r="AF864" s="14">
        <f t="shared" si="321"/>
        <v>727.66</v>
      </c>
      <c r="AG864" s="15" t="b">
        <f t="shared" si="322"/>
        <v>0</v>
      </c>
      <c r="AH864" s="14">
        <f t="shared" si="323"/>
        <v>477.75</v>
      </c>
      <c r="AI864" s="17" t="b">
        <f t="shared" si="324"/>
        <v>0</v>
      </c>
    </row>
    <row r="865" ht="22.5" customHeight="1" spans="1:35">
      <c r="A865" s="11" t="s">
        <v>35</v>
      </c>
      <c r="B865" s="12" t="s">
        <v>36</v>
      </c>
      <c r="C865" s="13">
        <v>42857</v>
      </c>
      <c r="D865" s="14">
        <v>529.3</v>
      </c>
      <c r="E865" s="15">
        <v>533.03</v>
      </c>
      <c r="F865" s="14">
        <v>522.02</v>
      </c>
      <c r="G865" s="15">
        <v>528.95</v>
      </c>
      <c r="H865" s="14">
        <v>94309.66</v>
      </c>
      <c r="I865" s="15">
        <v>1779864</v>
      </c>
      <c r="J865" s="14">
        <v>0</v>
      </c>
      <c r="K865" s="15">
        <f t="shared" si="325"/>
        <v>15.87</v>
      </c>
      <c r="L865" s="14">
        <f t="shared" si="326"/>
        <v>0.0306868280609483</v>
      </c>
      <c r="M865" s="15">
        <f t="shared" si="327"/>
        <v>0.0425421571920392</v>
      </c>
      <c r="N865" s="14">
        <f t="shared" si="328"/>
        <v>0.0143465628314104</v>
      </c>
      <c r="O865" s="15">
        <f t="shared" si="329"/>
        <v>11.7900000000001</v>
      </c>
      <c r="P865" s="14">
        <f t="shared" si="330"/>
        <v>0.0227975868203265</v>
      </c>
      <c r="Q865" s="15">
        <f t="shared" si="331"/>
        <v>510.845</v>
      </c>
      <c r="R865" s="14">
        <f t="shared" si="332"/>
        <v>23.0817636553432</v>
      </c>
      <c r="S865" s="15">
        <f t="shared" si="333"/>
        <v>7.82391098862292</v>
      </c>
      <c r="T865" s="14">
        <f t="shared" si="334"/>
        <v>27.0151995180491</v>
      </c>
      <c r="U865" s="15">
        <f t="shared" si="335"/>
        <v>0.0528833589798258</v>
      </c>
      <c r="V865" s="14">
        <f t="shared" si="336"/>
        <v>0.0227975868203265</v>
      </c>
      <c r="W865" s="15">
        <f t="shared" si="337"/>
        <v>0.0266831503891898</v>
      </c>
      <c r="X865" s="14">
        <f t="shared" si="338"/>
        <v>0.854381378803105</v>
      </c>
      <c r="Y865" s="15">
        <f t="shared" si="339"/>
        <v>583</v>
      </c>
      <c r="Z865" s="14" t="b">
        <f t="shared" si="340"/>
        <v>0</v>
      </c>
      <c r="AA865" s="15">
        <f t="shared" si="341"/>
        <v>456.87</v>
      </c>
      <c r="AB865" s="14" t="b">
        <f t="shared" si="342"/>
        <v>0</v>
      </c>
      <c r="AC865" s="15">
        <f t="shared" si="318"/>
        <v>604.599818181818</v>
      </c>
      <c r="AD865" s="14">
        <f t="shared" si="319"/>
        <v>24.2330327595978</v>
      </c>
      <c r="AE865" s="15">
        <f t="shared" si="320"/>
        <v>9.75483425694519</v>
      </c>
      <c r="AF865" s="14">
        <f t="shared" si="321"/>
        <v>727.66</v>
      </c>
      <c r="AG865" s="15" t="b">
        <f t="shared" si="322"/>
        <v>0</v>
      </c>
      <c r="AH865" s="14">
        <f t="shared" si="323"/>
        <v>477.75</v>
      </c>
      <c r="AI865" s="17" t="b">
        <f t="shared" si="324"/>
        <v>0</v>
      </c>
    </row>
    <row r="866" ht="22.5" customHeight="1" spans="1:35">
      <c r="A866" s="11" t="s">
        <v>35</v>
      </c>
      <c r="B866" s="12" t="s">
        <v>36</v>
      </c>
      <c r="C866" s="13">
        <v>42858</v>
      </c>
      <c r="D866" s="14">
        <v>528</v>
      </c>
      <c r="E866" s="15">
        <v>531.13</v>
      </c>
      <c r="F866" s="14">
        <v>517.58</v>
      </c>
      <c r="G866" s="15">
        <v>518.98</v>
      </c>
      <c r="H866" s="14">
        <v>103613.78</v>
      </c>
      <c r="I866" s="15">
        <v>1968518</v>
      </c>
      <c r="J866" s="14">
        <v>0</v>
      </c>
      <c r="K866" s="15">
        <f t="shared" si="325"/>
        <v>13.55</v>
      </c>
      <c r="L866" s="14">
        <f t="shared" si="326"/>
        <v>0.0256167879761791</v>
      </c>
      <c r="M866" s="15">
        <f t="shared" si="327"/>
        <v>0.0408982521424872</v>
      </c>
      <c r="N866" s="14">
        <f t="shared" si="328"/>
        <v>0.0143060227144118</v>
      </c>
      <c r="O866" s="15">
        <f t="shared" si="329"/>
        <v>-9.97000000000003</v>
      </c>
      <c r="P866" s="14">
        <f t="shared" si="330"/>
        <v>-0.0188486624444655</v>
      </c>
      <c r="Q866" s="15">
        <f t="shared" si="331"/>
        <v>508.8345</v>
      </c>
      <c r="R866" s="14">
        <f t="shared" si="332"/>
        <v>22.605175472576</v>
      </c>
      <c r="S866" s="15">
        <f t="shared" si="333"/>
        <v>7.55546480509653</v>
      </c>
      <c r="T866" s="14">
        <f t="shared" si="334"/>
        <v>24.7431981512092</v>
      </c>
      <c r="U866" s="15">
        <f t="shared" si="335"/>
        <v>0.0486272022655877</v>
      </c>
      <c r="V866" s="14">
        <f t="shared" si="336"/>
        <v>-0.0188486624444655</v>
      </c>
      <c r="W866" s="15">
        <f t="shared" si="337"/>
        <v>0.0267985706519162</v>
      </c>
      <c r="X866" s="14">
        <f t="shared" si="338"/>
        <v>-0.703345812330396</v>
      </c>
      <c r="Y866" s="15">
        <f t="shared" si="339"/>
        <v>582.46</v>
      </c>
      <c r="Z866" s="14" t="b">
        <f t="shared" si="340"/>
        <v>0</v>
      </c>
      <c r="AA866" s="15">
        <f t="shared" si="341"/>
        <v>456.87</v>
      </c>
      <c r="AB866" s="14" t="b">
        <f t="shared" si="342"/>
        <v>0</v>
      </c>
      <c r="AC866" s="15">
        <f t="shared" si="318"/>
        <v>601.743818181818</v>
      </c>
      <c r="AD866" s="14">
        <f t="shared" si="319"/>
        <v>24.0387958003324</v>
      </c>
      <c r="AE866" s="15">
        <f t="shared" si="320"/>
        <v>8.86414333351154</v>
      </c>
      <c r="AF866" s="14">
        <f t="shared" si="321"/>
        <v>727.66</v>
      </c>
      <c r="AG866" s="15" t="b">
        <f t="shared" si="322"/>
        <v>0</v>
      </c>
      <c r="AH866" s="14">
        <f t="shared" si="323"/>
        <v>477.75</v>
      </c>
      <c r="AI866" s="17" t="b">
        <f t="shared" si="324"/>
        <v>0</v>
      </c>
    </row>
    <row r="867" ht="22.5" customHeight="1" spans="1:35">
      <c r="A867" s="11" t="s">
        <v>35</v>
      </c>
      <c r="B867" s="12" t="s">
        <v>36</v>
      </c>
      <c r="C867" s="13">
        <v>42859</v>
      </c>
      <c r="D867" s="14">
        <v>512.72</v>
      </c>
      <c r="E867" s="15">
        <v>515.37</v>
      </c>
      <c r="F867" s="14">
        <v>480.56</v>
      </c>
      <c r="G867" s="15">
        <v>480.56</v>
      </c>
      <c r="H867" s="14">
        <v>140011.26</v>
      </c>
      <c r="I867" s="15">
        <v>2814956</v>
      </c>
      <c r="J867" s="14">
        <v>0</v>
      </c>
      <c r="K867" s="15">
        <f t="shared" si="325"/>
        <v>38.42</v>
      </c>
      <c r="L867" s="14">
        <f t="shared" si="326"/>
        <v>0.0740298277390266</v>
      </c>
      <c r="M867" s="15">
        <f t="shared" si="327"/>
        <v>0.0425190553912386</v>
      </c>
      <c r="N867" s="14">
        <f t="shared" si="328"/>
        <v>0.0161134672586833</v>
      </c>
      <c r="O867" s="15">
        <f t="shared" si="329"/>
        <v>-38.42</v>
      </c>
      <c r="P867" s="14">
        <f t="shared" si="330"/>
        <v>-0.0740298277390266</v>
      </c>
      <c r="Q867" s="15">
        <f t="shared" si="331"/>
        <v>504.624</v>
      </c>
      <c r="R867" s="14">
        <f t="shared" si="332"/>
        <v>23.3959166989472</v>
      </c>
      <c r="S867" s="15">
        <f t="shared" si="333"/>
        <v>8.50702092391924</v>
      </c>
      <c r="T867" s="14">
        <f t="shared" si="334"/>
        <v>21.8639178556818</v>
      </c>
      <c r="U867" s="15">
        <f t="shared" si="335"/>
        <v>0.0433271462627259</v>
      </c>
      <c r="V867" s="14">
        <f t="shared" si="336"/>
        <v>-0.0740298277390266</v>
      </c>
      <c r="W867" s="15">
        <f t="shared" si="337"/>
        <v>0.0308695265930819</v>
      </c>
      <c r="X867" s="14">
        <f t="shared" si="338"/>
        <v>-2.39815234988467</v>
      </c>
      <c r="Y867" s="15">
        <f t="shared" si="339"/>
        <v>577.72</v>
      </c>
      <c r="Z867" s="14" t="b">
        <f t="shared" si="340"/>
        <v>0</v>
      </c>
      <c r="AA867" s="15">
        <f t="shared" si="341"/>
        <v>456.87</v>
      </c>
      <c r="AB867" s="14" t="b">
        <f t="shared" si="342"/>
        <v>0</v>
      </c>
      <c r="AC867" s="15">
        <f t="shared" si="318"/>
        <v>597.713818181818</v>
      </c>
      <c r="AD867" s="14">
        <f t="shared" si="319"/>
        <v>24.3002722403264</v>
      </c>
      <c r="AE867" s="15">
        <f t="shared" si="320"/>
        <v>9.04199103174637</v>
      </c>
      <c r="AF867" s="14">
        <f t="shared" si="321"/>
        <v>727.66</v>
      </c>
      <c r="AG867" s="15" t="b">
        <f t="shared" si="322"/>
        <v>0</v>
      </c>
      <c r="AH867" s="14">
        <f t="shared" si="323"/>
        <v>477.75</v>
      </c>
      <c r="AI867" s="17" t="b">
        <f t="shared" si="324"/>
        <v>0</v>
      </c>
    </row>
    <row r="868" ht="22.5" customHeight="1" spans="1:35">
      <c r="A868" s="11" t="s">
        <v>35</v>
      </c>
      <c r="B868" s="12" t="s">
        <v>36</v>
      </c>
      <c r="C868" s="13">
        <v>42860</v>
      </c>
      <c r="D868" s="14">
        <v>474.24</v>
      </c>
      <c r="E868" s="15">
        <v>475.22</v>
      </c>
      <c r="F868" s="14">
        <v>453.46</v>
      </c>
      <c r="G868" s="15">
        <v>458.13</v>
      </c>
      <c r="H868" s="14">
        <v>132839.97</v>
      </c>
      <c r="I868" s="15">
        <v>2847768</v>
      </c>
      <c r="J868" s="14">
        <v>0</v>
      </c>
      <c r="K868" s="15">
        <f t="shared" si="325"/>
        <v>27.1</v>
      </c>
      <c r="L868" s="14">
        <f t="shared" si="326"/>
        <v>0.0563925420342934</v>
      </c>
      <c r="M868" s="15">
        <f t="shared" si="327"/>
        <v>0.0438132827727132</v>
      </c>
      <c r="N868" s="14">
        <f t="shared" si="328"/>
        <v>0.01613746910006</v>
      </c>
      <c r="O868" s="15">
        <f t="shared" si="329"/>
        <v>-22.43</v>
      </c>
      <c r="P868" s="14">
        <f t="shared" si="330"/>
        <v>-0.0466747128350258</v>
      </c>
      <c r="Q868" s="15">
        <f t="shared" si="331"/>
        <v>499.3325</v>
      </c>
      <c r="R868" s="14">
        <f t="shared" si="332"/>
        <v>23.5811208639999</v>
      </c>
      <c r="S868" s="15">
        <f t="shared" si="333"/>
        <v>8.52402555011112</v>
      </c>
      <c r="T868" s="14">
        <f t="shared" si="334"/>
        <v>19.5468025198496</v>
      </c>
      <c r="U868" s="15">
        <f t="shared" si="335"/>
        <v>0.0391458647691661</v>
      </c>
      <c r="V868" s="14">
        <f t="shared" si="336"/>
        <v>-0.0466747128350258</v>
      </c>
      <c r="W868" s="15">
        <f t="shared" si="337"/>
        <v>0.0320313336476893</v>
      </c>
      <c r="X868" s="14">
        <f t="shared" si="338"/>
        <v>-1.45715796127623</v>
      </c>
      <c r="Y868" s="15">
        <f t="shared" si="339"/>
        <v>558.5</v>
      </c>
      <c r="Z868" s="14" t="b">
        <f t="shared" si="340"/>
        <v>0</v>
      </c>
      <c r="AA868" s="15">
        <f t="shared" si="341"/>
        <v>453.46</v>
      </c>
      <c r="AB868" s="14">
        <f t="shared" si="342"/>
        <v>453.46</v>
      </c>
      <c r="AC868" s="15">
        <f t="shared" si="318"/>
        <v>593.287090909091</v>
      </c>
      <c r="AD868" s="14">
        <f t="shared" si="319"/>
        <v>24.3511763814113</v>
      </c>
      <c r="AE868" s="15">
        <f t="shared" si="320"/>
        <v>9.01304768016061</v>
      </c>
      <c r="AF868" s="14">
        <f t="shared" si="321"/>
        <v>727.66</v>
      </c>
      <c r="AG868" s="15" t="b">
        <f t="shared" si="322"/>
        <v>0</v>
      </c>
      <c r="AH868" s="14">
        <f t="shared" si="323"/>
        <v>475.22</v>
      </c>
      <c r="AI868" s="17">
        <f t="shared" si="324"/>
        <v>475.22</v>
      </c>
    </row>
    <row r="869" ht="22.5" customHeight="1" spans="1:35">
      <c r="A869" s="11" t="s">
        <v>35</v>
      </c>
      <c r="B869" s="12" t="s">
        <v>36</v>
      </c>
      <c r="C869" s="13">
        <v>42863</v>
      </c>
      <c r="D869" s="14">
        <v>464.25</v>
      </c>
      <c r="E869" s="15">
        <v>480.33</v>
      </c>
      <c r="F869" s="14">
        <v>454.96</v>
      </c>
      <c r="G869" s="15">
        <v>463.29</v>
      </c>
      <c r="H869" s="14">
        <v>171127.31</v>
      </c>
      <c r="I869" s="15">
        <v>3645718</v>
      </c>
      <c r="J869" s="14">
        <v>0</v>
      </c>
      <c r="K869" s="15">
        <f t="shared" si="325"/>
        <v>25.37</v>
      </c>
      <c r="L869" s="14">
        <f t="shared" si="326"/>
        <v>0.0553772946543558</v>
      </c>
      <c r="M869" s="15">
        <f t="shared" si="327"/>
        <v>0.0427680472146302</v>
      </c>
      <c r="N869" s="14">
        <f t="shared" si="328"/>
        <v>0.0145196750678645</v>
      </c>
      <c r="O869" s="15">
        <f t="shared" si="329"/>
        <v>5.16000000000003</v>
      </c>
      <c r="P869" s="14">
        <f t="shared" si="330"/>
        <v>0.0112631785737673</v>
      </c>
      <c r="Q869" s="15">
        <f t="shared" si="331"/>
        <v>496.15</v>
      </c>
      <c r="R869" s="14">
        <f t="shared" si="332"/>
        <v>23.6705648207999</v>
      </c>
      <c r="S869" s="15">
        <f t="shared" si="333"/>
        <v>7.03059664683775</v>
      </c>
      <c r="T869" s="14">
        <f t="shared" si="334"/>
        <v>19.9698164738688</v>
      </c>
      <c r="U869" s="15">
        <f t="shared" si="335"/>
        <v>0.0402495545175224</v>
      </c>
      <c r="V869" s="14">
        <f t="shared" si="336"/>
        <v>0.0112631785737673</v>
      </c>
      <c r="W869" s="15">
        <f t="shared" si="337"/>
        <v>0.0294955234237694</v>
      </c>
      <c r="X869" s="14">
        <f t="shared" si="338"/>
        <v>0.381860610233847</v>
      </c>
      <c r="Y869" s="15">
        <f t="shared" si="339"/>
        <v>533.03</v>
      </c>
      <c r="Z869" s="14" t="b">
        <f t="shared" si="340"/>
        <v>0</v>
      </c>
      <c r="AA869" s="15">
        <f t="shared" si="341"/>
        <v>453.46</v>
      </c>
      <c r="AB869" s="14" t="b">
        <f t="shared" si="342"/>
        <v>0</v>
      </c>
      <c r="AC869" s="15">
        <f t="shared" si="318"/>
        <v>589.213636363636</v>
      </c>
      <c r="AD869" s="14">
        <f t="shared" si="319"/>
        <v>24.3697004472039</v>
      </c>
      <c r="AE869" s="15">
        <f t="shared" si="320"/>
        <v>9.01348389465427</v>
      </c>
      <c r="AF869" s="14">
        <f t="shared" si="321"/>
        <v>727.66</v>
      </c>
      <c r="AG869" s="15" t="b">
        <f t="shared" si="322"/>
        <v>0</v>
      </c>
      <c r="AH869" s="14">
        <f t="shared" si="323"/>
        <v>475.22</v>
      </c>
      <c r="AI869" s="17" t="b">
        <f t="shared" si="324"/>
        <v>0</v>
      </c>
    </row>
    <row r="870" ht="22.5" customHeight="1" spans="1:35">
      <c r="A870" s="11" t="s">
        <v>35</v>
      </c>
      <c r="B870" s="12" t="s">
        <v>36</v>
      </c>
      <c r="C870" s="13">
        <v>42864</v>
      </c>
      <c r="D870" s="14">
        <v>459.89</v>
      </c>
      <c r="E870" s="15">
        <v>465.55</v>
      </c>
      <c r="F870" s="14">
        <v>454.9</v>
      </c>
      <c r="G870" s="15">
        <v>462.75</v>
      </c>
      <c r="H870" s="14">
        <v>110994.44</v>
      </c>
      <c r="I870" s="15">
        <v>2401338</v>
      </c>
      <c r="J870" s="14">
        <v>0</v>
      </c>
      <c r="K870" s="15">
        <f t="shared" si="325"/>
        <v>10.65</v>
      </c>
      <c r="L870" s="14">
        <f t="shared" si="326"/>
        <v>0.0229877614453151</v>
      </c>
      <c r="M870" s="15">
        <f t="shared" si="327"/>
        <v>0.0428689288155709</v>
      </c>
      <c r="N870" s="14">
        <f t="shared" si="328"/>
        <v>0.0143664544589864</v>
      </c>
      <c r="O870" s="15">
        <f t="shared" si="329"/>
        <v>-0.54000000000002</v>
      </c>
      <c r="P870" s="14">
        <f t="shared" si="330"/>
        <v>-0.0011655766366639</v>
      </c>
      <c r="Q870" s="15">
        <f t="shared" si="331"/>
        <v>493.3015</v>
      </c>
      <c r="R870" s="14">
        <f t="shared" si="332"/>
        <v>23.0195365797599</v>
      </c>
      <c r="S870" s="15">
        <f t="shared" si="333"/>
        <v>7.06164173173408</v>
      </c>
      <c r="T870" s="14">
        <f t="shared" si="334"/>
        <v>20.4616805944673</v>
      </c>
      <c r="U870" s="15">
        <f t="shared" si="335"/>
        <v>0.0414790561035539</v>
      </c>
      <c r="V870" s="14">
        <f t="shared" si="336"/>
        <v>-0.0011655766366639</v>
      </c>
      <c r="W870" s="15">
        <f t="shared" si="337"/>
        <v>0.0294562925858169</v>
      </c>
      <c r="X870" s="14">
        <f t="shared" si="338"/>
        <v>-0.0395696991828879</v>
      </c>
      <c r="Y870" s="15">
        <f t="shared" si="339"/>
        <v>533.03</v>
      </c>
      <c r="Z870" s="14" t="b">
        <f t="shared" si="340"/>
        <v>0</v>
      </c>
      <c r="AA870" s="15">
        <f t="shared" si="341"/>
        <v>453.46</v>
      </c>
      <c r="AB870" s="14" t="b">
        <f t="shared" si="342"/>
        <v>0</v>
      </c>
      <c r="AC870" s="15">
        <f t="shared" si="318"/>
        <v>585.357272727273</v>
      </c>
      <c r="AD870" s="14">
        <f t="shared" si="319"/>
        <v>24.1202513481638</v>
      </c>
      <c r="AE870" s="15">
        <f t="shared" si="320"/>
        <v>9.01663682289353</v>
      </c>
      <c r="AF870" s="14">
        <f t="shared" si="321"/>
        <v>727.66</v>
      </c>
      <c r="AG870" s="15" t="b">
        <f t="shared" si="322"/>
        <v>0</v>
      </c>
      <c r="AH870" s="14">
        <f t="shared" si="323"/>
        <v>465.55</v>
      </c>
      <c r="AI870" s="17">
        <f t="shared" si="324"/>
        <v>465.55</v>
      </c>
    </row>
    <row r="871" ht="22.5" customHeight="1" spans="1:35">
      <c r="A871" s="11" t="s">
        <v>35</v>
      </c>
      <c r="B871" s="12" t="s">
        <v>36</v>
      </c>
      <c r="C871" s="13">
        <v>42865</v>
      </c>
      <c r="D871" s="14">
        <v>462.32</v>
      </c>
      <c r="E871" s="15">
        <v>474.58</v>
      </c>
      <c r="F871" s="14">
        <v>461.23</v>
      </c>
      <c r="G871" s="15">
        <v>471</v>
      </c>
      <c r="H871" s="14">
        <v>145368.96</v>
      </c>
      <c r="I871" s="15">
        <v>3088886</v>
      </c>
      <c r="J871" s="14">
        <v>0</v>
      </c>
      <c r="K871" s="15">
        <f t="shared" si="325"/>
        <v>13.35</v>
      </c>
      <c r="L871" s="14">
        <f t="shared" si="326"/>
        <v>0.0288492706645056</v>
      </c>
      <c r="M871" s="15">
        <f t="shared" si="327"/>
        <v>0.0426701239735172</v>
      </c>
      <c r="N871" s="14">
        <f t="shared" si="328"/>
        <v>0.0145392254993557</v>
      </c>
      <c r="O871" s="15">
        <f t="shared" si="329"/>
        <v>8.25</v>
      </c>
      <c r="P871" s="14">
        <f t="shared" si="330"/>
        <v>0.0178282009724473</v>
      </c>
      <c r="Q871" s="15">
        <f t="shared" si="331"/>
        <v>490.6715</v>
      </c>
      <c r="R871" s="14">
        <f t="shared" si="332"/>
        <v>22.5360597507719</v>
      </c>
      <c r="S871" s="15">
        <f t="shared" si="333"/>
        <v>7.22382716760087</v>
      </c>
      <c r="T871" s="14">
        <f t="shared" si="334"/>
        <v>19.7669259812951</v>
      </c>
      <c r="U871" s="15">
        <f t="shared" si="335"/>
        <v>0.0402854577477908</v>
      </c>
      <c r="V871" s="14">
        <f t="shared" si="336"/>
        <v>0.0178282009724473</v>
      </c>
      <c r="W871" s="15">
        <f t="shared" si="337"/>
        <v>0.0297832321831265</v>
      </c>
      <c r="X871" s="14">
        <f t="shared" si="338"/>
        <v>0.598598596110324</v>
      </c>
      <c r="Y871" s="15">
        <f t="shared" si="339"/>
        <v>533.03</v>
      </c>
      <c r="Z871" s="14" t="b">
        <f t="shared" si="340"/>
        <v>0</v>
      </c>
      <c r="AA871" s="15">
        <f t="shared" si="341"/>
        <v>453.46</v>
      </c>
      <c r="AB871" s="14" t="b">
        <f t="shared" si="342"/>
        <v>0</v>
      </c>
      <c r="AC871" s="15">
        <f t="shared" si="318"/>
        <v>581.369272727273</v>
      </c>
      <c r="AD871" s="14">
        <f t="shared" si="319"/>
        <v>23.924428596379</v>
      </c>
      <c r="AE871" s="15">
        <f t="shared" si="320"/>
        <v>9.12639685355724</v>
      </c>
      <c r="AF871" s="14">
        <f t="shared" si="321"/>
        <v>727.66</v>
      </c>
      <c r="AG871" s="15" t="b">
        <f t="shared" si="322"/>
        <v>0</v>
      </c>
      <c r="AH871" s="14">
        <f t="shared" si="323"/>
        <v>465.55</v>
      </c>
      <c r="AI871" s="17" t="b">
        <f t="shared" si="324"/>
        <v>0</v>
      </c>
    </row>
    <row r="872" ht="22.5" customHeight="1" spans="1:35">
      <c r="A872" s="11" t="s">
        <v>35</v>
      </c>
      <c r="B872" s="12" t="s">
        <v>36</v>
      </c>
      <c r="C872" s="13">
        <v>42866</v>
      </c>
      <c r="D872" s="14">
        <v>474.32</v>
      </c>
      <c r="E872" s="15">
        <v>478.61</v>
      </c>
      <c r="F872" s="14">
        <v>442.44</v>
      </c>
      <c r="G872" s="15">
        <v>461.76</v>
      </c>
      <c r="H872" s="14">
        <v>192913.44</v>
      </c>
      <c r="I872" s="15">
        <v>4189616</v>
      </c>
      <c r="J872" s="14">
        <v>0</v>
      </c>
      <c r="K872" s="15">
        <f t="shared" si="325"/>
        <v>36.17</v>
      </c>
      <c r="L872" s="14">
        <f t="shared" si="326"/>
        <v>0.0767940552016985</v>
      </c>
      <c r="M872" s="15">
        <f t="shared" si="327"/>
        <v>0.0444357243653821</v>
      </c>
      <c r="N872" s="14">
        <f t="shared" si="328"/>
        <v>0.0164109667213608</v>
      </c>
      <c r="O872" s="15">
        <f t="shared" si="329"/>
        <v>-9.24000000000001</v>
      </c>
      <c r="P872" s="14">
        <f t="shared" si="330"/>
        <v>-0.0196178343949045</v>
      </c>
      <c r="Q872" s="15">
        <f t="shared" si="331"/>
        <v>488.569</v>
      </c>
      <c r="R872" s="14">
        <f t="shared" si="332"/>
        <v>23.2177567632333</v>
      </c>
      <c r="S872" s="15">
        <f t="shared" si="333"/>
        <v>7.9781272535404</v>
      </c>
      <c r="T872" s="14">
        <f t="shared" si="334"/>
        <v>20.4810543918032</v>
      </c>
      <c r="U872" s="15">
        <f t="shared" si="335"/>
        <v>0.0419204951435788</v>
      </c>
      <c r="V872" s="14">
        <f t="shared" si="336"/>
        <v>-0.0196178343949045</v>
      </c>
      <c r="W872" s="15">
        <f t="shared" si="337"/>
        <v>0.0289917284412874</v>
      </c>
      <c r="X872" s="14">
        <f t="shared" si="338"/>
        <v>-0.676670052102397</v>
      </c>
      <c r="Y872" s="15">
        <f t="shared" si="339"/>
        <v>533.03</v>
      </c>
      <c r="Z872" s="14" t="b">
        <f t="shared" si="340"/>
        <v>0</v>
      </c>
      <c r="AA872" s="15">
        <f t="shared" si="341"/>
        <v>442.44</v>
      </c>
      <c r="AB872" s="14">
        <f t="shared" si="342"/>
        <v>442.44</v>
      </c>
      <c r="AC872" s="15">
        <f t="shared" si="318"/>
        <v>577.013272727273</v>
      </c>
      <c r="AD872" s="14">
        <f t="shared" si="319"/>
        <v>24.1470753491721</v>
      </c>
      <c r="AE872" s="15">
        <f t="shared" si="320"/>
        <v>9.23294909312452</v>
      </c>
      <c r="AF872" s="14">
        <f t="shared" si="321"/>
        <v>727.66</v>
      </c>
      <c r="AG872" s="15" t="b">
        <f t="shared" si="322"/>
        <v>0</v>
      </c>
      <c r="AH872" s="14">
        <f t="shared" si="323"/>
        <v>465.55</v>
      </c>
      <c r="AI872" s="17" t="b">
        <f t="shared" si="324"/>
        <v>0</v>
      </c>
    </row>
    <row r="873" ht="22.5" customHeight="1" spans="1:35">
      <c r="A873" s="11" t="s">
        <v>35</v>
      </c>
      <c r="B873" s="12" t="s">
        <v>36</v>
      </c>
      <c r="C873" s="13">
        <v>42867</v>
      </c>
      <c r="D873" s="14">
        <v>460.88</v>
      </c>
      <c r="E873" s="15">
        <v>461.46</v>
      </c>
      <c r="F873" s="14">
        <v>444.91</v>
      </c>
      <c r="G873" s="15">
        <v>447.11</v>
      </c>
      <c r="H873" s="14">
        <v>143234.34</v>
      </c>
      <c r="I873" s="15">
        <v>3165788</v>
      </c>
      <c r="J873" s="14">
        <v>0</v>
      </c>
      <c r="K873" s="15">
        <f t="shared" si="325"/>
        <v>16.85</v>
      </c>
      <c r="L873" s="14">
        <f t="shared" si="326"/>
        <v>0.0364908177408177</v>
      </c>
      <c r="M873" s="15">
        <f t="shared" si="327"/>
        <v>0.0444173085822497</v>
      </c>
      <c r="N873" s="14">
        <f t="shared" si="328"/>
        <v>0.0164201204779703</v>
      </c>
      <c r="O873" s="15">
        <f t="shared" si="329"/>
        <v>-14.65</v>
      </c>
      <c r="P873" s="14">
        <f t="shared" si="330"/>
        <v>-0.0317264379764379</v>
      </c>
      <c r="Q873" s="15">
        <f t="shared" si="331"/>
        <v>485.77</v>
      </c>
      <c r="R873" s="14">
        <f t="shared" si="332"/>
        <v>22.8993689250716</v>
      </c>
      <c r="S873" s="15">
        <f t="shared" si="333"/>
        <v>8.02354972958714</v>
      </c>
      <c r="T873" s="14">
        <f t="shared" si="334"/>
        <v>22.0689521726792</v>
      </c>
      <c r="U873" s="15">
        <f t="shared" si="335"/>
        <v>0.0454308668149107</v>
      </c>
      <c r="V873" s="14">
        <f t="shared" si="336"/>
        <v>-0.0317264379764379</v>
      </c>
      <c r="W873" s="15">
        <f t="shared" si="337"/>
        <v>0.0296379326289134</v>
      </c>
      <c r="X873" s="14">
        <f t="shared" si="338"/>
        <v>-1.070467308691</v>
      </c>
      <c r="Y873" s="15">
        <f t="shared" si="339"/>
        <v>533.03</v>
      </c>
      <c r="Z873" s="14" t="b">
        <f t="shared" si="340"/>
        <v>0</v>
      </c>
      <c r="AA873" s="15">
        <f t="shared" si="341"/>
        <v>442.44</v>
      </c>
      <c r="AB873" s="14" t="b">
        <f t="shared" si="342"/>
        <v>0</v>
      </c>
      <c r="AC873" s="15">
        <f t="shared" si="318"/>
        <v>572.071636363636</v>
      </c>
      <c r="AD873" s="14">
        <f t="shared" si="319"/>
        <v>24.0144012519144</v>
      </c>
      <c r="AE873" s="15">
        <f t="shared" si="320"/>
        <v>9.2543543741395</v>
      </c>
      <c r="AF873" s="14">
        <f t="shared" si="321"/>
        <v>720.19</v>
      </c>
      <c r="AG873" s="15" t="b">
        <f t="shared" si="322"/>
        <v>0</v>
      </c>
      <c r="AH873" s="14">
        <f t="shared" si="323"/>
        <v>461.46</v>
      </c>
      <c r="AI873" s="17">
        <f t="shared" si="324"/>
        <v>461.46</v>
      </c>
    </row>
    <row r="874" ht="22.5" customHeight="1" spans="1:35">
      <c r="A874" s="11" t="s">
        <v>35</v>
      </c>
      <c r="B874" s="12" t="s">
        <v>36</v>
      </c>
      <c r="C874" s="13">
        <v>42870</v>
      </c>
      <c r="D874" s="14">
        <v>449.15</v>
      </c>
      <c r="E874" s="15">
        <v>458.44</v>
      </c>
      <c r="F874" s="14">
        <v>439.31</v>
      </c>
      <c r="G874" s="15">
        <v>453.49</v>
      </c>
      <c r="H874" s="14">
        <v>115645.94</v>
      </c>
      <c r="I874" s="15">
        <v>2552114</v>
      </c>
      <c r="J874" s="14">
        <v>0</v>
      </c>
      <c r="K874" s="15">
        <f t="shared" si="325"/>
        <v>19.13</v>
      </c>
      <c r="L874" s="14">
        <f t="shared" si="326"/>
        <v>0.0427858916150388</v>
      </c>
      <c r="M874" s="15">
        <f t="shared" si="327"/>
        <v>0.0449256822542179</v>
      </c>
      <c r="N874" s="14">
        <f t="shared" si="328"/>
        <v>0.0161913973331481</v>
      </c>
      <c r="O874" s="15">
        <f t="shared" si="329"/>
        <v>6.38</v>
      </c>
      <c r="P874" s="14">
        <f t="shared" si="330"/>
        <v>0.0142694191585963</v>
      </c>
      <c r="Q874" s="15">
        <f t="shared" si="331"/>
        <v>483.1965</v>
      </c>
      <c r="R874" s="14">
        <f t="shared" si="332"/>
        <v>22.710900478818</v>
      </c>
      <c r="S874" s="15">
        <f t="shared" si="333"/>
        <v>7.95222966085282</v>
      </c>
      <c r="T874" s="14">
        <f t="shared" si="334"/>
        <v>22.673836524726</v>
      </c>
      <c r="U874" s="15">
        <f t="shared" si="335"/>
        <v>0.0469246704492397</v>
      </c>
      <c r="V874" s="14">
        <f t="shared" si="336"/>
        <v>0.0142694191585963</v>
      </c>
      <c r="W874" s="15">
        <f t="shared" si="337"/>
        <v>0.0299025637566141</v>
      </c>
      <c r="X874" s="14">
        <f t="shared" si="338"/>
        <v>0.477197181978756</v>
      </c>
      <c r="Y874" s="15">
        <f t="shared" si="339"/>
        <v>533.03</v>
      </c>
      <c r="Z874" s="14" t="b">
        <f t="shared" si="340"/>
        <v>0</v>
      </c>
      <c r="AA874" s="15">
        <f t="shared" si="341"/>
        <v>439.31</v>
      </c>
      <c r="AB874" s="14">
        <f t="shared" si="342"/>
        <v>439.31</v>
      </c>
      <c r="AC874" s="15">
        <f t="shared" si="318"/>
        <v>567.416</v>
      </c>
      <c r="AD874" s="14">
        <f t="shared" si="319"/>
        <v>23.9255939564251</v>
      </c>
      <c r="AE874" s="15">
        <f t="shared" si="320"/>
        <v>9.27383782548887</v>
      </c>
      <c r="AF874" s="14">
        <f t="shared" si="321"/>
        <v>716.81</v>
      </c>
      <c r="AG874" s="15" t="b">
        <f t="shared" si="322"/>
        <v>0</v>
      </c>
      <c r="AH874" s="14">
        <f t="shared" si="323"/>
        <v>458.44</v>
      </c>
      <c r="AI874" s="17">
        <f t="shared" si="324"/>
        <v>458.44</v>
      </c>
    </row>
    <row r="875" ht="22.5" customHeight="1" spans="1:35">
      <c r="A875" s="11" t="s">
        <v>35</v>
      </c>
      <c r="B875" s="12" t="s">
        <v>36</v>
      </c>
      <c r="C875" s="13">
        <v>42871</v>
      </c>
      <c r="D875" s="14">
        <v>454.63</v>
      </c>
      <c r="E875" s="15">
        <v>458.29</v>
      </c>
      <c r="F875" s="14">
        <v>448.28</v>
      </c>
      <c r="G875" s="15">
        <v>457.52</v>
      </c>
      <c r="H875" s="14">
        <v>96018.84</v>
      </c>
      <c r="I875" s="15">
        <v>2106362</v>
      </c>
      <c r="J875" s="14">
        <v>0</v>
      </c>
      <c r="K875" s="15">
        <f t="shared" si="325"/>
        <v>10.01</v>
      </c>
      <c r="L875" s="14">
        <f t="shared" si="326"/>
        <v>0.022073254096011</v>
      </c>
      <c r="M875" s="15">
        <f t="shared" si="327"/>
        <v>0.0435430094076877</v>
      </c>
      <c r="N875" s="14">
        <f t="shared" si="328"/>
        <v>0.0169239996452245</v>
      </c>
      <c r="O875" s="15">
        <f t="shared" si="329"/>
        <v>4.02999999999997</v>
      </c>
      <c r="P875" s="14">
        <f t="shared" si="330"/>
        <v>0.00888663476592642</v>
      </c>
      <c r="Q875" s="15">
        <f t="shared" si="331"/>
        <v>481.5995</v>
      </c>
      <c r="R875" s="14">
        <f t="shared" si="332"/>
        <v>22.0758554548771</v>
      </c>
      <c r="S875" s="15">
        <f t="shared" si="333"/>
        <v>8.3309732008742</v>
      </c>
      <c r="T875" s="14">
        <f t="shared" si="334"/>
        <v>23.2928103660765</v>
      </c>
      <c r="U875" s="15">
        <f t="shared" si="335"/>
        <v>0.0483655202426009</v>
      </c>
      <c r="V875" s="14">
        <f t="shared" si="336"/>
        <v>0.00888663476592642</v>
      </c>
      <c r="W875" s="15">
        <f t="shared" si="337"/>
        <v>0.0294132398382698</v>
      </c>
      <c r="X875" s="14">
        <f t="shared" si="338"/>
        <v>0.302130428840551</v>
      </c>
      <c r="Y875" s="15">
        <f t="shared" si="339"/>
        <v>533.03</v>
      </c>
      <c r="Z875" s="14" t="b">
        <f t="shared" si="340"/>
        <v>0</v>
      </c>
      <c r="AA875" s="15">
        <f t="shared" si="341"/>
        <v>439.31</v>
      </c>
      <c r="AB875" s="14" t="b">
        <f t="shared" si="342"/>
        <v>0</v>
      </c>
      <c r="AC875" s="15">
        <f t="shared" si="318"/>
        <v>563.098909090909</v>
      </c>
      <c r="AD875" s="14">
        <f t="shared" si="319"/>
        <v>23.6725831572174</v>
      </c>
      <c r="AE875" s="15">
        <f t="shared" si="320"/>
        <v>9.44770944038997</v>
      </c>
      <c r="AF875" s="14">
        <f t="shared" si="321"/>
        <v>716.81</v>
      </c>
      <c r="AG875" s="15" t="b">
        <f t="shared" si="322"/>
        <v>0</v>
      </c>
      <c r="AH875" s="14">
        <f t="shared" si="323"/>
        <v>458.29</v>
      </c>
      <c r="AI875" s="17">
        <f t="shared" si="324"/>
        <v>458.29</v>
      </c>
    </row>
    <row r="876" ht="22.5" customHeight="1" spans="1:35">
      <c r="A876" s="11" t="s">
        <v>35</v>
      </c>
      <c r="B876" s="12" t="s">
        <v>36</v>
      </c>
      <c r="C876" s="13">
        <v>42872</v>
      </c>
      <c r="D876" s="14">
        <v>460.31</v>
      </c>
      <c r="E876" s="15">
        <v>477.28</v>
      </c>
      <c r="F876" s="14">
        <v>455.78</v>
      </c>
      <c r="G876" s="15">
        <v>473.9</v>
      </c>
      <c r="H876" s="14">
        <v>144162.1</v>
      </c>
      <c r="I876" s="15">
        <v>3057326</v>
      </c>
      <c r="J876" s="14">
        <v>0</v>
      </c>
      <c r="K876" s="15">
        <f t="shared" si="325"/>
        <v>21.5</v>
      </c>
      <c r="L876" s="14">
        <f t="shared" si="326"/>
        <v>0.0469924812030075</v>
      </c>
      <c r="M876" s="15">
        <f t="shared" si="327"/>
        <v>0.0426778661732685</v>
      </c>
      <c r="N876" s="14">
        <f t="shared" si="328"/>
        <v>0.0162355740754876</v>
      </c>
      <c r="O876" s="15">
        <f t="shared" si="329"/>
        <v>16.38</v>
      </c>
      <c r="P876" s="14">
        <f t="shared" si="330"/>
        <v>0.0358017135862913</v>
      </c>
      <c r="Q876" s="15">
        <f t="shared" si="331"/>
        <v>482.0555</v>
      </c>
      <c r="R876" s="14">
        <f t="shared" si="332"/>
        <v>22.0470626821333</v>
      </c>
      <c r="S876" s="15">
        <f t="shared" si="333"/>
        <v>7.96572420469496</v>
      </c>
      <c r="T876" s="14">
        <f t="shared" si="334"/>
        <v>23.0470478532501</v>
      </c>
      <c r="U876" s="15">
        <f t="shared" si="335"/>
        <v>0.0478099468904516</v>
      </c>
      <c r="V876" s="14">
        <f t="shared" si="336"/>
        <v>0.0358017135862913</v>
      </c>
      <c r="W876" s="15">
        <f t="shared" si="337"/>
        <v>0.0283898642540054</v>
      </c>
      <c r="X876" s="14">
        <f t="shared" si="338"/>
        <v>1.26107378555853</v>
      </c>
      <c r="Y876" s="15">
        <f t="shared" si="339"/>
        <v>533.03</v>
      </c>
      <c r="Z876" s="14" t="b">
        <f t="shared" si="340"/>
        <v>0</v>
      </c>
      <c r="AA876" s="15">
        <f t="shared" si="341"/>
        <v>439.31</v>
      </c>
      <c r="AB876" s="14" t="b">
        <f t="shared" si="342"/>
        <v>0</v>
      </c>
      <c r="AC876" s="15">
        <f t="shared" si="318"/>
        <v>559.278363636364</v>
      </c>
      <c r="AD876" s="14">
        <f t="shared" si="319"/>
        <v>23.6330816452679</v>
      </c>
      <c r="AE876" s="15">
        <f t="shared" si="320"/>
        <v>9.20873917749098</v>
      </c>
      <c r="AF876" s="14">
        <f t="shared" si="321"/>
        <v>716.81</v>
      </c>
      <c r="AG876" s="15" t="b">
        <f t="shared" si="322"/>
        <v>0</v>
      </c>
      <c r="AH876" s="14">
        <f t="shared" si="323"/>
        <v>458.29</v>
      </c>
      <c r="AI876" s="17" t="b">
        <f t="shared" si="324"/>
        <v>0</v>
      </c>
    </row>
    <row r="877" ht="22.5" customHeight="1" spans="1:35">
      <c r="A877" s="11" t="s">
        <v>35</v>
      </c>
      <c r="B877" s="12" t="s">
        <v>36</v>
      </c>
      <c r="C877" s="13">
        <v>42873</v>
      </c>
      <c r="D877" s="14">
        <v>473.39</v>
      </c>
      <c r="E877" s="15">
        <v>476.53</v>
      </c>
      <c r="F877" s="14">
        <v>462.95</v>
      </c>
      <c r="G877" s="15">
        <v>465.22</v>
      </c>
      <c r="H877" s="14">
        <v>131566.34</v>
      </c>
      <c r="I877" s="15">
        <v>2781026</v>
      </c>
      <c r="J877" s="14">
        <v>0</v>
      </c>
      <c r="K877" s="15">
        <f t="shared" si="325"/>
        <v>13.58</v>
      </c>
      <c r="L877" s="14">
        <f t="shared" si="326"/>
        <v>0.028655834564254</v>
      </c>
      <c r="M877" s="15">
        <f t="shared" si="327"/>
        <v>0.0425615378877113</v>
      </c>
      <c r="N877" s="14">
        <f t="shared" si="328"/>
        <v>0.0163318324110145</v>
      </c>
      <c r="O877" s="15">
        <f t="shared" si="329"/>
        <v>-8.67999999999995</v>
      </c>
      <c r="P877" s="14">
        <f t="shared" si="330"/>
        <v>-0.0183161004431314</v>
      </c>
      <c r="Q877" s="15">
        <f t="shared" si="331"/>
        <v>481.542</v>
      </c>
      <c r="R877" s="14">
        <f t="shared" si="332"/>
        <v>21.6237095480266</v>
      </c>
      <c r="S877" s="15">
        <f t="shared" si="333"/>
        <v>8.00115195653594</v>
      </c>
      <c r="T877" s="14">
        <f t="shared" si="334"/>
        <v>23.3006254422494</v>
      </c>
      <c r="U877" s="15">
        <f t="shared" si="335"/>
        <v>0.0483875247480996</v>
      </c>
      <c r="V877" s="14">
        <f t="shared" si="336"/>
        <v>-0.0183161004431314</v>
      </c>
      <c r="W877" s="15">
        <f t="shared" si="337"/>
        <v>0.0282333960423124</v>
      </c>
      <c r="X877" s="14">
        <f t="shared" si="338"/>
        <v>-0.648738834523544</v>
      </c>
      <c r="Y877" s="15">
        <f t="shared" si="339"/>
        <v>533.03</v>
      </c>
      <c r="Z877" s="14" t="b">
        <f t="shared" si="340"/>
        <v>0</v>
      </c>
      <c r="AA877" s="15">
        <f t="shared" si="341"/>
        <v>439.31</v>
      </c>
      <c r="AB877" s="14" t="b">
        <f t="shared" si="342"/>
        <v>0</v>
      </c>
      <c r="AC877" s="15">
        <f t="shared" si="318"/>
        <v>555.020181818182</v>
      </c>
      <c r="AD877" s="14">
        <f t="shared" si="319"/>
        <v>23.4502983426267</v>
      </c>
      <c r="AE877" s="15">
        <f t="shared" si="320"/>
        <v>9.20011635484905</v>
      </c>
      <c r="AF877" s="14">
        <f t="shared" si="321"/>
        <v>703.84</v>
      </c>
      <c r="AG877" s="15" t="b">
        <f t="shared" si="322"/>
        <v>0</v>
      </c>
      <c r="AH877" s="14">
        <f t="shared" si="323"/>
        <v>458.29</v>
      </c>
      <c r="AI877" s="17" t="b">
        <f t="shared" si="324"/>
        <v>0</v>
      </c>
    </row>
    <row r="878" ht="22.5" customHeight="1" spans="1:35">
      <c r="A878" s="11" t="s">
        <v>35</v>
      </c>
      <c r="B878" s="12" t="s">
        <v>36</v>
      </c>
      <c r="C878" s="13">
        <v>42874</v>
      </c>
      <c r="D878" s="14">
        <v>453.83</v>
      </c>
      <c r="E878" s="15">
        <v>486.74</v>
      </c>
      <c r="F878" s="14">
        <v>451.06</v>
      </c>
      <c r="G878" s="15">
        <v>485.22</v>
      </c>
      <c r="H878" s="14">
        <v>194656.37</v>
      </c>
      <c r="I878" s="15">
        <v>4111278</v>
      </c>
      <c r="J878" s="14">
        <v>0</v>
      </c>
      <c r="K878" s="15">
        <f t="shared" si="325"/>
        <v>35.68</v>
      </c>
      <c r="L878" s="14">
        <f t="shared" si="326"/>
        <v>0.0766948970379605</v>
      </c>
      <c r="M878" s="15">
        <f t="shared" si="327"/>
        <v>0.0433972711936252</v>
      </c>
      <c r="N878" s="14">
        <f t="shared" si="328"/>
        <v>0.0176449673530196</v>
      </c>
      <c r="O878" s="15">
        <f t="shared" si="329"/>
        <v>20</v>
      </c>
      <c r="P878" s="14">
        <f t="shared" si="330"/>
        <v>0.0429904131378703</v>
      </c>
      <c r="Q878" s="15">
        <f t="shared" si="331"/>
        <v>481.5945</v>
      </c>
      <c r="R878" s="14">
        <f t="shared" si="332"/>
        <v>22.3265240706253</v>
      </c>
      <c r="S878" s="15">
        <f t="shared" si="333"/>
        <v>8.52108709397797</v>
      </c>
      <c r="T878" s="14">
        <f t="shared" si="334"/>
        <v>23.3076694405511</v>
      </c>
      <c r="U878" s="15">
        <f t="shared" si="335"/>
        <v>0.0483968762943744</v>
      </c>
      <c r="V878" s="14">
        <f t="shared" si="336"/>
        <v>0.0429904131378703</v>
      </c>
      <c r="W878" s="15">
        <f t="shared" si="337"/>
        <v>0.0296156192452135</v>
      </c>
      <c r="X878" s="14">
        <f t="shared" si="338"/>
        <v>1.45161283922228</v>
      </c>
      <c r="Y878" s="15">
        <f t="shared" si="339"/>
        <v>533.03</v>
      </c>
      <c r="Z878" s="14" t="b">
        <f t="shared" si="340"/>
        <v>0</v>
      </c>
      <c r="AA878" s="15">
        <f t="shared" si="341"/>
        <v>439.31</v>
      </c>
      <c r="AB878" s="14" t="b">
        <f t="shared" si="342"/>
        <v>0</v>
      </c>
      <c r="AC878" s="15">
        <f t="shared" si="318"/>
        <v>551.578909090909</v>
      </c>
      <c r="AD878" s="14">
        <f t="shared" si="319"/>
        <v>23.672656554579</v>
      </c>
      <c r="AE878" s="15">
        <f t="shared" si="320"/>
        <v>9.33049674427624</v>
      </c>
      <c r="AF878" s="14">
        <f t="shared" si="321"/>
        <v>703.84</v>
      </c>
      <c r="AG878" s="15" t="b">
        <f t="shared" si="322"/>
        <v>0</v>
      </c>
      <c r="AH878" s="14">
        <f t="shared" si="323"/>
        <v>458.29</v>
      </c>
      <c r="AI878" s="17" t="b">
        <f t="shared" si="324"/>
        <v>0</v>
      </c>
    </row>
    <row r="879" ht="22.5" customHeight="1" spans="1:35">
      <c r="A879" s="11" t="s">
        <v>35</v>
      </c>
      <c r="B879" s="12" t="s">
        <v>36</v>
      </c>
      <c r="C879" s="13">
        <v>42877</v>
      </c>
      <c r="D879" s="14">
        <v>487.12</v>
      </c>
      <c r="E879" s="15">
        <v>497.19</v>
      </c>
      <c r="F879" s="14">
        <v>483.33</v>
      </c>
      <c r="G879" s="15">
        <v>490.4</v>
      </c>
      <c r="H879" s="14">
        <v>170880.06</v>
      </c>
      <c r="I879" s="15">
        <v>3463126</v>
      </c>
      <c r="J879" s="14">
        <v>0</v>
      </c>
      <c r="K879" s="15">
        <f t="shared" si="325"/>
        <v>13.86</v>
      </c>
      <c r="L879" s="14">
        <f t="shared" si="326"/>
        <v>0.0285643625571906</v>
      </c>
      <c r="M879" s="15">
        <f t="shared" si="327"/>
        <v>0.0418823082074132</v>
      </c>
      <c r="N879" s="14">
        <f t="shared" si="328"/>
        <v>0.0175476156583153</v>
      </c>
      <c r="O879" s="15">
        <f t="shared" si="329"/>
        <v>5.17999999999995</v>
      </c>
      <c r="P879" s="14">
        <f t="shared" si="330"/>
        <v>0.0106755698446065</v>
      </c>
      <c r="Q879" s="15">
        <f t="shared" si="331"/>
        <v>481.089</v>
      </c>
      <c r="R879" s="14">
        <f t="shared" si="332"/>
        <v>21.903197867094</v>
      </c>
      <c r="S879" s="15">
        <f t="shared" si="333"/>
        <v>8.46074023139571</v>
      </c>
      <c r="T879" s="14">
        <f t="shared" si="334"/>
        <v>22.999542582408</v>
      </c>
      <c r="U879" s="15">
        <f t="shared" si="335"/>
        <v>0.0478072510126152</v>
      </c>
      <c r="V879" s="14">
        <f t="shared" si="336"/>
        <v>0.0106755698446065</v>
      </c>
      <c r="W879" s="15">
        <f t="shared" si="337"/>
        <v>0.0286884537584761</v>
      </c>
      <c r="X879" s="14">
        <f t="shared" si="338"/>
        <v>0.372120781917441</v>
      </c>
      <c r="Y879" s="15">
        <f t="shared" si="339"/>
        <v>533.03</v>
      </c>
      <c r="Z879" s="14" t="b">
        <f t="shared" si="340"/>
        <v>0</v>
      </c>
      <c r="AA879" s="15">
        <f t="shared" si="341"/>
        <v>439.31</v>
      </c>
      <c r="AB879" s="14" t="b">
        <f t="shared" si="342"/>
        <v>0</v>
      </c>
      <c r="AC879" s="15">
        <f t="shared" si="318"/>
        <v>548.131272727273</v>
      </c>
      <c r="AD879" s="14">
        <f t="shared" si="319"/>
        <v>23.494244617223</v>
      </c>
      <c r="AE879" s="15">
        <f t="shared" si="320"/>
        <v>9.37483498395737</v>
      </c>
      <c r="AF879" s="14">
        <f t="shared" si="321"/>
        <v>703.84</v>
      </c>
      <c r="AG879" s="15" t="b">
        <f t="shared" si="322"/>
        <v>0</v>
      </c>
      <c r="AH879" s="14">
        <f t="shared" si="323"/>
        <v>458.29</v>
      </c>
      <c r="AI879" s="17" t="b">
        <f t="shared" si="324"/>
        <v>0</v>
      </c>
    </row>
    <row r="880" ht="22.5" customHeight="1" spans="1:35">
      <c r="A880" s="11" t="s">
        <v>35</v>
      </c>
      <c r="B880" s="12" t="s">
        <v>36</v>
      </c>
      <c r="C880" s="13">
        <v>42878</v>
      </c>
      <c r="D880" s="14">
        <v>491.47</v>
      </c>
      <c r="E880" s="15">
        <v>494.4</v>
      </c>
      <c r="F880" s="14">
        <v>474.78</v>
      </c>
      <c r="G880" s="15">
        <v>475.78</v>
      </c>
      <c r="H880" s="14">
        <v>121860.74</v>
      </c>
      <c r="I880" s="15">
        <v>2494330</v>
      </c>
      <c r="J880" s="14">
        <v>0</v>
      </c>
      <c r="K880" s="15">
        <f t="shared" si="325"/>
        <v>19.62</v>
      </c>
      <c r="L880" s="14">
        <f t="shared" si="326"/>
        <v>0.0400081566068516</v>
      </c>
      <c r="M880" s="15">
        <f t="shared" si="327"/>
        <v>0.0417708701205913</v>
      </c>
      <c r="N880" s="14">
        <f t="shared" si="328"/>
        <v>0.0175523215100883</v>
      </c>
      <c r="O880" s="15">
        <f t="shared" si="329"/>
        <v>-14.62</v>
      </c>
      <c r="P880" s="14">
        <f t="shared" si="330"/>
        <v>-0.0298123980424144</v>
      </c>
      <c r="Q880" s="15">
        <f t="shared" si="331"/>
        <v>479.961</v>
      </c>
      <c r="R880" s="14">
        <f t="shared" si="332"/>
        <v>21.7890379737393</v>
      </c>
      <c r="S880" s="15">
        <f t="shared" si="333"/>
        <v>8.45819633628576</v>
      </c>
      <c r="T880" s="14">
        <f t="shared" si="334"/>
        <v>22.6767722350426</v>
      </c>
      <c r="U880" s="15">
        <f t="shared" si="335"/>
        <v>0.0472471143177105</v>
      </c>
      <c r="V880" s="14">
        <f t="shared" si="336"/>
        <v>-0.0298123980424144</v>
      </c>
      <c r="W880" s="15">
        <f t="shared" si="337"/>
        <v>0.0294183414309912</v>
      </c>
      <c r="X880" s="14">
        <f t="shared" si="338"/>
        <v>-1.01339492956622</v>
      </c>
      <c r="Y880" s="15">
        <f t="shared" si="339"/>
        <v>533.03</v>
      </c>
      <c r="Z880" s="14" t="b">
        <f t="shared" si="340"/>
        <v>0</v>
      </c>
      <c r="AA880" s="15">
        <f t="shared" si="341"/>
        <v>439.31</v>
      </c>
      <c r="AB880" s="14" t="b">
        <f t="shared" si="342"/>
        <v>0</v>
      </c>
      <c r="AC880" s="15">
        <f t="shared" si="318"/>
        <v>544.452909090909</v>
      </c>
      <c r="AD880" s="14">
        <f t="shared" si="319"/>
        <v>23.4238038060007</v>
      </c>
      <c r="AE880" s="15">
        <f t="shared" si="320"/>
        <v>9.3497996449482</v>
      </c>
      <c r="AF880" s="14">
        <f t="shared" si="321"/>
        <v>703.84</v>
      </c>
      <c r="AG880" s="15" t="b">
        <f t="shared" si="322"/>
        <v>0</v>
      </c>
      <c r="AH880" s="14">
        <f t="shared" si="323"/>
        <v>458.29</v>
      </c>
      <c r="AI880" s="17" t="b">
        <f t="shared" si="324"/>
        <v>0</v>
      </c>
    </row>
    <row r="881" ht="22.5" customHeight="1" spans="1:35">
      <c r="A881" s="11" t="s">
        <v>35</v>
      </c>
      <c r="B881" s="12" t="s">
        <v>36</v>
      </c>
      <c r="C881" s="13">
        <v>42879</v>
      </c>
      <c r="D881" s="14">
        <v>475.21</v>
      </c>
      <c r="E881" s="15">
        <v>478.26</v>
      </c>
      <c r="F881" s="14">
        <v>448.91</v>
      </c>
      <c r="G881" s="15">
        <v>452.43</v>
      </c>
      <c r="H881" s="14">
        <v>157697.82</v>
      </c>
      <c r="I881" s="15">
        <v>3386396</v>
      </c>
      <c r="J881" s="14">
        <v>0</v>
      </c>
      <c r="K881" s="15">
        <f t="shared" si="325"/>
        <v>29.35</v>
      </c>
      <c r="L881" s="14">
        <f t="shared" si="326"/>
        <v>0.0616881752070284</v>
      </c>
      <c r="M881" s="15">
        <f t="shared" si="327"/>
        <v>0.0432469391931793</v>
      </c>
      <c r="N881" s="14">
        <f t="shared" si="328"/>
        <v>0.0179391969813984</v>
      </c>
      <c r="O881" s="15">
        <f t="shared" si="329"/>
        <v>-23.35</v>
      </c>
      <c r="P881" s="14">
        <f t="shared" si="330"/>
        <v>-0.0490773046365967</v>
      </c>
      <c r="Q881" s="15">
        <f t="shared" si="331"/>
        <v>477.894</v>
      </c>
      <c r="R881" s="14">
        <f t="shared" si="332"/>
        <v>22.1670860750524</v>
      </c>
      <c r="S881" s="15">
        <f t="shared" si="333"/>
        <v>8.64543195474989</v>
      </c>
      <c r="T881" s="14">
        <f t="shared" si="334"/>
        <v>23.2018724244402</v>
      </c>
      <c r="U881" s="15">
        <f t="shared" si="335"/>
        <v>0.0485502484325818</v>
      </c>
      <c r="V881" s="14">
        <f t="shared" si="336"/>
        <v>-0.0490773046365967</v>
      </c>
      <c r="W881" s="15">
        <f t="shared" si="337"/>
        <v>0.0312349769964609</v>
      </c>
      <c r="X881" s="14">
        <f t="shared" si="338"/>
        <v>-1.57122909493922</v>
      </c>
      <c r="Y881" s="15">
        <f t="shared" si="339"/>
        <v>533.03</v>
      </c>
      <c r="Z881" s="14" t="b">
        <f t="shared" si="340"/>
        <v>0</v>
      </c>
      <c r="AA881" s="15">
        <f t="shared" si="341"/>
        <v>439.31</v>
      </c>
      <c r="AB881" s="14" t="b">
        <f t="shared" si="342"/>
        <v>0</v>
      </c>
      <c r="AC881" s="15">
        <f t="shared" si="318"/>
        <v>540.491454545455</v>
      </c>
      <c r="AD881" s="14">
        <f t="shared" si="319"/>
        <v>23.5315528277098</v>
      </c>
      <c r="AE881" s="15">
        <f t="shared" si="320"/>
        <v>9.32500092705424</v>
      </c>
      <c r="AF881" s="14">
        <f t="shared" si="321"/>
        <v>703.84</v>
      </c>
      <c r="AG881" s="15" t="b">
        <f t="shared" si="322"/>
        <v>0</v>
      </c>
      <c r="AH881" s="14">
        <f t="shared" si="323"/>
        <v>458.29</v>
      </c>
      <c r="AI881" s="17" t="b">
        <f t="shared" si="324"/>
        <v>0</v>
      </c>
    </row>
    <row r="882" ht="22.5" customHeight="1" spans="1:35">
      <c r="A882" s="11" t="s">
        <v>35</v>
      </c>
      <c r="B882" s="12" t="s">
        <v>36</v>
      </c>
      <c r="C882" s="13">
        <v>42880</v>
      </c>
      <c r="D882" s="14">
        <v>454</v>
      </c>
      <c r="E882" s="15">
        <v>463.04</v>
      </c>
      <c r="F882" s="14">
        <v>444.29</v>
      </c>
      <c r="G882" s="15">
        <v>445.28</v>
      </c>
      <c r="H882" s="14">
        <v>153045.42</v>
      </c>
      <c r="I882" s="15">
        <v>3353240</v>
      </c>
      <c r="J882" s="14">
        <v>0</v>
      </c>
      <c r="K882" s="15">
        <f t="shared" si="325"/>
        <v>18.75</v>
      </c>
      <c r="L882" s="14">
        <f t="shared" si="326"/>
        <v>0.0414428751409058</v>
      </c>
      <c r="M882" s="15">
        <f t="shared" si="327"/>
        <v>0.0432229653246094</v>
      </c>
      <c r="N882" s="14">
        <f t="shared" si="328"/>
        <v>0.0179413805734015</v>
      </c>
      <c r="O882" s="15">
        <f t="shared" si="329"/>
        <v>-7.15000000000003</v>
      </c>
      <c r="P882" s="14">
        <f t="shared" si="330"/>
        <v>-0.0158035497203988</v>
      </c>
      <c r="Q882" s="15">
        <f t="shared" si="331"/>
        <v>475.5395</v>
      </c>
      <c r="R882" s="14">
        <f t="shared" si="332"/>
        <v>21.9962317712997</v>
      </c>
      <c r="S882" s="15">
        <f t="shared" si="333"/>
        <v>8.65688303879453</v>
      </c>
      <c r="T882" s="14">
        <f t="shared" si="334"/>
        <v>23.9893546130362</v>
      </c>
      <c r="U882" s="15">
        <f t="shared" si="335"/>
        <v>0.050446607722463</v>
      </c>
      <c r="V882" s="14">
        <f t="shared" si="336"/>
        <v>-0.0158035497203988</v>
      </c>
      <c r="W882" s="15">
        <f t="shared" si="337"/>
        <v>0.0313463031358953</v>
      </c>
      <c r="X882" s="14">
        <f t="shared" si="338"/>
        <v>-0.504159921247677</v>
      </c>
      <c r="Y882" s="15">
        <f t="shared" si="339"/>
        <v>533.03</v>
      </c>
      <c r="Z882" s="14" t="b">
        <f t="shared" si="340"/>
        <v>0</v>
      </c>
      <c r="AA882" s="15">
        <f t="shared" si="341"/>
        <v>439.31</v>
      </c>
      <c r="AB882" s="14" t="b">
        <f t="shared" si="342"/>
        <v>0</v>
      </c>
      <c r="AC882" s="15">
        <f t="shared" si="318"/>
        <v>536.869272727273</v>
      </c>
      <c r="AD882" s="14">
        <f t="shared" si="319"/>
        <v>23.4446155035696</v>
      </c>
      <c r="AE882" s="15">
        <f t="shared" si="320"/>
        <v>9.26108944148029</v>
      </c>
      <c r="AF882" s="14">
        <f t="shared" si="321"/>
        <v>703.84</v>
      </c>
      <c r="AG882" s="15" t="b">
        <f t="shared" si="322"/>
        <v>0</v>
      </c>
      <c r="AH882" s="14">
        <f t="shared" si="323"/>
        <v>458.29</v>
      </c>
      <c r="AI882" s="17" t="b">
        <f t="shared" si="324"/>
        <v>0</v>
      </c>
    </row>
    <row r="883" ht="22.5" customHeight="1" spans="1:35">
      <c r="A883" s="11" t="s">
        <v>35</v>
      </c>
      <c r="B883" s="12" t="s">
        <v>36</v>
      </c>
      <c r="C883" s="13">
        <v>42881</v>
      </c>
      <c r="D883" s="14">
        <v>445.41</v>
      </c>
      <c r="E883" s="15">
        <v>452.82</v>
      </c>
      <c r="F883" s="14">
        <v>442.77</v>
      </c>
      <c r="G883" s="15">
        <v>450.78</v>
      </c>
      <c r="H883" s="14">
        <v>111539.54</v>
      </c>
      <c r="I883" s="15">
        <v>2474604</v>
      </c>
      <c r="J883" s="14">
        <v>0</v>
      </c>
      <c r="K883" s="15">
        <f t="shared" si="325"/>
        <v>10.05</v>
      </c>
      <c r="L883" s="14">
        <f t="shared" si="326"/>
        <v>0.0225700682716493</v>
      </c>
      <c r="M883" s="15">
        <f t="shared" si="327"/>
        <v>0.0429226651961402</v>
      </c>
      <c r="N883" s="14">
        <f t="shared" si="328"/>
        <v>0.0182471001820721</v>
      </c>
      <c r="O883" s="15">
        <f t="shared" si="329"/>
        <v>5.5</v>
      </c>
      <c r="P883" s="14">
        <f t="shared" si="330"/>
        <v>0.0123517786561265</v>
      </c>
      <c r="Q883" s="15">
        <f t="shared" si="331"/>
        <v>472.9855</v>
      </c>
      <c r="R883" s="14">
        <f t="shared" si="332"/>
        <v>21.3989201827348</v>
      </c>
      <c r="S883" s="15">
        <f t="shared" si="333"/>
        <v>8.86173944847351</v>
      </c>
      <c r="T883" s="14">
        <f t="shared" si="334"/>
        <v>23.7692958404325</v>
      </c>
      <c r="U883" s="15">
        <f t="shared" si="335"/>
        <v>0.0502537516275498</v>
      </c>
      <c r="V883" s="14">
        <f t="shared" si="336"/>
        <v>0.0123517786561265</v>
      </c>
      <c r="W883" s="15">
        <f t="shared" si="337"/>
        <v>0.0311068178164124</v>
      </c>
      <c r="X883" s="14">
        <f t="shared" si="338"/>
        <v>0.397076252833857</v>
      </c>
      <c r="Y883" s="15">
        <f t="shared" si="339"/>
        <v>533.03</v>
      </c>
      <c r="Z883" s="14" t="b">
        <f t="shared" si="340"/>
        <v>0</v>
      </c>
      <c r="AA883" s="15">
        <f t="shared" si="341"/>
        <v>439.31</v>
      </c>
      <c r="AB883" s="14" t="b">
        <f t="shared" si="342"/>
        <v>0</v>
      </c>
      <c r="AC883" s="15">
        <f t="shared" si="318"/>
        <v>533.363090909091</v>
      </c>
      <c r="AD883" s="14">
        <f t="shared" si="319"/>
        <v>23.2010770398684</v>
      </c>
      <c r="AE883" s="15">
        <f t="shared" si="320"/>
        <v>9.36903271097897</v>
      </c>
      <c r="AF883" s="14">
        <f t="shared" si="321"/>
        <v>703.84</v>
      </c>
      <c r="AG883" s="15" t="b">
        <f t="shared" si="322"/>
        <v>0</v>
      </c>
      <c r="AH883" s="14">
        <f t="shared" si="323"/>
        <v>452.82</v>
      </c>
      <c r="AI883" s="17">
        <f t="shared" si="324"/>
        <v>452.82</v>
      </c>
    </row>
    <row r="884" ht="22.5" customHeight="1" spans="1:35">
      <c r="A884" s="11" t="s">
        <v>35</v>
      </c>
      <c r="B884" s="12" t="s">
        <v>36</v>
      </c>
      <c r="C884" s="13">
        <v>42886</v>
      </c>
      <c r="D884" s="14">
        <v>450.85</v>
      </c>
      <c r="E884" s="15">
        <v>451.43</v>
      </c>
      <c r="F884" s="14">
        <v>421.24</v>
      </c>
      <c r="G884" s="15">
        <v>422.24</v>
      </c>
      <c r="H884" s="14">
        <v>103718.85</v>
      </c>
      <c r="I884" s="15">
        <v>2369280</v>
      </c>
      <c r="J884" s="14">
        <v>0</v>
      </c>
      <c r="K884" s="15">
        <f t="shared" si="325"/>
        <v>30.19</v>
      </c>
      <c r="L884" s="14">
        <f t="shared" si="326"/>
        <v>0.0669728026975465</v>
      </c>
      <c r="M884" s="15">
        <f t="shared" si="327"/>
        <v>0.0442836992257292</v>
      </c>
      <c r="N884" s="14">
        <f t="shared" si="328"/>
        <v>0.0189979017314955</v>
      </c>
      <c r="O884" s="15">
        <f t="shared" si="329"/>
        <v>-28.54</v>
      </c>
      <c r="P884" s="14">
        <f t="shared" si="330"/>
        <v>-0.0633124805892009</v>
      </c>
      <c r="Q884" s="15">
        <f t="shared" si="331"/>
        <v>468.2395</v>
      </c>
      <c r="R884" s="14">
        <f t="shared" si="332"/>
        <v>21.838474173598</v>
      </c>
      <c r="S884" s="15">
        <f t="shared" si="333"/>
        <v>9.12384780036419</v>
      </c>
      <c r="T884" s="14">
        <f t="shared" si="334"/>
        <v>23.9508011296073</v>
      </c>
      <c r="U884" s="15">
        <f t="shared" si="335"/>
        <v>0.0511507489855242</v>
      </c>
      <c r="V884" s="14">
        <f t="shared" si="336"/>
        <v>-0.0633124805892009</v>
      </c>
      <c r="W884" s="15">
        <f t="shared" si="337"/>
        <v>0.0325314067195074</v>
      </c>
      <c r="X884" s="14">
        <f t="shared" si="338"/>
        <v>-1.94619559907429</v>
      </c>
      <c r="Y884" s="15">
        <f t="shared" si="339"/>
        <v>533.03</v>
      </c>
      <c r="Z884" s="14" t="b">
        <f t="shared" si="340"/>
        <v>0</v>
      </c>
      <c r="AA884" s="15">
        <f t="shared" si="341"/>
        <v>421.24</v>
      </c>
      <c r="AB884" s="14">
        <f t="shared" si="342"/>
        <v>421.24</v>
      </c>
      <c r="AC884" s="15">
        <f t="shared" si="318"/>
        <v>529.374181818182</v>
      </c>
      <c r="AD884" s="14">
        <f t="shared" si="319"/>
        <v>23.3281483664162</v>
      </c>
      <c r="AE884" s="15">
        <f t="shared" si="320"/>
        <v>9.38363427043127</v>
      </c>
      <c r="AF884" s="14">
        <f t="shared" si="321"/>
        <v>703.84</v>
      </c>
      <c r="AG884" s="15" t="b">
        <f t="shared" si="322"/>
        <v>0</v>
      </c>
      <c r="AH884" s="14">
        <f t="shared" si="323"/>
        <v>451.43</v>
      </c>
      <c r="AI884" s="17">
        <f t="shared" si="324"/>
        <v>451.43</v>
      </c>
    </row>
    <row r="885" ht="22.5" customHeight="1" spans="1:35">
      <c r="A885" s="11" t="s">
        <v>35</v>
      </c>
      <c r="B885" s="12" t="s">
        <v>36</v>
      </c>
      <c r="C885" s="13">
        <v>42887</v>
      </c>
      <c r="D885" s="14">
        <v>423.3</v>
      </c>
      <c r="E885" s="15">
        <v>425.46</v>
      </c>
      <c r="F885" s="14">
        <v>413.42</v>
      </c>
      <c r="G885" s="15">
        <v>418.38</v>
      </c>
      <c r="H885" s="14">
        <v>101550.09</v>
      </c>
      <c r="I885" s="15">
        <v>2411434</v>
      </c>
      <c r="J885" s="14">
        <v>0</v>
      </c>
      <c r="K885" s="15">
        <f t="shared" si="325"/>
        <v>12.04</v>
      </c>
      <c r="L885" s="14">
        <f t="shared" si="326"/>
        <v>0.0285145888594164</v>
      </c>
      <c r="M885" s="15">
        <f t="shared" si="327"/>
        <v>0.0441750872656526</v>
      </c>
      <c r="N885" s="14">
        <f t="shared" si="328"/>
        <v>0.0190857333586435</v>
      </c>
      <c r="O885" s="15">
        <f t="shared" si="329"/>
        <v>-3.86000000000001</v>
      </c>
      <c r="P885" s="14">
        <f t="shared" si="330"/>
        <v>-0.00914172034861693</v>
      </c>
      <c r="Q885" s="15">
        <f t="shared" si="331"/>
        <v>462.711</v>
      </c>
      <c r="R885" s="14">
        <f t="shared" si="332"/>
        <v>21.3485504649181</v>
      </c>
      <c r="S885" s="15">
        <f t="shared" si="333"/>
        <v>9.27507917401305</v>
      </c>
      <c r="T885" s="14">
        <f t="shared" si="334"/>
        <v>21.9792358602386</v>
      </c>
      <c r="U885" s="15">
        <f t="shared" si="335"/>
        <v>0.0475010014031191</v>
      </c>
      <c r="V885" s="14">
        <f t="shared" si="336"/>
        <v>-0.00914172034861693</v>
      </c>
      <c r="W885" s="15">
        <f t="shared" si="337"/>
        <v>0.0316300059923803</v>
      </c>
      <c r="X885" s="14">
        <f t="shared" si="338"/>
        <v>-0.289020506376736</v>
      </c>
      <c r="Y885" s="15">
        <f t="shared" si="339"/>
        <v>531.13</v>
      </c>
      <c r="Z885" s="14" t="b">
        <f t="shared" si="340"/>
        <v>0</v>
      </c>
      <c r="AA885" s="15">
        <f t="shared" si="341"/>
        <v>413.42</v>
      </c>
      <c r="AB885" s="14">
        <f t="shared" si="342"/>
        <v>413.42</v>
      </c>
      <c r="AC885" s="15">
        <f t="shared" si="318"/>
        <v>525.417818181818</v>
      </c>
      <c r="AD885" s="14">
        <f t="shared" si="319"/>
        <v>23.1229093052087</v>
      </c>
      <c r="AE885" s="15">
        <f t="shared" si="320"/>
        <v>9.49628694760462</v>
      </c>
      <c r="AF885" s="14">
        <f t="shared" si="321"/>
        <v>703.84</v>
      </c>
      <c r="AG885" s="15" t="b">
        <f t="shared" si="322"/>
        <v>0</v>
      </c>
      <c r="AH885" s="14">
        <f t="shared" si="323"/>
        <v>425.46</v>
      </c>
      <c r="AI885" s="17">
        <f t="shared" si="324"/>
        <v>425.46</v>
      </c>
    </row>
    <row r="886" ht="22.5" customHeight="1" spans="1:35">
      <c r="A886" s="11" t="s">
        <v>35</v>
      </c>
      <c r="B886" s="12" t="s">
        <v>36</v>
      </c>
      <c r="C886" s="13">
        <v>42888</v>
      </c>
      <c r="D886" s="14">
        <v>422.69</v>
      </c>
      <c r="E886" s="15">
        <v>431.92</v>
      </c>
      <c r="F886" s="14">
        <v>416.68</v>
      </c>
      <c r="G886" s="15">
        <v>426.91</v>
      </c>
      <c r="H886" s="14">
        <v>123265.4</v>
      </c>
      <c r="I886" s="15">
        <v>2892492</v>
      </c>
      <c r="J886" s="14">
        <v>0</v>
      </c>
      <c r="K886" s="15">
        <f t="shared" si="325"/>
        <v>15.24</v>
      </c>
      <c r="L886" s="14">
        <f t="shared" si="326"/>
        <v>0.0364262154022659</v>
      </c>
      <c r="M886" s="15">
        <f t="shared" si="327"/>
        <v>0.0447155586369569</v>
      </c>
      <c r="N886" s="14">
        <f t="shared" si="328"/>
        <v>0.0186813043265481</v>
      </c>
      <c r="O886" s="15">
        <f t="shared" si="329"/>
        <v>8.53000000000003</v>
      </c>
      <c r="P886" s="14">
        <f t="shared" si="330"/>
        <v>0.0203881638701659</v>
      </c>
      <c r="Q886" s="15">
        <f t="shared" si="331"/>
        <v>458.1075</v>
      </c>
      <c r="R886" s="14">
        <f t="shared" si="332"/>
        <v>21.0431229416722</v>
      </c>
      <c r="S886" s="15">
        <f t="shared" si="333"/>
        <v>9.21341954633795</v>
      </c>
      <c r="T886" s="14">
        <f t="shared" si="334"/>
        <v>19.1747270841073</v>
      </c>
      <c r="U886" s="15">
        <f t="shared" si="335"/>
        <v>0.0418563919693682</v>
      </c>
      <c r="V886" s="14">
        <f t="shared" si="336"/>
        <v>0.0203881638701659</v>
      </c>
      <c r="W886" s="15">
        <f t="shared" si="337"/>
        <v>0.0323377748461119</v>
      </c>
      <c r="X886" s="14">
        <f t="shared" si="338"/>
        <v>0.630475163092963</v>
      </c>
      <c r="Y886" s="15">
        <f t="shared" si="339"/>
        <v>515.37</v>
      </c>
      <c r="Z886" s="14" t="b">
        <f t="shared" si="340"/>
        <v>0</v>
      </c>
      <c r="AA886" s="15">
        <f t="shared" si="341"/>
        <v>413.42</v>
      </c>
      <c r="AB886" s="14" t="b">
        <f t="shared" si="342"/>
        <v>0</v>
      </c>
      <c r="AC886" s="15">
        <f t="shared" si="318"/>
        <v>521.658363636364</v>
      </c>
      <c r="AD886" s="14">
        <f t="shared" si="319"/>
        <v>22.9795836814776</v>
      </c>
      <c r="AE886" s="15">
        <f t="shared" si="320"/>
        <v>9.42419926847113</v>
      </c>
      <c r="AF886" s="14">
        <f t="shared" si="321"/>
        <v>703.84</v>
      </c>
      <c r="AG886" s="15" t="b">
        <f t="shared" si="322"/>
        <v>0</v>
      </c>
      <c r="AH886" s="14">
        <f t="shared" si="323"/>
        <v>425.46</v>
      </c>
      <c r="AI886" s="17" t="b">
        <f t="shared" si="324"/>
        <v>0</v>
      </c>
    </row>
    <row r="887" ht="22.5" customHeight="1" spans="1:35">
      <c r="A887" s="11" t="s">
        <v>35</v>
      </c>
      <c r="B887" s="12" t="s">
        <v>36</v>
      </c>
      <c r="C887" s="13">
        <v>42891</v>
      </c>
      <c r="D887" s="14">
        <v>422.9</v>
      </c>
      <c r="E887" s="15">
        <v>439.21</v>
      </c>
      <c r="F887" s="14">
        <v>422.48</v>
      </c>
      <c r="G887" s="15">
        <v>431.78</v>
      </c>
      <c r="H887" s="14">
        <v>150821.55</v>
      </c>
      <c r="I887" s="15">
        <v>3471488</v>
      </c>
      <c r="J887" s="14">
        <v>0</v>
      </c>
      <c r="K887" s="15">
        <f t="shared" si="325"/>
        <v>16.73</v>
      </c>
      <c r="L887" s="14">
        <f t="shared" si="326"/>
        <v>0.0391885877585439</v>
      </c>
      <c r="M887" s="15">
        <f t="shared" si="327"/>
        <v>0.0429734966379328</v>
      </c>
      <c r="N887" s="14">
        <f t="shared" si="328"/>
        <v>0.0173832298637363</v>
      </c>
      <c r="O887" s="15">
        <f t="shared" si="329"/>
        <v>4.86999999999995</v>
      </c>
      <c r="P887" s="14">
        <f t="shared" si="330"/>
        <v>0.0114075566278605</v>
      </c>
      <c r="Q887" s="15">
        <f t="shared" si="331"/>
        <v>455.6685</v>
      </c>
      <c r="R887" s="14">
        <f t="shared" si="332"/>
        <v>20.8274667945886</v>
      </c>
      <c r="S887" s="15">
        <f t="shared" si="333"/>
        <v>8.26344639456138</v>
      </c>
      <c r="T887" s="14">
        <f t="shared" si="334"/>
        <v>19.265839269287</v>
      </c>
      <c r="U887" s="15">
        <f t="shared" si="335"/>
        <v>0.0422803842470721</v>
      </c>
      <c r="V887" s="14">
        <f t="shared" si="336"/>
        <v>0.0114075566278605</v>
      </c>
      <c r="W887" s="15">
        <f t="shared" si="337"/>
        <v>0.0287709590430461</v>
      </c>
      <c r="X887" s="14">
        <f t="shared" si="338"/>
        <v>0.396495529078226</v>
      </c>
      <c r="Y887" s="15">
        <f t="shared" si="339"/>
        <v>497.19</v>
      </c>
      <c r="Z887" s="14" t="b">
        <f t="shared" si="340"/>
        <v>0</v>
      </c>
      <c r="AA887" s="15">
        <f t="shared" si="341"/>
        <v>413.42</v>
      </c>
      <c r="AB887" s="14" t="b">
        <f t="shared" si="342"/>
        <v>0</v>
      </c>
      <c r="AC887" s="15">
        <f t="shared" si="318"/>
        <v>517.566</v>
      </c>
      <c r="AD887" s="14">
        <f t="shared" si="319"/>
        <v>22.8659548872689</v>
      </c>
      <c r="AE887" s="15">
        <f t="shared" si="320"/>
        <v>9.14231853609839</v>
      </c>
      <c r="AF887" s="14">
        <f t="shared" si="321"/>
        <v>703.84</v>
      </c>
      <c r="AG887" s="15" t="b">
        <f t="shared" si="322"/>
        <v>0</v>
      </c>
      <c r="AH887" s="14">
        <f t="shared" si="323"/>
        <v>425.46</v>
      </c>
      <c r="AI887" s="17" t="b">
        <f t="shared" si="324"/>
        <v>0</v>
      </c>
    </row>
    <row r="888" ht="22.5" customHeight="1" spans="1:35">
      <c r="A888" s="11" t="s">
        <v>35</v>
      </c>
      <c r="B888" s="12" t="s">
        <v>36</v>
      </c>
      <c r="C888" s="13">
        <v>42892</v>
      </c>
      <c r="D888" s="14">
        <v>428.3</v>
      </c>
      <c r="E888" s="15">
        <v>434.64</v>
      </c>
      <c r="F888" s="14">
        <v>420.86</v>
      </c>
      <c r="G888" s="15">
        <v>429.16</v>
      </c>
      <c r="H888" s="14">
        <v>128131.13</v>
      </c>
      <c r="I888" s="15">
        <v>2971464</v>
      </c>
      <c r="J888" s="14">
        <v>0</v>
      </c>
      <c r="K888" s="15">
        <f t="shared" si="325"/>
        <v>13.78</v>
      </c>
      <c r="L888" s="14">
        <f t="shared" si="326"/>
        <v>0.0319144008522858</v>
      </c>
      <c r="M888" s="15">
        <f t="shared" si="327"/>
        <v>0.0417495895788324</v>
      </c>
      <c r="N888" s="14">
        <f t="shared" si="328"/>
        <v>0.0172499134702248</v>
      </c>
      <c r="O888" s="15">
        <f t="shared" si="329"/>
        <v>-2.61999999999995</v>
      </c>
      <c r="P888" s="14">
        <f t="shared" si="330"/>
        <v>-0.0060679049515956</v>
      </c>
      <c r="Q888" s="15">
        <f t="shared" si="331"/>
        <v>454.22</v>
      </c>
      <c r="R888" s="14">
        <f t="shared" si="332"/>
        <v>20.4750934548592</v>
      </c>
      <c r="S888" s="15">
        <f t="shared" si="333"/>
        <v>8.17713982939473</v>
      </c>
      <c r="T888" s="14">
        <f t="shared" si="334"/>
        <v>20.097424959432</v>
      </c>
      <c r="U888" s="15">
        <f t="shared" si="335"/>
        <v>0.0442460150575316</v>
      </c>
      <c r="V888" s="14">
        <f t="shared" si="336"/>
        <v>-0.0060679049515956</v>
      </c>
      <c r="W888" s="15">
        <f t="shared" si="337"/>
        <v>0.0270521668922277</v>
      </c>
      <c r="X888" s="14">
        <f t="shared" si="338"/>
        <v>-0.224303841380594</v>
      </c>
      <c r="Y888" s="15">
        <f t="shared" si="339"/>
        <v>497.19</v>
      </c>
      <c r="Z888" s="14" t="b">
        <f t="shared" si="340"/>
        <v>0</v>
      </c>
      <c r="AA888" s="15">
        <f t="shared" si="341"/>
        <v>413.42</v>
      </c>
      <c r="AB888" s="14" t="b">
        <f t="shared" si="342"/>
        <v>0</v>
      </c>
      <c r="AC888" s="15">
        <f t="shared" si="318"/>
        <v>513.44</v>
      </c>
      <c r="AD888" s="14">
        <f t="shared" si="319"/>
        <v>22.7007557075004</v>
      </c>
      <c r="AE888" s="15">
        <f t="shared" si="320"/>
        <v>9.16580009861722</v>
      </c>
      <c r="AF888" s="14">
        <f t="shared" si="321"/>
        <v>703.84</v>
      </c>
      <c r="AG888" s="15" t="b">
        <f t="shared" si="322"/>
        <v>0</v>
      </c>
      <c r="AH888" s="14">
        <f t="shared" si="323"/>
        <v>425.46</v>
      </c>
      <c r="AI888" s="17" t="b">
        <f t="shared" si="324"/>
        <v>0</v>
      </c>
    </row>
    <row r="889" ht="22.5" customHeight="1" spans="1:35">
      <c r="A889" s="11" t="s">
        <v>35</v>
      </c>
      <c r="B889" s="12" t="s">
        <v>36</v>
      </c>
      <c r="C889" s="13">
        <v>42893</v>
      </c>
      <c r="D889" s="14">
        <v>428.5</v>
      </c>
      <c r="E889" s="15">
        <v>434.13</v>
      </c>
      <c r="F889" s="14">
        <v>424.01</v>
      </c>
      <c r="G889" s="15">
        <v>429.25</v>
      </c>
      <c r="H889" s="14">
        <v>94371.61</v>
      </c>
      <c r="I889" s="15">
        <v>2189210</v>
      </c>
      <c r="J889" s="14">
        <v>0</v>
      </c>
      <c r="K889" s="15">
        <f t="shared" si="325"/>
        <v>10.12</v>
      </c>
      <c r="L889" s="14">
        <f t="shared" si="326"/>
        <v>0.0235809488302731</v>
      </c>
      <c r="M889" s="15">
        <f t="shared" si="327"/>
        <v>0.0401597722876283</v>
      </c>
      <c r="N889" s="14">
        <f t="shared" si="328"/>
        <v>0.0173924750221273</v>
      </c>
      <c r="O889" s="15">
        <f t="shared" si="329"/>
        <v>0.089999999999975</v>
      </c>
      <c r="P889" s="14">
        <f t="shared" si="330"/>
        <v>0.000209711995526086</v>
      </c>
      <c r="Q889" s="15">
        <f t="shared" si="331"/>
        <v>452.518</v>
      </c>
      <c r="R889" s="14">
        <f t="shared" si="332"/>
        <v>19.9573387821162</v>
      </c>
      <c r="S889" s="15">
        <f t="shared" si="333"/>
        <v>8.27168147801184</v>
      </c>
      <c r="T889" s="14">
        <f t="shared" si="334"/>
        <v>20.6898884965579</v>
      </c>
      <c r="U889" s="15">
        <f t="shared" si="335"/>
        <v>0.045721691726203</v>
      </c>
      <c r="V889" s="14">
        <f t="shared" si="336"/>
        <v>0.000209711995526086</v>
      </c>
      <c r="W889" s="15">
        <f t="shared" si="337"/>
        <v>0.0268596186448736</v>
      </c>
      <c r="X889" s="14">
        <f t="shared" si="338"/>
        <v>0.00780770562303243</v>
      </c>
      <c r="Y889" s="15">
        <f t="shared" si="339"/>
        <v>497.19</v>
      </c>
      <c r="Z889" s="14" t="b">
        <f t="shared" si="340"/>
        <v>0</v>
      </c>
      <c r="AA889" s="15">
        <f t="shared" si="341"/>
        <v>413.42</v>
      </c>
      <c r="AB889" s="14" t="b">
        <f t="shared" si="342"/>
        <v>0</v>
      </c>
      <c r="AC889" s="15">
        <f t="shared" si="318"/>
        <v>508.588</v>
      </c>
      <c r="AD889" s="14">
        <f t="shared" si="319"/>
        <v>22.4720146946367</v>
      </c>
      <c r="AE889" s="15">
        <f t="shared" si="320"/>
        <v>8.69641579484144</v>
      </c>
      <c r="AF889" s="14">
        <f t="shared" si="321"/>
        <v>703.84</v>
      </c>
      <c r="AG889" s="15" t="b">
        <f t="shared" si="322"/>
        <v>0</v>
      </c>
      <c r="AH889" s="14">
        <f t="shared" si="323"/>
        <v>425.46</v>
      </c>
      <c r="AI889" s="17" t="b">
        <f t="shared" si="324"/>
        <v>0</v>
      </c>
    </row>
    <row r="890" ht="22.5" customHeight="1" spans="1:35">
      <c r="A890" s="11" t="s">
        <v>35</v>
      </c>
      <c r="B890" s="12" t="s">
        <v>36</v>
      </c>
      <c r="C890" s="13">
        <v>42894</v>
      </c>
      <c r="D890" s="14">
        <v>428.74</v>
      </c>
      <c r="E890" s="15">
        <v>433.68</v>
      </c>
      <c r="F890" s="14">
        <v>419.72</v>
      </c>
      <c r="G890" s="15">
        <v>420.71</v>
      </c>
      <c r="H890" s="14">
        <v>129171.31</v>
      </c>
      <c r="I890" s="15">
        <v>3013318</v>
      </c>
      <c r="J890" s="14">
        <v>0</v>
      </c>
      <c r="K890" s="15">
        <f t="shared" si="325"/>
        <v>13.96</v>
      </c>
      <c r="L890" s="14">
        <f t="shared" si="326"/>
        <v>0.032521840419336</v>
      </c>
      <c r="M890" s="15">
        <f t="shared" si="327"/>
        <v>0.0406364762363293</v>
      </c>
      <c r="N890" s="14">
        <f t="shared" si="328"/>
        <v>0.017023792443879</v>
      </c>
      <c r="O890" s="15">
        <f t="shared" si="329"/>
        <v>-8.54000000000002</v>
      </c>
      <c r="P890" s="14">
        <f t="shared" si="330"/>
        <v>-0.019895165987187</v>
      </c>
      <c r="Q890" s="15">
        <f t="shared" si="331"/>
        <v>450.416</v>
      </c>
      <c r="R890" s="14">
        <f t="shared" si="332"/>
        <v>19.6574718430104</v>
      </c>
      <c r="S890" s="15">
        <f t="shared" si="333"/>
        <v>8.1419760953249</v>
      </c>
      <c r="T890" s="14">
        <f t="shared" si="334"/>
        <v>21.6565425218339</v>
      </c>
      <c r="U890" s="15">
        <f t="shared" si="335"/>
        <v>0.0480812016487734</v>
      </c>
      <c r="V890" s="14">
        <f t="shared" si="336"/>
        <v>-0.019895165987187</v>
      </c>
      <c r="W890" s="15">
        <f t="shared" si="337"/>
        <v>0.0271007801221067</v>
      </c>
      <c r="X890" s="14">
        <f t="shared" si="338"/>
        <v>-0.734117833418311</v>
      </c>
      <c r="Y890" s="15">
        <f t="shared" si="339"/>
        <v>497.19</v>
      </c>
      <c r="Z890" s="14" t="b">
        <f t="shared" si="340"/>
        <v>0</v>
      </c>
      <c r="AA890" s="15">
        <f t="shared" si="341"/>
        <v>413.42</v>
      </c>
      <c r="AB890" s="14" t="b">
        <f t="shared" si="342"/>
        <v>0</v>
      </c>
      <c r="AC890" s="15">
        <f t="shared" si="318"/>
        <v>503.575818181818</v>
      </c>
      <c r="AD890" s="14">
        <f t="shared" si="319"/>
        <v>22.3172507910979</v>
      </c>
      <c r="AE890" s="15">
        <f t="shared" si="320"/>
        <v>8.74418705613777</v>
      </c>
      <c r="AF890" s="14">
        <f t="shared" si="321"/>
        <v>694.19</v>
      </c>
      <c r="AG890" s="15" t="b">
        <f t="shared" si="322"/>
        <v>0</v>
      </c>
      <c r="AH890" s="14">
        <f t="shared" si="323"/>
        <v>425.46</v>
      </c>
      <c r="AI890" s="17" t="b">
        <f t="shared" si="324"/>
        <v>0</v>
      </c>
    </row>
    <row r="891" ht="22.5" customHeight="1" spans="1:35">
      <c r="A891" s="11" t="s">
        <v>35</v>
      </c>
      <c r="B891" s="12" t="s">
        <v>36</v>
      </c>
      <c r="C891" s="13">
        <v>42895</v>
      </c>
      <c r="D891" s="14">
        <v>419.3</v>
      </c>
      <c r="E891" s="15">
        <v>425.22</v>
      </c>
      <c r="F891" s="14">
        <v>417</v>
      </c>
      <c r="G891" s="15">
        <v>421.48</v>
      </c>
      <c r="H891" s="14">
        <v>93196.83</v>
      </c>
      <c r="I891" s="15">
        <v>2205214</v>
      </c>
      <c r="J891" s="14">
        <v>0</v>
      </c>
      <c r="K891" s="15">
        <f t="shared" si="325"/>
        <v>8.22000000000003</v>
      </c>
      <c r="L891" s="14">
        <f t="shared" si="326"/>
        <v>0.0195383993724894</v>
      </c>
      <c r="M891" s="15">
        <f t="shared" si="327"/>
        <v>0.0401709326717285</v>
      </c>
      <c r="N891" s="14">
        <f t="shared" si="328"/>
        <v>0.0174841833640134</v>
      </c>
      <c r="O891" s="15">
        <f t="shared" si="329"/>
        <v>0.770000000000039</v>
      </c>
      <c r="P891" s="14">
        <f t="shared" si="330"/>
        <v>0.00183023935727708</v>
      </c>
      <c r="Q891" s="15">
        <f t="shared" si="331"/>
        <v>447.94</v>
      </c>
      <c r="R891" s="14">
        <f t="shared" si="332"/>
        <v>19.0855982508599</v>
      </c>
      <c r="S891" s="15">
        <f t="shared" si="333"/>
        <v>8.38972822782968</v>
      </c>
      <c r="T891" s="14">
        <f t="shared" si="334"/>
        <v>21.9898797177247</v>
      </c>
      <c r="U891" s="15">
        <f t="shared" si="335"/>
        <v>0.0490911276459452</v>
      </c>
      <c r="V891" s="14">
        <f t="shared" si="336"/>
        <v>0.00183023935727708</v>
      </c>
      <c r="W891" s="15">
        <f t="shared" si="337"/>
        <v>0.0266424481484697</v>
      </c>
      <c r="X891" s="14">
        <f t="shared" si="338"/>
        <v>0.0686963655546122</v>
      </c>
      <c r="Y891" s="15">
        <f t="shared" si="339"/>
        <v>497.19</v>
      </c>
      <c r="Z891" s="14" t="b">
        <f t="shared" si="340"/>
        <v>0</v>
      </c>
      <c r="AA891" s="15">
        <f t="shared" si="341"/>
        <v>413.42</v>
      </c>
      <c r="AB891" s="14" t="b">
        <f t="shared" si="342"/>
        <v>0</v>
      </c>
      <c r="AC891" s="15">
        <f t="shared" ref="AC891:AC954" si="343">SUM(G837:G891)/55</f>
        <v>498.864</v>
      </c>
      <c r="AD891" s="14">
        <f t="shared" ref="AD891:AD954" si="344">(AD890*54+K891)/55</f>
        <v>22.0609371403507</v>
      </c>
      <c r="AE891" s="15">
        <f t="shared" ref="AE891:AE954" si="345">STDEV(K837:K891)</f>
        <v>8.90454862389364</v>
      </c>
      <c r="AF891" s="14">
        <f t="shared" ref="AF891:AF954" si="346">MAX(E837:E891)</f>
        <v>688.55</v>
      </c>
      <c r="AG891" s="15" t="b">
        <f t="shared" ref="AG891:AG954" si="347">IF(E891=MAX(E837:E891),E891)</f>
        <v>0</v>
      </c>
      <c r="AH891" s="14">
        <f t="shared" ref="AH891:AH954" si="348">MIN(E837:E891)</f>
        <v>425.22</v>
      </c>
      <c r="AI891" s="17">
        <f t="shared" ref="AI891:AI954" si="349">IF(E891=MIN(E837:E891),E891)</f>
        <v>425.22</v>
      </c>
    </row>
    <row r="892" ht="22.5" customHeight="1" spans="1:35">
      <c r="A892" s="11" t="s">
        <v>35</v>
      </c>
      <c r="B892" s="12" t="s">
        <v>36</v>
      </c>
      <c r="C892" s="13">
        <v>42898</v>
      </c>
      <c r="D892" s="14">
        <v>421.47</v>
      </c>
      <c r="E892" s="15">
        <v>435.14</v>
      </c>
      <c r="F892" s="14">
        <v>420.16</v>
      </c>
      <c r="G892" s="15">
        <v>431.77</v>
      </c>
      <c r="H892" s="14">
        <v>114760.26</v>
      </c>
      <c r="I892" s="15">
        <v>2665234</v>
      </c>
      <c r="J892" s="14">
        <v>0</v>
      </c>
      <c r="K892" s="15">
        <f t="shared" si="325"/>
        <v>14.98</v>
      </c>
      <c r="L892" s="14">
        <f t="shared" si="326"/>
        <v>0.0355414254531649</v>
      </c>
      <c r="M892" s="15">
        <f t="shared" si="327"/>
        <v>0.0381083011843019</v>
      </c>
      <c r="N892" s="14">
        <f t="shared" si="328"/>
        <v>0.0152234703672106</v>
      </c>
      <c r="O892" s="15">
        <f t="shared" si="329"/>
        <v>10.29</v>
      </c>
      <c r="P892" s="14">
        <f t="shared" si="330"/>
        <v>0.024413969820632</v>
      </c>
      <c r="Q892" s="15">
        <f t="shared" si="331"/>
        <v>446.4405</v>
      </c>
      <c r="R892" s="14">
        <f t="shared" si="332"/>
        <v>18.8803183383169</v>
      </c>
      <c r="S892" s="15">
        <f t="shared" si="333"/>
        <v>7.26968731681153</v>
      </c>
      <c r="T892" s="14">
        <f t="shared" si="334"/>
        <v>22.0188586159683</v>
      </c>
      <c r="U892" s="15">
        <f t="shared" si="335"/>
        <v>0.049320925444641</v>
      </c>
      <c r="V892" s="14">
        <f t="shared" si="336"/>
        <v>0.024413969820632</v>
      </c>
      <c r="W892" s="15">
        <f t="shared" si="337"/>
        <v>0.0272015640310029</v>
      </c>
      <c r="X892" s="14">
        <f t="shared" si="338"/>
        <v>0.897520811406513</v>
      </c>
      <c r="Y892" s="15">
        <f t="shared" si="339"/>
        <v>497.19</v>
      </c>
      <c r="Z892" s="14" t="b">
        <f t="shared" si="340"/>
        <v>0</v>
      </c>
      <c r="AA892" s="15">
        <f t="shared" si="341"/>
        <v>413.42</v>
      </c>
      <c r="AB892" s="14" t="b">
        <f t="shared" si="342"/>
        <v>0</v>
      </c>
      <c r="AC892" s="15">
        <f t="shared" si="343"/>
        <v>494.439454545455</v>
      </c>
      <c r="AD892" s="14">
        <f t="shared" si="344"/>
        <v>21.9321928287079</v>
      </c>
      <c r="AE892" s="15">
        <f t="shared" si="345"/>
        <v>8.93729609454008</v>
      </c>
      <c r="AF892" s="14">
        <f t="shared" si="346"/>
        <v>675.72</v>
      </c>
      <c r="AG892" s="15" t="b">
        <f t="shared" si="347"/>
        <v>0</v>
      </c>
      <c r="AH892" s="14">
        <f t="shared" si="348"/>
        <v>425.22</v>
      </c>
      <c r="AI892" s="17" t="b">
        <f t="shared" si="349"/>
        <v>0</v>
      </c>
    </row>
    <row r="893" ht="22.5" customHeight="1" spans="1:35">
      <c r="A893" s="11" t="s">
        <v>35</v>
      </c>
      <c r="B893" s="12" t="s">
        <v>36</v>
      </c>
      <c r="C893" s="13">
        <v>42899</v>
      </c>
      <c r="D893" s="14">
        <v>431.77</v>
      </c>
      <c r="E893" s="15">
        <v>433.32</v>
      </c>
      <c r="F893" s="14">
        <v>416.39</v>
      </c>
      <c r="G893" s="15">
        <v>416.96</v>
      </c>
      <c r="H893" s="14">
        <v>102437.18</v>
      </c>
      <c r="I893" s="15">
        <v>2402090</v>
      </c>
      <c r="J893" s="14">
        <v>0</v>
      </c>
      <c r="K893" s="15">
        <f t="shared" si="325"/>
        <v>16.93</v>
      </c>
      <c r="L893" s="14">
        <f t="shared" si="326"/>
        <v>0.0392106908770874</v>
      </c>
      <c r="M893" s="15">
        <f t="shared" si="327"/>
        <v>0.0382442948411153</v>
      </c>
      <c r="N893" s="14">
        <f t="shared" si="328"/>
        <v>0.0152204088665885</v>
      </c>
      <c r="O893" s="15">
        <f t="shared" si="329"/>
        <v>-14.81</v>
      </c>
      <c r="P893" s="14">
        <f t="shared" si="330"/>
        <v>-0.0343006693378419</v>
      </c>
      <c r="Q893" s="15">
        <f t="shared" si="331"/>
        <v>444.933</v>
      </c>
      <c r="R893" s="14">
        <f t="shared" si="332"/>
        <v>18.782802421401</v>
      </c>
      <c r="S893" s="15">
        <f t="shared" si="333"/>
        <v>7.26951703311415</v>
      </c>
      <c r="T893" s="14">
        <f t="shared" si="334"/>
        <v>22.934475380963</v>
      </c>
      <c r="U893" s="15">
        <f t="shared" si="335"/>
        <v>0.0515459077680528</v>
      </c>
      <c r="V893" s="14">
        <f t="shared" si="336"/>
        <v>-0.0343006693378419</v>
      </c>
      <c r="W893" s="15">
        <f t="shared" si="337"/>
        <v>0.0273503464040891</v>
      </c>
      <c r="X893" s="14">
        <f t="shared" si="338"/>
        <v>-1.25412193436474</v>
      </c>
      <c r="Y893" s="15">
        <f t="shared" si="339"/>
        <v>497.19</v>
      </c>
      <c r="Z893" s="14" t="b">
        <f t="shared" si="340"/>
        <v>0</v>
      </c>
      <c r="AA893" s="15">
        <f t="shared" si="341"/>
        <v>413.42</v>
      </c>
      <c r="AB893" s="14" t="b">
        <f t="shared" si="342"/>
        <v>0</v>
      </c>
      <c r="AC893" s="15">
        <f t="shared" si="343"/>
        <v>490.346545454546</v>
      </c>
      <c r="AD893" s="14">
        <f t="shared" si="344"/>
        <v>21.841243868186</v>
      </c>
      <c r="AE893" s="15">
        <f t="shared" si="345"/>
        <v>8.63372382019294</v>
      </c>
      <c r="AF893" s="14">
        <f t="shared" si="346"/>
        <v>643.64</v>
      </c>
      <c r="AG893" s="15" t="b">
        <f t="shared" si="347"/>
        <v>0</v>
      </c>
      <c r="AH893" s="14">
        <f t="shared" si="348"/>
        <v>425.22</v>
      </c>
      <c r="AI893" s="17" t="b">
        <f t="shared" si="349"/>
        <v>0</v>
      </c>
    </row>
    <row r="894" ht="22.5" customHeight="1" spans="1:35">
      <c r="A894" s="11" t="s">
        <v>35</v>
      </c>
      <c r="B894" s="12" t="s">
        <v>36</v>
      </c>
      <c r="C894" s="13">
        <v>42900</v>
      </c>
      <c r="D894" s="14">
        <v>415.56</v>
      </c>
      <c r="E894" s="15">
        <v>430.22</v>
      </c>
      <c r="F894" s="14">
        <v>411.29</v>
      </c>
      <c r="G894" s="15">
        <v>430.22</v>
      </c>
      <c r="H894" s="14">
        <v>121948.05</v>
      </c>
      <c r="I894" s="15">
        <v>2900976</v>
      </c>
      <c r="J894" s="14">
        <v>0</v>
      </c>
      <c r="K894" s="15">
        <f t="shared" si="325"/>
        <v>18.93</v>
      </c>
      <c r="L894" s="14">
        <f t="shared" si="326"/>
        <v>0.0454000383729854</v>
      </c>
      <c r="M894" s="15">
        <f t="shared" si="327"/>
        <v>0.0383750021790127</v>
      </c>
      <c r="N894" s="14">
        <f t="shared" si="328"/>
        <v>0.0152725983577224</v>
      </c>
      <c r="O894" s="15">
        <f t="shared" si="329"/>
        <v>13.26</v>
      </c>
      <c r="P894" s="14">
        <f t="shared" si="330"/>
        <v>0.0318016116653877</v>
      </c>
      <c r="Q894" s="15">
        <f t="shared" si="331"/>
        <v>443.7695</v>
      </c>
      <c r="R894" s="14">
        <f t="shared" si="332"/>
        <v>18.790162300331</v>
      </c>
      <c r="S894" s="15">
        <f t="shared" si="333"/>
        <v>7.26683917387383</v>
      </c>
      <c r="T894" s="14">
        <f t="shared" si="334"/>
        <v>23.0607661353651</v>
      </c>
      <c r="U894" s="15">
        <f t="shared" si="335"/>
        <v>0.0519656401248059</v>
      </c>
      <c r="V894" s="14">
        <f t="shared" si="336"/>
        <v>0.0318016116653877</v>
      </c>
      <c r="W894" s="15">
        <f t="shared" si="337"/>
        <v>0.0282048192395735</v>
      </c>
      <c r="X894" s="14">
        <f t="shared" si="338"/>
        <v>1.12752403747965</v>
      </c>
      <c r="Y894" s="15">
        <f t="shared" si="339"/>
        <v>497.19</v>
      </c>
      <c r="Z894" s="14" t="b">
        <f t="shared" si="340"/>
        <v>0</v>
      </c>
      <c r="AA894" s="15">
        <f t="shared" si="341"/>
        <v>411.29</v>
      </c>
      <c r="AB894" s="14">
        <f t="shared" si="342"/>
        <v>411.29</v>
      </c>
      <c r="AC894" s="15">
        <f t="shared" si="343"/>
        <v>487.126</v>
      </c>
      <c r="AD894" s="14">
        <f t="shared" si="344"/>
        <v>21.7883121614917</v>
      </c>
      <c r="AE894" s="15">
        <f t="shared" si="345"/>
        <v>8.30887068868039</v>
      </c>
      <c r="AF894" s="14">
        <f t="shared" si="346"/>
        <v>618.7</v>
      </c>
      <c r="AG894" s="15" t="b">
        <f t="shared" si="347"/>
        <v>0</v>
      </c>
      <c r="AH894" s="14">
        <f t="shared" si="348"/>
        <v>425.22</v>
      </c>
      <c r="AI894" s="17" t="b">
        <f t="shared" si="349"/>
        <v>0</v>
      </c>
    </row>
    <row r="895" ht="22.5" customHeight="1" spans="1:35">
      <c r="A895" s="11" t="s">
        <v>35</v>
      </c>
      <c r="B895" s="12" t="s">
        <v>36</v>
      </c>
      <c r="C895" s="13">
        <v>42901</v>
      </c>
      <c r="D895" s="14">
        <v>429.83</v>
      </c>
      <c r="E895" s="15">
        <v>429.83</v>
      </c>
      <c r="F895" s="14">
        <v>416.19</v>
      </c>
      <c r="G895" s="15">
        <v>421.65</v>
      </c>
      <c r="H895" s="14">
        <v>119018.13</v>
      </c>
      <c r="I895" s="15">
        <v>2813606</v>
      </c>
      <c r="J895" s="14">
        <v>0</v>
      </c>
      <c r="K895" s="15">
        <f t="shared" si="325"/>
        <v>14.03</v>
      </c>
      <c r="L895" s="14">
        <f t="shared" si="326"/>
        <v>0.0326112221654038</v>
      </c>
      <c r="M895" s="15">
        <f t="shared" si="327"/>
        <v>0.0389019005824823</v>
      </c>
      <c r="N895" s="14">
        <f t="shared" si="328"/>
        <v>0.0148567097764681</v>
      </c>
      <c r="O895" s="15">
        <f t="shared" si="329"/>
        <v>-8.57000000000005</v>
      </c>
      <c r="P895" s="14">
        <f t="shared" si="330"/>
        <v>-0.0199200409093023</v>
      </c>
      <c r="Q895" s="15">
        <f t="shared" si="331"/>
        <v>441.976</v>
      </c>
      <c r="R895" s="14">
        <f t="shared" si="332"/>
        <v>18.5521541853144</v>
      </c>
      <c r="S895" s="15">
        <f t="shared" si="333"/>
        <v>7.11214609701341</v>
      </c>
      <c r="T895" s="14">
        <f t="shared" si="334"/>
        <v>23.3150615268328</v>
      </c>
      <c r="U895" s="15">
        <f t="shared" si="335"/>
        <v>0.0527518723343186</v>
      </c>
      <c r="V895" s="14">
        <f t="shared" si="336"/>
        <v>-0.0199200409093023</v>
      </c>
      <c r="W895" s="15">
        <f t="shared" si="337"/>
        <v>0.0283414573053513</v>
      </c>
      <c r="X895" s="14">
        <f t="shared" si="338"/>
        <v>-0.702858737808839</v>
      </c>
      <c r="Y895" s="15">
        <f t="shared" si="339"/>
        <v>497.19</v>
      </c>
      <c r="Z895" s="14" t="b">
        <f t="shared" si="340"/>
        <v>0</v>
      </c>
      <c r="AA895" s="15">
        <f t="shared" si="341"/>
        <v>411.29</v>
      </c>
      <c r="AB895" s="14" t="b">
        <f t="shared" si="342"/>
        <v>0</v>
      </c>
      <c r="AC895" s="15">
        <f t="shared" si="343"/>
        <v>483.753636363637</v>
      </c>
      <c r="AD895" s="14">
        <f t="shared" si="344"/>
        <v>21.6472519403736</v>
      </c>
      <c r="AE895" s="15">
        <f t="shared" si="345"/>
        <v>8.27770370246837</v>
      </c>
      <c r="AF895" s="14">
        <f t="shared" si="346"/>
        <v>614.58</v>
      </c>
      <c r="AG895" s="15" t="b">
        <f t="shared" si="347"/>
        <v>0</v>
      </c>
      <c r="AH895" s="14">
        <f t="shared" si="348"/>
        <v>425.22</v>
      </c>
      <c r="AI895" s="17" t="b">
        <f t="shared" si="349"/>
        <v>0</v>
      </c>
    </row>
    <row r="896" ht="22.5" customHeight="1" spans="1:35">
      <c r="A896" s="11" t="s">
        <v>35</v>
      </c>
      <c r="B896" s="12" t="s">
        <v>36</v>
      </c>
      <c r="C896" s="13">
        <v>42902</v>
      </c>
      <c r="D896" s="14">
        <v>423.52</v>
      </c>
      <c r="E896" s="15">
        <v>434.1</v>
      </c>
      <c r="F896" s="14">
        <v>420.7</v>
      </c>
      <c r="G896" s="15">
        <v>425.22</v>
      </c>
      <c r="H896" s="14">
        <v>132202.75</v>
      </c>
      <c r="I896" s="15">
        <v>3080048</v>
      </c>
      <c r="J896" s="14">
        <v>0</v>
      </c>
      <c r="K896" s="15">
        <f t="shared" si="325"/>
        <v>13.4</v>
      </c>
      <c r="L896" s="14">
        <f t="shared" si="326"/>
        <v>0.0317799122494961</v>
      </c>
      <c r="M896" s="15">
        <f t="shared" si="327"/>
        <v>0.0381412721348067</v>
      </c>
      <c r="N896" s="14">
        <f t="shared" si="328"/>
        <v>0.0148100406776362</v>
      </c>
      <c r="O896" s="15">
        <f t="shared" si="329"/>
        <v>3.57000000000005</v>
      </c>
      <c r="P896" s="14">
        <f t="shared" si="330"/>
        <v>0.00846673781572406</v>
      </c>
      <c r="Q896" s="15">
        <f t="shared" si="331"/>
        <v>439.542</v>
      </c>
      <c r="R896" s="14">
        <f t="shared" si="332"/>
        <v>18.2945464760487</v>
      </c>
      <c r="S896" s="15">
        <f t="shared" si="333"/>
        <v>7.09561287735338</v>
      </c>
      <c r="T896" s="14">
        <f t="shared" si="334"/>
        <v>22.3774177688133</v>
      </c>
      <c r="U896" s="15">
        <f t="shared" si="335"/>
        <v>0.0509107611304796</v>
      </c>
      <c r="V896" s="14">
        <f t="shared" si="336"/>
        <v>0.00846673781572406</v>
      </c>
      <c r="W896" s="15">
        <f t="shared" si="337"/>
        <v>0.0269623720017811</v>
      </c>
      <c r="X896" s="14">
        <f t="shared" si="338"/>
        <v>0.314020510330647</v>
      </c>
      <c r="Y896" s="15">
        <f t="shared" si="339"/>
        <v>497.19</v>
      </c>
      <c r="Z896" s="14" t="b">
        <f t="shared" si="340"/>
        <v>0</v>
      </c>
      <c r="AA896" s="15">
        <f t="shared" si="341"/>
        <v>411.29</v>
      </c>
      <c r="AB896" s="14" t="b">
        <f t="shared" si="342"/>
        <v>0</v>
      </c>
      <c r="AC896" s="15">
        <f t="shared" si="343"/>
        <v>480.551272727273</v>
      </c>
      <c r="AD896" s="14">
        <f t="shared" si="344"/>
        <v>21.4973019050941</v>
      </c>
      <c r="AE896" s="15">
        <f t="shared" si="345"/>
        <v>8.33076157488068</v>
      </c>
      <c r="AF896" s="14">
        <f t="shared" si="346"/>
        <v>599.29</v>
      </c>
      <c r="AG896" s="15" t="b">
        <f t="shared" si="347"/>
        <v>0</v>
      </c>
      <c r="AH896" s="14">
        <f t="shared" si="348"/>
        <v>425.22</v>
      </c>
      <c r="AI896" s="17" t="b">
        <f t="shared" si="349"/>
        <v>0</v>
      </c>
    </row>
    <row r="897" ht="22.5" customHeight="1" spans="1:35">
      <c r="A897" s="11" t="s">
        <v>35</v>
      </c>
      <c r="B897" s="12" t="s">
        <v>36</v>
      </c>
      <c r="C897" s="13">
        <v>42905</v>
      </c>
      <c r="D897" s="14">
        <v>426.19</v>
      </c>
      <c r="E897" s="15">
        <v>437.35</v>
      </c>
      <c r="F897" s="14">
        <v>424.34</v>
      </c>
      <c r="G897" s="15">
        <v>430.78</v>
      </c>
      <c r="H897" s="14">
        <v>110484.18</v>
      </c>
      <c r="I897" s="15">
        <v>2551624</v>
      </c>
      <c r="J897" s="14">
        <v>0</v>
      </c>
      <c r="K897" s="15">
        <f t="shared" si="325"/>
        <v>13.01</v>
      </c>
      <c r="L897" s="14">
        <f t="shared" si="326"/>
        <v>0.030595926814355</v>
      </c>
      <c r="M897" s="15">
        <f t="shared" si="327"/>
        <v>0.0382382767473118</v>
      </c>
      <c r="N897" s="14">
        <f t="shared" si="328"/>
        <v>0.0147508774133227</v>
      </c>
      <c r="O897" s="15">
        <f t="shared" si="329"/>
        <v>5.55999999999995</v>
      </c>
      <c r="P897" s="14">
        <f t="shared" si="330"/>
        <v>0.0130755844033675</v>
      </c>
      <c r="Q897" s="15">
        <f t="shared" si="331"/>
        <v>437.82</v>
      </c>
      <c r="R897" s="14">
        <f t="shared" si="332"/>
        <v>18.0303191522463</v>
      </c>
      <c r="S897" s="15">
        <f t="shared" si="333"/>
        <v>7.11108199258475</v>
      </c>
      <c r="T897" s="14">
        <f t="shared" si="334"/>
        <v>21.648422344365</v>
      </c>
      <c r="U897" s="15">
        <f t="shared" si="335"/>
        <v>0.0494459420409414</v>
      </c>
      <c r="V897" s="14">
        <f t="shared" si="336"/>
        <v>0.0130755844033675</v>
      </c>
      <c r="W897" s="15">
        <f t="shared" si="337"/>
        <v>0.0270633237403793</v>
      </c>
      <c r="X897" s="14">
        <f t="shared" si="338"/>
        <v>0.48314776591385</v>
      </c>
      <c r="Y897" s="15">
        <f t="shared" si="339"/>
        <v>497.19</v>
      </c>
      <c r="Z897" s="14" t="b">
        <f t="shared" si="340"/>
        <v>0</v>
      </c>
      <c r="AA897" s="15">
        <f t="shared" si="341"/>
        <v>411.29</v>
      </c>
      <c r="AB897" s="14" t="b">
        <f t="shared" si="342"/>
        <v>0</v>
      </c>
      <c r="AC897" s="15">
        <f t="shared" si="343"/>
        <v>478.046</v>
      </c>
      <c r="AD897" s="14">
        <f t="shared" si="344"/>
        <v>21.3429873250015</v>
      </c>
      <c r="AE897" s="15">
        <f t="shared" si="345"/>
        <v>7.98413493371264</v>
      </c>
      <c r="AF897" s="14">
        <f t="shared" si="346"/>
        <v>589.19</v>
      </c>
      <c r="AG897" s="15" t="b">
        <f t="shared" si="347"/>
        <v>0</v>
      </c>
      <c r="AH897" s="14">
        <f t="shared" si="348"/>
        <v>425.22</v>
      </c>
      <c r="AI897" s="17" t="b">
        <f t="shared" si="349"/>
        <v>0</v>
      </c>
    </row>
    <row r="898" ht="22.5" customHeight="1" spans="1:35">
      <c r="A898" s="11" t="s">
        <v>35</v>
      </c>
      <c r="B898" s="12" t="s">
        <v>36</v>
      </c>
      <c r="C898" s="13">
        <v>42906</v>
      </c>
      <c r="D898" s="14">
        <v>431.19</v>
      </c>
      <c r="E898" s="15">
        <v>435.66</v>
      </c>
      <c r="F898" s="14">
        <v>426.85</v>
      </c>
      <c r="G898" s="15">
        <v>429.24</v>
      </c>
      <c r="H898" s="14">
        <v>93648.65</v>
      </c>
      <c r="I898" s="15">
        <v>2167958</v>
      </c>
      <c r="J898" s="14">
        <v>0</v>
      </c>
      <c r="K898" s="15">
        <f t="shared" si="325"/>
        <v>8.81</v>
      </c>
      <c r="L898" s="14">
        <f t="shared" si="326"/>
        <v>0.0204512744324249</v>
      </c>
      <c r="M898" s="15">
        <f t="shared" si="327"/>
        <v>0.035426095617035</v>
      </c>
      <c r="N898" s="14">
        <f t="shared" si="328"/>
        <v>0.0121687214607036</v>
      </c>
      <c r="O898" s="15">
        <f t="shared" si="329"/>
        <v>-1.53999999999996</v>
      </c>
      <c r="P898" s="14">
        <f t="shared" si="330"/>
        <v>-0.00357491062723423</v>
      </c>
      <c r="Q898" s="15">
        <f t="shared" si="331"/>
        <v>435.021</v>
      </c>
      <c r="R898" s="14">
        <f t="shared" si="332"/>
        <v>17.569303194634</v>
      </c>
      <c r="S898" s="15">
        <f t="shared" si="333"/>
        <v>5.80281147829494</v>
      </c>
      <c r="T898" s="14">
        <f t="shared" si="334"/>
        <v>18.7659960833418</v>
      </c>
      <c r="U898" s="15">
        <f t="shared" si="335"/>
        <v>0.0431381383504286</v>
      </c>
      <c r="V898" s="14">
        <f t="shared" si="336"/>
        <v>-0.00357491062723423</v>
      </c>
      <c r="W898" s="15">
        <f t="shared" si="337"/>
        <v>0.024759454634137</v>
      </c>
      <c r="X898" s="14">
        <f t="shared" si="338"/>
        <v>-0.144385677312349</v>
      </c>
      <c r="Y898" s="15">
        <f t="shared" si="339"/>
        <v>497.19</v>
      </c>
      <c r="Z898" s="14" t="b">
        <f t="shared" si="340"/>
        <v>0</v>
      </c>
      <c r="AA898" s="15">
        <f t="shared" si="341"/>
        <v>411.29</v>
      </c>
      <c r="AB898" s="14" t="b">
        <f t="shared" si="342"/>
        <v>0</v>
      </c>
      <c r="AC898" s="15">
        <f t="shared" si="343"/>
        <v>475.719090909091</v>
      </c>
      <c r="AD898" s="14">
        <f t="shared" si="344"/>
        <v>21.1151148281833</v>
      </c>
      <c r="AE898" s="15">
        <f t="shared" si="345"/>
        <v>8.12102472345224</v>
      </c>
      <c r="AF898" s="14">
        <f t="shared" si="346"/>
        <v>589.19</v>
      </c>
      <c r="AG898" s="15" t="b">
        <f t="shared" si="347"/>
        <v>0</v>
      </c>
      <c r="AH898" s="14">
        <f t="shared" si="348"/>
        <v>425.22</v>
      </c>
      <c r="AI898" s="17" t="b">
        <f t="shared" si="349"/>
        <v>0</v>
      </c>
    </row>
    <row r="899" ht="22.5" customHeight="1" spans="1:35">
      <c r="A899" s="11" t="s">
        <v>35</v>
      </c>
      <c r="B899" s="12" t="s">
        <v>36</v>
      </c>
      <c r="C899" s="13">
        <v>42907</v>
      </c>
      <c r="D899" s="14">
        <v>427.85</v>
      </c>
      <c r="E899" s="15">
        <v>431.83</v>
      </c>
      <c r="F899" s="14">
        <v>418.34</v>
      </c>
      <c r="G899" s="15">
        <v>431.83</v>
      </c>
      <c r="H899" s="14">
        <v>97852.71</v>
      </c>
      <c r="I899" s="15">
        <v>2298664</v>
      </c>
      <c r="J899" s="14">
        <v>0</v>
      </c>
      <c r="K899" s="15">
        <f t="shared" si="325"/>
        <v>13.49</v>
      </c>
      <c r="L899" s="14">
        <f t="shared" si="326"/>
        <v>0.0314276395489703</v>
      </c>
      <c r="M899" s="15">
        <f t="shared" si="327"/>
        <v>0.035569259466624</v>
      </c>
      <c r="N899" s="14">
        <f t="shared" si="328"/>
        <v>0.0121003962752914</v>
      </c>
      <c r="O899" s="15">
        <f t="shared" si="329"/>
        <v>2.58999999999997</v>
      </c>
      <c r="P899" s="14">
        <f t="shared" si="330"/>
        <v>0.006033920417482</v>
      </c>
      <c r="Q899" s="15">
        <f t="shared" si="331"/>
        <v>432.0925</v>
      </c>
      <c r="R899" s="14">
        <f t="shared" si="332"/>
        <v>17.3653380349023</v>
      </c>
      <c r="S899" s="15">
        <f t="shared" si="333"/>
        <v>5.80923699582692</v>
      </c>
      <c r="T899" s="14">
        <f t="shared" si="334"/>
        <v>13.811369908521</v>
      </c>
      <c r="U899" s="15">
        <f t="shared" si="335"/>
        <v>0.0319639195508393</v>
      </c>
      <c r="V899" s="14">
        <f t="shared" si="336"/>
        <v>0.006033920417482</v>
      </c>
      <c r="W899" s="15">
        <f t="shared" si="337"/>
        <v>0.0246181030068459</v>
      </c>
      <c r="X899" s="14">
        <f t="shared" si="338"/>
        <v>0.24510094932189</v>
      </c>
      <c r="Y899" s="15">
        <f t="shared" si="339"/>
        <v>494.4</v>
      </c>
      <c r="Z899" s="14" t="b">
        <f t="shared" si="340"/>
        <v>0</v>
      </c>
      <c r="AA899" s="15">
        <f t="shared" si="341"/>
        <v>411.29</v>
      </c>
      <c r="AB899" s="14" t="b">
        <f t="shared" si="342"/>
        <v>0</v>
      </c>
      <c r="AC899" s="15">
        <f t="shared" si="343"/>
        <v>473.008727272727</v>
      </c>
      <c r="AD899" s="14">
        <f t="shared" si="344"/>
        <v>20.9764763767618</v>
      </c>
      <c r="AE899" s="15">
        <f t="shared" si="345"/>
        <v>8.10645146910012</v>
      </c>
      <c r="AF899" s="14">
        <f t="shared" si="346"/>
        <v>589.19</v>
      </c>
      <c r="AG899" s="15" t="b">
        <f t="shared" si="347"/>
        <v>0</v>
      </c>
      <c r="AH899" s="14">
        <f t="shared" si="348"/>
        <v>425.22</v>
      </c>
      <c r="AI899" s="17" t="b">
        <f t="shared" si="349"/>
        <v>0</v>
      </c>
    </row>
    <row r="900" ht="22.5" customHeight="1" spans="1:35">
      <c r="A900" s="11" t="s">
        <v>35</v>
      </c>
      <c r="B900" s="12" t="s">
        <v>36</v>
      </c>
      <c r="C900" s="13">
        <v>42908</v>
      </c>
      <c r="D900" s="14">
        <v>434.83</v>
      </c>
      <c r="E900" s="15">
        <v>436.43</v>
      </c>
      <c r="F900" s="14">
        <v>423.87</v>
      </c>
      <c r="G900" s="15">
        <v>424.36</v>
      </c>
      <c r="H900" s="14">
        <v>103564.9</v>
      </c>
      <c r="I900" s="15">
        <v>2393132</v>
      </c>
      <c r="J900" s="14">
        <v>0</v>
      </c>
      <c r="K900" s="15">
        <f t="shared" si="325"/>
        <v>12.56</v>
      </c>
      <c r="L900" s="14">
        <f t="shared" si="326"/>
        <v>0.0290855197647222</v>
      </c>
      <c r="M900" s="15">
        <f t="shared" si="327"/>
        <v>0.0350231276245175</v>
      </c>
      <c r="N900" s="14">
        <f t="shared" si="328"/>
        <v>0.012135945050885</v>
      </c>
      <c r="O900" s="15">
        <f t="shared" si="329"/>
        <v>-7.46999999999997</v>
      </c>
      <c r="P900" s="14">
        <f t="shared" si="330"/>
        <v>-0.0172984739365027</v>
      </c>
      <c r="Q900" s="15">
        <f t="shared" si="331"/>
        <v>429.5215</v>
      </c>
      <c r="R900" s="14">
        <f t="shared" si="332"/>
        <v>17.1250711331572</v>
      </c>
      <c r="S900" s="15">
        <f t="shared" si="333"/>
        <v>5.76525552909751</v>
      </c>
      <c r="T900" s="14">
        <f t="shared" si="334"/>
        <v>9.57619928520704</v>
      </c>
      <c r="U900" s="15">
        <f t="shared" si="335"/>
        <v>0.022295040609625</v>
      </c>
      <c r="V900" s="14">
        <f t="shared" si="336"/>
        <v>-0.0172984739365027</v>
      </c>
      <c r="W900" s="15">
        <f t="shared" si="337"/>
        <v>0.0241365894923587</v>
      </c>
      <c r="X900" s="14">
        <f t="shared" si="338"/>
        <v>-0.716690895454768</v>
      </c>
      <c r="Y900" s="15">
        <f t="shared" si="339"/>
        <v>478.26</v>
      </c>
      <c r="Z900" s="14" t="b">
        <f t="shared" si="340"/>
        <v>0</v>
      </c>
      <c r="AA900" s="15">
        <f t="shared" si="341"/>
        <v>411.29</v>
      </c>
      <c r="AB900" s="14" t="b">
        <f t="shared" si="342"/>
        <v>0</v>
      </c>
      <c r="AC900" s="15">
        <f t="shared" si="343"/>
        <v>470.408</v>
      </c>
      <c r="AD900" s="14">
        <f t="shared" si="344"/>
        <v>20.8234495335479</v>
      </c>
      <c r="AE900" s="15">
        <f t="shared" si="345"/>
        <v>8.13795957186234</v>
      </c>
      <c r="AF900" s="14">
        <f t="shared" si="346"/>
        <v>583</v>
      </c>
      <c r="AG900" s="15" t="b">
        <f t="shared" si="347"/>
        <v>0</v>
      </c>
      <c r="AH900" s="14">
        <f t="shared" si="348"/>
        <v>425.22</v>
      </c>
      <c r="AI900" s="17" t="b">
        <f t="shared" si="349"/>
        <v>0</v>
      </c>
    </row>
    <row r="901" ht="22.5" customHeight="1" spans="1:35">
      <c r="A901" s="11" t="s">
        <v>35</v>
      </c>
      <c r="B901" s="12" t="s">
        <v>36</v>
      </c>
      <c r="C901" s="13">
        <v>42909</v>
      </c>
      <c r="D901" s="14">
        <v>425.24</v>
      </c>
      <c r="E901" s="15">
        <v>432.96</v>
      </c>
      <c r="F901" s="14">
        <v>424.46</v>
      </c>
      <c r="G901" s="15">
        <v>432.42</v>
      </c>
      <c r="H901" s="14">
        <v>77349.14</v>
      </c>
      <c r="I901" s="15">
        <v>1801310</v>
      </c>
      <c r="J901" s="14">
        <v>0</v>
      </c>
      <c r="K901" s="15">
        <f t="shared" si="325"/>
        <v>8.59999999999997</v>
      </c>
      <c r="L901" s="14">
        <f t="shared" si="326"/>
        <v>0.0202658120463756</v>
      </c>
      <c r="M901" s="15">
        <f t="shared" si="327"/>
        <v>0.0329520094664849</v>
      </c>
      <c r="N901" s="14">
        <f t="shared" si="328"/>
        <v>0.0108076607218373</v>
      </c>
      <c r="O901" s="15">
        <f t="shared" si="329"/>
        <v>8.06</v>
      </c>
      <c r="P901" s="14">
        <f t="shared" si="330"/>
        <v>0.0189933075690452</v>
      </c>
      <c r="Q901" s="15">
        <f t="shared" si="331"/>
        <v>428.521</v>
      </c>
      <c r="R901" s="14">
        <f t="shared" si="332"/>
        <v>16.6988175764993</v>
      </c>
      <c r="S901" s="15">
        <f t="shared" si="333"/>
        <v>4.89100882931334</v>
      </c>
      <c r="T901" s="14">
        <f t="shared" si="334"/>
        <v>8.05497914336219</v>
      </c>
      <c r="U901" s="15">
        <f t="shared" si="335"/>
        <v>0.0187971631340406</v>
      </c>
      <c r="V901" s="14">
        <f t="shared" si="336"/>
        <v>0.0189933075690452</v>
      </c>
      <c r="W901" s="15">
        <f t="shared" si="337"/>
        <v>0.0223928808555366</v>
      </c>
      <c r="X901" s="14">
        <f t="shared" si="338"/>
        <v>0.848185085767968</v>
      </c>
      <c r="Y901" s="15">
        <f t="shared" si="339"/>
        <v>463.04</v>
      </c>
      <c r="Z901" s="14" t="b">
        <f t="shared" si="340"/>
        <v>0</v>
      </c>
      <c r="AA901" s="15">
        <f t="shared" si="341"/>
        <v>411.29</v>
      </c>
      <c r="AB901" s="14" t="b">
        <f t="shared" si="342"/>
        <v>0</v>
      </c>
      <c r="AC901" s="15">
        <f t="shared" si="343"/>
        <v>468.103090909091</v>
      </c>
      <c r="AD901" s="14">
        <f t="shared" si="344"/>
        <v>20.6012049965743</v>
      </c>
      <c r="AE901" s="15">
        <f t="shared" si="345"/>
        <v>8.03059861662965</v>
      </c>
      <c r="AF901" s="14">
        <f t="shared" si="346"/>
        <v>582.46</v>
      </c>
      <c r="AG901" s="15" t="b">
        <f t="shared" si="347"/>
        <v>0</v>
      </c>
      <c r="AH901" s="14">
        <f t="shared" si="348"/>
        <v>425.22</v>
      </c>
      <c r="AI901" s="17" t="b">
        <f t="shared" si="349"/>
        <v>0</v>
      </c>
    </row>
    <row r="902" ht="22.5" customHeight="1" spans="1:35">
      <c r="A902" s="11" t="s">
        <v>35</v>
      </c>
      <c r="B902" s="12" t="s">
        <v>36</v>
      </c>
      <c r="C902" s="13">
        <v>42912</v>
      </c>
      <c r="D902" s="14">
        <v>431.97</v>
      </c>
      <c r="E902" s="15">
        <v>432.77</v>
      </c>
      <c r="F902" s="14">
        <v>426.17</v>
      </c>
      <c r="G902" s="15">
        <v>431.36</v>
      </c>
      <c r="H902" s="14">
        <v>75752.86</v>
      </c>
      <c r="I902" s="15">
        <v>1758040</v>
      </c>
      <c r="J902" s="14">
        <v>0</v>
      </c>
      <c r="K902" s="15">
        <f t="shared" si="325"/>
        <v>6.59999999999997</v>
      </c>
      <c r="L902" s="14">
        <f t="shared" si="326"/>
        <v>0.0152629388094907</v>
      </c>
      <c r="M902" s="15">
        <f t="shared" si="327"/>
        <v>0.0316430126499141</v>
      </c>
      <c r="N902" s="14">
        <f t="shared" si="328"/>
        <v>0.0112993806136251</v>
      </c>
      <c r="O902" s="15">
        <f t="shared" si="329"/>
        <v>-1.06</v>
      </c>
      <c r="P902" s="14">
        <f t="shared" si="330"/>
        <v>-0.00245132047546367</v>
      </c>
      <c r="Q902" s="15">
        <f t="shared" si="331"/>
        <v>427.825</v>
      </c>
      <c r="R902" s="14">
        <f t="shared" si="332"/>
        <v>16.1938766976743</v>
      </c>
      <c r="S902" s="15">
        <f t="shared" si="333"/>
        <v>5.04701608039735</v>
      </c>
      <c r="T902" s="14">
        <f t="shared" si="334"/>
        <v>7.12446945393129</v>
      </c>
      <c r="U902" s="15">
        <f t="shared" si="335"/>
        <v>0.0166527656259716</v>
      </c>
      <c r="V902" s="14">
        <f t="shared" si="336"/>
        <v>-0.00245132047546367</v>
      </c>
      <c r="W902" s="15">
        <f t="shared" si="337"/>
        <v>0.0221580326930231</v>
      </c>
      <c r="X902" s="14">
        <f t="shared" si="338"/>
        <v>-0.110628976381803</v>
      </c>
      <c r="Y902" s="15">
        <f t="shared" si="339"/>
        <v>452.82</v>
      </c>
      <c r="Z902" s="14" t="b">
        <f t="shared" si="340"/>
        <v>0</v>
      </c>
      <c r="AA902" s="15">
        <f t="shared" si="341"/>
        <v>411.29</v>
      </c>
      <c r="AB902" s="14" t="b">
        <f t="shared" si="342"/>
        <v>0</v>
      </c>
      <c r="AC902" s="15">
        <f t="shared" si="343"/>
        <v>465.677454545455</v>
      </c>
      <c r="AD902" s="14">
        <f t="shared" si="344"/>
        <v>20.3466376330002</v>
      </c>
      <c r="AE902" s="15">
        <f t="shared" si="345"/>
        <v>8.17079554666006</v>
      </c>
      <c r="AF902" s="14">
        <f t="shared" si="346"/>
        <v>577.72</v>
      </c>
      <c r="AG902" s="15" t="b">
        <f t="shared" si="347"/>
        <v>0</v>
      </c>
      <c r="AH902" s="14">
        <f t="shared" si="348"/>
        <v>425.22</v>
      </c>
      <c r="AI902" s="17" t="b">
        <f t="shared" si="349"/>
        <v>0</v>
      </c>
    </row>
    <row r="903" ht="22.5" customHeight="1" spans="1:35">
      <c r="A903" s="11" t="s">
        <v>35</v>
      </c>
      <c r="B903" s="12" t="s">
        <v>36</v>
      </c>
      <c r="C903" s="13">
        <v>42913</v>
      </c>
      <c r="D903" s="14">
        <v>432.82</v>
      </c>
      <c r="E903" s="15">
        <v>455.38</v>
      </c>
      <c r="F903" s="14">
        <v>429.8</v>
      </c>
      <c r="G903" s="15">
        <v>453.99</v>
      </c>
      <c r="H903" s="14">
        <v>135224.62</v>
      </c>
      <c r="I903" s="15">
        <v>3052094</v>
      </c>
      <c r="J903" s="14">
        <v>0</v>
      </c>
      <c r="K903" s="15">
        <f t="shared" si="325"/>
        <v>25.58</v>
      </c>
      <c r="L903" s="14">
        <f t="shared" si="326"/>
        <v>0.0593008160237388</v>
      </c>
      <c r="M903" s="15">
        <f t="shared" si="327"/>
        <v>0.0334795500375186</v>
      </c>
      <c r="N903" s="14">
        <f t="shared" si="328"/>
        <v>0.0126512375492686</v>
      </c>
      <c r="O903" s="15">
        <f t="shared" si="329"/>
        <v>22.63</v>
      </c>
      <c r="P903" s="14">
        <f t="shared" si="330"/>
        <v>0.0524619807121662</v>
      </c>
      <c r="Q903" s="15">
        <f t="shared" si="331"/>
        <v>427.9855</v>
      </c>
      <c r="R903" s="14">
        <f t="shared" si="332"/>
        <v>16.6631828627906</v>
      </c>
      <c r="S903" s="15">
        <f t="shared" si="333"/>
        <v>5.63516403347858</v>
      </c>
      <c r="T903" s="14">
        <f t="shared" si="334"/>
        <v>7.65611290081331</v>
      </c>
      <c r="U903" s="15">
        <f t="shared" si="335"/>
        <v>0.0178887202973309</v>
      </c>
      <c r="V903" s="14">
        <f t="shared" si="336"/>
        <v>0.0524619807121662</v>
      </c>
      <c r="W903" s="15">
        <f t="shared" si="337"/>
        <v>0.0250852223943068</v>
      </c>
      <c r="X903" s="14">
        <f t="shared" si="338"/>
        <v>2.09135003419673</v>
      </c>
      <c r="Y903" s="15">
        <f t="shared" si="339"/>
        <v>455.38</v>
      </c>
      <c r="Z903" s="14">
        <f t="shared" si="340"/>
        <v>455.38</v>
      </c>
      <c r="AA903" s="15">
        <f t="shared" si="341"/>
        <v>411.29</v>
      </c>
      <c r="AB903" s="14" t="b">
        <f t="shared" si="342"/>
        <v>0</v>
      </c>
      <c r="AC903" s="15">
        <f t="shared" si="343"/>
        <v>463.678</v>
      </c>
      <c r="AD903" s="14">
        <f t="shared" si="344"/>
        <v>20.4417896760366</v>
      </c>
      <c r="AE903" s="15">
        <f t="shared" si="345"/>
        <v>8.22486849853429</v>
      </c>
      <c r="AF903" s="14">
        <f t="shared" si="346"/>
        <v>558.5</v>
      </c>
      <c r="AG903" s="15" t="b">
        <f t="shared" si="347"/>
        <v>0</v>
      </c>
      <c r="AH903" s="14">
        <f t="shared" si="348"/>
        <v>425.22</v>
      </c>
      <c r="AI903" s="17" t="b">
        <f t="shared" si="349"/>
        <v>0</v>
      </c>
    </row>
    <row r="904" ht="22.5" customHeight="1" spans="1:35">
      <c r="A904" s="11" t="s">
        <v>35</v>
      </c>
      <c r="B904" s="12" t="s">
        <v>36</v>
      </c>
      <c r="C904" s="13">
        <v>42914</v>
      </c>
      <c r="D904" s="14">
        <v>454.66</v>
      </c>
      <c r="E904" s="15">
        <v>457.78</v>
      </c>
      <c r="F904" s="14">
        <v>450.83</v>
      </c>
      <c r="G904" s="15">
        <v>455.07</v>
      </c>
      <c r="H904" s="14">
        <v>104909.84</v>
      </c>
      <c r="I904" s="15">
        <v>2301844</v>
      </c>
      <c r="J904" s="14">
        <v>0</v>
      </c>
      <c r="K904" s="15">
        <f t="shared" si="325"/>
        <v>6.94999999999999</v>
      </c>
      <c r="L904" s="14">
        <f t="shared" si="326"/>
        <v>0.0153087072402476</v>
      </c>
      <c r="M904" s="15">
        <f t="shared" si="327"/>
        <v>0.0308963452646537</v>
      </c>
      <c r="N904" s="14">
        <f t="shared" si="328"/>
        <v>0.0105529866944115</v>
      </c>
      <c r="O904" s="15">
        <f t="shared" si="329"/>
        <v>1.07999999999998</v>
      </c>
      <c r="P904" s="14">
        <f t="shared" si="330"/>
        <v>0.00237890702438376</v>
      </c>
      <c r="Q904" s="15">
        <f t="shared" si="331"/>
        <v>429.627</v>
      </c>
      <c r="R904" s="14">
        <f t="shared" si="332"/>
        <v>16.1775237196511</v>
      </c>
      <c r="S904" s="15">
        <f t="shared" si="333"/>
        <v>4.47602220021775</v>
      </c>
      <c r="T904" s="14">
        <f t="shared" si="334"/>
        <v>9.53674530434781</v>
      </c>
      <c r="U904" s="15">
        <f t="shared" si="335"/>
        <v>0.0221977326945183</v>
      </c>
      <c r="V904" s="14">
        <f t="shared" si="336"/>
        <v>0.00237890702438376</v>
      </c>
      <c r="W904" s="15">
        <f t="shared" si="337"/>
        <v>0.0200674292409234</v>
      </c>
      <c r="X904" s="14">
        <f t="shared" si="338"/>
        <v>0.118545678961831</v>
      </c>
      <c r="Y904" s="15">
        <f t="shared" si="339"/>
        <v>457.78</v>
      </c>
      <c r="Z904" s="14">
        <f t="shared" si="340"/>
        <v>457.78</v>
      </c>
      <c r="AA904" s="15">
        <f t="shared" si="341"/>
        <v>411.29</v>
      </c>
      <c r="AB904" s="14" t="b">
        <f t="shared" si="342"/>
        <v>0</v>
      </c>
      <c r="AC904" s="15">
        <f t="shared" si="343"/>
        <v>462.371272727273</v>
      </c>
      <c r="AD904" s="14">
        <f t="shared" si="344"/>
        <v>20.1964844091996</v>
      </c>
      <c r="AE904" s="15">
        <f t="shared" si="345"/>
        <v>7.66155717748281</v>
      </c>
      <c r="AF904" s="14">
        <f t="shared" si="346"/>
        <v>533.03</v>
      </c>
      <c r="AG904" s="15" t="b">
        <f t="shared" si="347"/>
        <v>0</v>
      </c>
      <c r="AH904" s="14">
        <f t="shared" si="348"/>
        <v>425.22</v>
      </c>
      <c r="AI904" s="17" t="b">
        <f t="shared" si="349"/>
        <v>0</v>
      </c>
    </row>
    <row r="905" ht="22.5" customHeight="1" spans="1:35">
      <c r="A905" s="11" t="s">
        <v>35</v>
      </c>
      <c r="B905" s="12" t="s">
        <v>36</v>
      </c>
      <c r="C905" s="13">
        <v>42915</v>
      </c>
      <c r="D905" s="14">
        <v>460.2</v>
      </c>
      <c r="E905" s="15">
        <v>481.45</v>
      </c>
      <c r="F905" s="14">
        <v>456.18</v>
      </c>
      <c r="G905" s="15">
        <v>473.69</v>
      </c>
      <c r="H905" s="14">
        <v>178258.9</v>
      </c>
      <c r="I905" s="15">
        <v>3792274</v>
      </c>
      <c r="J905" s="14">
        <v>0</v>
      </c>
      <c r="K905" s="15">
        <f t="shared" si="325"/>
        <v>26.38</v>
      </c>
      <c r="L905" s="14">
        <f t="shared" si="326"/>
        <v>0.0579691036543828</v>
      </c>
      <c r="M905" s="15">
        <f t="shared" si="327"/>
        <v>0.032369071004402</v>
      </c>
      <c r="N905" s="14">
        <f t="shared" si="328"/>
        <v>0.0121391669193923</v>
      </c>
      <c r="O905" s="15">
        <f t="shared" si="329"/>
        <v>18.62</v>
      </c>
      <c r="P905" s="14">
        <f t="shared" si="330"/>
        <v>0.0409167820335333</v>
      </c>
      <c r="Q905" s="15">
        <f t="shared" si="331"/>
        <v>432.3925</v>
      </c>
      <c r="R905" s="14">
        <f t="shared" si="332"/>
        <v>16.6876475336685</v>
      </c>
      <c r="S905" s="15">
        <f t="shared" si="333"/>
        <v>5.34495876602676</v>
      </c>
      <c r="T905" s="14">
        <f t="shared" si="334"/>
        <v>13.1929590596651</v>
      </c>
      <c r="U905" s="15">
        <f t="shared" si="335"/>
        <v>0.0305115353750704</v>
      </c>
      <c r="V905" s="14">
        <f t="shared" si="336"/>
        <v>0.0409167820335333</v>
      </c>
      <c r="W905" s="15">
        <f t="shared" si="337"/>
        <v>0.0214256774614677</v>
      </c>
      <c r="X905" s="14">
        <f t="shared" si="338"/>
        <v>1.90970773769552</v>
      </c>
      <c r="Y905" s="15">
        <f t="shared" si="339"/>
        <v>481.45</v>
      </c>
      <c r="Z905" s="14">
        <f t="shared" si="340"/>
        <v>481.45</v>
      </c>
      <c r="AA905" s="15">
        <f t="shared" si="341"/>
        <v>411.29</v>
      </c>
      <c r="AB905" s="14" t="b">
        <f t="shared" si="342"/>
        <v>0</v>
      </c>
      <c r="AC905" s="15">
        <f t="shared" si="343"/>
        <v>461.534363636364</v>
      </c>
      <c r="AD905" s="14">
        <f t="shared" si="344"/>
        <v>20.3089119653959</v>
      </c>
      <c r="AE905" s="15">
        <f t="shared" si="345"/>
        <v>7.68439536471232</v>
      </c>
      <c r="AF905" s="14">
        <f t="shared" si="346"/>
        <v>533.03</v>
      </c>
      <c r="AG905" s="15" t="b">
        <f t="shared" si="347"/>
        <v>0</v>
      </c>
      <c r="AH905" s="14">
        <f t="shared" si="348"/>
        <v>425.22</v>
      </c>
      <c r="AI905" s="17" t="b">
        <f t="shared" si="349"/>
        <v>0</v>
      </c>
    </row>
    <row r="906" ht="22.5" customHeight="1" spans="1:35">
      <c r="A906" s="11" t="s">
        <v>35</v>
      </c>
      <c r="B906" s="12" t="s">
        <v>36</v>
      </c>
      <c r="C906" s="13">
        <v>42916</v>
      </c>
      <c r="D906" s="14">
        <v>470.58</v>
      </c>
      <c r="E906" s="15">
        <v>473.72</v>
      </c>
      <c r="F906" s="14">
        <v>462.02</v>
      </c>
      <c r="G906" s="15">
        <v>470.88</v>
      </c>
      <c r="H906" s="14">
        <v>106093.43</v>
      </c>
      <c r="I906" s="15">
        <v>2257200</v>
      </c>
      <c r="J906" s="14">
        <v>0</v>
      </c>
      <c r="K906" s="15">
        <f t="shared" si="325"/>
        <v>11.7</v>
      </c>
      <c r="L906" s="14">
        <f t="shared" si="326"/>
        <v>0.0246996981148009</v>
      </c>
      <c r="M906" s="15">
        <f t="shared" si="327"/>
        <v>0.0317827451400287</v>
      </c>
      <c r="N906" s="14">
        <f t="shared" si="328"/>
        <v>0.0122158469036836</v>
      </c>
      <c r="O906" s="15">
        <f t="shared" si="329"/>
        <v>-2.81</v>
      </c>
      <c r="P906" s="14">
        <f t="shared" si="330"/>
        <v>-0.00593214971817012</v>
      </c>
      <c r="Q906" s="15">
        <f t="shared" si="331"/>
        <v>434.591</v>
      </c>
      <c r="R906" s="14">
        <f t="shared" si="332"/>
        <v>16.4382651569851</v>
      </c>
      <c r="S906" s="15">
        <f t="shared" si="333"/>
        <v>5.35737131141953</v>
      </c>
      <c r="T906" s="14">
        <f t="shared" si="334"/>
        <v>15.5493491503664</v>
      </c>
      <c r="U906" s="15">
        <f t="shared" si="335"/>
        <v>0.0357792709705594</v>
      </c>
      <c r="V906" s="14">
        <f t="shared" si="336"/>
        <v>-0.00593214971817012</v>
      </c>
      <c r="W906" s="15">
        <f t="shared" si="337"/>
        <v>0.0213322075684352</v>
      </c>
      <c r="X906" s="14">
        <f t="shared" si="338"/>
        <v>-0.278084192605916</v>
      </c>
      <c r="Y906" s="15">
        <f t="shared" si="339"/>
        <v>481.45</v>
      </c>
      <c r="Z906" s="14" t="b">
        <f t="shared" si="340"/>
        <v>0</v>
      </c>
      <c r="AA906" s="15">
        <f t="shared" si="341"/>
        <v>411.29</v>
      </c>
      <c r="AB906" s="14" t="b">
        <f t="shared" si="342"/>
        <v>0</v>
      </c>
      <c r="AC906" s="15">
        <f t="shared" si="343"/>
        <v>460.575818181818</v>
      </c>
      <c r="AD906" s="14">
        <f t="shared" si="344"/>
        <v>20.1523862932978</v>
      </c>
      <c r="AE906" s="15">
        <f t="shared" si="345"/>
        <v>7.73343150407908</v>
      </c>
      <c r="AF906" s="14">
        <f t="shared" si="346"/>
        <v>533.03</v>
      </c>
      <c r="AG906" s="15" t="b">
        <f t="shared" si="347"/>
        <v>0</v>
      </c>
      <c r="AH906" s="14">
        <f t="shared" si="348"/>
        <v>425.22</v>
      </c>
      <c r="AI906" s="17" t="b">
        <f t="shared" si="349"/>
        <v>0</v>
      </c>
    </row>
    <row r="907" ht="22.5" customHeight="1" spans="1:35">
      <c r="A907" s="11" t="s">
        <v>35</v>
      </c>
      <c r="B907" s="12" t="s">
        <v>36</v>
      </c>
      <c r="C907" s="13">
        <v>42919</v>
      </c>
      <c r="D907" s="14">
        <v>468.89</v>
      </c>
      <c r="E907" s="15">
        <v>482.73</v>
      </c>
      <c r="F907" s="14">
        <v>467.48</v>
      </c>
      <c r="G907" s="15">
        <v>479.41</v>
      </c>
      <c r="H907" s="14">
        <v>89666.92</v>
      </c>
      <c r="I907" s="15">
        <v>1884520</v>
      </c>
      <c r="J907" s="14">
        <v>0</v>
      </c>
      <c r="K907" s="15">
        <f t="shared" si="325"/>
        <v>15.25</v>
      </c>
      <c r="L907" s="14">
        <f t="shared" si="326"/>
        <v>0.032386170574244</v>
      </c>
      <c r="M907" s="15">
        <f t="shared" si="327"/>
        <v>0.0314426242808137</v>
      </c>
      <c r="N907" s="14">
        <f t="shared" si="328"/>
        <v>0.0120928760440044</v>
      </c>
      <c r="O907" s="15">
        <f t="shared" si="329"/>
        <v>8.53000000000003</v>
      </c>
      <c r="P907" s="14">
        <f t="shared" si="330"/>
        <v>0.0181150186884132</v>
      </c>
      <c r="Q907" s="15">
        <f t="shared" si="331"/>
        <v>436.9725</v>
      </c>
      <c r="R907" s="14">
        <f t="shared" si="332"/>
        <v>16.3788518991359</v>
      </c>
      <c r="S907" s="15">
        <f t="shared" si="333"/>
        <v>5.32398584362861</v>
      </c>
      <c r="T907" s="14">
        <f t="shared" si="334"/>
        <v>18.3344694155571</v>
      </c>
      <c r="U907" s="15">
        <f t="shared" si="335"/>
        <v>0.0419579479613869</v>
      </c>
      <c r="V907" s="14">
        <f t="shared" si="336"/>
        <v>0.0181150186884132</v>
      </c>
      <c r="W907" s="15">
        <f t="shared" si="337"/>
        <v>0.02148829027778</v>
      </c>
      <c r="X907" s="14">
        <f t="shared" si="338"/>
        <v>0.843018148686547</v>
      </c>
      <c r="Y907" s="15">
        <f t="shared" si="339"/>
        <v>482.73</v>
      </c>
      <c r="Z907" s="14">
        <f t="shared" si="340"/>
        <v>482.73</v>
      </c>
      <c r="AA907" s="15">
        <f t="shared" si="341"/>
        <v>411.29</v>
      </c>
      <c r="AB907" s="14" t="b">
        <f t="shared" si="342"/>
        <v>0</v>
      </c>
      <c r="AC907" s="15">
        <f t="shared" si="343"/>
        <v>460.132181818182</v>
      </c>
      <c r="AD907" s="14">
        <f t="shared" si="344"/>
        <v>20.0632519970561</v>
      </c>
      <c r="AE907" s="15">
        <f t="shared" si="345"/>
        <v>7.72716693807561</v>
      </c>
      <c r="AF907" s="14">
        <f t="shared" si="346"/>
        <v>533.03</v>
      </c>
      <c r="AG907" s="15" t="b">
        <f t="shared" si="347"/>
        <v>0</v>
      </c>
      <c r="AH907" s="14">
        <f t="shared" si="348"/>
        <v>425.22</v>
      </c>
      <c r="AI907" s="17" t="b">
        <f t="shared" si="349"/>
        <v>0</v>
      </c>
    </row>
    <row r="908" ht="22.5" customHeight="1" spans="1:35">
      <c r="A908" s="11" t="s">
        <v>35</v>
      </c>
      <c r="B908" s="12" t="s">
        <v>36</v>
      </c>
      <c r="C908" s="13">
        <v>42920</v>
      </c>
      <c r="D908" s="14">
        <v>485.31</v>
      </c>
      <c r="E908" s="15">
        <v>490.49</v>
      </c>
      <c r="F908" s="14">
        <v>459.61</v>
      </c>
      <c r="G908" s="15">
        <v>462.46</v>
      </c>
      <c r="H908" s="14">
        <v>151954.5</v>
      </c>
      <c r="I908" s="15">
        <v>3184626</v>
      </c>
      <c r="J908" s="14">
        <v>0</v>
      </c>
      <c r="K908" s="15">
        <f t="shared" si="325"/>
        <v>30.88</v>
      </c>
      <c r="L908" s="14">
        <f t="shared" si="326"/>
        <v>0.0644125070399032</v>
      </c>
      <c r="M908" s="15">
        <f t="shared" si="327"/>
        <v>0.0330675295901946</v>
      </c>
      <c r="N908" s="14">
        <f t="shared" si="328"/>
        <v>0.0141653759123455</v>
      </c>
      <c r="O908" s="15">
        <f t="shared" si="329"/>
        <v>-16.95</v>
      </c>
      <c r="P908" s="14">
        <f t="shared" si="330"/>
        <v>-0.035355958365491</v>
      </c>
      <c r="Q908" s="15">
        <f t="shared" si="331"/>
        <v>438.6375</v>
      </c>
      <c r="R908" s="14">
        <f t="shared" si="332"/>
        <v>17.1039093041791</v>
      </c>
      <c r="S908" s="15">
        <f t="shared" si="333"/>
        <v>6.57070203731366</v>
      </c>
      <c r="T908" s="14">
        <f t="shared" si="334"/>
        <v>19.0475567658952</v>
      </c>
      <c r="U908" s="15">
        <f t="shared" si="335"/>
        <v>0.0434243692477164</v>
      </c>
      <c r="V908" s="14">
        <f t="shared" si="336"/>
        <v>-0.035355958365491</v>
      </c>
      <c r="W908" s="15">
        <f t="shared" si="337"/>
        <v>0.0232418785614001</v>
      </c>
      <c r="X908" s="14">
        <f t="shared" si="338"/>
        <v>-1.52121775664941</v>
      </c>
      <c r="Y908" s="15">
        <f t="shared" si="339"/>
        <v>490.49</v>
      </c>
      <c r="Z908" s="14">
        <f t="shared" si="340"/>
        <v>490.49</v>
      </c>
      <c r="AA908" s="15">
        <f t="shared" si="341"/>
        <v>411.29</v>
      </c>
      <c r="AB908" s="14" t="b">
        <f t="shared" si="342"/>
        <v>0</v>
      </c>
      <c r="AC908" s="15">
        <f t="shared" si="343"/>
        <v>459.393454545455</v>
      </c>
      <c r="AD908" s="14">
        <f t="shared" si="344"/>
        <v>20.2599201425641</v>
      </c>
      <c r="AE908" s="15">
        <f t="shared" si="345"/>
        <v>7.91922711598033</v>
      </c>
      <c r="AF908" s="14">
        <f t="shared" si="346"/>
        <v>533.03</v>
      </c>
      <c r="AG908" s="15" t="b">
        <f t="shared" si="347"/>
        <v>0</v>
      </c>
      <c r="AH908" s="14">
        <f t="shared" si="348"/>
        <v>425.22</v>
      </c>
      <c r="AI908" s="17" t="b">
        <f t="shared" si="349"/>
        <v>0</v>
      </c>
    </row>
    <row r="909" ht="22.5" customHeight="1" spans="1:35">
      <c r="A909" s="11" t="s">
        <v>35</v>
      </c>
      <c r="B909" s="12" t="s">
        <v>36</v>
      </c>
      <c r="C909" s="13">
        <v>42921</v>
      </c>
      <c r="D909" s="14">
        <v>465.79</v>
      </c>
      <c r="E909" s="15">
        <v>477.12</v>
      </c>
      <c r="F909" s="14">
        <v>463.38</v>
      </c>
      <c r="G909" s="15">
        <v>467.68</v>
      </c>
      <c r="H909" s="14">
        <v>139684.1</v>
      </c>
      <c r="I909" s="15">
        <v>2959920</v>
      </c>
      <c r="J909" s="14">
        <v>0</v>
      </c>
      <c r="K909" s="15">
        <f t="shared" si="325"/>
        <v>14.66</v>
      </c>
      <c r="L909" s="14">
        <f t="shared" si="326"/>
        <v>0.0317000389222852</v>
      </c>
      <c r="M909" s="15">
        <f t="shared" si="327"/>
        <v>0.0334734840947952</v>
      </c>
      <c r="N909" s="14">
        <f t="shared" si="328"/>
        <v>0.0139945072966415</v>
      </c>
      <c r="O909" s="15">
        <f t="shared" si="329"/>
        <v>5.22000000000003</v>
      </c>
      <c r="P909" s="14">
        <f t="shared" si="330"/>
        <v>0.0112874626994768</v>
      </c>
      <c r="Q909" s="15">
        <f t="shared" si="331"/>
        <v>440.559</v>
      </c>
      <c r="R909" s="14">
        <f t="shared" si="332"/>
        <v>16.9817138389701</v>
      </c>
      <c r="S909" s="15">
        <f t="shared" si="333"/>
        <v>6.48863978933871</v>
      </c>
      <c r="T909" s="14">
        <f t="shared" si="334"/>
        <v>19.9219562041482</v>
      </c>
      <c r="U909" s="15">
        <f t="shared" si="335"/>
        <v>0.0452197235878696</v>
      </c>
      <c r="V909" s="14">
        <f t="shared" si="336"/>
        <v>0.0112874626994768</v>
      </c>
      <c r="W909" s="15">
        <f t="shared" si="337"/>
        <v>0.023278805261472</v>
      </c>
      <c r="X909" s="14">
        <f t="shared" si="338"/>
        <v>0.484881529472576</v>
      </c>
      <c r="Y909" s="15">
        <f t="shared" si="339"/>
        <v>490.49</v>
      </c>
      <c r="Z909" s="14" t="b">
        <f t="shared" si="340"/>
        <v>0</v>
      </c>
      <c r="AA909" s="15">
        <f t="shared" si="341"/>
        <v>411.29</v>
      </c>
      <c r="AB909" s="14" t="b">
        <f t="shared" si="342"/>
        <v>0</v>
      </c>
      <c r="AC909" s="15">
        <f t="shared" si="343"/>
        <v>458.715636363636</v>
      </c>
      <c r="AD909" s="14">
        <f t="shared" si="344"/>
        <v>20.1581034126993</v>
      </c>
      <c r="AE909" s="15">
        <f t="shared" si="345"/>
        <v>7.9302476725603</v>
      </c>
      <c r="AF909" s="14">
        <f t="shared" si="346"/>
        <v>533.03</v>
      </c>
      <c r="AG909" s="15" t="b">
        <f t="shared" si="347"/>
        <v>0</v>
      </c>
      <c r="AH909" s="14">
        <f t="shared" si="348"/>
        <v>425.22</v>
      </c>
      <c r="AI909" s="17" t="b">
        <f t="shared" si="349"/>
        <v>0</v>
      </c>
    </row>
    <row r="910" ht="22.5" customHeight="1" spans="1:35">
      <c r="A910" s="11" t="s">
        <v>35</v>
      </c>
      <c r="B910" s="12" t="s">
        <v>36</v>
      </c>
      <c r="C910" s="13">
        <v>42922</v>
      </c>
      <c r="D910" s="14">
        <v>464.71</v>
      </c>
      <c r="E910" s="15">
        <v>470.29</v>
      </c>
      <c r="F910" s="14">
        <v>455.2</v>
      </c>
      <c r="G910" s="15">
        <v>469.27</v>
      </c>
      <c r="H910" s="14">
        <v>121139.31</v>
      </c>
      <c r="I910" s="15">
        <v>2603400</v>
      </c>
      <c r="J910" s="14">
        <v>0</v>
      </c>
      <c r="K910" s="15">
        <f t="shared" si="325"/>
        <v>15.09</v>
      </c>
      <c r="L910" s="14">
        <f t="shared" si="326"/>
        <v>0.0322656517276771</v>
      </c>
      <c r="M910" s="15">
        <f t="shared" si="327"/>
        <v>0.0334606746602123</v>
      </c>
      <c r="N910" s="14">
        <f t="shared" si="328"/>
        <v>0.0139955414079835</v>
      </c>
      <c r="O910" s="15">
        <f t="shared" si="329"/>
        <v>1.58999999999997</v>
      </c>
      <c r="P910" s="14">
        <f t="shared" si="330"/>
        <v>0.00339976052001363</v>
      </c>
      <c r="Q910" s="15">
        <f t="shared" si="331"/>
        <v>442.987</v>
      </c>
      <c r="R910" s="14">
        <f t="shared" si="332"/>
        <v>16.8871281470216</v>
      </c>
      <c r="S910" s="15">
        <f t="shared" si="333"/>
        <v>6.48635480714789</v>
      </c>
      <c r="T910" s="14">
        <f t="shared" si="334"/>
        <v>20.3102459610907</v>
      </c>
      <c r="U910" s="15">
        <f t="shared" si="335"/>
        <v>0.0458484017840042</v>
      </c>
      <c r="V910" s="14">
        <f t="shared" si="336"/>
        <v>0.00339976052001363</v>
      </c>
      <c r="W910" s="15">
        <f t="shared" si="337"/>
        <v>0.022562973683637</v>
      </c>
      <c r="X910" s="14">
        <f t="shared" si="338"/>
        <v>0.150678743311179</v>
      </c>
      <c r="Y910" s="15">
        <f t="shared" si="339"/>
        <v>490.49</v>
      </c>
      <c r="Z910" s="14" t="b">
        <f t="shared" si="340"/>
        <v>0</v>
      </c>
      <c r="AA910" s="15">
        <f t="shared" si="341"/>
        <v>411.29</v>
      </c>
      <c r="AB910" s="14" t="b">
        <f t="shared" si="342"/>
        <v>0</v>
      </c>
      <c r="AC910" s="15">
        <f t="shared" si="343"/>
        <v>458.348545454546</v>
      </c>
      <c r="AD910" s="14">
        <f t="shared" si="344"/>
        <v>20.065956077923</v>
      </c>
      <c r="AE910" s="15">
        <f t="shared" si="345"/>
        <v>7.88385107318167</v>
      </c>
      <c r="AF910" s="14">
        <f t="shared" si="346"/>
        <v>533.03</v>
      </c>
      <c r="AG910" s="15" t="b">
        <f t="shared" si="347"/>
        <v>0</v>
      </c>
      <c r="AH910" s="14">
        <f t="shared" si="348"/>
        <v>425.22</v>
      </c>
      <c r="AI910" s="17" t="b">
        <f t="shared" si="349"/>
        <v>0</v>
      </c>
    </row>
    <row r="911" ht="22.5" customHeight="1" spans="1:35">
      <c r="A911" s="11" t="s">
        <v>35</v>
      </c>
      <c r="B911" s="12" t="s">
        <v>36</v>
      </c>
      <c r="C911" s="13">
        <v>42923</v>
      </c>
      <c r="D911" s="14">
        <v>469.17</v>
      </c>
      <c r="E911" s="15">
        <v>481.21</v>
      </c>
      <c r="F911" s="14">
        <v>463.15</v>
      </c>
      <c r="G911" s="15">
        <v>478.73</v>
      </c>
      <c r="H911" s="14">
        <v>125045.35</v>
      </c>
      <c r="I911" s="15">
        <v>2650180</v>
      </c>
      <c r="J911" s="14">
        <v>0</v>
      </c>
      <c r="K911" s="15">
        <f t="shared" si="325"/>
        <v>18.06</v>
      </c>
      <c r="L911" s="14">
        <f t="shared" si="326"/>
        <v>0.0384853069661389</v>
      </c>
      <c r="M911" s="15">
        <f t="shared" si="327"/>
        <v>0.0344080200398948</v>
      </c>
      <c r="N911" s="14">
        <f t="shared" si="328"/>
        <v>0.0136402969600401</v>
      </c>
      <c r="O911" s="15">
        <f t="shared" si="329"/>
        <v>9.46000000000004</v>
      </c>
      <c r="P911" s="14">
        <f t="shared" si="330"/>
        <v>0.0201589703155966</v>
      </c>
      <c r="Q911" s="15">
        <f t="shared" si="331"/>
        <v>445.8495</v>
      </c>
      <c r="R911" s="14">
        <f t="shared" si="332"/>
        <v>16.9457717396705</v>
      </c>
      <c r="S911" s="15">
        <f t="shared" si="333"/>
        <v>6.33213980212726</v>
      </c>
      <c r="T911" s="14">
        <f t="shared" si="334"/>
        <v>21.096510013507</v>
      </c>
      <c r="U911" s="15">
        <f t="shared" si="335"/>
        <v>0.0473175589823628</v>
      </c>
      <c r="V911" s="14">
        <f t="shared" si="336"/>
        <v>0.0201589703155966</v>
      </c>
      <c r="W911" s="15">
        <f t="shared" si="337"/>
        <v>0.0227680883581652</v>
      </c>
      <c r="X911" s="14">
        <f t="shared" si="338"/>
        <v>0.885404606591276</v>
      </c>
      <c r="Y911" s="15">
        <f t="shared" si="339"/>
        <v>490.49</v>
      </c>
      <c r="Z911" s="14" t="b">
        <f t="shared" si="340"/>
        <v>0</v>
      </c>
      <c r="AA911" s="15">
        <f t="shared" si="341"/>
        <v>411.29</v>
      </c>
      <c r="AB911" s="14" t="b">
        <f t="shared" si="342"/>
        <v>0</v>
      </c>
      <c r="AC911" s="15">
        <f t="shared" si="343"/>
        <v>458.602181818182</v>
      </c>
      <c r="AD911" s="14">
        <f t="shared" si="344"/>
        <v>20.0294841492335</v>
      </c>
      <c r="AE911" s="15">
        <f t="shared" si="345"/>
        <v>7.66488177290378</v>
      </c>
      <c r="AF911" s="14">
        <f t="shared" si="346"/>
        <v>533.03</v>
      </c>
      <c r="AG911" s="15" t="b">
        <f t="shared" si="347"/>
        <v>0</v>
      </c>
      <c r="AH911" s="14">
        <f t="shared" si="348"/>
        <v>425.22</v>
      </c>
      <c r="AI911" s="17" t="b">
        <f t="shared" si="349"/>
        <v>0</v>
      </c>
    </row>
    <row r="912" ht="22.5" customHeight="1" spans="1:35">
      <c r="A912" s="11" t="s">
        <v>35</v>
      </c>
      <c r="B912" s="12" t="s">
        <v>36</v>
      </c>
      <c r="C912" s="13">
        <v>42926</v>
      </c>
      <c r="D912" s="14">
        <v>477.73</v>
      </c>
      <c r="E912" s="15">
        <v>482.65</v>
      </c>
      <c r="F912" s="14">
        <v>471.98</v>
      </c>
      <c r="G912" s="15">
        <v>476.31</v>
      </c>
      <c r="H912" s="14">
        <v>123231.36</v>
      </c>
      <c r="I912" s="15">
        <v>2573356</v>
      </c>
      <c r="J912" s="14">
        <v>0</v>
      </c>
      <c r="K912" s="15">
        <f t="shared" si="325"/>
        <v>10.67</v>
      </c>
      <c r="L912" s="14">
        <f t="shared" si="326"/>
        <v>0.0222881373634407</v>
      </c>
      <c r="M912" s="15">
        <f t="shared" si="327"/>
        <v>0.0337453556354085</v>
      </c>
      <c r="N912" s="14">
        <f t="shared" si="328"/>
        <v>0.0139017620768854</v>
      </c>
      <c r="O912" s="15">
        <f t="shared" si="329"/>
        <v>-2.42000000000002</v>
      </c>
      <c r="P912" s="14">
        <f t="shared" si="330"/>
        <v>-0.0050550414638732</v>
      </c>
      <c r="Q912" s="15">
        <f t="shared" si="331"/>
        <v>448.0765</v>
      </c>
      <c r="R912" s="14">
        <f t="shared" si="332"/>
        <v>16.631983152687</v>
      </c>
      <c r="S912" s="15">
        <f t="shared" si="333"/>
        <v>6.41618914605038</v>
      </c>
      <c r="T912" s="14">
        <f t="shared" si="334"/>
        <v>21.8307968876539</v>
      </c>
      <c r="U912" s="15">
        <f t="shared" si="335"/>
        <v>0.048721137769229</v>
      </c>
      <c r="V912" s="14">
        <f t="shared" si="336"/>
        <v>-0.0050550414638732</v>
      </c>
      <c r="W912" s="15">
        <f t="shared" si="337"/>
        <v>0.0225089319234265</v>
      </c>
      <c r="X912" s="14">
        <f t="shared" si="338"/>
        <v>-0.224579357255601</v>
      </c>
      <c r="Y912" s="15">
        <f t="shared" si="339"/>
        <v>490.49</v>
      </c>
      <c r="Z912" s="14" t="b">
        <f t="shared" si="340"/>
        <v>0</v>
      </c>
      <c r="AA912" s="15">
        <f t="shared" si="341"/>
        <v>411.29</v>
      </c>
      <c r="AB912" s="14" t="b">
        <f t="shared" si="342"/>
        <v>0</v>
      </c>
      <c r="AC912" s="15">
        <f t="shared" si="343"/>
        <v>458.617090909091</v>
      </c>
      <c r="AD912" s="14">
        <f t="shared" si="344"/>
        <v>19.8593117101565</v>
      </c>
      <c r="AE912" s="15">
        <f t="shared" si="345"/>
        <v>7.71177154334206</v>
      </c>
      <c r="AF912" s="14">
        <f t="shared" si="346"/>
        <v>533.03</v>
      </c>
      <c r="AG912" s="15" t="b">
        <f t="shared" si="347"/>
        <v>0</v>
      </c>
      <c r="AH912" s="14">
        <f t="shared" si="348"/>
        <v>425.22</v>
      </c>
      <c r="AI912" s="17" t="b">
        <f t="shared" si="349"/>
        <v>0</v>
      </c>
    </row>
    <row r="913" ht="22.5" customHeight="1" spans="1:35">
      <c r="A913" s="11" t="s">
        <v>35</v>
      </c>
      <c r="B913" s="12" t="s">
        <v>36</v>
      </c>
      <c r="C913" s="13">
        <v>42927</v>
      </c>
      <c r="D913" s="14">
        <v>475.54</v>
      </c>
      <c r="E913" s="15">
        <v>492.69</v>
      </c>
      <c r="F913" s="14">
        <v>474.18</v>
      </c>
      <c r="G913" s="15">
        <v>484.08</v>
      </c>
      <c r="H913" s="14">
        <v>136759.94</v>
      </c>
      <c r="I913" s="15">
        <v>2813956</v>
      </c>
      <c r="J913" s="14">
        <v>0</v>
      </c>
      <c r="K913" s="15">
        <f t="shared" si="325"/>
        <v>18.51</v>
      </c>
      <c r="L913" s="14">
        <f t="shared" si="326"/>
        <v>0.0388612458272973</v>
      </c>
      <c r="M913" s="15">
        <f t="shared" si="327"/>
        <v>0.033727883382919</v>
      </c>
      <c r="N913" s="14">
        <f t="shared" si="328"/>
        <v>0.0138947493406751</v>
      </c>
      <c r="O913" s="15">
        <f t="shared" si="329"/>
        <v>7.76999999999998</v>
      </c>
      <c r="P913" s="14">
        <f t="shared" si="330"/>
        <v>0.0163129054607293</v>
      </c>
      <c r="Q913" s="15">
        <f t="shared" si="331"/>
        <v>451.4325</v>
      </c>
      <c r="R913" s="14">
        <f t="shared" si="332"/>
        <v>16.7258839950526</v>
      </c>
      <c r="S913" s="15">
        <f t="shared" si="333"/>
        <v>6.4498181124905</v>
      </c>
      <c r="T913" s="14">
        <f t="shared" si="334"/>
        <v>21.9481600310823</v>
      </c>
      <c r="U913" s="15">
        <f t="shared" si="335"/>
        <v>0.0486189187333263</v>
      </c>
      <c r="V913" s="14">
        <f t="shared" si="336"/>
        <v>0.0163129054607293</v>
      </c>
      <c r="W913" s="15">
        <f t="shared" si="337"/>
        <v>0.0206034450394299</v>
      </c>
      <c r="X913" s="14">
        <f t="shared" si="338"/>
        <v>0.791756205309864</v>
      </c>
      <c r="Y913" s="15">
        <f t="shared" si="339"/>
        <v>492.69</v>
      </c>
      <c r="Z913" s="14">
        <f t="shared" si="340"/>
        <v>492.69</v>
      </c>
      <c r="AA913" s="15">
        <f t="shared" si="341"/>
        <v>411.29</v>
      </c>
      <c r="AB913" s="14" t="b">
        <f t="shared" si="342"/>
        <v>0</v>
      </c>
      <c r="AC913" s="15">
        <f t="shared" si="343"/>
        <v>458.615454545455</v>
      </c>
      <c r="AD913" s="14">
        <f t="shared" si="344"/>
        <v>19.8347787699718</v>
      </c>
      <c r="AE913" s="15">
        <f t="shared" si="345"/>
        <v>7.56897005834398</v>
      </c>
      <c r="AF913" s="14">
        <f t="shared" si="346"/>
        <v>533.03</v>
      </c>
      <c r="AG913" s="15" t="b">
        <f t="shared" si="347"/>
        <v>0</v>
      </c>
      <c r="AH913" s="14">
        <f t="shared" si="348"/>
        <v>425.22</v>
      </c>
      <c r="AI913" s="17" t="b">
        <f t="shared" si="349"/>
        <v>0</v>
      </c>
    </row>
    <row r="914" ht="22.5" customHeight="1" spans="1:35">
      <c r="A914" s="11" t="s">
        <v>35</v>
      </c>
      <c r="B914" s="12" t="s">
        <v>36</v>
      </c>
      <c r="C914" s="13">
        <v>42928</v>
      </c>
      <c r="D914" s="14">
        <v>484.25</v>
      </c>
      <c r="E914" s="15">
        <v>494.01</v>
      </c>
      <c r="F914" s="14">
        <v>478.68</v>
      </c>
      <c r="G914" s="15">
        <v>483.09</v>
      </c>
      <c r="H914" s="14">
        <v>131233.83</v>
      </c>
      <c r="I914" s="15">
        <v>2682206</v>
      </c>
      <c r="J914" s="14">
        <v>0</v>
      </c>
      <c r="K914" s="15">
        <f t="shared" si="325"/>
        <v>15.33</v>
      </c>
      <c r="L914" s="14">
        <f t="shared" si="326"/>
        <v>0.0316683192860684</v>
      </c>
      <c r="M914" s="15">
        <f t="shared" si="327"/>
        <v>0.0330412974285732</v>
      </c>
      <c r="N914" s="14">
        <f t="shared" si="328"/>
        <v>0.0136242657402662</v>
      </c>
      <c r="O914" s="15">
        <f t="shared" si="329"/>
        <v>-0.990000000000009</v>
      </c>
      <c r="P914" s="14">
        <f t="shared" si="330"/>
        <v>-0.00204511650966784</v>
      </c>
      <c r="Q914" s="15">
        <f t="shared" si="331"/>
        <v>454.076</v>
      </c>
      <c r="R914" s="14">
        <f t="shared" si="332"/>
        <v>16.6560897953</v>
      </c>
      <c r="S914" s="15">
        <f t="shared" si="333"/>
        <v>6.38895642578084</v>
      </c>
      <c r="T914" s="14">
        <f t="shared" si="334"/>
        <v>22.4130540980028</v>
      </c>
      <c r="U914" s="15">
        <f t="shared" si="335"/>
        <v>0.0493596977114025</v>
      </c>
      <c r="V914" s="14">
        <f t="shared" si="336"/>
        <v>-0.00204511650966784</v>
      </c>
      <c r="W914" s="15">
        <f t="shared" si="337"/>
        <v>0.0198967209419524</v>
      </c>
      <c r="X914" s="14">
        <f t="shared" si="338"/>
        <v>-0.102786610700042</v>
      </c>
      <c r="Y914" s="15">
        <f t="shared" si="339"/>
        <v>494.01</v>
      </c>
      <c r="Z914" s="14">
        <f t="shared" si="340"/>
        <v>494.01</v>
      </c>
      <c r="AA914" s="15">
        <f t="shared" si="341"/>
        <v>416.19</v>
      </c>
      <c r="AB914" s="14" t="b">
        <f t="shared" si="342"/>
        <v>0</v>
      </c>
      <c r="AC914" s="15">
        <f t="shared" si="343"/>
        <v>458.298727272727</v>
      </c>
      <c r="AD914" s="14">
        <f t="shared" si="344"/>
        <v>19.7528737014269</v>
      </c>
      <c r="AE914" s="15">
        <f t="shared" si="345"/>
        <v>7.42266749858922</v>
      </c>
      <c r="AF914" s="14">
        <f t="shared" si="346"/>
        <v>533.03</v>
      </c>
      <c r="AG914" s="15" t="b">
        <f t="shared" si="347"/>
        <v>0</v>
      </c>
      <c r="AH914" s="14">
        <f t="shared" si="348"/>
        <v>425.22</v>
      </c>
      <c r="AI914" s="17" t="b">
        <f t="shared" si="349"/>
        <v>0</v>
      </c>
    </row>
    <row r="915" ht="22.5" customHeight="1" spans="1:35">
      <c r="A915" s="11" t="s">
        <v>35</v>
      </c>
      <c r="B915" s="12" t="s">
        <v>36</v>
      </c>
      <c r="C915" s="13">
        <v>42929</v>
      </c>
      <c r="D915" s="14">
        <v>483.8</v>
      </c>
      <c r="E915" s="15">
        <v>488.86</v>
      </c>
      <c r="F915" s="14">
        <v>475.3</v>
      </c>
      <c r="G915" s="15">
        <v>486.37</v>
      </c>
      <c r="H915" s="14">
        <v>111546.27</v>
      </c>
      <c r="I915" s="15">
        <v>2297270</v>
      </c>
      <c r="J915" s="14">
        <v>0</v>
      </c>
      <c r="K915" s="15">
        <f t="shared" si="325"/>
        <v>13.56</v>
      </c>
      <c r="L915" s="14">
        <f t="shared" si="326"/>
        <v>0.0280693038564243</v>
      </c>
      <c r="M915" s="15">
        <f t="shared" si="327"/>
        <v>0.0328142015131242</v>
      </c>
      <c r="N915" s="14">
        <f t="shared" si="328"/>
        <v>0.013669589811194</v>
      </c>
      <c r="O915" s="15">
        <f t="shared" si="329"/>
        <v>3.28000000000003</v>
      </c>
      <c r="P915" s="14">
        <f t="shared" si="330"/>
        <v>0.00678962512161301</v>
      </c>
      <c r="Q915" s="15">
        <f t="shared" si="331"/>
        <v>457.312</v>
      </c>
      <c r="R915" s="14">
        <f t="shared" si="332"/>
        <v>16.501285305535</v>
      </c>
      <c r="S915" s="15">
        <f t="shared" si="333"/>
        <v>6.39348967803639</v>
      </c>
      <c r="T915" s="14">
        <f t="shared" si="334"/>
        <v>22.1685846638887</v>
      </c>
      <c r="U915" s="15">
        <f t="shared" si="335"/>
        <v>0.048475842890387</v>
      </c>
      <c r="V915" s="14">
        <f t="shared" si="336"/>
        <v>0.00678962512161301</v>
      </c>
      <c r="W915" s="15">
        <f t="shared" si="337"/>
        <v>0.0189388209712429</v>
      </c>
      <c r="X915" s="14">
        <f t="shared" si="338"/>
        <v>0.358503052113039</v>
      </c>
      <c r="Y915" s="15">
        <f t="shared" si="339"/>
        <v>494.01</v>
      </c>
      <c r="Z915" s="14" t="b">
        <f t="shared" si="340"/>
        <v>0</v>
      </c>
      <c r="AA915" s="15">
        <f t="shared" si="341"/>
        <v>418.34</v>
      </c>
      <c r="AB915" s="14" t="b">
        <f t="shared" si="342"/>
        <v>0</v>
      </c>
      <c r="AC915" s="15">
        <f t="shared" si="343"/>
        <v>458.081090909091</v>
      </c>
      <c r="AD915" s="14">
        <f t="shared" si="344"/>
        <v>19.6402759977646</v>
      </c>
      <c r="AE915" s="15">
        <f t="shared" si="345"/>
        <v>7.4203943872245</v>
      </c>
      <c r="AF915" s="14">
        <f t="shared" si="346"/>
        <v>533.03</v>
      </c>
      <c r="AG915" s="15" t="b">
        <f t="shared" si="347"/>
        <v>0</v>
      </c>
      <c r="AH915" s="14">
        <f t="shared" si="348"/>
        <v>425.22</v>
      </c>
      <c r="AI915" s="17" t="b">
        <f t="shared" si="349"/>
        <v>0</v>
      </c>
    </row>
    <row r="916" ht="22.5" customHeight="1" spans="1:35">
      <c r="A916" s="11" t="s">
        <v>35</v>
      </c>
      <c r="B916" s="12" t="s">
        <v>36</v>
      </c>
      <c r="C916" s="13">
        <v>42930</v>
      </c>
      <c r="D916" s="14">
        <v>485.35</v>
      </c>
      <c r="E916" s="15">
        <v>485.61</v>
      </c>
      <c r="F916" s="14">
        <v>467.53</v>
      </c>
      <c r="G916" s="15">
        <v>476.78</v>
      </c>
      <c r="H916" s="14">
        <v>129872.22</v>
      </c>
      <c r="I916" s="15">
        <v>2720896</v>
      </c>
      <c r="J916" s="14">
        <v>0</v>
      </c>
      <c r="K916" s="15">
        <f t="shared" si="325"/>
        <v>18.84</v>
      </c>
      <c r="L916" s="14">
        <f t="shared" si="326"/>
        <v>0.0387359417727245</v>
      </c>
      <c r="M916" s="15">
        <f t="shared" si="327"/>
        <v>0.0331620029892856</v>
      </c>
      <c r="N916" s="14">
        <f t="shared" si="328"/>
        <v>0.0137302469840257</v>
      </c>
      <c r="O916" s="15">
        <f t="shared" si="329"/>
        <v>-9.59000000000003</v>
      </c>
      <c r="P916" s="14">
        <f t="shared" si="330"/>
        <v>-0.0197174990233773</v>
      </c>
      <c r="Q916" s="15">
        <f t="shared" si="331"/>
        <v>459.89</v>
      </c>
      <c r="R916" s="14">
        <f t="shared" si="332"/>
        <v>16.6182210402583</v>
      </c>
      <c r="S916" s="15">
        <f t="shared" si="333"/>
        <v>6.43942811697469</v>
      </c>
      <c r="T916" s="14">
        <f t="shared" si="334"/>
        <v>21.2662970448548</v>
      </c>
      <c r="U916" s="15">
        <f t="shared" si="335"/>
        <v>0.0462421384349623</v>
      </c>
      <c r="V916" s="14">
        <f t="shared" si="336"/>
        <v>-0.0197174990233773</v>
      </c>
      <c r="W916" s="15">
        <f t="shared" si="337"/>
        <v>0.0198755034887505</v>
      </c>
      <c r="X916" s="14">
        <f t="shared" si="338"/>
        <v>-0.99205029118067</v>
      </c>
      <c r="Y916" s="15">
        <f t="shared" si="339"/>
        <v>494.01</v>
      </c>
      <c r="Z916" s="14" t="b">
        <f t="shared" si="340"/>
        <v>0</v>
      </c>
      <c r="AA916" s="15">
        <f t="shared" si="341"/>
        <v>418.34</v>
      </c>
      <c r="AB916" s="14" t="b">
        <f t="shared" si="342"/>
        <v>0</v>
      </c>
      <c r="AC916" s="15">
        <f t="shared" si="343"/>
        <v>457.772181818182</v>
      </c>
      <c r="AD916" s="14">
        <f t="shared" si="344"/>
        <v>19.6257255250779</v>
      </c>
      <c r="AE916" s="15">
        <f t="shared" si="345"/>
        <v>7.42213715852786</v>
      </c>
      <c r="AF916" s="14">
        <f t="shared" si="346"/>
        <v>533.03</v>
      </c>
      <c r="AG916" s="15" t="b">
        <f t="shared" si="347"/>
        <v>0</v>
      </c>
      <c r="AH916" s="14">
        <f t="shared" si="348"/>
        <v>425.22</v>
      </c>
      <c r="AI916" s="17" t="b">
        <f t="shared" si="349"/>
        <v>0</v>
      </c>
    </row>
    <row r="917" ht="22.5" customHeight="1" spans="1:35">
      <c r="A917" s="11" t="s">
        <v>35</v>
      </c>
      <c r="B917" s="12" t="s">
        <v>36</v>
      </c>
      <c r="C917" s="13">
        <v>42933</v>
      </c>
      <c r="D917" s="14">
        <v>477.62</v>
      </c>
      <c r="E917" s="15">
        <v>494.93</v>
      </c>
      <c r="F917" s="14">
        <v>477.5</v>
      </c>
      <c r="G917" s="15">
        <v>489.24</v>
      </c>
      <c r="H917" s="14">
        <v>129205.63</v>
      </c>
      <c r="I917" s="15">
        <v>2642428</v>
      </c>
      <c r="J917" s="14">
        <v>0</v>
      </c>
      <c r="K917" s="15">
        <f t="shared" si="325"/>
        <v>18.15</v>
      </c>
      <c r="L917" s="14">
        <f t="shared" si="326"/>
        <v>0.0380678719744956</v>
      </c>
      <c r="M917" s="15">
        <f t="shared" si="327"/>
        <v>0.0335356002472927</v>
      </c>
      <c r="N917" s="14">
        <f t="shared" si="328"/>
        <v>0.0137583759520964</v>
      </c>
      <c r="O917" s="15">
        <f t="shared" si="329"/>
        <v>12.46</v>
      </c>
      <c r="P917" s="14">
        <f t="shared" si="330"/>
        <v>0.0261336465455767</v>
      </c>
      <c r="Q917" s="15">
        <f t="shared" si="331"/>
        <v>462.813</v>
      </c>
      <c r="R917" s="14">
        <f t="shared" si="332"/>
        <v>16.6948099882454</v>
      </c>
      <c r="S917" s="15">
        <f t="shared" si="333"/>
        <v>6.44887364706346</v>
      </c>
      <c r="T917" s="14">
        <f t="shared" si="334"/>
        <v>21.0811048334759</v>
      </c>
      <c r="U917" s="15">
        <f t="shared" si="335"/>
        <v>0.0455499409771892</v>
      </c>
      <c r="V917" s="14">
        <f t="shared" si="336"/>
        <v>0.0261336465455767</v>
      </c>
      <c r="W917" s="15">
        <f t="shared" si="337"/>
        <v>0.0203320050829967</v>
      </c>
      <c r="X917" s="14">
        <f t="shared" si="338"/>
        <v>1.28534526914081</v>
      </c>
      <c r="Y917" s="15">
        <f t="shared" si="339"/>
        <v>494.93</v>
      </c>
      <c r="Z917" s="14">
        <f t="shared" si="340"/>
        <v>494.93</v>
      </c>
      <c r="AA917" s="15">
        <f t="shared" si="341"/>
        <v>418.34</v>
      </c>
      <c r="AB917" s="14" t="b">
        <f t="shared" si="342"/>
        <v>0</v>
      </c>
      <c r="AC917" s="15">
        <f t="shared" si="343"/>
        <v>457.715272727273</v>
      </c>
      <c r="AD917" s="14">
        <f t="shared" si="344"/>
        <v>19.5988941518947</v>
      </c>
      <c r="AE917" s="15">
        <f t="shared" si="345"/>
        <v>7.40789612849054</v>
      </c>
      <c r="AF917" s="14">
        <f t="shared" si="346"/>
        <v>533.03</v>
      </c>
      <c r="AG917" s="15" t="b">
        <f t="shared" si="347"/>
        <v>0</v>
      </c>
      <c r="AH917" s="14">
        <f t="shared" si="348"/>
        <v>425.22</v>
      </c>
      <c r="AI917" s="17" t="b">
        <f t="shared" si="349"/>
        <v>0</v>
      </c>
    </row>
    <row r="918" ht="22.5" customHeight="1" spans="1:35">
      <c r="A918" s="11" t="s">
        <v>35</v>
      </c>
      <c r="B918" s="12" t="s">
        <v>36</v>
      </c>
      <c r="C918" s="13">
        <v>42934</v>
      </c>
      <c r="D918" s="14">
        <v>492.59</v>
      </c>
      <c r="E918" s="15">
        <v>515.97</v>
      </c>
      <c r="F918" s="14">
        <v>492.48</v>
      </c>
      <c r="G918" s="15">
        <v>509.58</v>
      </c>
      <c r="H918" s="14">
        <v>169281.9</v>
      </c>
      <c r="I918" s="15">
        <v>3323544</v>
      </c>
      <c r="J918" s="14">
        <v>0</v>
      </c>
      <c r="K918" s="15">
        <f t="shared" si="325"/>
        <v>26.73</v>
      </c>
      <c r="L918" s="14">
        <f t="shared" si="326"/>
        <v>0.054635761589404</v>
      </c>
      <c r="M918" s="15">
        <f t="shared" si="327"/>
        <v>0.0352448246051416</v>
      </c>
      <c r="N918" s="14">
        <f t="shared" si="328"/>
        <v>0.0141647329595084</v>
      </c>
      <c r="O918" s="15">
        <f t="shared" si="329"/>
        <v>20.34</v>
      </c>
      <c r="P918" s="14">
        <f t="shared" si="330"/>
        <v>0.0415746872700515</v>
      </c>
      <c r="Q918" s="15">
        <f t="shared" si="331"/>
        <v>466.83</v>
      </c>
      <c r="R918" s="14">
        <f t="shared" si="332"/>
        <v>17.1965694888331</v>
      </c>
      <c r="S918" s="15">
        <f t="shared" si="333"/>
        <v>6.71237386434463</v>
      </c>
      <c r="T918" s="14">
        <f t="shared" si="334"/>
        <v>21.9380261190473</v>
      </c>
      <c r="U918" s="15">
        <f t="shared" si="335"/>
        <v>0.0469936082065147</v>
      </c>
      <c r="V918" s="14">
        <f t="shared" si="336"/>
        <v>0.0415746872700515</v>
      </c>
      <c r="W918" s="15">
        <f t="shared" si="337"/>
        <v>0.0216116651558133</v>
      </c>
      <c r="X918" s="14">
        <f t="shared" si="338"/>
        <v>1.92371513117157</v>
      </c>
      <c r="Y918" s="15">
        <f t="shared" si="339"/>
        <v>515.97</v>
      </c>
      <c r="Z918" s="14">
        <f t="shared" si="340"/>
        <v>515.97</v>
      </c>
      <c r="AA918" s="15">
        <f t="shared" si="341"/>
        <v>418.34</v>
      </c>
      <c r="AB918" s="14" t="b">
        <f t="shared" si="342"/>
        <v>0</v>
      </c>
      <c r="AC918" s="15">
        <f t="shared" si="343"/>
        <v>457.855636363636</v>
      </c>
      <c r="AD918" s="14">
        <f t="shared" si="344"/>
        <v>19.7285506218603</v>
      </c>
      <c r="AE918" s="15">
        <f t="shared" si="345"/>
        <v>7.50596545247428</v>
      </c>
      <c r="AF918" s="14">
        <f t="shared" si="346"/>
        <v>533.03</v>
      </c>
      <c r="AG918" s="15" t="b">
        <f t="shared" si="347"/>
        <v>0</v>
      </c>
      <c r="AH918" s="14">
        <f t="shared" si="348"/>
        <v>425.22</v>
      </c>
      <c r="AI918" s="17" t="b">
        <f t="shared" si="349"/>
        <v>0</v>
      </c>
    </row>
    <row r="919" ht="22.5" customHeight="1" spans="1:35">
      <c r="A919" s="11" t="s">
        <v>35</v>
      </c>
      <c r="B919" s="12" t="s">
        <v>36</v>
      </c>
      <c r="C919" s="13">
        <v>42935</v>
      </c>
      <c r="D919" s="14">
        <v>510.19</v>
      </c>
      <c r="E919" s="15">
        <v>524.58</v>
      </c>
      <c r="F919" s="14">
        <v>509.51</v>
      </c>
      <c r="G919" s="15">
        <v>522.26</v>
      </c>
      <c r="H919" s="14">
        <v>136059.09</v>
      </c>
      <c r="I919" s="15">
        <v>2606886</v>
      </c>
      <c r="J919" s="14">
        <v>0</v>
      </c>
      <c r="K919" s="15">
        <f t="shared" si="325"/>
        <v>15.07</v>
      </c>
      <c r="L919" s="14">
        <f t="shared" si="326"/>
        <v>0.0295733741512619</v>
      </c>
      <c r="M919" s="15">
        <f t="shared" si="327"/>
        <v>0.0351521113352562</v>
      </c>
      <c r="N919" s="14">
        <f t="shared" si="328"/>
        <v>0.0141970643184075</v>
      </c>
      <c r="O919" s="15">
        <f t="shared" si="329"/>
        <v>12.68</v>
      </c>
      <c r="P919" s="14">
        <f t="shared" si="330"/>
        <v>0.0248832371757133</v>
      </c>
      <c r="Q919" s="15">
        <f t="shared" si="331"/>
        <v>471.3515</v>
      </c>
      <c r="R919" s="14">
        <f t="shared" si="332"/>
        <v>17.0902410143914</v>
      </c>
      <c r="S919" s="15">
        <f t="shared" si="333"/>
        <v>6.68582182091721</v>
      </c>
      <c r="T919" s="14">
        <f t="shared" si="334"/>
        <v>23.5203586866782</v>
      </c>
      <c r="U919" s="15">
        <f t="shared" si="335"/>
        <v>0.0498998278072271</v>
      </c>
      <c r="V919" s="14">
        <f t="shared" si="336"/>
        <v>0.0248832371757133</v>
      </c>
      <c r="W919" s="15">
        <f t="shared" si="337"/>
        <v>0.0218922597603499</v>
      </c>
      <c r="X919" s="14">
        <f t="shared" si="338"/>
        <v>1.13662259849394</v>
      </c>
      <c r="Y919" s="15">
        <f t="shared" si="339"/>
        <v>524.58</v>
      </c>
      <c r="Z919" s="14">
        <f t="shared" si="340"/>
        <v>524.58</v>
      </c>
      <c r="AA919" s="15">
        <f t="shared" si="341"/>
        <v>423.87</v>
      </c>
      <c r="AB919" s="14" t="b">
        <f t="shared" si="342"/>
        <v>0</v>
      </c>
      <c r="AC919" s="15">
        <f t="shared" si="343"/>
        <v>457.948363636364</v>
      </c>
      <c r="AD919" s="14">
        <f t="shared" si="344"/>
        <v>19.6438497014628</v>
      </c>
      <c r="AE919" s="15">
        <f t="shared" si="345"/>
        <v>7.50405635312274</v>
      </c>
      <c r="AF919" s="14">
        <f t="shared" si="346"/>
        <v>533.03</v>
      </c>
      <c r="AG919" s="15" t="b">
        <f t="shared" si="347"/>
        <v>0</v>
      </c>
      <c r="AH919" s="14">
        <f t="shared" si="348"/>
        <v>425.22</v>
      </c>
      <c r="AI919" s="17" t="b">
        <f t="shared" si="349"/>
        <v>0</v>
      </c>
    </row>
    <row r="920" ht="22.5" customHeight="1" spans="1:35">
      <c r="A920" s="11" t="s">
        <v>35</v>
      </c>
      <c r="B920" s="12" t="s">
        <v>36</v>
      </c>
      <c r="C920" s="13">
        <v>42936</v>
      </c>
      <c r="D920" s="14">
        <v>521.65</v>
      </c>
      <c r="E920" s="15">
        <v>523.75</v>
      </c>
      <c r="F920" s="14">
        <v>505.17</v>
      </c>
      <c r="G920" s="15">
        <v>506.52</v>
      </c>
      <c r="H920" s="14">
        <v>148751.1</v>
      </c>
      <c r="I920" s="15">
        <v>2861654</v>
      </c>
      <c r="J920" s="14">
        <v>0</v>
      </c>
      <c r="K920" s="15">
        <f t="shared" si="325"/>
        <v>18.58</v>
      </c>
      <c r="L920" s="14">
        <f t="shared" si="326"/>
        <v>0.0355761498104392</v>
      </c>
      <c r="M920" s="15">
        <f t="shared" si="327"/>
        <v>0.035476642837542</v>
      </c>
      <c r="N920" s="14">
        <f t="shared" si="328"/>
        <v>0.0141250913949241</v>
      </c>
      <c r="O920" s="15">
        <f t="shared" si="329"/>
        <v>-15.74</v>
      </c>
      <c r="P920" s="14">
        <f t="shared" si="330"/>
        <v>-0.0301382453184238</v>
      </c>
      <c r="Q920" s="15">
        <f t="shared" si="331"/>
        <v>475.4595</v>
      </c>
      <c r="R920" s="14">
        <f t="shared" si="332"/>
        <v>17.1647289636719</v>
      </c>
      <c r="S920" s="15">
        <f t="shared" si="333"/>
        <v>6.63640079608788</v>
      </c>
      <c r="T920" s="14">
        <f t="shared" si="334"/>
        <v>22.0853509084642</v>
      </c>
      <c r="U920" s="15">
        <f t="shared" si="335"/>
        <v>0.0464505408104459</v>
      </c>
      <c r="V920" s="14">
        <f t="shared" si="336"/>
        <v>-0.0301382453184238</v>
      </c>
      <c r="W920" s="15">
        <f t="shared" si="337"/>
        <v>0.0228934212838881</v>
      </c>
      <c r="X920" s="14">
        <f t="shared" si="338"/>
        <v>-1.31645877410356</v>
      </c>
      <c r="Y920" s="15">
        <f t="shared" si="339"/>
        <v>524.58</v>
      </c>
      <c r="Z920" s="14" t="b">
        <f t="shared" si="340"/>
        <v>0</v>
      </c>
      <c r="AA920" s="15">
        <f t="shared" si="341"/>
        <v>424.46</v>
      </c>
      <c r="AB920" s="14" t="b">
        <f t="shared" si="342"/>
        <v>0</v>
      </c>
      <c r="AC920" s="15">
        <f t="shared" si="343"/>
        <v>457.540545454545</v>
      </c>
      <c r="AD920" s="14">
        <f t="shared" si="344"/>
        <v>19.624506979618</v>
      </c>
      <c r="AE920" s="15">
        <f t="shared" si="345"/>
        <v>7.50334255481845</v>
      </c>
      <c r="AF920" s="14">
        <f t="shared" si="346"/>
        <v>531.13</v>
      </c>
      <c r="AG920" s="15" t="b">
        <f t="shared" si="347"/>
        <v>0</v>
      </c>
      <c r="AH920" s="14">
        <f t="shared" si="348"/>
        <v>425.22</v>
      </c>
      <c r="AI920" s="17" t="b">
        <f t="shared" si="349"/>
        <v>0</v>
      </c>
    </row>
    <row r="921" ht="22.5" customHeight="1" spans="1:35">
      <c r="A921" s="11" t="s">
        <v>35</v>
      </c>
      <c r="B921" s="12" t="s">
        <v>36</v>
      </c>
      <c r="C921" s="13">
        <v>42937</v>
      </c>
      <c r="D921" s="14">
        <v>505.61</v>
      </c>
      <c r="E921" s="15">
        <v>511.51</v>
      </c>
      <c r="F921" s="14">
        <v>497.66</v>
      </c>
      <c r="G921" s="15">
        <v>509.67</v>
      </c>
      <c r="H921" s="14">
        <v>129894.79</v>
      </c>
      <c r="I921" s="15">
        <v>2539192</v>
      </c>
      <c r="J921" s="14">
        <v>0</v>
      </c>
      <c r="K921" s="15">
        <f t="shared" ref="K921:K984" si="350">MAX(E921-F921,E921-G920,G920-F921)</f>
        <v>13.85</v>
      </c>
      <c r="L921" s="14">
        <f t="shared" ref="L921:L984" si="351">K921/G920</f>
        <v>0.0273434415225459</v>
      </c>
      <c r="M921" s="15">
        <f t="shared" ref="M921:M984" si="352">SUM(L902:L921)/20</f>
        <v>0.0358305243113506</v>
      </c>
      <c r="N921" s="14">
        <f t="shared" ref="N921:N984" si="353">STDEV(L902:L921)</f>
        <v>0.0138090757335946</v>
      </c>
      <c r="O921" s="15">
        <f t="shared" ref="O921:O984" si="354">G921-G920</f>
        <v>3.15000000000003</v>
      </c>
      <c r="P921" s="14">
        <f t="shared" ref="P921:P984" si="355">O921/G920</f>
        <v>0.00621890547263688</v>
      </c>
      <c r="Q921" s="15">
        <f t="shared" ref="Q921:Q984" si="356">SUM(G902:G921)/20</f>
        <v>479.322</v>
      </c>
      <c r="R921" s="14">
        <f t="shared" ref="R921:R984" si="357">(R920*19+K921)/20</f>
        <v>16.9989925154883</v>
      </c>
      <c r="S921" s="15">
        <f t="shared" ref="S921:S984" si="358">STDEV(K902:K921)</f>
        <v>6.39615065159466</v>
      </c>
      <c r="T921" s="14">
        <f t="shared" ref="T921:T984" si="359">STDEVP(G902:G921)</f>
        <v>20.9461644698976</v>
      </c>
      <c r="U921" s="15">
        <f t="shared" ref="U921:U984" si="360">T921/Q921</f>
        <v>0.0436995682858237</v>
      </c>
      <c r="V921" s="14">
        <f t="shared" ref="V921:V984" si="361">O921/G920</f>
        <v>0.00621890547263688</v>
      </c>
      <c r="W921" s="15">
        <f t="shared" ref="W921:W984" si="362">STDEV(V902:V921)</f>
        <v>0.0227818465777491</v>
      </c>
      <c r="X921" s="14">
        <f t="shared" ref="X921:X984" si="363">V921/W921</f>
        <v>0.272976356478095</v>
      </c>
      <c r="Y921" s="15">
        <f t="shared" ref="Y921:Y984" si="364">MAX(E902:E921)</f>
        <v>524.58</v>
      </c>
      <c r="Z921" s="14" t="b">
        <f t="shared" ref="Z921:Z984" si="365">IF(E921=MAX(E902:E921),E921)</f>
        <v>0</v>
      </c>
      <c r="AA921" s="15">
        <f t="shared" ref="AA921:AA984" si="366">MIN(F902:F921)</f>
        <v>426.17</v>
      </c>
      <c r="AB921" s="14" t="b">
        <f t="shared" ref="AB921:AB984" si="367">IF(F921=MIN(F902:F921),F921)</f>
        <v>0</v>
      </c>
      <c r="AC921" s="15">
        <f t="shared" si="343"/>
        <v>457.371272727273</v>
      </c>
      <c r="AD921" s="14">
        <f t="shared" si="344"/>
        <v>19.519515943625</v>
      </c>
      <c r="AE921" s="15">
        <f t="shared" si="345"/>
        <v>7.50063283525417</v>
      </c>
      <c r="AF921" s="14">
        <f t="shared" si="346"/>
        <v>524.58</v>
      </c>
      <c r="AG921" s="15" t="b">
        <f t="shared" si="347"/>
        <v>0</v>
      </c>
      <c r="AH921" s="14">
        <f t="shared" si="348"/>
        <v>425.22</v>
      </c>
      <c r="AI921" s="17" t="b">
        <f t="shared" si="349"/>
        <v>0</v>
      </c>
    </row>
    <row r="922" ht="22.5" customHeight="1" spans="1:35">
      <c r="A922" s="11" t="s">
        <v>35</v>
      </c>
      <c r="B922" s="12" t="s">
        <v>36</v>
      </c>
      <c r="C922" s="13">
        <v>42940</v>
      </c>
      <c r="D922" s="14">
        <v>510.3</v>
      </c>
      <c r="E922" s="15">
        <v>513.24</v>
      </c>
      <c r="F922" s="14">
        <v>492.41</v>
      </c>
      <c r="G922" s="15">
        <v>502.89</v>
      </c>
      <c r="H922" s="14">
        <v>125583.92</v>
      </c>
      <c r="I922" s="15">
        <v>2481770</v>
      </c>
      <c r="J922" s="14">
        <v>0</v>
      </c>
      <c r="K922" s="15">
        <f t="shared" si="350"/>
        <v>20.83</v>
      </c>
      <c r="L922" s="14">
        <f t="shared" si="351"/>
        <v>0.0408695822787293</v>
      </c>
      <c r="M922" s="15">
        <f t="shared" si="352"/>
        <v>0.0371108564848125</v>
      </c>
      <c r="N922" s="14">
        <f t="shared" si="353"/>
        <v>0.0129629074103182</v>
      </c>
      <c r="O922" s="15">
        <f t="shared" si="354"/>
        <v>-6.78000000000003</v>
      </c>
      <c r="P922" s="14">
        <f t="shared" si="355"/>
        <v>-0.0133027252928366</v>
      </c>
      <c r="Q922" s="15">
        <f t="shared" si="356"/>
        <v>482.8985</v>
      </c>
      <c r="R922" s="14">
        <f t="shared" si="357"/>
        <v>17.1905428897138</v>
      </c>
      <c r="S922" s="15">
        <f t="shared" si="358"/>
        <v>5.95183410475513</v>
      </c>
      <c r="T922" s="14">
        <f t="shared" si="359"/>
        <v>18.4039482924181</v>
      </c>
      <c r="U922" s="15">
        <f t="shared" si="360"/>
        <v>0.038111421535619</v>
      </c>
      <c r="V922" s="14">
        <f t="shared" si="361"/>
        <v>-0.0133027252928366</v>
      </c>
      <c r="W922" s="15">
        <f t="shared" si="362"/>
        <v>0.0231820132790829</v>
      </c>
      <c r="X922" s="14">
        <f t="shared" si="363"/>
        <v>-0.573838222448074</v>
      </c>
      <c r="Y922" s="15">
        <f t="shared" si="364"/>
        <v>524.58</v>
      </c>
      <c r="Z922" s="14" t="b">
        <f t="shared" si="365"/>
        <v>0</v>
      </c>
      <c r="AA922" s="15">
        <f t="shared" si="366"/>
        <v>429.8</v>
      </c>
      <c r="AB922" s="14" t="b">
        <f t="shared" si="367"/>
        <v>0</v>
      </c>
      <c r="AC922" s="15">
        <f t="shared" si="343"/>
        <v>457.777272727273</v>
      </c>
      <c r="AD922" s="14">
        <f t="shared" si="344"/>
        <v>19.5433429264681</v>
      </c>
      <c r="AE922" s="15">
        <f t="shared" si="345"/>
        <v>6.94017861868549</v>
      </c>
      <c r="AF922" s="14">
        <f t="shared" si="346"/>
        <v>524.58</v>
      </c>
      <c r="AG922" s="15" t="b">
        <f t="shared" si="347"/>
        <v>0</v>
      </c>
      <c r="AH922" s="14">
        <f t="shared" si="348"/>
        <v>425.22</v>
      </c>
      <c r="AI922" s="17" t="b">
        <f t="shared" si="349"/>
        <v>0</v>
      </c>
    </row>
    <row r="923" ht="22.5" customHeight="1" spans="1:35">
      <c r="A923" s="11" t="s">
        <v>35</v>
      </c>
      <c r="B923" s="12" t="s">
        <v>36</v>
      </c>
      <c r="C923" s="13">
        <v>42941</v>
      </c>
      <c r="D923" s="14">
        <v>506.53</v>
      </c>
      <c r="E923" s="15">
        <v>520.01</v>
      </c>
      <c r="F923" s="14">
        <v>502.59</v>
      </c>
      <c r="G923" s="15">
        <v>515.44</v>
      </c>
      <c r="H923" s="14">
        <v>154848.38</v>
      </c>
      <c r="I923" s="15">
        <v>3000754</v>
      </c>
      <c r="J923" s="14">
        <v>0</v>
      </c>
      <c r="K923" s="15">
        <f t="shared" si="350"/>
        <v>17.42</v>
      </c>
      <c r="L923" s="14">
        <f t="shared" si="351"/>
        <v>0.034639782059695</v>
      </c>
      <c r="M923" s="15">
        <f t="shared" si="352"/>
        <v>0.0358778047866103</v>
      </c>
      <c r="N923" s="14">
        <f t="shared" si="353"/>
        <v>0.0118677049098264</v>
      </c>
      <c r="O923" s="15">
        <f t="shared" si="354"/>
        <v>12.5500000000001</v>
      </c>
      <c r="P923" s="14">
        <f t="shared" si="355"/>
        <v>0.0249557557318699</v>
      </c>
      <c r="Q923" s="15">
        <f t="shared" si="356"/>
        <v>485.971</v>
      </c>
      <c r="R923" s="14">
        <f t="shared" si="357"/>
        <v>17.2020157452282</v>
      </c>
      <c r="S923" s="15">
        <f t="shared" si="358"/>
        <v>5.65808083047693</v>
      </c>
      <c r="T923" s="14">
        <f t="shared" si="359"/>
        <v>18.450676112273</v>
      </c>
      <c r="U923" s="15">
        <f t="shared" si="360"/>
        <v>0.037966619638359</v>
      </c>
      <c r="V923" s="14">
        <f t="shared" si="361"/>
        <v>0.0249557557318699</v>
      </c>
      <c r="W923" s="15">
        <f t="shared" si="362"/>
        <v>0.0211274241323967</v>
      </c>
      <c r="X923" s="14">
        <f t="shared" si="363"/>
        <v>1.18120200434671</v>
      </c>
      <c r="Y923" s="15">
        <f t="shared" si="364"/>
        <v>524.58</v>
      </c>
      <c r="Z923" s="14" t="b">
        <f t="shared" si="365"/>
        <v>0</v>
      </c>
      <c r="AA923" s="15">
        <f t="shared" si="366"/>
        <v>450.83</v>
      </c>
      <c r="AB923" s="14" t="b">
        <f t="shared" si="367"/>
        <v>0</v>
      </c>
      <c r="AC923" s="15">
        <f t="shared" si="343"/>
        <v>458.819272727273</v>
      </c>
      <c r="AD923" s="14">
        <f t="shared" si="344"/>
        <v>19.5047366914415</v>
      </c>
      <c r="AE923" s="15">
        <f t="shared" si="345"/>
        <v>6.80174830466403</v>
      </c>
      <c r="AF923" s="14">
        <f t="shared" si="346"/>
        <v>524.58</v>
      </c>
      <c r="AG923" s="15" t="b">
        <f t="shared" si="347"/>
        <v>0</v>
      </c>
      <c r="AH923" s="14">
        <f t="shared" si="348"/>
        <v>425.22</v>
      </c>
      <c r="AI923" s="17" t="b">
        <f t="shared" si="349"/>
        <v>0</v>
      </c>
    </row>
    <row r="924" ht="22.5" customHeight="1" spans="1:35">
      <c r="A924" s="11" t="s">
        <v>35</v>
      </c>
      <c r="B924" s="12" t="s">
        <v>36</v>
      </c>
      <c r="C924" s="13">
        <v>42942</v>
      </c>
      <c r="D924" s="14">
        <v>518.39</v>
      </c>
      <c r="E924" s="15">
        <v>525.01</v>
      </c>
      <c r="F924" s="14">
        <v>506.36</v>
      </c>
      <c r="G924" s="15">
        <v>509.67</v>
      </c>
      <c r="H924" s="14">
        <v>158562.51</v>
      </c>
      <c r="I924" s="15">
        <v>3057546</v>
      </c>
      <c r="J924" s="14">
        <v>0</v>
      </c>
      <c r="K924" s="15">
        <f t="shared" si="350"/>
        <v>18.65</v>
      </c>
      <c r="L924" s="14">
        <f t="shared" si="351"/>
        <v>0.0361826788762998</v>
      </c>
      <c r="M924" s="15">
        <f t="shared" si="352"/>
        <v>0.0369215033684129</v>
      </c>
      <c r="N924" s="14">
        <f t="shared" si="353"/>
        <v>0.010836645957251</v>
      </c>
      <c r="O924" s="15">
        <f t="shared" si="354"/>
        <v>-5.77000000000004</v>
      </c>
      <c r="P924" s="14">
        <f t="shared" si="355"/>
        <v>-0.011194319416421</v>
      </c>
      <c r="Q924" s="15">
        <f t="shared" si="356"/>
        <v>488.701</v>
      </c>
      <c r="R924" s="14">
        <f t="shared" si="357"/>
        <v>17.2744149579667</v>
      </c>
      <c r="S924" s="15">
        <f t="shared" si="358"/>
        <v>5.10687099071334</v>
      </c>
      <c r="T924" s="14">
        <f t="shared" si="359"/>
        <v>17.7006522196217</v>
      </c>
      <c r="U924" s="15">
        <f t="shared" si="360"/>
        <v>0.0362197994676126</v>
      </c>
      <c r="V924" s="14">
        <f t="shared" si="361"/>
        <v>-0.011194319416421</v>
      </c>
      <c r="W924" s="15">
        <f t="shared" si="362"/>
        <v>0.0214844251820467</v>
      </c>
      <c r="X924" s="14">
        <f t="shared" si="363"/>
        <v>-0.521043468539034</v>
      </c>
      <c r="Y924" s="15">
        <f t="shared" si="364"/>
        <v>525.01</v>
      </c>
      <c r="Z924" s="14">
        <f t="shared" si="365"/>
        <v>525.01</v>
      </c>
      <c r="AA924" s="15">
        <f t="shared" si="366"/>
        <v>455.2</v>
      </c>
      <c r="AB924" s="14" t="b">
        <f t="shared" si="367"/>
        <v>0</v>
      </c>
      <c r="AC924" s="15">
        <f t="shared" si="343"/>
        <v>459.662545454545</v>
      </c>
      <c r="AD924" s="14">
        <f t="shared" si="344"/>
        <v>19.4891960243243</v>
      </c>
      <c r="AE924" s="15">
        <f t="shared" si="345"/>
        <v>6.70584004484678</v>
      </c>
      <c r="AF924" s="14">
        <f t="shared" si="346"/>
        <v>525.01</v>
      </c>
      <c r="AG924" s="15">
        <f t="shared" si="347"/>
        <v>525.01</v>
      </c>
      <c r="AH924" s="14">
        <f t="shared" si="348"/>
        <v>425.22</v>
      </c>
      <c r="AI924" s="17" t="b">
        <f t="shared" si="349"/>
        <v>0</v>
      </c>
    </row>
    <row r="925" ht="22.5" customHeight="1" spans="1:35">
      <c r="A925" s="11" t="s">
        <v>35</v>
      </c>
      <c r="B925" s="12" t="s">
        <v>36</v>
      </c>
      <c r="C925" s="13">
        <v>42943</v>
      </c>
      <c r="D925" s="14">
        <v>509.83</v>
      </c>
      <c r="E925" s="15">
        <v>519.59</v>
      </c>
      <c r="F925" s="14">
        <v>506.6</v>
      </c>
      <c r="G925" s="15">
        <v>519.28</v>
      </c>
      <c r="H925" s="14">
        <v>133367.14</v>
      </c>
      <c r="I925" s="15">
        <v>2584194</v>
      </c>
      <c r="J925" s="14">
        <v>0</v>
      </c>
      <c r="K925" s="15">
        <f t="shared" si="350"/>
        <v>12.99</v>
      </c>
      <c r="L925" s="14">
        <f t="shared" si="351"/>
        <v>0.0254870798752134</v>
      </c>
      <c r="M925" s="15">
        <f t="shared" si="352"/>
        <v>0.0352974021794544</v>
      </c>
      <c r="N925" s="14">
        <f t="shared" si="353"/>
        <v>0.00991069461115944</v>
      </c>
      <c r="O925" s="15">
        <f t="shared" si="354"/>
        <v>9.60999999999996</v>
      </c>
      <c r="P925" s="14">
        <f t="shared" si="355"/>
        <v>0.018855337767575</v>
      </c>
      <c r="Q925" s="15">
        <f t="shared" si="356"/>
        <v>490.9805</v>
      </c>
      <c r="R925" s="14">
        <f t="shared" si="357"/>
        <v>17.0601942100684</v>
      </c>
      <c r="S925" s="15">
        <f t="shared" si="358"/>
        <v>4.8069947937738</v>
      </c>
      <c r="T925" s="14">
        <f t="shared" si="359"/>
        <v>18.5365645347243</v>
      </c>
      <c r="U925" s="15">
        <f t="shared" si="360"/>
        <v>0.0377541766622592</v>
      </c>
      <c r="V925" s="14">
        <f t="shared" si="361"/>
        <v>0.018855337767575</v>
      </c>
      <c r="W925" s="15">
        <f t="shared" si="362"/>
        <v>0.0201146358712986</v>
      </c>
      <c r="X925" s="14">
        <f t="shared" si="363"/>
        <v>0.93739393982665</v>
      </c>
      <c r="Y925" s="15">
        <f t="shared" si="364"/>
        <v>525.01</v>
      </c>
      <c r="Z925" s="14" t="b">
        <f t="shared" si="365"/>
        <v>0</v>
      </c>
      <c r="AA925" s="15">
        <f t="shared" si="366"/>
        <v>455.2</v>
      </c>
      <c r="AB925" s="14" t="b">
        <f t="shared" si="367"/>
        <v>0</v>
      </c>
      <c r="AC925" s="15">
        <f t="shared" si="343"/>
        <v>460.690363636364</v>
      </c>
      <c r="AD925" s="14">
        <f t="shared" si="344"/>
        <v>19.3710288238821</v>
      </c>
      <c r="AE925" s="15">
        <f t="shared" si="345"/>
        <v>6.6738082203204</v>
      </c>
      <c r="AF925" s="14">
        <f t="shared" si="346"/>
        <v>525.01</v>
      </c>
      <c r="AG925" s="15" t="b">
        <f t="shared" si="347"/>
        <v>0</v>
      </c>
      <c r="AH925" s="14">
        <f t="shared" si="348"/>
        <v>425.22</v>
      </c>
      <c r="AI925" s="17" t="b">
        <f t="shared" si="349"/>
        <v>0</v>
      </c>
    </row>
    <row r="926" ht="22.5" customHeight="1" spans="1:35">
      <c r="A926" s="11" t="s">
        <v>35</v>
      </c>
      <c r="B926" s="12" t="s">
        <v>36</v>
      </c>
      <c r="C926" s="13">
        <v>42944</v>
      </c>
      <c r="D926" s="14">
        <v>519.77</v>
      </c>
      <c r="E926" s="15">
        <v>526.78</v>
      </c>
      <c r="F926" s="14">
        <v>514.2</v>
      </c>
      <c r="G926" s="15">
        <v>520.72</v>
      </c>
      <c r="H926" s="14">
        <v>143993.58</v>
      </c>
      <c r="I926" s="15">
        <v>2758988</v>
      </c>
      <c r="J926" s="14">
        <v>0</v>
      </c>
      <c r="K926" s="15">
        <f t="shared" si="350"/>
        <v>12.5799999999999</v>
      </c>
      <c r="L926" s="14">
        <f t="shared" si="351"/>
        <v>0.0242258511785548</v>
      </c>
      <c r="M926" s="15">
        <f t="shared" si="352"/>
        <v>0.0352737098326421</v>
      </c>
      <c r="N926" s="14">
        <f t="shared" si="353"/>
        <v>0.00993789178483633</v>
      </c>
      <c r="O926" s="15">
        <f t="shared" si="354"/>
        <v>1.44000000000005</v>
      </c>
      <c r="P926" s="14">
        <f t="shared" si="355"/>
        <v>0.0027730704051765</v>
      </c>
      <c r="Q926" s="15">
        <f t="shared" si="356"/>
        <v>493.4725</v>
      </c>
      <c r="R926" s="14">
        <f t="shared" si="357"/>
        <v>16.836184499565</v>
      </c>
      <c r="S926" s="15">
        <f t="shared" si="358"/>
        <v>4.75737820321457</v>
      </c>
      <c r="T926" s="14">
        <f t="shared" si="359"/>
        <v>19.0109060475823</v>
      </c>
      <c r="U926" s="15">
        <f t="shared" si="360"/>
        <v>0.0385247527422141</v>
      </c>
      <c r="V926" s="14">
        <f t="shared" si="361"/>
        <v>0.0027730704051765</v>
      </c>
      <c r="W926" s="15">
        <f t="shared" si="362"/>
        <v>0.0199638645089943</v>
      </c>
      <c r="X926" s="14">
        <f t="shared" si="363"/>
        <v>0.138904489355112</v>
      </c>
      <c r="Y926" s="15">
        <f t="shared" si="364"/>
        <v>526.78</v>
      </c>
      <c r="Z926" s="14">
        <f t="shared" si="365"/>
        <v>526.78</v>
      </c>
      <c r="AA926" s="15">
        <f t="shared" si="366"/>
        <v>455.2</v>
      </c>
      <c r="AB926" s="14" t="b">
        <f t="shared" si="367"/>
        <v>0</v>
      </c>
      <c r="AC926" s="15">
        <f t="shared" si="343"/>
        <v>461.594363636364</v>
      </c>
      <c r="AD926" s="14">
        <f t="shared" si="344"/>
        <v>19.2475555725388</v>
      </c>
      <c r="AE926" s="15">
        <f t="shared" si="345"/>
        <v>6.68195302000966</v>
      </c>
      <c r="AF926" s="14">
        <f t="shared" si="346"/>
        <v>526.78</v>
      </c>
      <c r="AG926" s="15">
        <f t="shared" si="347"/>
        <v>526.78</v>
      </c>
      <c r="AH926" s="14">
        <f t="shared" si="348"/>
        <v>425.22</v>
      </c>
      <c r="AI926" s="17" t="b">
        <f t="shared" si="349"/>
        <v>0</v>
      </c>
    </row>
    <row r="927" ht="22.5" customHeight="1" spans="1:35">
      <c r="A927" s="11" t="s">
        <v>35</v>
      </c>
      <c r="B927" s="12" t="s">
        <v>36</v>
      </c>
      <c r="C927" s="13">
        <v>42947</v>
      </c>
      <c r="D927" s="14">
        <v>538.2</v>
      </c>
      <c r="E927" s="15">
        <v>559.31</v>
      </c>
      <c r="F927" s="14">
        <v>537.71</v>
      </c>
      <c r="G927" s="15">
        <v>557.65</v>
      </c>
      <c r="H927" s="14">
        <v>224768.59</v>
      </c>
      <c r="I927" s="15">
        <v>4129096</v>
      </c>
      <c r="J927" s="14">
        <v>0</v>
      </c>
      <c r="K927" s="15">
        <f t="shared" si="350"/>
        <v>38.5899999999999</v>
      </c>
      <c r="L927" s="14">
        <f t="shared" si="351"/>
        <v>0.0741089261023197</v>
      </c>
      <c r="M927" s="15">
        <f t="shared" si="352"/>
        <v>0.0373598476090459</v>
      </c>
      <c r="N927" s="14">
        <f t="shared" si="353"/>
        <v>0.0131574851474786</v>
      </c>
      <c r="O927" s="15">
        <f t="shared" si="354"/>
        <v>36.9299999999999</v>
      </c>
      <c r="P927" s="14">
        <f t="shared" si="355"/>
        <v>0.0709210324166538</v>
      </c>
      <c r="Q927" s="15">
        <f t="shared" si="356"/>
        <v>497.3845</v>
      </c>
      <c r="R927" s="14">
        <f t="shared" si="357"/>
        <v>17.9238752745867</v>
      </c>
      <c r="S927" s="15">
        <f t="shared" si="358"/>
        <v>6.69856355379349</v>
      </c>
      <c r="T927" s="14">
        <f t="shared" si="359"/>
        <v>23.2843441984094</v>
      </c>
      <c r="U927" s="15">
        <f t="shared" si="360"/>
        <v>0.0468135701824431</v>
      </c>
      <c r="V927" s="14">
        <f t="shared" si="361"/>
        <v>0.0709210324166538</v>
      </c>
      <c r="W927" s="15">
        <f t="shared" si="362"/>
        <v>0.0246898283372685</v>
      </c>
      <c r="X927" s="14">
        <f t="shared" si="363"/>
        <v>2.87247976971961</v>
      </c>
      <c r="Y927" s="15">
        <f t="shared" si="364"/>
        <v>559.31</v>
      </c>
      <c r="Z927" s="14">
        <f t="shared" si="365"/>
        <v>559.31</v>
      </c>
      <c r="AA927" s="15">
        <f t="shared" si="366"/>
        <v>455.2</v>
      </c>
      <c r="AB927" s="14" t="b">
        <f t="shared" si="367"/>
        <v>0</v>
      </c>
      <c r="AC927" s="15">
        <f t="shared" si="343"/>
        <v>463.337818181818</v>
      </c>
      <c r="AD927" s="14">
        <f t="shared" si="344"/>
        <v>19.5992363803108</v>
      </c>
      <c r="AE927" s="15">
        <f t="shared" si="345"/>
        <v>6.81862003081115</v>
      </c>
      <c r="AF927" s="14">
        <f t="shared" si="346"/>
        <v>559.31</v>
      </c>
      <c r="AG927" s="15">
        <f t="shared" si="347"/>
        <v>559.31</v>
      </c>
      <c r="AH927" s="14">
        <f t="shared" si="348"/>
        <v>425.22</v>
      </c>
      <c r="AI927" s="17" t="b">
        <f t="shared" si="349"/>
        <v>0</v>
      </c>
    </row>
    <row r="928" ht="22.5" customHeight="1" spans="1:35">
      <c r="A928" s="11" t="s">
        <v>35</v>
      </c>
      <c r="B928" s="12" t="s">
        <v>36</v>
      </c>
      <c r="C928" s="13">
        <v>42948</v>
      </c>
      <c r="D928" s="14">
        <v>557.71</v>
      </c>
      <c r="E928" s="15">
        <v>566.49</v>
      </c>
      <c r="F928" s="14">
        <v>552.73</v>
      </c>
      <c r="G928" s="15">
        <v>553.25</v>
      </c>
      <c r="H928" s="14">
        <v>140144.38</v>
      </c>
      <c r="I928" s="15">
        <v>2504570</v>
      </c>
      <c r="J928" s="14">
        <v>0</v>
      </c>
      <c r="K928" s="15">
        <f t="shared" si="350"/>
        <v>13.76</v>
      </c>
      <c r="L928" s="14">
        <f t="shared" si="351"/>
        <v>0.024674975342957</v>
      </c>
      <c r="M928" s="15">
        <f t="shared" si="352"/>
        <v>0.0353729710241986</v>
      </c>
      <c r="N928" s="14">
        <f t="shared" si="353"/>
        <v>0.0117861982700843</v>
      </c>
      <c r="O928" s="15">
        <f t="shared" si="354"/>
        <v>-4.39999999999998</v>
      </c>
      <c r="P928" s="14">
        <f t="shared" si="355"/>
        <v>-0.00789025374338739</v>
      </c>
      <c r="Q928" s="15">
        <f t="shared" si="356"/>
        <v>501.924</v>
      </c>
      <c r="R928" s="14">
        <f t="shared" si="357"/>
        <v>17.7156815108574</v>
      </c>
      <c r="S928" s="15">
        <f t="shared" si="358"/>
        <v>6.09334961032798</v>
      </c>
      <c r="T928" s="14">
        <f t="shared" si="359"/>
        <v>24.8317396490862</v>
      </c>
      <c r="U928" s="15">
        <f t="shared" si="360"/>
        <v>0.0494731067832704</v>
      </c>
      <c r="V928" s="14">
        <f t="shared" si="361"/>
        <v>-0.00789025374338739</v>
      </c>
      <c r="W928" s="15">
        <f t="shared" si="362"/>
        <v>0.0228544551763222</v>
      </c>
      <c r="X928" s="14">
        <f t="shared" si="363"/>
        <v>-0.345239196581763</v>
      </c>
      <c r="Y928" s="15">
        <f t="shared" si="364"/>
        <v>566.49</v>
      </c>
      <c r="Z928" s="14">
        <f t="shared" si="365"/>
        <v>566.49</v>
      </c>
      <c r="AA928" s="15">
        <f t="shared" si="366"/>
        <v>455.2</v>
      </c>
      <c r="AB928" s="14" t="b">
        <f t="shared" si="367"/>
        <v>0</v>
      </c>
      <c r="AC928" s="15">
        <f t="shared" si="343"/>
        <v>465.267636363636</v>
      </c>
      <c r="AD928" s="14">
        <f t="shared" si="344"/>
        <v>19.4930684461233</v>
      </c>
      <c r="AE928" s="15">
        <f t="shared" si="345"/>
        <v>6.83105639325364</v>
      </c>
      <c r="AF928" s="14">
        <f t="shared" si="346"/>
        <v>566.49</v>
      </c>
      <c r="AG928" s="15">
        <f t="shared" si="347"/>
        <v>566.49</v>
      </c>
      <c r="AH928" s="14">
        <f t="shared" si="348"/>
        <v>425.22</v>
      </c>
      <c r="AI928" s="17" t="b">
        <f t="shared" si="349"/>
        <v>0</v>
      </c>
    </row>
    <row r="929" ht="22.5" customHeight="1" spans="1:35">
      <c r="A929" s="11" t="s">
        <v>35</v>
      </c>
      <c r="B929" s="12" t="s">
        <v>36</v>
      </c>
      <c r="C929" s="13">
        <v>42949</v>
      </c>
      <c r="D929" s="14">
        <v>549.33</v>
      </c>
      <c r="E929" s="15">
        <v>555.76</v>
      </c>
      <c r="F929" s="14">
        <v>541.86</v>
      </c>
      <c r="G929" s="15">
        <v>550.58</v>
      </c>
      <c r="H929" s="14">
        <v>154792.16</v>
      </c>
      <c r="I929" s="15">
        <v>2826990</v>
      </c>
      <c r="J929" s="14">
        <v>0</v>
      </c>
      <c r="K929" s="15">
        <f t="shared" si="350"/>
        <v>13.9</v>
      </c>
      <c r="L929" s="14">
        <f t="shared" si="351"/>
        <v>0.025124265702666</v>
      </c>
      <c r="M929" s="15">
        <f t="shared" si="352"/>
        <v>0.0350441823632176</v>
      </c>
      <c r="N929" s="14">
        <f t="shared" si="353"/>
        <v>0.0119841088078373</v>
      </c>
      <c r="O929" s="15">
        <f t="shared" si="354"/>
        <v>-2.66999999999996</v>
      </c>
      <c r="P929" s="14">
        <f t="shared" si="355"/>
        <v>-0.00482602801626744</v>
      </c>
      <c r="Q929" s="15">
        <f t="shared" si="356"/>
        <v>506.069</v>
      </c>
      <c r="R929" s="14">
        <f t="shared" si="357"/>
        <v>17.5248974353145</v>
      </c>
      <c r="S929" s="15">
        <f t="shared" si="358"/>
        <v>6.11495457658388</v>
      </c>
      <c r="T929" s="14">
        <f t="shared" si="359"/>
        <v>25.674345347058</v>
      </c>
      <c r="U929" s="15">
        <f t="shared" si="360"/>
        <v>0.0507328948168294</v>
      </c>
      <c r="V929" s="14">
        <f t="shared" si="361"/>
        <v>-0.00482602801626744</v>
      </c>
      <c r="W929" s="15">
        <f t="shared" si="362"/>
        <v>0.0230617824749307</v>
      </c>
      <c r="X929" s="14">
        <f t="shared" si="363"/>
        <v>-0.209265178071711</v>
      </c>
      <c r="Y929" s="15">
        <f t="shared" si="364"/>
        <v>566.49</v>
      </c>
      <c r="Z929" s="14" t="b">
        <f t="shared" si="365"/>
        <v>0</v>
      </c>
      <c r="AA929" s="15">
        <f t="shared" si="366"/>
        <v>455.2</v>
      </c>
      <c r="AB929" s="14" t="b">
        <f t="shared" si="367"/>
        <v>0</v>
      </c>
      <c r="AC929" s="15">
        <f t="shared" si="343"/>
        <v>467.032909090909</v>
      </c>
      <c r="AD929" s="14">
        <f t="shared" si="344"/>
        <v>19.3913762925574</v>
      </c>
      <c r="AE929" s="15">
        <f t="shared" si="345"/>
        <v>6.83385793995122</v>
      </c>
      <c r="AF929" s="14">
        <f t="shared" si="346"/>
        <v>566.49</v>
      </c>
      <c r="AG929" s="15" t="b">
        <f t="shared" si="347"/>
        <v>0</v>
      </c>
      <c r="AH929" s="14">
        <f t="shared" si="348"/>
        <v>425.22</v>
      </c>
      <c r="AI929" s="17" t="b">
        <f t="shared" si="349"/>
        <v>0</v>
      </c>
    </row>
    <row r="930" ht="22.5" customHeight="1" spans="1:35">
      <c r="A930" s="11" t="s">
        <v>35</v>
      </c>
      <c r="B930" s="12" t="s">
        <v>36</v>
      </c>
      <c r="C930" s="13">
        <v>42950</v>
      </c>
      <c r="D930" s="14">
        <v>547.75</v>
      </c>
      <c r="E930" s="15">
        <v>562.79</v>
      </c>
      <c r="F930" s="14">
        <v>542.25</v>
      </c>
      <c r="G930" s="15">
        <v>549.59</v>
      </c>
      <c r="H930" s="14">
        <v>178544.93</v>
      </c>
      <c r="I930" s="15">
        <v>3255956</v>
      </c>
      <c r="J930" s="14">
        <v>0</v>
      </c>
      <c r="K930" s="15">
        <f t="shared" si="350"/>
        <v>20.54</v>
      </c>
      <c r="L930" s="14">
        <f t="shared" si="351"/>
        <v>0.0373061135529804</v>
      </c>
      <c r="M930" s="15">
        <f t="shared" si="352"/>
        <v>0.0352962054544828</v>
      </c>
      <c r="N930" s="14">
        <f t="shared" si="353"/>
        <v>0.0119755984399145</v>
      </c>
      <c r="O930" s="15">
        <f t="shared" si="354"/>
        <v>-0.990000000000009</v>
      </c>
      <c r="P930" s="14">
        <f t="shared" si="355"/>
        <v>-0.00179810381779216</v>
      </c>
      <c r="Q930" s="15">
        <f t="shared" si="356"/>
        <v>510.085</v>
      </c>
      <c r="R930" s="14">
        <f t="shared" si="357"/>
        <v>17.6756525635488</v>
      </c>
      <c r="S930" s="15">
        <f t="shared" si="358"/>
        <v>6.12061613255603</v>
      </c>
      <c r="T930" s="14">
        <f t="shared" si="359"/>
        <v>25.8851174422679</v>
      </c>
      <c r="U930" s="15">
        <f t="shared" si="360"/>
        <v>0.0507466744606642</v>
      </c>
      <c r="V930" s="14">
        <f t="shared" si="361"/>
        <v>-0.00179810381779216</v>
      </c>
      <c r="W930" s="15">
        <f t="shared" si="362"/>
        <v>0.0231506942930515</v>
      </c>
      <c r="X930" s="14">
        <f t="shared" si="363"/>
        <v>-0.0776695417869974</v>
      </c>
      <c r="Y930" s="15">
        <f t="shared" si="364"/>
        <v>566.49</v>
      </c>
      <c r="Z930" s="14" t="b">
        <f t="shared" si="365"/>
        <v>0</v>
      </c>
      <c r="AA930" s="15">
        <f t="shared" si="366"/>
        <v>463.15</v>
      </c>
      <c r="AB930" s="14" t="b">
        <f t="shared" si="367"/>
        <v>0</v>
      </c>
      <c r="AC930" s="15">
        <f t="shared" si="343"/>
        <v>468.706909090909</v>
      </c>
      <c r="AD930" s="14">
        <f t="shared" si="344"/>
        <v>19.4122603599655</v>
      </c>
      <c r="AE930" s="15">
        <f t="shared" si="345"/>
        <v>6.79132868093757</v>
      </c>
      <c r="AF930" s="14">
        <f t="shared" si="346"/>
        <v>566.49</v>
      </c>
      <c r="AG930" s="15" t="b">
        <f t="shared" si="347"/>
        <v>0</v>
      </c>
      <c r="AH930" s="14">
        <f t="shared" si="348"/>
        <v>425.22</v>
      </c>
      <c r="AI930" s="17" t="b">
        <f t="shared" si="349"/>
        <v>0</v>
      </c>
    </row>
    <row r="931" ht="22.5" customHeight="1" spans="1:35">
      <c r="A931" s="11" t="s">
        <v>35</v>
      </c>
      <c r="B931" s="12" t="s">
        <v>36</v>
      </c>
      <c r="C931" s="13">
        <v>42951</v>
      </c>
      <c r="D931" s="14">
        <v>550.55</v>
      </c>
      <c r="E931" s="15">
        <v>560.92</v>
      </c>
      <c r="F931" s="14">
        <v>545.63</v>
      </c>
      <c r="G931" s="15">
        <v>553.53</v>
      </c>
      <c r="H931" s="14">
        <v>147324.9</v>
      </c>
      <c r="I931" s="15">
        <v>2672148</v>
      </c>
      <c r="J931" s="14">
        <v>0</v>
      </c>
      <c r="K931" s="15">
        <f t="shared" si="350"/>
        <v>15.29</v>
      </c>
      <c r="L931" s="14">
        <f t="shared" si="351"/>
        <v>0.0278207390964173</v>
      </c>
      <c r="M931" s="15">
        <f t="shared" si="352"/>
        <v>0.0347629770609967</v>
      </c>
      <c r="N931" s="14">
        <f t="shared" si="353"/>
        <v>0.0120632320455569</v>
      </c>
      <c r="O931" s="15">
        <f t="shared" si="354"/>
        <v>3.93999999999994</v>
      </c>
      <c r="P931" s="14">
        <f t="shared" si="355"/>
        <v>0.00716898051274576</v>
      </c>
      <c r="Q931" s="15">
        <f t="shared" si="356"/>
        <v>513.825</v>
      </c>
      <c r="R931" s="14">
        <f t="shared" si="357"/>
        <v>17.5563699353714</v>
      </c>
      <c r="S931" s="15">
        <f t="shared" si="358"/>
        <v>6.146435509601</v>
      </c>
      <c r="T931" s="14">
        <f t="shared" si="359"/>
        <v>26.4814709750044</v>
      </c>
      <c r="U931" s="15">
        <f t="shared" si="360"/>
        <v>0.0515379185033901</v>
      </c>
      <c r="V931" s="14">
        <f t="shared" si="361"/>
        <v>0.00716898051274576</v>
      </c>
      <c r="W931" s="15">
        <f t="shared" si="362"/>
        <v>0.0229785260178856</v>
      </c>
      <c r="X931" s="14">
        <f t="shared" si="363"/>
        <v>0.311986091151612</v>
      </c>
      <c r="Y931" s="15">
        <f t="shared" si="364"/>
        <v>566.49</v>
      </c>
      <c r="Z931" s="14" t="b">
        <f t="shared" si="365"/>
        <v>0</v>
      </c>
      <c r="AA931" s="15">
        <f t="shared" si="366"/>
        <v>467.53</v>
      </c>
      <c r="AB931" s="14" t="b">
        <f t="shared" si="367"/>
        <v>0</v>
      </c>
      <c r="AC931" s="15">
        <f t="shared" si="343"/>
        <v>470.154727272727</v>
      </c>
      <c r="AD931" s="14">
        <f t="shared" si="344"/>
        <v>19.3373101716025</v>
      </c>
      <c r="AE931" s="15">
        <f t="shared" si="345"/>
        <v>6.7642675997935</v>
      </c>
      <c r="AF931" s="14">
        <f t="shared" si="346"/>
        <v>566.49</v>
      </c>
      <c r="AG931" s="15" t="b">
        <f t="shared" si="347"/>
        <v>0</v>
      </c>
      <c r="AH931" s="14">
        <f t="shared" si="348"/>
        <v>425.22</v>
      </c>
      <c r="AI931" s="17" t="b">
        <f t="shared" si="349"/>
        <v>0</v>
      </c>
    </row>
    <row r="932" ht="22.5" customHeight="1" spans="1:35">
      <c r="A932" s="11" t="s">
        <v>35</v>
      </c>
      <c r="B932" s="12" t="s">
        <v>36</v>
      </c>
      <c r="C932" s="13">
        <v>42954</v>
      </c>
      <c r="D932" s="14">
        <v>554.98</v>
      </c>
      <c r="E932" s="15">
        <v>593.35</v>
      </c>
      <c r="F932" s="14">
        <v>547.94</v>
      </c>
      <c r="G932" s="15">
        <v>568.68</v>
      </c>
      <c r="H932" s="14">
        <v>245525.49</v>
      </c>
      <c r="I932" s="15">
        <v>4326208</v>
      </c>
      <c r="J932" s="14">
        <v>0</v>
      </c>
      <c r="K932" s="15">
        <f t="shared" si="350"/>
        <v>45.41</v>
      </c>
      <c r="L932" s="14">
        <f t="shared" si="351"/>
        <v>0.0820371072931909</v>
      </c>
      <c r="M932" s="15">
        <f t="shared" si="352"/>
        <v>0.0377504255574842</v>
      </c>
      <c r="N932" s="14">
        <f t="shared" si="353"/>
        <v>0.0156703450633111</v>
      </c>
      <c r="O932" s="15">
        <f t="shared" si="354"/>
        <v>15.15</v>
      </c>
      <c r="P932" s="14">
        <f t="shared" si="355"/>
        <v>0.0273697902552707</v>
      </c>
      <c r="Q932" s="15">
        <f t="shared" si="356"/>
        <v>518.4435</v>
      </c>
      <c r="R932" s="14">
        <f t="shared" si="357"/>
        <v>18.9490514386028</v>
      </c>
      <c r="S932" s="15">
        <f t="shared" si="358"/>
        <v>8.51138673839499</v>
      </c>
      <c r="T932" s="14">
        <f t="shared" si="359"/>
        <v>27.5685065382585</v>
      </c>
      <c r="U932" s="15">
        <f t="shared" si="360"/>
        <v>0.0531755273974087</v>
      </c>
      <c r="V932" s="14">
        <f t="shared" si="361"/>
        <v>0.0273697902552707</v>
      </c>
      <c r="W932" s="15">
        <f t="shared" si="362"/>
        <v>0.023186704058494</v>
      </c>
      <c r="X932" s="14">
        <f t="shared" si="363"/>
        <v>1.18040883198508</v>
      </c>
      <c r="Y932" s="15">
        <f t="shared" si="364"/>
        <v>593.35</v>
      </c>
      <c r="Z932" s="14">
        <f t="shared" si="365"/>
        <v>593.35</v>
      </c>
      <c r="AA932" s="15">
        <f t="shared" si="366"/>
        <v>467.53</v>
      </c>
      <c r="AB932" s="14" t="b">
        <f t="shared" si="367"/>
        <v>0</v>
      </c>
      <c r="AC932" s="15">
        <f t="shared" si="343"/>
        <v>472.035818181818</v>
      </c>
      <c r="AD932" s="14">
        <f t="shared" si="344"/>
        <v>19.8113590775733</v>
      </c>
      <c r="AE932" s="15">
        <f t="shared" si="345"/>
        <v>7.77474305009171</v>
      </c>
      <c r="AF932" s="14">
        <f t="shared" si="346"/>
        <v>593.35</v>
      </c>
      <c r="AG932" s="15">
        <f t="shared" si="347"/>
        <v>593.35</v>
      </c>
      <c r="AH932" s="14">
        <f t="shared" si="348"/>
        <v>425.22</v>
      </c>
      <c r="AI932" s="17" t="b">
        <f t="shared" si="349"/>
        <v>0</v>
      </c>
    </row>
    <row r="933" ht="22.5" customHeight="1" spans="1:35">
      <c r="A933" s="11" t="s">
        <v>35</v>
      </c>
      <c r="B933" s="12" t="s">
        <v>36</v>
      </c>
      <c r="C933" s="13">
        <v>42955</v>
      </c>
      <c r="D933" s="14">
        <v>568.87</v>
      </c>
      <c r="E933" s="15">
        <v>578.31</v>
      </c>
      <c r="F933" s="14">
        <v>548.77</v>
      </c>
      <c r="G933" s="15">
        <v>554.21</v>
      </c>
      <c r="H933" s="14">
        <v>186619.17</v>
      </c>
      <c r="I933" s="15">
        <v>3307842</v>
      </c>
      <c r="J933" s="14">
        <v>0</v>
      </c>
      <c r="K933" s="15">
        <f t="shared" si="350"/>
        <v>29.54</v>
      </c>
      <c r="L933" s="14">
        <f t="shared" si="351"/>
        <v>0.051944854751354</v>
      </c>
      <c r="M933" s="15">
        <f t="shared" si="352"/>
        <v>0.0384046060036871</v>
      </c>
      <c r="N933" s="14">
        <f t="shared" si="353"/>
        <v>0.0159890150300721</v>
      </c>
      <c r="O933" s="15">
        <f t="shared" si="354"/>
        <v>-14.4699999999999</v>
      </c>
      <c r="P933" s="14">
        <f t="shared" si="355"/>
        <v>-0.0254448899205175</v>
      </c>
      <c r="Q933" s="15">
        <f t="shared" si="356"/>
        <v>521.95</v>
      </c>
      <c r="R933" s="14">
        <f t="shared" si="357"/>
        <v>19.4785988666726</v>
      </c>
      <c r="S933" s="15">
        <f t="shared" si="358"/>
        <v>8.80112162409457</v>
      </c>
      <c r="T933" s="14">
        <f t="shared" si="359"/>
        <v>27.4344059531093</v>
      </c>
      <c r="U933" s="15">
        <f t="shared" si="360"/>
        <v>0.0525613678572839</v>
      </c>
      <c r="V933" s="14">
        <f t="shared" si="361"/>
        <v>-0.0254448899205175</v>
      </c>
      <c r="W933" s="15">
        <f t="shared" si="362"/>
        <v>0.0243584436493927</v>
      </c>
      <c r="X933" s="14">
        <f t="shared" si="363"/>
        <v>-1.0446024502535</v>
      </c>
      <c r="Y933" s="15">
        <f t="shared" si="364"/>
        <v>593.35</v>
      </c>
      <c r="Z933" s="14" t="b">
        <f t="shared" si="365"/>
        <v>0</v>
      </c>
      <c r="AA933" s="15">
        <f t="shared" si="366"/>
        <v>467.53</v>
      </c>
      <c r="AB933" s="14" t="b">
        <f t="shared" si="367"/>
        <v>0</v>
      </c>
      <c r="AC933" s="15">
        <f t="shared" si="343"/>
        <v>473.290181818182</v>
      </c>
      <c r="AD933" s="14">
        <f t="shared" si="344"/>
        <v>19.9882434579811</v>
      </c>
      <c r="AE933" s="15">
        <f t="shared" si="345"/>
        <v>7.54701359983498</v>
      </c>
      <c r="AF933" s="14">
        <f t="shared" si="346"/>
        <v>593.35</v>
      </c>
      <c r="AG933" s="15" t="b">
        <f t="shared" si="347"/>
        <v>0</v>
      </c>
      <c r="AH933" s="14">
        <f t="shared" si="348"/>
        <v>425.22</v>
      </c>
      <c r="AI933" s="17" t="b">
        <f t="shared" si="349"/>
        <v>0</v>
      </c>
    </row>
    <row r="934" ht="22.5" customHeight="1" spans="1:35">
      <c r="A934" s="11" t="s">
        <v>35</v>
      </c>
      <c r="B934" s="12" t="s">
        <v>36</v>
      </c>
      <c r="C934" s="13">
        <v>42956</v>
      </c>
      <c r="D934" s="14">
        <v>557.04</v>
      </c>
      <c r="E934" s="15">
        <v>571.97</v>
      </c>
      <c r="F934" s="14">
        <v>552.83</v>
      </c>
      <c r="G934" s="15">
        <v>570.31</v>
      </c>
      <c r="H934" s="14">
        <v>190488.13</v>
      </c>
      <c r="I934" s="15">
        <v>3395028</v>
      </c>
      <c r="J934" s="14">
        <v>0</v>
      </c>
      <c r="K934" s="15">
        <f t="shared" si="350"/>
        <v>19.14</v>
      </c>
      <c r="L934" s="14">
        <f t="shared" si="351"/>
        <v>0.0345356453329965</v>
      </c>
      <c r="M934" s="15">
        <f t="shared" si="352"/>
        <v>0.0385479723060335</v>
      </c>
      <c r="N934" s="14">
        <f t="shared" si="353"/>
        <v>0.015938209057089</v>
      </c>
      <c r="O934" s="15">
        <f t="shared" si="354"/>
        <v>16.0999999999999</v>
      </c>
      <c r="P934" s="14">
        <f t="shared" si="355"/>
        <v>0.0290503599718517</v>
      </c>
      <c r="Q934" s="15">
        <f t="shared" si="356"/>
        <v>526.311</v>
      </c>
      <c r="R934" s="14">
        <f t="shared" si="357"/>
        <v>19.461668923339</v>
      </c>
      <c r="S934" s="15">
        <f t="shared" si="358"/>
        <v>8.73615771257291</v>
      </c>
      <c r="T934" s="14">
        <f t="shared" si="359"/>
        <v>27.8398600750794</v>
      </c>
      <c r="U934" s="15">
        <f t="shared" si="360"/>
        <v>0.0528962154982119</v>
      </c>
      <c r="V934" s="14">
        <f t="shared" si="361"/>
        <v>0.0290503599718517</v>
      </c>
      <c r="W934" s="15">
        <f t="shared" si="362"/>
        <v>0.0247358656443868</v>
      </c>
      <c r="X934" s="14">
        <f t="shared" si="363"/>
        <v>1.17442261328113</v>
      </c>
      <c r="Y934" s="15">
        <f t="shared" si="364"/>
        <v>593.35</v>
      </c>
      <c r="Z934" s="14" t="b">
        <f t="shared" si="365"/>
        <v>0</v>
      </c>
      <c r="AA934" s="15">
        <f t="shared" si="366"/>
        <v>467.53</v>
      </c>
      <c r="AB934" s="14" t="b">
        <f t="shared" si="367"/>
        <v>0</v>
      </c>
      <c r="AC934" s="15">
        <f t="shared" si="343"/>
        <v>474.743090909091</v>
      </c>
      <c r="AD934" s="14">
        <f t="shared" si="344"/>
        <v>19.9728208496542</v>
      </c>
      <c r="AE934" s="15">
        <f t="shared" si="345"/>
        <v>7.53717725297481</v>
      </c>
      <c r="AF934" s="14">
        <f t="shared" si="346"/>
        <v>593.35</v>
      </c>
      <c r="AG934" s="15" t="b">
        <f t="shared" si="347"/>
        <v>0</v>
      </c>
      <c r="AH934" s="14">
        <f t="shared" si="348"/>
        <v>425.22</v>
      </c>
      <c r="AI934" s="17" t="b">
        <f t="shared" si="349"/>
        <v>0</v>
      </c>
    </row>
    <row r="935" ht="22.5" customHeight="1" spans="1:35">
      <c r="A935" s="11" t="s">
        <v>35</v>
      </c>
      <c r="B935" s="12" t="s">
        <v>36</v>
      </c>
      <c r="C935" s="13">
        <v>42957</v>
      </c>
      <c r="D935" s="14">
        <v>567.55</v>
      </c>
      <c r="E935" s="15">
        <v>575.43</v>
      </c>
      <c r="F935" s="14">
        <v>557.36</v>
      </c>
      <c r="G935" s="15">
        <v>567.07</v>
      </c>
      <c r="H935" s="14">
        <v>182314.72</v>
      </c>
      <c r="I935" s="15">
        <v>3232018</v>
      </c>
      <c r="J935" s="14">
        <v>0</v>
      </c>
      <c r="K935" s="15">
        <f t="shared" si="350"/>
        <v>18.0699999999999</v>
      </c>
      <c r="L935" s="14">
        <f t="shared" si="351"/>
        <v>0.0316845224527011</v>
      </c>
      <c r="M935" s="15">
        <f t="shared" si="352"/>
        <v>0.0387287332358473</v>
      </c>
      <c r="N935" s="14">
        <f t="shared" si="353"/>
        <v>0.0158332671299179</v>
      </c>
      <c r="O935" s="15">
        <f t="shared" si="354"/>
        <v>-3.2399999999999</v>
      </c>
      <c r="P935" s="14">
        <f t="shared" si="355"/>
        <v>-0.00568112079395398</v>
      </c>
      <c r="Q935" s="15">
        <f t="shared" si="356"/>
        <v>530.346</v>
      </c>
      <c r="R935" s="14">
        <f t="shared" si="357"/>
        <v>19.3920854771721</v>
      </c>
      <c r="S935" s="15">
        <f t="shared" si="358"/>
        <v>8.61388247631631</v>
      </c>
      <c r="T935" s="14">
        <f t="shared" si="359"/>
        <v>27.6057460323028</v>
      </c>
      <c r="U935" s="15">
        <f t="shared" si="360"/>
        <v>0.0520523319348176</v>
      </c>
      <c r="V935" s="14">
        <f t="shared" si="361"/>
        <v>-0.00568112079395398</v>
      </c>
      <c r="W935" s="15">
        <f t="shared" si="362"/>
        <v>0.0249407421381832</v>
      </c>
      <c r="X935" s="14">
        <f t="shared" si="363"/>
        <v>-0.227784753255455</v>
      </c>
      <c r="Y935" s="15">
        <f t="shared" si="364"/>
        <v>593.35</v>
      </c>
      <c r="Z935" s="14" t="b">
        <f t="shared" si="365"/>
        <v>0</v>
      </c>
      <c r="AA935" s="15">
        <f t="shared" si="366"/>
        <v>467.53</v>
      </c>
      <c r="AB935" s="14" t="b">
        <f t="shared" si="367"/>
        <v>0</v>
      </c>
      <c r="AC935" s="15">
        <f t="shared" si="343"/>
        <v>476.402909090909</v>
      </c>
      <c r="AD935" s="14">
        <f t="shared" si="344"/>
        <v>19.9382241069332</v>
      </c>
      <c r="AE935" s="15">
        <f t="shared" si="345"/>
        <v>7.53126309267202</v>
      </c>
      <c r="AF935" s="14">
        <f t="shared" si="346"/>
        <v>593.35</v>
      </c>
      <c r="AG935" s="15" t="b">
        <f t="shared" si="347"/>
        <v>0</v>
      </c>
      <c r="AH935" s="14">
        <f t="shared" si="348"/>
        <v>425.22</v>
      </c>
      <c r="AI935" s="17" t="b">
        <f t="shared" si="349"/>
        <v>0</v>
      </c>
    </row>
    <row r="936" ht="22.5" customHeight="1" spans="1:35">
      <c r="A936" s="11" t="s">
        <v>35</v>
      </c>
      <c r="B936" s="12" t="s">
        <v>36</v>
      </c>
      <c r="C936" s="13">
        <v>42958</v>
      </c>
      <c r="D936" s="14">
        <v>559.47</v>
      </c>
      <c r="E936" s="15">
        <v>574.06</v>
      </c>
      <c r="F936" s="14">
        <v>530.96</v>
      </c>
      <c r="G936" s="15">
        <v>538.75</v>
      </c>
      <c r="H936" s="14">
        <v>218637.98</v>
      </c>
      <c r="I936" s="15">
        <v>3954982</v>
      </c>
      <c r="J936" s="14">
        <v>0</v>
      </c>
      <c r="K936" s="15">
        <f t="shared" si="350"/>
        <v>43.0999999999999</v>
      </c>
      <c r="L936" s="14">
        <f t="shared" si="351"/>
        <v>0.0760047260479304</v>
      </c>
      <c r="M936" s="15">
        <f t="shared" si="352"/>
        <v>0.0405921724496076</v>
      </c>
      <c r="N936" s="14">
        <f t="shared" si="353"/>
        <v>0.0178932596633706</v>
      </c>
      <c r="O936" s="15">
        <f t="shared" si="354"/>
        <v>-28.3200000000001</v>
      </c>
      <c r="P936" s="14">
        <f t="shared" si="355"/>
        <v>-0.0499409244008677</v>
      </c>
      <c r="Q936" s="15">
        <f t="shared" si="356"/>
        <v>533.4445</v>
      </c>
      <c r="R936" s="14">
        <f t="shared" si="357"/>
        <v>20.5774812033135</v>
      </c>
      <c r="S936" s="15">
        <f t="shared" si="358"/>
        <v>9.98256188771725</v>
      </c>
      <c r="T936" s="14">
        <f t="shared" si="359"/>
        <v>24.7495869612</v>
      </c>
      <c r="U936" s="15">
        <f t="shared" si="360"/>
        <v>0.0463958049266606</v>
      </c>
      <c r="V936" s="14">
        <f t="shared" si="361"/>
        <v>-0.0499409244008677</v>
      </c>
      <c r="W936" s="15">
        <f t="shared" si="362"/>
        <v>0.0274932746089836</v>
      </c>
      <c r="X936" s="14">
        <f t="shared" si="363"/>
        <v>-1.81647785180705</v>
      </c>
      <c r="Y936" s="15">
        <f t="shared" si="364"/>
        <v>593.35</v>
      </c>
      <c r="Z936" s="14" t="b">
        <f t="shared" si="365"/>
        <v>0</v>
      </c>
      <c r="AA936" s="15">
        <f t="shared" si="366"/>
        <v>477.5</v>
      </c>
      <c r="AB936" s="14" t="b">
        <f t="shared" si="367"/>
        <v>0</v>
      </c>
      <c r="AC936" s="15">
        <f t="shared" si="343"/>
        <v>477.972363636364</v>
      </c>
      <c r="AD936" s="14">
        <f t="shared" si="344"/>
        <v>20.3593473049889</v>
      </c>
      <c r="AE936" s="15">
        <f t="shared" si="345"/>
        <v>8.14278353949333</v>
      </c>
      <c r="AF936" s="14">
        <f t="shared" si="346"/>
        <v>593.35</v>
      </c>
      <c r="AG936" s="15" t="b">
        <f t="shared" si="347"/>
        <v>0</v>
      </c>
      <c r="AH936" s="14">
        <f t="shared" si="348"/>
        <v>425.22</v>
      </c>
      <c r="AI936" s="17" t="b">
        <f t="shared" si="349"/>
        <v>0</v>
      </c>
    </row>
    <row r="937" ht="22.5" customHeight="1" spans="1:35">
      <c r="A937" s="11" t="s">
        <v>35</v>
      </c>
      <c r="B937" s="12" t="s">
        <v>36</v>
      </c>
      <c r="C937" s="13">
        <v>42961</v>
      </c>
      <c r="D937" s="14">
        <v>542.8</v>
      </c>
      <c r="E937" s="15">
        <v>546.04</v>
      </c>
      <c r="F937" s="14">
        <v>526.64</v>
      </c>
      <c r="G937" s="15">
        <v>528.96</v>
      </c>
      <c r="H937" s="14">
        <v>143089.47</v>
      </c>
      <c r="I937" s="15">
        <v>2668478</v>
      </c>
      <c r="J937" s="14">
        <v>0</v>
      </c>
      <c r="K937" s="15">
        <f t="shared" si="350"/>
        <v>19.4</v>
      </c>
      <c r="L937" s="14">
        <f t="shared" si="351"/>
        <v>0.0360092807424594</v>
      </c>
      <c r="M937" s="15">
        <f t="shared" si="352"/>
        <v>0.0404892428880058</v>
      </c>
      <c r="N937" s="14">
        <f t="shared" si="353"/>
        <v>0.017914453147423</v>
      </c>
      <c r="O937" s="15">
        <f t="shared" si="354"/>
        <v>-9.78999999999996</v>
      </c>
      <c r="P937" s="14">
        <f t="shared" si="355"/>
        <v>-0.0181716937354988</v>
      </c>
      <c r="Q937" s="15">
        <f t="shared" si="356"/>
        <v>535.4305</v>
      </c>
      <c r="R937" s="14">
        <f t="shared" si="357"/>
        <v>20.5186071431478</v>
      </c>
      <c r="S937" s="15">
        <f t="shared" si="358"/>
        <v>9.96365743458114</v>
      </c>
      <c r="T937" s="14">
        <f t="shared" si="359"/>
        <v>22.6252404351865</v>
      </c>
      <c r="U937" s="15">
        <f t="shared" si="360"/>
        <v>0.0422561666456926</v>
      </c>
      <c r="V937" s="14">
        <f t="shared" si="361"/>
        <v>-0.0181716937354988</v>
      </c>
      <c r="W937" s="15">
        <f t="shared" si="362"/>
        <v>0.027611406481281</v>
      </c>
      <c r="X937" s="14">
        <f t="shared" si="363"/>
        <v>-0.658122712720853</v>
      </c>
      <c r="Y937" s="15">
        <f t="shared" si="364"/>
        <v>593.35</v>
      </c>
      <c r="Z937" s="14" t="b">
        <f t="shared" si="365"/>
        <v>0</v>
      </c>
      <c r="AA937" s="15">
        <f t="shared" si="366"/>
        <v>492.41</v>
      </c>
      <c r="AB937" s="14" t="b">
        <f t="shared" si="367"/>
        <v>0</v>
      </c>
      <c r="AC937" s="15">
        <f t="shared" si="343"/>
        <v>479.493818181818</v>
      </c>
      <c r="AD937" s="14">
        <f t="shared" si="344"/>
        <v>20.3419046267164</v>
      </c>
      <c r="AE937" s="15">
        <f t="shared" si="345"/>
        <v>8.14506052625951</v>
      </c>
      <c r="AF937" s="14">
        <f t="shared" si="346"/>
        <v>593.35</v>
      </c>
      <c r="AG937" s="15" t="b">
        <f t="shared" si="347"/>
        <v>0</v>
      </c>
      <c r="AH937" s="14">
        <f t="shared" si="348"/>
        <v>425.22</v>
      </c>
      <c r="AI937" s="17" t="b">
        <f t="shared" si="349"/>
        <v>0</v>
      </c>
    </row>
    <row r="938" ht="22.5" customHeight="1" spans="1:35">
      <c r="A938" s="11" t="s">
        <v>35</v>
      </c>
      <c r="B938" s="12" t="s">
        <v>36</v>
      </c>
      <c r="C938" s="13">
        <v>42962</v>
      </c>
      <c r="D938" s="14">
        <v>529.49</v>
      </c>
      <c r="E938" s="15">
        <v>535.8</v>
      </c>
      <c r="F938" s="14">
        <v>520.96</v>
      </c>
      <c r="G938" s="15">
        <v>532.1</v>
      </c>
      <c r="H938" s="14">
        <v>136208.51</v>
      </c>
      <c r="I938" s="15">
        <v>2586430</v>
      </c>
      <c r="J938" s="14">
        <v>0</v>
      </c>
      <c r="K938" s="15">
        <f t="shared" si="350"/>
        <v>14.8399999999999</v>
      </c>
      <c r="L938" s="14">
        <f t="shared" si="351"/>
        <v>0.0280550514216574</v>
      </c>
      <c r="M938" s="15">
        <f t="shared" si="352"/>
        <v>0.0391602073796185</v>
      </c>
      <c r="N938" s="14">
        <f t="shared" si="353"/>
        <v>0.0177953030737634</v>
      </c>
      <c r="O938" s="15">
        <f t="shared" si="354"/>
        <v>3.13999999999999</v>
      </c>
      <c r="P938" s="14">
        <f t="shared" si="355"/>
        <v>0.00593617664851782</v>
      </c>
      <c r="Q938" s="15">
        <f t="shared" si="356"/>
        <v>536.5565</v>
      </c>
      <c r="R938" s="14">
        <f t="shared" si="357"/>
        <v>20.2346767859904</v>
      </c>
      <c r="S938" s="15">
        <f t="shared" si="358"/>
        <v>10.0006293880883</v>
      </c>
      <c r="T938" s="14">
        <f t="shared" si="359"/>
        <v>21.8580836934531</v>
      </c>
      <c r="U938" s="15">
        <f t="shared" si="360"/>
        <v>0.0407377111142127</v>
      </c>
      <c r="V938" s="14">
        <f t="shared" si="361"/>
        <v>0.00593617664851782</v>
      </c>
      <c r="W938" s="15">
        <f t="shared" si="362"/>
        <v>0.0261905725896548</v>
      </c>
      <c r="X938" s="14">
        <f t="shared" si="363"/>
        <v>0.226653183247418</v>
      </c>
      <c r="Y938" s="15">
        <f t="shared" si="364"/>
        <v>593.35</v>
      </c>
      <c r="Z938" s="14" t="b">
        <f t="shared" si="365"/>
        <v>0</v>
      </c>
      <c r="AA938" s="15">
        <f t="shared" si="366"/>
        <v>492.41</v>
      </c>
      <c r="AB938" s="14" t="b">
        <f t="shared" si="367"/>
        <v>0</v>
      </c>
      <c r="AC938" s="15">
        <f t="shared" si="343"/>
        <v>480.972363636363</v>
      </c>
      <c r="AD938" s="14">
        <f t="shared" si="344"/>
        <v>20.2418699971398</v>
      </c>
      <c r="AE938" s="15">
        <f t="shared" si="345"/>
        <v>8.08890168302905</v>
      </c>
      <c r="AF938" s="14">
        <f t="shared" si="346"/>
        <v>593.35</v>
      </c>
      <c r="AG938" s="15" t="b">
        <f t="shared" si="347"/>
        <v>0</v>
      </c>
      <c r="AH938" s="14">
        <f t="shared" si="348"/>
        <v>425.22</v>
      </c>
      <c r="AI938" s="17" t="b">
        <f t="shared" si="349"/>
        <v>0</v>
      </c>
    </row>
    <row r="939" ht="22.5" customHeight="1" spans="1:35">
      <c r="A939" s="11" t="s">
        <v>35</v>
      </c>
      <c r="B939" s="12" t="s">
        <v>36</v>
      </c>
      <c r="C939" s="13">
        <v>42963</v>
      </c>
      <c r="D939" s="14">
        <v>533.2</v>
      </c>
      <c r="E939" s="15">
        <v>535.51</v>
      </c>
      <c r="F939" s="14">
        <v>521.11</v>
      </c>
      <c r="G939" s="15">
        <v>525.81</v>
      </c>
      <c r="H939" s="14">
        <v>130902.54</v>
      </c>
      <c r="I939" s="15">
        <v>2489304</v>
      </c>
      <c r="J939" s="14">
        <v>0</v>
      </c>
      <c r="K939" s="15">
        <f t="shared" si="350"/>
        <v>14.4</v>
      </c>
      <c r="L939" s="14">
        <f t="shared" si="351"/>
        <v>0.0270625822213869</v>
      </c>
      <c r="M939" s="15">
        <f t="shared" si="352"/>
        <v>0.0390346677831247</v>
      </c>
      <c r="N939" s="14">
        <f t="shared" si="353"/>
        <v>0.0178751715156582</v>
      </c>
      <c r="O939" s="15">
        <f t="shared" si="354"/>
        <v>-6.29000000000008</v>
      </c>
      <c r="P939" s="14">
        <f t="shared" si="355"/>
        <v>-0.011821086261981</v>
      </c>
      <c r="Q939" s="15">
        <f t="shared" si="356"/>
        <v>536.734</v>
      </c>
      <c r="R939" s="14">
        <f t="shared" si="357"/>
        <v>19.9429429466909</v>
      </c>
      <c r="S939" s="15">
        <f t="shared" si="358"/>
        <v>10.0229097571513</v>
      </c>
      <c r="T939" s="14">
        <f t="shared" si="359"/>
        <v>21.7554403310988</v>
      </c>
      <c r="U939" s="15">
        <f t="shared" si="360"/>
        <v>0.0405330020663844</v>
      </c>
      <c r="V939" s="14">
        <f t="shared" si="361"/>
        <v>-0.011821086261981</v>
      </c>
      <c r="W939" s="15">
        <f t="shared" si="362"/>
        <v>0.0258220236685682</v>
      </c>
      <c r="X939" s="14">
        <f t="shared" si="363"/>
        <v>-0.457790853796257</v>
      </c>
      <c r="Y939" s="15">
        <f t="shared" si="364"/>
        <v>593.35</v>
      </c>
      <c r="Z939" s="14" t="b">
        <f t="shared" si="365"/>
        <v>0</v>
      </c>
      <c r="AA939" s="15">
        <f t="shared" si="366"/>
        <v>492.41</v>
      </c>
      <c r="AB939" s="14" t="b">
        <f t="shared" si="367"/>
        <v>0</v>
      </c>
      <c r="AC939" s="15">
        <f t="shared" si="343"/>
        <v>482.855454545454</v>
      </c>
      <c r="AD939" s="14">
        <f t="shared" si="344"/>
        <v>20.1356541790099</v>
      </c>
      <c r="AE939" s="15">
        <f t="shared" si="345"/>
        <v>7.91307356206506</v>
      </c>
      <c r="AF939" s="14">
        <f t="shared" si="346"/>
        <v>593.35</v>
      </c>
      <c r="AG939" s="15" t="b">
        <f t="shared" si="347"/>
        <v>0</v>
      </c>
      <c r="AH939" s="14">
        <f t="shared" si="348"/>
        <v>425.22</v>
      </c>
      <c r="AI939" s="17" t="b">
        <f t="shared" si="349"/>
        <v>0</v>
      </c>
    </row>
    <row r="940" ht="22.5" customHeight="1" spans="1:35">
      <c r="A940" s="11" t="s">
        <v>35</v>
      </c>
      <c r="B940" s="12" t="s">
        <v>36</v>
      </c>
      <c r="C940" s="13">
        <v>42964</v>
      </c>
      <c r="D940" s="14">
        <v>527.38</v>
      </c>
      <c r="E940" s="15">
        <v>562.85</v>
      </c>
      <c r="F940" s="14">
        <v>526.39</v>
      </c>
      <c r="G940" s="15">
        <v>555.54</v>
      </c>
      <c r="H940" s="14">
        <v>225958.96</v>
      </c>
      <c r="I940" s="15">
        <v>4145046</v>
      </c>
      <c r="J940" s="14">
        <v>0</v>
      </c>
      <c r="K940" s="15">
        <f t="shared" si="350"/>
        <v>37.0400000000001</v>
      </c>
      <c r="L940" s="14">
        <f t="shared" si="351"/>
        <v>0.0704436963922331</v>
      </c>
      <c r="M940" s="15">
        <f t="shared" si="352"/>
        <v>0.0407780451122144</v>
      </c>
      <c r="N940" s="14">
        <f t="shared" si="353"/>
        <v>0.0191732980702721</v>
      </c>
      <c r="O940" s="15">
        <f t="shared" si="354"/>
        <v>29.73</v>
      </c>
      <c r="P940" s="14">
        <f t="shared" si="355"/>
        <v>0.0565413362241114</v>
      </c>
      <c r="Q940" s="15">
        <f t="shared" si="356"/>
        <v>539.185</v>
      </c>
      <c r="R940" s="14">
        <f t="shared" si="357"/>
        <v>20.7977957993563</v>
      </c>
      <c r="S940" s="15">
        <f t="shared" si="358"/>
        <v>10.6164664058889</v>
      </c>
      <c r="T940" s="14">
        <f t="shared" si="359"/>
        <v>20.9602188681321</v>
      </c>
      <c r="U940" s="15">
        <f t="shared" si="360"/>
        <v>0.0388738909059638</v>
      </c>
      <c r="V940" s="14">
        <f t="shared" si="361"/>
        <v>0.0565413362241114</v>
      </c>
      <c r="W940" s="15">
        <f t="shared" si="362"/>
        <v>0.0275954537296856</v>
      </c>
      <c r="X940" s="14">
        <f t="shared" si="363"/>
        <v>2.04893663927285</v>
      </c>
      <c r="Y940" s="15">
        <f t="shared" si="364"/>
        <v>593.35</v>
      </c>
      <c r="Z940" s="14" t="b">
        <f t="shared" si="365"/>
        <v>0</v>
      </c>
      <c r="AA940" s="15">
        <f t="shared" si="366"/>
        <v>492.41</v>
      </c>
      <c r="AB940" s="14" t="b">
        <f t="shared" si="367"/>
        <v>0</v>
      </c>
      <c r="AC940" s="15">
        <f t="shared" si="343"/>
        <v>485.349272727273</v>
      </c>
      <c r="AD940" s="14">
        <f t="shared" si="344"/>
        <v>20.4430059212098</v>
      </c>
      <c r="AE940" s="15">
        <f t="shared" si="345"/>
        <v>8.31099425186574</v>
      </c>
      <c r="AF940" s="14">
        <f t="shared" si="346"/>
        <v>593.35</v>
      </c>
      <c r="AG940" s="15" t="b">
        <f t="shared" si="347"/>
        <v>0</v>
      </c>
      <c r="AH940" s="14">
        <f t="shared" si="348"/>
        <v>425.22</v>
      </c>
      <c r="AI940" s="17" t="b">
        <f t="shared" si="349"/>
        <v>0</v>
      </c>
    </row>
    <row r="941" ht="22.5" customHeight="1" spans="1:35">
      <c r="A941" s="11" t="s">
        <v>35</v>
      </c>
      <c r="B941" s="12" t="s">
        <v>36</v>
      </c>
      <c r="C941" s="13">
        <v>42965</v>
      </c>
      <c r="D941" s="14">
        <v>553.21</v>
      </c>
      <c r="E941" s="15">
        <v>567.4</v>
      </c>
      <c r="F941" s="14">
        <v>548</v>
      </c>
      <c r="G941" s="15">
        <v>567.37</v>
      </c>
      <c r="H941" s="14">
        <v>141251.39</v>
      </c>
      <c r="I941" s="15">
        <v>2545076</v>
      </c>
      <c r="J941" s="14">
        <v>0</v>
      </c>
      <c r="K941" s="15">
        <f t="shared" si="350"/>
        <v>19.4</v>
      </c>
      <c r="L941" s="14">
        <f t="shared" si="351"/>
        <v>0.034920977787378</v>
      </c>
      <c r="M941" s="15">
        <f t="shared" si="352"/>
        <v>0.041156921925456</v>
      </c>
      <c r="N941" s="14">
        <f t="shared" si="353"/>
        <v>0.0189676144078635</v>
      </c>
      <c r="O941" s="15">
        <f t="shared" si="354"/>
        <v>11.83</v>
      </c>
      <c r="P941" s="14">
        <f t="shared" si="355"/>
        <v>0.021294596248695</v>
      </c>
      <c r="Q941" s="15">
        <f t="shared" si="356"/>
        <v>542.07</v>
      </c>
      <c r="R941" s="14">
        <f t="shared" si="357"/>
        <v>20.7279060093885</v>
      </c>
      <c r="S941" s="15">
        <f t="shared" si="358"/>
        <v>10.4645805986319</v>
      </c>
      <c r="T941" s="14">
        <f t="shared" si="359"/>
        <v>20.6681034446802</v>
      </c>
      <c r="U941" s="15">
        <f t="shared" si="360"/>
        <v>0.0381281078913796</v>
      </c>
      <c r="V941" s="14">
        <f t="shared" si="361"/>
        <v>0.021294596248695</v>
      </c>
      <c r="W941" s="15">
        <f t="shared" si="362"/>
        <v>0.0278357582413002</v>
      </c>
      <c r="X941" s="14">
        <f t="shared" si="363"/>
        <v>0.765008664901393</v>
      </c>
      <c r="Y941" s="15">
        <f t="shared" si="364"/>
        <v>593.35</v>
      </c>
      <c r="Z941" s="14" t="b">
        <f t="shared" si="365"/>
        <v>0</v>
      </c>
      <c r="AA941" s="15">
        <f t="shared" si="366"/>
        <v>492.41</v>
      </c>
      <c r="AB941" s="14" t="b">
        <f t="shared" si="367"/>
        <v>0</v>
      </c>
      <c r="AC941" s="15">
        <f t="shared" si="343"/>
        <v>487.903090909091</v>
      </c>
      <c r="AD941" s="14">
        <f t="shared" si="344"/>
        <v>20.4240421771878</v>
      </c>
      <c r="AE941" s="15">
        <f t="shared" si="345"/>
        <v>8.3062402731168</v>
      </c>
      <c r="AF941" s="14">
        <f t="shared" si="346"/>
        <v>593.35</v>
      </c>
      <c r="AG941" s="15" t="b">
        <f t="shared" si="347"/>
        <v>0</v>
      </c>
      <c r="AH941" s="14">
        <f t="shared" si="348"/>
        <v>425.22</v>
      </c>
      <c r="AI941" s="17" t="b">
        <f t="shared" si="349"/>
        <v>0</v>
      </c>
    </row>
    <row r="942" ht="22.5" customHeight="1" spans="1:35">
      <c r="A942" s="11" t="s">
        <v>35</v>
      </c>
      <c r="B942" s="12" t="s">
        <v>36</v>
      </c>
      <c r="C942" s="13">
        <v>42968</v>
      </c>
      <c r="D942" s="14">
        <v>574.61</v>
      </c>
      <c r="E942" s="15">
        <v>601.03</v>
      </c>
      <c r="F942" s="14">
        <v>561.77</v>
      </c>
      <c r="G942" s="15">
        <v>596.01</v>
      </c>
      <c r="H942" s="14">
        <v>259214.4</v>
      </c>
      <c r="I942" s="15">
        <v>4455862</v>
      </c>
      <c r="J942" s="14">
        <v>0</v>
      </c>
      <c r="K942" s="15">
        <f t="shared" si="350"/>
        <v>39.26</v>
      </c>
      <c r="L942" s="14">
        <f t="shared" si="351"/>
        <v>0.0691964679133546</v>
      </c>
      <c r="M942" s="15">
        <f t="shared" si="352"/>
        <v>0.0425732662071873</v>
      </c>
      <c r="N942" s="14">
        <f t="shared" si="353"/>
        <v>0.0199758413073991</v>
      </c>
      <c r="O942" s="15">
        <f t="shared" si="354"/>
        <v>28.64</v>
      </c>
      <c r="P942" s="14">
        <f t="shared" si="355"/>
        <v>0.0504785237146835</v>
      </c>
      <c r="Q942" s="15">
        <f t="shared" si="356"/>
        <v>546.726</v>
      </c>
      <c r="R942" s="14">
        <f t="shared" si="357"/>
        <v>21.6545107089191</v>
      </c>
      <c r="S942" s="15">
        <f t="shared" si="358"/>
        <v>11.124143207693</v>
      </c>
      <c r="T942" s="14">
        <f t="shared" si="359"/>
        <v>21.7764717987097</v>
      </c>
      <c r="U942" s="15">
        <f t="shared" si="360"/>
        <v>0.0398306863011997</v>
      </c>
      <c r="V942" s="14">
        <f t="shared" si="361"/>
        <v>0.0504785237146835</v>
      </c>
      <c r="W942" s="15">
        <f t="shared" si="362"/>
        <v>0.0291613452398996</v>
      </c>
      <c r="X942" s="14">
        <f t="shared" si="363"/>
        <v>1.73100806219382</v>
      </c>
      <c r="Y942" s="15">
        <f t="shared" si="364"/>
        <v>601.03</v>
      </c>
      <c r="Z942" s="14">
        <f t="shared" si="365"/>
        <v>601.03</v>
      </c>
      <c r="AA942" s="15">
        <f t="shared" si="366"/>
        <v>502.59</v>
      </c>
      <c r="AB942" s="14" t="b">
        <f t="shared" si="367"/>
        <v>0</v>
      </c>
      <c r="AC942" s="15">
        <f t="shared" si="343"/>
        <v>490.889090909091</v>
      </c>
      <c r="AD942" s="14">
        <f t="shared" si="344"/>
        <v>20.7665141376025</v>
      </c>
      <c r="AE942" s="15">
        <f t="shared" si="345"/>
        <v>8.79039321812698</v>
      </c>
      <c r="AF942" s="14">
        <f t="shared" si="346"/>
        <v>601.03</v>
      </c>
      <c r="AG942" s="15">
        <f t="shared" si="347"/>
        <v>601.03</v>
      </c>
      <c r="AH942" s="14">
        <f t="shared" si="348"/>
        <v>425.22</v>
      </c>
      <c r="AI942" s="17" t="b">
        <f t="shared" si="349"/>
        <v>0</v>
      </c>
    </row>
    <row r="943" ht="22.5" customHeight="1" spans="1:35">
      <c r="A943" s="11" t="s">
        <v>35</v>
      </c>
      <c r="B943" s="12" t="s">
        <v>36</v>
      </c>
      <c r="C943" s="13">
        <v>42969</v>
      </c>
      <c r="D943" s="14">
        <v>597.82</v>
      </c>
      <c r="E943" s="15">
        <v>608.83</v>
      </c>
      <c r="F943" s="14">
        <v>593.9</v>
      </c>
      <c r="G943" s="15">
        <v>605.35</v>
      </c>
      <c r="H943" s="14">
        <v>174930.24</v>
      </c>
      <c r="I943" s="15">
        <v>2909692</v>
      </c>
      <c r="J943" s="14">
        <v>0</v>
      </c>
      <c r="K943" s="15">
        <f t="shared" si="350"/>
        <v>14.9300000000001</v>
      </c>
      <c r="L943" s="14">
        <f t="shared" si="351"/>
        <v>0.0250499152698781</v>
      </c>
      <c r="M943" s="15">
        <f t="shared" si="352"/>
        <v>0.0420937728676964</v>
      </c>
      <c r="N943" s="14">
        <f t="shared" si="353"/>
        <v>0.020288938991909</v>
      </c>
      <c r="O943" s="15">
        <f t="shared" si="354"/>
        <v>9.34000000000003</v>
      </c>
      <c r="P943" s="14">
        <f t="shared" si="355"/>
        <v>0.0156708780054026</v>
      </c>
      <c r="Q943" s="15">
        <f t="shared" si="356"/>
        <v>551.2215</v>
      </c>
      <c r="R943" s="14">
        <f t="shared" si="357"/>
        <v>21.3182851734731</v>
      </c>
      <c r="S943" s="15">
        <f t="shared" si="358"/>
        <v>11.2054729461709</v>
      </c>
      <c r="T943" s="14">
        <f t="shared" si="359"/>
        <v>24.0188089369561</v>
      </c>
      <c r="U943" s="15">
        <f t="shared" si="360"/>
        <v>0.0435737882810377</v>
      </c>
      <c r="V943" s="14">
        <f t="shared" si="361"/>
        <v>0.0156708780054026</v>
      </c>
      <c r="W943" s="15">
        <f t="shared" si="362"/>
        <v>0.0289660231333561</v>
      </c>
      <c r="X943" s="14">
        <f t="shared" si="363"/>
        <v>0.541008958435743</v>
      </c>
      <c r="Y943" s="15">
        <f t="shared" si="364"/>
        <v>608.83</v>
      </c>
      <c r="Z943" s="14">
        <f t="shared" si="365"/>
        <v>608.83</v>
      </c>
      <c r="AA943" s="15">
        <f t="shared" si="366"/>
        <v>506.36</v>
      </c>
      <c r="AB943" s="14" t="b">
        <f t="shared" si="367"/>
        <v>0</v>
      </c>
      <c r="AC943" s="15">
        <f t="shared" si="343"/>
        <v>494.092545454545</v>
      </c>
      <c r="AD943" s="14">
        <f t="shared" si="344"/>
        <v>20.660395698737</v>
      </c>
      <c r="AE943" s="15">
        <f t="shared" si="345"/>
        <v>8.78085325996647</v>
      </c>
      <c r="AF943" s="14">
        <f t="shared" si="346"/>
        <v>608.83</v>
      </c>
      <c r="AG943" s="15">
        <f t="shared" si="347"/>
        <v>608.83</v>
      </c>
      <c r="AH943" s="14">
        <f t="shared" si="348"/>
        <v>425.22</v>
      </c>
      <c r="AI943" s="17" t="b">
        <f t="shared" si="349"/>
        <v>0</v>
      </c>
    </row>
    <row r="944" ht="22.5" customHeight="1" spans="1:35">
      <c r="A944" s="11" t="s">
        <v>35</v>
      </c>
      <c r="B944" s="12" t="s">
        <v>36</v>
      </c>
      <c r="C944" s="13">
        <v>42970</v>
      </c>
      <c r="D944" s="14">
        <v>601.35</v>
      </c>
      <c r="E944" s="15">
        <v>601.38</v>
      </c>
      <c r="F944" s="14">
        <v>565.63</v>
      </c>
      <c r="G944" s="15">
        <v>578.14</v>
      </c>
      <c r="H944" s="14">
        <v>224379.95</v>
      </c>
      <c r="I944" s="15">
        <v>3857364</v>
      </c>
      <c r="J944" s="14">
        <v>0</v>
      </c>
      <c r="K944" s="15">
        <f t="shared" si="350"/>
        <v>39.72</v>
      </c>
      <c r="L944" s="14">
        <f t="shared" si="351"/>
        <v>0.06561493350954</v>
      </c>
      <c r="M944" s="15">
        <f t="shared" si="352"/>
        <v>0.0435653855993584</v>
      </c>
      <c r="N944" s="14">
        <f t="shared" si="353"/>
        <v>0.0208959464062634</v>
      </c>
      <c r="O944" s="15">
        <f t="shared" si="354"/>
        <v>-27.21</v>
      </c>
      <c r="P944" s="14">
        <f t="shared" si="355"/>
        <v>-0.0449492029404477</v>
      </c>
      <c r="Q944" s="15">
        <f t="shared" si="356"/>
        <v>554.645</v>
      </c>
      <c r="R944" s="14">
        <f t="shared" si="357"/>
        <v>22.2383709147995</v>
      </c>
      <c r="S944" s="15">
        <f t="shared" si="358"/>
        <v>11.7481906781651</v>
      </c>
      <c r="T944" s="14">
        <f t="shared" si="359"/>
        <v>22.6955227963579</v>
      </c>
      <c r="U944" s="15">
        <f t="shared" si="360"/>
        <v>0.0409190072863866</v>
      </c>
      <c r="V944" s="14">
        <f t="shared" si="361"/>
        <v>-0.0449492029404477</v>
      </c>
      <c r="W944" s="15">
        <f t="shared" si="362"/>
        <v>0.0310781442159454</v>
      </c>
      <c r="X944" s="14">
        <f t="shared" si="363"/>
        <v>-1.44632841099262</v>
      </c>
      <c r="Y944" s="15">
        <f t="shared" si="364"/>
        <v>608.83</v>
      </c>
      <c r="Z944" s="14" t="b">
        <f t="shared" si="365"/>
        <v>0</v>
      </c>
      <c r="AA944" s="15">
        <f t="shared" si="366"/>
        <v>506.6</v>
      </c>
      <c r="AB944" s="14" t="b">
        <f t="shared" si="367"/>
        <v>0</v>
      </c>
      <c r="AC944" s="15">
        <f t="shared" si="343"/>
        <v>496.799636363636</v>
      </c>
      <c r="AD944" s="14">
        <f t="shared" si="344"/>
        <v>21.00693395876</v>
      </c>
      <c r="AE944" s="15">
        <f t="shared" si="345"/>
        <v>9.16867853771447</v>
      </c>
      <c r="AF944" s="14">
        <f t="shared" si="346"/>
        <v>608.83</v>
      </c>
      <c r="AG944" s="15" t="b">
        <f t="shared" si="347"/>
        <v>0</v>
      </c>
      <c r="AH944" s="14">
        <f t="shared" si="348"/>
        <v>425.22</v>
      </c>
      <c r="AI944" s="17" t="b">
        <f t="shared" si="349"/>
        <v>0</v>
      </c>
    </row>
    <row r="945" ht="22.5" customHeight="1" spans="1:35">
      <c r="A945" s="11" t="s">
        <v>35</v>
      </c>
      <c r="B945" s="12" t="s">
        <v>36</v>
      </c>
      <c r="C945" s="13">
        <v>42971</v>
      </c>
      <c r="D945" s="14">
        <v>577.12</v>
      </c>
      <c r="E945" s="15">
        <v>596.89</v>
      </c>
      <c r="F945" s="14">
        <v>568.73</v>
      </c>
      <c r="G945" s="15">
        <v>582.04</v>
      </c>
      <c r="H945" s="14">
        <v>211015.73</v>
      </c>
      <c r="I945" s="15">
        <v>3617962</v>
      </c>
      <c r="J945" s="14">
        <v>0</v>
      </c>
      <c r="K945" s="15">
        <f t="shared" si="350"/>
        <v>28.16</v>
      </c>
      <c r="L945" s="14">
        <f t="shared" si="351"/>
        <v>0.0487079254159892</v>
      </c>
      <c r="M945" s="15">
        <f t="shared" si="352"/>
        <v>0.0447264278763972</v>
      </c>
      <c r="N945" s="14">
        <f t="shared" si="353"/>
        <v>0.0204795548144764</v>
      </c>
      <c r="O945" s="15">
        <f t="shared" si="354"/>
        <v>3.89999999999998</v>
      </c>
      <c r="P945" s="14">
        <f t="shared" si="355"/>
        <v>0.00674577092053824</v>
      </c>
      <c r="Q945" s="15">
        <f t="shared" si="356"/>
        <v>557.783</v>
      </c>
      <c r="R945" s="14">
        <f t="shared" si="357"/>
        <v>22.5344523690595</v>
      </c>
      <c r="S945" s="15">
        <f t="shared" si="358"/>
        <v>11.4801349134746</v>
      </c>
      <c r="T945" s="14">
        <f t="shared" si="359"/>
        <v>21.9141472797825</v>
      </c>
      <c r="U945" s="15">
        <f t="shared" si="360"/>
        <v>0.0392879440208513</v>
      </c>
      <c r="V945" s="14">
        <f t="shared" si="361"/>
        <v>0.00674577092053824</v>
      </c>
      <c r="W945" s="15">
        <f t="shared" si="362"/>
        <v>0.0309481303412432</v>
      </c>
      <c r="X945" s="14">
        <f t="shared" si="363"/>
        <v>0.217970224571158</v>
      </c>
      <c r="Y945" s="15">
        <f t="shared" si="364"/>
        <v>608.83</v>
      </c>
      <c r="Z945" s="14" t="b">
        <f t="shared" si="365"/>
        <v>0</v>
      </c>
      <c r="AA945" s="15">
        <f t="shared" si="366"/>
        <v>514.2</v>
      </c>
      <c r="AB945" s="14" t="b">
        <f t="shared" si="367"/>
        <v>0</v>
      </c>
      <c r="AC945" s="15">
        <f t="shared" si="343"/>
        <v>499.732909090909</v>
      </c>
      <c r="AD945" s="14">
        <f t="shared" si="344"/>
        <v>21.1369897049644</v>
      </c>
      <c r="AE945" s="15">
        <f t="shared" si="345"/>
        <v>9.22847289204405</v>
      </c>
      <c r="AF945" s="14">
        <f t="shared" si="346"/>
        <v>608.83</v>
      </c>
      <c r="AG945" s="15" t="b">
        <f t="shared" si="347"/>
        <v>0</v>
      </c>
      <c r="AH945" s="14">
        <f t="shared" si="348"/>
        <v>425.22</v>
      </c>
      <c r="AI945" s="17" t="b">
        <f t="shared" si="349"/>
        <v>0</v>
      </c>
    </row>
    <row r="946" ht="22.5" customHeight="1" spans="1:35">
      <c r="A946" s="11" t="s">
        <v>35</v>
      </c>
      <c r="B946" s="12" t="s">
        <v>36</v>
      </c>
      <c r="C946" s="13">
        <v>42972</v>
      </c>
      <c r="D946" s="14">
        <v>581.46</v>
      </c>
      <c r="E946" s="15">
        <v>600.23</v>
      </c>
      <c r="F946" s="14">
        <v>576.61</v>
      </c>
      <c r="G946" s="15">
        <v>585.16</v>
      </c>
      <c r="H946" s="14">
        <v>195498.46</v>
      </c>
      <c r="I946" s="15">
        <v>3320566</v>
      </c>
      <c r="J946" s="14">
        <v>0</v>
      </c>
      <c r="K946" s="15">
        <f t="shared" si="350"/>
        <v>23.62</v>
      </c>
      <c r="L946" s="14">
        <f t="shared" si="351"/>
        <v>0.0405814033399766</v>
      </c>
      <c r="M946" s="15">
        <f t="shared" si="352"/>
        <v>0.0455442054844683</v>
      </c>
      <c r="N946" s="14">
        <f t="shared" si="353"/>
        <v>0.0199372218960599</v>
      </c>
      <c r="O946" s="15">
        <f t="shared" si="354"/>
        <v>3.12</v>
      </c>
      <c r="P946" s="14">
        <f t="shared" si="355"/>
        <v>0.00536045632602571</v>
      </c>
      <c r="Q946" s="15">
        <f t="shared" si="356"/>
        <v>561.005</v>
      </c>
      <c r="R946" s="14">
        <f t="shared" si="357"/>
        <v>22.5887297506065</v>
      </c>
      <c r="S946" s="15">
        <f t="shared" si="358"/>
        <v>11.1186545356986</v>
      </c>
      <c r="T946" s="14">
        <f t="shared" si="359"/>
        <v>20.9437407117258</v>
      </c>
      <c r="U946" s="15">
        <f t="shared" si="360"/>
        <v>0.0373325384118248</v>
      </c>
      <c r="V946" s="14">
        <f t="shared" si="361"/>
        <v>0.00536045632602571</v>
      </c>
      <c r="W946" s="15">
        <f t="shared" si="362"/>
        <v>0.0309385835776475</v>
      </c>
      <c r="X946" s="14">
        <f t="shared" si="363"/>
        <v>0.17326120675733</v>
      </c>
      <c r="Y946" s="15">
        <f t="shared" si="364"/>
        <v>608.83</v>
      </c>
      <c r="Z946" s="14" t="b">
        <f t="shared" si="365"/>
        <v>0</v>
      </c>
      <c r="AA946" s="15">
        <f t="shared" si="366"/>
        <v>520.96</v>
      </c>
      <c r="AB946" s="14" t="b">
        <f t="shared" si="367"/>
        <v>0</v>
      </c>
      <c r="AC946" s="15">
        <f t="shared" si="343"/>
        <v>502.708909090909</v>
      </c>
      <c r="AD946" s="14">
        <f t="shared" si="344"/>
        <v>21.1821353466923</v>
      </c>
      <c r="AE946" s="15">
        <f t="shared" si="345"/>
        <v>9.12537857523807</v>
      </c>
      <c r="AF946" s="14">
        <f t="shared" si="346"/>
        <v>608.83</v>
      </c>
      <c r="AG946" s="15" t="b">
        <f t="shared" si="347"/>
        <v>0</v>
      </c>
      <c r="AH946" s="14">
        <f t="shared" si="348"/>
        <v>429.83</v>
      </c>
      <c r="AI946" s="17" t="b">
        <f t="shared" si="349"/>
        <v>0</v>
      </c>
    </row>
    <row r="947" ht="22.5" customHeight="1" spans="1:35">
      <c r="A947" s="11" t="s">
        <v>35</v>
      </c>
      <c r="B947" s="12" t="s">
        <v>36</v>
      </c>
      <c r="C947" s="13">
        <v>42975</v>
      </c>
      <c r="D947" s="14">
        <v>582.58</v>
      </c>
      <c r="E947" s="15">
        <v>587.96</v>
      </c>
      <c r="F947" s="14">
        <v>557.49</v>
      </c>
      <c r="G947" s="15">
        <v>571.77</v>
      </c>
      <c r="H947" s="14">
        <v>201478.54</v>
      </c>
      <c r="I947" s="15">
        <v>3538330</v>
      </c>
      <c r="J947" s="14">
        <v>0</v>
      </c>
      <c r="K947" s="15">
        <f t="shared" si="350"/>
        <v>30.47</v>
      </c>
      <c r="L947" s="14">
        <f t="shared" si="351"/>
        <v>0.052071228381981</v>
      </c>
      <c r="M947" s="15">
        <f t="shared" si="352"/>
        <v>0.0444423205984514</v>
      </c>
      <c r="N947" s="14">
        <f t="shared" si="353"/>
        <v>0.0188550415980364</v>
      </c>
      <c r="O947" s="15">
        <f t="shared" si="354"/>
        <v>-13.39</v>
      </c>
      <c r="P947" s="14">
        <f t="shared" si="355"/>
        <v>-0.0228826303916877</v>
      </c>
      <c r="Q947" s="15">
        <f t="shared" si="356"/>
        <v>561.711</v>
      </c>
      <c r="R947" s="14">
        <f t="shared" si="357"/>
        <v>22.9827932630762</v>
      </c>
      <c r="S947" s="15">
        <f t="shared" si="358"/>
        <v>10.7541583022324</v>
      </c>
      <c r="T947" s="14">
        <f t="shared" si="359"/>
        <v>21.0564312978244</v>
      </c>
      <c r="U947" s="15">
        <f t="shared" si="360"/>
        <v>0.0374862363347423</v>
      </c>
      <c r="V947" s="14">
        <f t="shared" si="361"/>
        <v>-0.0228826303916877</v>
      </c>
      <c r="W947" s="15">
        <f t="shared" si="362"/>
        <v>0.0275515323684692</v>
      </c>
      <c r="X947" s="14">
        <f t="shared" si="363"/>
        <v>-0.830539299435676</v>
      </c>
      <c r="Y947" s="15">
        <f t="shared" si="364"/>
        <v>608.83</v>
      </c>
      <c r="Z947" s="14" t="b">
        <f t="shared" si="365"/>
        <v>0</v>
      </c>
      <c r="AA947" s="15">
        <f t="shared" si="366"/>
        <v>520.96</v>
      </c>
      <c r="AB947" s="14" t="b">
        <f t="shared" si="367"/>
        <v>0</v>
      </c>
      <c r="AC947" s="15">
        <f t="shared" si="343"/>
        <v>505.254363636364</v>
      </c>
      <c r="AD947" s="14">
        <f t="shared" si="344"/>
        <v>21.3510056131161</v>
      </c>
      <c r="AE947" s="15">
        <f t="shared" si="345"/>
        <v>9.22562981343525</v>
      </c>
      <c r="AF947" s="14">
        <f t="shared" si="346"/>
        <v>608.83</v>
      </c>
      <c r="AG947" s="15" t="b">
        <f t="shared" si="347"/>
        <v>0</v>
      </c>
      <c r="AH947" s="14">
        <f t="shared" si="348"/>
        <v>429.83</v>
      </c>
      <c r="AI947" s="17" t="b">
        <f t="shared" si="349"/>
        <v>0</v>
      </c>
    </row>
    <row r="948" ht="22.5" customHeight="1" spans="1:35">
      <c r="A948" s="11" t="s">
        <v>35</v>
      </c>
      <c r="B948" s="12" t="s">
        <v>36</v>
      </c>
      <c r="C948" s="13">
        <v>42976</v>
      </c>
      <c r="D948" s="14">
        <v>573.3</v>
      </c>
      <c r="E948" s="15">
        <v>576.65</v>
      </c>
      <c r="F948" s="14">
        <v>549.98</v>
      </c>
      <c r="G948" s="15">
        <v>553.4</v>
      </c>
      <c r="H948" s="14">
        <v>190723.89</v>
      </c>
      <c r="I948" s="15">
        <v>3387378</v>
      </c>
      <c r="J948" s="14">
        <v>0</v>
      </c>
      <c r="K948" s="15">
        <f t="shared" si="350"/>
        <v>26.67</v>
      </c>
      <c r="L948" s="14">
        <f t="shared" si="351"/>
        <v>0.0466446298336743</v>
      </c>
      <c r="M948" s="15">
        <f t="shared" si="352"/>
        <v>0.0455408033229873</v>
      </c>
      <c r="N948" s="14">
        <f t="shared" si="353"/>
        <v>0.0182738067091232</v>
      </c>
      <c r="O948" s="15">
        <f t="shared" si="354"/>
        <v>-18.37</v>
      </c>
      <c r="P948" s="14">
        <f t="shared" si="355"/>
        <v>-0.0321283033387551</v>
      </c>
      <c r="Q948" s="15">
        <f t="shared" si="356"/>
        <v>561.7185</v>
      </c>
      <c r="R948" s="14">
        <f t="shared" si="357"/>
        <v>23.1671535999224</v>
      </c>
      <c r="S948" s="15">
        <f t="shared" si="358"/>
        <v>10.4264776814658</v>
      </c>
      <c r="T948" s="14">
        <f t="shared" si="359"/>
        <v>21.0534427766577</v>
      </c>
      <c r="U948" s="15">
        <f t="shared" si="360"/>
        <v>0.0374804155046659</v>
      </c>
      <c r="V948" s="14">
        <f t="shared" si="361"/>
        <v>-0.0321283033387551</v>
      </c>
      <c r="W948" s="15">
        <f t="shared" si="362"/>
        <v>0.0285079143430111</v>
      </c>
      <c r="X948" s="14">
        <f t="shared" si="363"/>
        <v>-1.12699592654107</v>
      </c>
      <c r="Y948" s="15">
        <f t="shared" si="364"/>
        <v>608.83</v>
      </c>
      <c r="Z948" s="14" t="b">
        <f t="shared" si="365"/>
        <v>0</v>
      </c>
      <c r="AA948" s="15">
        <f t="shared" si="366"/>
        <v>520.96</v>
      </c>
      <c r="AB948" s="14" t="b">
        <f t="shared" si="367"/>
        <v>0</v>
      </c>
      <c r="AC948" s="15">
        <f t="shared" si="343"/>
        <v>507.735090909091</v>
      </c>
      <c r="AD948" s="14">
        <f t="shared" si="344"/>
        <v>21.4477146019685</v>
      </c>
      <c r="AE948" s="15">
        <f t="shared" si="345"/>
        <v>9.26566870943466</v>
      </c>
      <c r="AF948" s="14">
        <f t="shared" si="346"/>
        <v>608.83</v>
      </c>
      <c r="AG948" s="15" t="b">
        <f t="shared" si="347"/>
        <v>0</v>
      </c>
      <c r="AH948" s="14">
        <f t="shared" si="348"/>
        <v>429.83</v>
      </c>
      <c r="AI948" s="17" t="b">
        <f t="shared" si="349"/>
        <v>0</v>
      </c>
    </row>
    <row r="949" ht="22.5" customHeight="1" spans="1:35">
      <c r="A949" s="11" t="s">
        <v>35</v>
      </c>
      <c r="B949" s="12" t="s">
        <v>36</v>
      </c>
      <c r="C949" s="13">
        <v>42977</v>
      </c>
      <c r="D949" s="14">
        <v>554.28</v>
      </c>
      <c r="E949" s="15">
        <v>558.23</v>
      </c>
      <c r="F949" s="14">
        <v>542.41</v>
      </c>
      <c r="G949" s="15">
        <v>555.1</v>
      </c>
      <c r="H949" s="14">
        <v>156043.36</v>
      </c>
      <c r="I949" s="15">
        <v>2830852</v>
      </c>
      <c r="J949" s="14">
        <v>0</v>
      </c>
      <c r="K949" s="15">
        <f t="shared" si="350"/>
        <v>15.82</v>
      </c>
      <c r="L949" s="14">
        <f t="shared" si="351"/>
        <v>0.028586917238887</v>
      </c>
      <c r="M949" s="15">
        <f t="shared" si="352"/>
        <v>0.0457139358997983</v>
      </c>
      <c r="N949" s="14">
        <f t="shared" si="353"/>
        <v>0.0180856266983555</v>
      </c>
      <c r="O949" s="15">
        <f t="shared" si="354"/>
        <v>1.70000000000005</v>
      </c>
      <c r="P949" s="14">
        <f t="shared" si="355"/>
        <v>0.00307191904589817</v>
      </c>
      <c r="Q949" s="15">
        <f t="shared" si="356"/>
        <v>561.9445</v>
      </c>
      <c r="R949" s="14">
        <f t="shared" si="357"/>
        <v>22.7997959199263</v>
      </c>
      <c r="S949" s="15">
        <f t="shared" si="358"/>
        <v>10.320951047569</v>
      </c>
      <c r="T949" s="14">
        <f t="shared" si="359"/>
        <v>20.9567004738341</v>
      </c>
      <c r="U949" s="15">
        <f t="shared" si="360"/>
        <v>0.0372931854904428</v>
      </c>
      <c r="V949" s="14">
        <f t="shared" si="361"/>
        <v>0.00307191904589817</v>
      </c>
      <c r="W949" s="15">
        <f t="shared" si="362"/>
        <v>0.0284864258928884</v>
      </c>
      <c r="X949" s="14">
        <f t="shared" si="363"/>
        <v>0.107837994750513</v>
      </c>
      <c r="Y949" s="15">
        <f t="shared" si="364"/>
        <v>608.83</v>
      </c>
      <c r="Z949" s="14" t="b">
        <f t="shared" si="365"/>
        <v>0</v>
      </c>
      <c r="AA949" s="15">
        <f t="shared" si="366"/>
        <v>520.96</v>
      </c>
      <c r="AB949" s="14" t="b">
        <f t="shared" si="367"/>
        <v>0</v>
      </c>
      <c r="AC949" s="15">
        <f t="shared" si="343"/>
        <v>510.005636363636</v>
      </c>
      <c r="AD949" s="14">
        <f t="shared" si="344"/>
        <v>21.3453925182963</v>
      </c>
      <c r="AE949" s="15">
        <f t="shared" si="345"/>
        <v>9.28077861589057</v>
      </c>
      <c r="AF949" s="14">
        <f t="shared" si="346"/>
        <v>608.83</v>
      </c>
      <c r="AG949" s="15" t="b">
        <f t="shared" si="347"/>
        <v>0</v>
      </c>
      <c r="AH949" s="14">
        <f t="shared" si="348"/>
        <v>429.83</v>
      </c>
      <c r="AI949" s="17" t="b">
        <f t="shared" si="349"/>
        <v>0</v>
      </c>
    </row>
    <row r="950" ht="22.5" customHeight="1" spans="1:35">
      <c r="A950" s="11" t="s">
        <v>35</v>
      </c>
      <c r="B950" s="12" t="s">
        <v>36</v>
      </c>
      <c r="C950" s="13">
        <v>42978</v>
      </c>
      <c r="D950" s="14">
        <v>554.1</v>
      </c>
      <c r="E950" s="15">
        <v>573.16</v>
      </c>
      <c r="F950" s="14">
        <v>545.56</v>
      </c>
      <c r="G950" s="15">
        <v>571.62</v>
      </c>
      <c r="H950" s="14">
        <v>191711.41</v>
      </c>
      <c r="I950" s="15">
        <v>3429510</v>
      </c>
      <c r="J950" s="14">
        <v>0</v>
      </c>
      <c r="K950" s="15">
        <f t="shared" si="350"/>
        <v>27.6</v>
      </c>
      <c r="L950" s="14">
        <f t="shared" si="351"/>
        <v>0.0497207710322465</v>
      </c>
      <c r="M950" s="15">
        <f t="shared" si="352"/>
        <v>0.0463346687737616</v>
      </c>
      <c r="N950" s="14">
        <f t="shared" si="353"/>
        <v>0.0179946849368007</v>
      </c>
      <c r="O950" s="15">
        <f t="shared" si="354"/>
        <v>16.52</v>
      </c>
      <c r="P950" s="14">
        <f t="shared" si="355"/>
        <v>0.0297604035308953</v>
      </c>
      <c r="Q950" s="15">
        <f t="shared" si="356"/>
        <v>563.046</v>
      </c>
      <c r="R950" s="14">
        <f t="shared" si="357"/>
        <v>23.03980612393</v>
      </c>
      <c r="S950" s="15">
        <f t="shared" si="358"/>
        <v>10.2542209024279</v>
      </c>
      <c r="T950" s="14">
        <f t="shared" si="359"/>
        <v>20.8571108737524</v>
      </c>
      <c r="U950" s="15">
        <f t="shared" si="360"/>
        <v>0.0370433514735073</v>
      </c>
      <c r="V950" s="14">
        <f t="shared" si="361"/>
        <v>0.0297604035308953</v>
      </c>
      <c r="W950" s="15">
        <f t="shared" si="362"/>
        <v>0.029200412971898</v>
      </c>
      <c r="X950" s="14">
        <f t="shared" si="363"/>
        <v>1.01917748764499</v>
      </c>
      <c r="Y950" s="15">
        <f t="shared" si="364"/>
        <v>608.83</v>
      </c>
      <c r="Z950" s="14" t="b">
        <f t="shared" si="365"/>
        <v>0</v>
      </c>
      <c r="AA950" s="15">
        <f t="shared" si="366"/>
        <v>520.96</v>
      </c>
      <c r="AB950" s="14" t="b">
        <f t="shared" si="367"/>
        <v>0</v>
      </c>
      <c r="AC950" s="15">
        <f t="shared" si="343"/>
        <v>512.732363636364</v>
      </c>
      <c r="AD950" s="14">
        <f t="shared" si="344"/>
        <v>21.4591126543273</v>
      </c>
      <c r="AE950" s="15">
        <f t="shared" si="345"/>
        <v>9.30544013798467</v>
      </c>
      <c r="AF950" s="14">
        <f t="shared" si="346"/>
        <v>608.83</v>
      </c>
      <c r="AG950" s="15" t="b">
        <f t="shared" si="347"/>
        <v>0</v>
      </c>
      <c r="AH950" s="14">
        <f t="shared" si="348"/>
        <v>431.83</v>
      </c>
      <c r="AI950" s="17" t="b">
        <f t="shared" si="349"/>
        <v>0</v>
      </c>
    </row>
    <row r="951" ht="22.5" customHeight="1" spans="1:35">
      <c r="A951" s="11" t="s">
        <v>35</v>
      </c>
      <c r="B951" s="12" t="s">
        <v>36</v>
      </c>
      <c r="C951" s="13">
        <v>42979</v>
      </c>
      <c r="D951" s="14">
        <v>574.57</v>
      </c>
      <c r="E951" s="15">
        <v>587.14</v>
      </c>
      <c r="F951" s="14">
        <v>567.71</v>
      </c>
      <c r="G951" s="15">
        <v>581.72</v>
      </c>
      <c r="H951" s="14">
        <v>182982.43</v>
      </c>
      <c r="I951" s="15">
        <v>3170592</v>
      </c>
      <c r="J951" s="14">
        <v>0</v>
      </c>
      <c r="K951" s="15">
        <f t="shared" si="350"/>
        <v>19.4299999999999</v>
      </c>
      <c r="L951" s="14">
        <f t="shared" si="351"/>
        <v>0.0339911129771526</v>
      </c>
      <c r="M951" s="15">
        <f t="shared" si="352"/>
        <v>0.0466431874677984</v>
      </c>
      <c r="N951" s="14">
        <f t="shared" si="353"/>
        <v>0.017711220254901</v>
      </c>
      <c r="O951" s="15">
        <f t="shared" si="354"/>
        <v>10.1</v>
      </c>
      <c r="P951" s="14">
        <f t="shared" si="355"/>
        <v>0.0176690808579126</v>
      </c>
      <c r="Q951" s="15">
        <f t="shared" si="356"/>
        <v>564.4555</v>
      </c>
      <c r="R951" s="14">
        <f t="shared" si="357"/>
        <v>22.8593158177335</v>
      </c>
      <c r="S951" s="15">
        <f t="shared" si="358"/>
        <v>10.0646786755517</v>
      </c>
      <c r="T951" s="14">
        <f t="shared" si="359"/>
        <v>21.1173053382765</v>
      </c>
      <c r="U951" s="15">
        <f t="shared" si="360"/>
        <v>0.0374118160568485</v>
      </c>
      <c r="V951" s="14">
        <f t="shared" si="361"/>
        <v>0.0176690808579126</v>
      </c>
      <c r="W951" s="15">
        <f t="shared" si="362"/>
        <v>0.0293850180997538</v>
      </c>
      <c r="X951" s="14">
        <f t="shared" si="363"/>
        <v>0.601295558094643</v>
      </c>
      <c r="Y951" s="15">
        <f t="shared" si="364"/>
        <v>608.83</v>
      </c>
      <c r="Z951" s="14" t="b">
        <f t="shared" si="365"/>
        <v>0</v>
      </c>
      <c r="AA951" s="15">
        <f t="shared" si="366"/>
        <v>520.96</v>
      </c>
      <c r="AB951" s="14" t="b">
        <f t="shared" si="367"/>
        <v>0</v>
      </c>
      <c r="AC951" s="15">
        <f t="shared" si="343"/>
        <v>515.577818181818</v>
      </c>
      <c r="AD951" s="14">
        <f t="shared" si="344"/>
        <v>21.4222196969759</v>
      </c>
      <c r="AE951" s="15">
        <f t="shared" si="345"/>
        <v>9.26134091563179</v>
      </c>
      <c r="AF951" s="14">
        <f t="shared" si="346"/>
        <v>608.83</v>
      </c>
      <c r="AG951" s="15" t="b">
        <f t="shared" si="347"/>
        <v>0</v>
      </c>
      <c r="AH951" s="14">
        <f t="shared" si="348"/>
        <v>431.83</v>
      </c>
      <c r="AI951" s="17" t="b">
        <f t="shared" si="349"/>
        <v>0</v>
      </c>
    </row>
    <row r="952" ht="22.5" customHeight="1" spans="1:35">
      <c r="A952" s="11" t="s">
        <v>35</v>
      </c>
      <c r="B952" s="12" t="s">
        <v>36</v>
      </c>
      <c r="C952" s="13">
        <v>42982</v>
      </c>
      <c r="D952" s="14">
        <v>581.65</v>
      </c>
      <c r="E952" s="15">
        <v>596.48</v>
      </c>
      <c r="F952" s="14">
        <v>563.76</v>
      </c>
      <c r="G952" s="15">
        <v>564.25</v>
      </c>
      <c r="H952" s="14">
        <v>212355.58</v>
      </c>
      <c r="I952" s="15">
        <v>3647326</v>
      </c>
      <c r="J952" s="14">
        <v>0</v>
      </c>
      <c r="K952" s="15">
        <f t="shared" si="350"/>
        <v>32.72</v>
      </c>
      <c r="L952" s="14">
        <f t="shared" si="351"/>
        <v>0.056246991679846</v>
      </c>
      <c r="M952" s="15">
        <f t="shared" si="352"/>
        <v>0.0453536816871311</v>
      </c>
      <c r="N952" s="14">
        <f t="shared" si="353"/>
        <v>0.0158385042605275</v>
      </c>
      <c r="O952" s="15">
        <f t="shared" si="354"/>
        <v>-17.47</v>
      </c>
      <c r="P952" s="14">
        <f t="shared" si="355"/>
        <v>-0.0300316303376195</v>
      </c>
      <c r="Q952" s="15">
        <f t="shared" si="356"/>
        <v>564.234</v>
      </c>
      <c r="R952" s="14">
        <f t="shared" si="357"/>
        <v>23.3523500268468</v>
      </c>
      <c r="S952" s="15">
        <f t="shared" si="358"/>
        <v>9.15554262670836</v>
      </c>
      <c r="T952" s="14">
        <f t="shared" si="359"/>
        <v>21.0950542544929</v>
      </c>
      <c r="U952" s="15">
        <f t="shared" si="360"/>
        <v>0.0373870668100343</v>
      </c>
      <c r="V952" s="14">
        <f t="shared" si="361"/>
        <v>-0.0300316303376195</v>
      </c>
      <c r="W952" s="15">
        <f t="shared" si="362"/>
        <v>0.0296707165119952</v>
      </c>
      <c r="X952" s="14">
        <f t="shared" si="363"/>
        <v>-1.01216397404756</v>
      </c>
      <c r="Y952" s="15">
        <f t="shared" si="364"/>
        <v>608.83</v>
      </c>
      <c r="Z952" s="14" t="b">
        <f t="shared" si="365"/>
        <v>0</v>
      </c>
      <c r="AA952" s="15">
        <f t="shared" si="366"/>
        <v>520.96</v>
      </c>
      <c r="AB952" s="14" t="b">
        <f t="shared" si="367"/>
        <v>0</v>
      </c>
      <c r="AC952" s="15">
        <f t="shared" si="343"/>
        <v>518.004545454545</v>
      </c>
      <c r="AD952" s="14">
        <f t="shared" si="344"/>
        <v>21.6276338843036</v>
      </c>
      <c r="AE952" s="15">
        <f t="shared" si="345"/>
        <v>9.3612927968461</v>
      </c>
      <c r="AF952" s="14">
        <f t="shared" si="346"/>
        <v>608.83</v>
      </c>
      <c r="AG952" s="15" t="b">
        <f t="shared" si="347"/>
        <v>0</v>
      </c>
      <c r="AH952" s="14">
        <f t="shared" si="348"/>
        <v>431.83</v>
      </c>
      <c r="AI952" s="17" t="b">
        <f t="shared" si="349"/>
        <v>0</v>
      </c>
    </row>
    <row r="953" ht="22.5" customHeight="1" spans="1:35">
      <c r="A953" s="11" t="s">
        <v>35</v>
      </c>
      <c r="B953" s="12" t="s">
        <v>36</v>
      </c>
      <c r="C953" s="13">
        <v>42983</v>
      </c>
      <c r="D953" s="14">
        <v>566.21</v>
      </c>
      <c r="E953" s="15">
        <v>577.99</v>
      </c>
      <c r="F953" s="14">
        <v>561.71</v>
      </c>
      <c r="G953" s="15">
        <v>574.56</v>
      </c>
      <c r="H953" s="14">
        <v>165899.76</v>
      </c>
      <c r="I953" s="15">
        <v>2907746</v>
      </c>
      <c r="J953" s="14">
        <v>0</v>
      </c>
      <c r="K953" s="15">
        <f t="shared" si="350"/>
        <v>16.28</v>
      </c>
      <c r="L953" s="14">
        <f t="shared" si="351"/>
        <v>0.0288524590163934</v>
      </c>
      <c r="M953" s="15">
        <f t="shared" si="352"/>
        <v>0.0441990619003831</v>
      </c>
      <c r="N953" s="14">
        <f t="shared" si="353"/>
        <v>0.0161709453182519</v>
      </c>
      <c r="O953" s="15">
        <f t="shared" si="354"/>
        <v>10.3099999999999</v>
      </c>
      <c r="P953" s="14">
        <f t="shared" si="355"/>
        <v>0.0182720425343375</v>
      </c>
      <c r="Q953" s="15">
        <f t="shared" si="356"/>
        <v>565.2515</v>
      </c>
      <c r="R953" s="14">
        <f t="shared" si="357"/>
        <v>22.9987325255045</v>
      </c>
      <c r="S953" s="15">
        <f t="shared" si="358"/>
        <v>9.33856253730509</v>
      </c>
      <c r="T953" s="14">
        <f t="shared" si="359"/>
        <v>21.0777914580726</v>
      </c>
      <c r="U953" s="15">
        <f t="shared" si="360"/>
        <v>0.0372892269336263</v>
      </c>
      <c r="V953" s="14">
        <f t="shared" si="361"/>
        <v>0.0182720425343375</v>
      </c>
      <c r="W953" s="15">
        <f t="shared" si="362"/>
        <v>0.0293035252197514</v>
      </c>
      <c r="X953" s="14">
        <f t="shared" si="363"/>
        <v>0.623544177613882</v>
      </c>
      <c r="Y953" s="15">
        <f t="shared" si="364"/>
        <v>608.83</v>
      </c>
      <c r="Z953" s="14" t="b">
        <f t="shared" si="365"/>
        <v>0</v>
      </c>
      <c r="AA953" s="15">
        <f t="shared" si="366"/>
        <v>520.96</v>
      </c>
      <c r="AB953" s="14" t="b">
        <f t="shared" si="367"/>
        <v>0</v>
      </c>
      <c r="AC953" s="15">
        <f t="shared" si="343"/>
        <v>520.646727272727</v>
      </c>
      <c r="AD953" s="14">
        <f t="shared" si="344"/>
        <v>21.5304041773163</v>
      </c>
      <c r="AE953" s="15">
        <f t="shared" si="345"/>
        <v>9.24206095560242</v>
      </c>
      <c r="AF953" s="14">
        <f t="shared" si="346"/>
        <v>608.83</v>
      </c>
      <c r="AG953" s="15" t="b">
        <f t="shared" si="347"/>
        <v>0</v>
      </c>
      <c r="AH953" s="14">
        <f t="shared" si="348"/>
        <v>431.83</v>
      </c>
      <c r="AI953" s="17" t="b">
        <f t="shared" si="349"/>
        <v>0</v>
      </c>
    </row>
    <row r="954" ht="22.5" customHeight="1" spans="1:35">
      <c r="A954" s="11" t="s">
        <v>35</v>
      </c>
      <c r="B954" s="12" t="s">
        <v>36</v>
      </c>
      <c r="C954" s="13">
        <v>42984</v>
      </c>
      <c r="D954" s="14">
        <v>575.98</v>
      </c>
      <c r="E954" s="15">
        <v>584.91</v>
      </c>
      <c r="F954" s="14">
        <v>547.8</v>
      </c>
      <c r="G954" s="15">
        <v>548.76</v>
      </c>
      <c r="H954" s="14">
        <v>211950.26</v>
      </c>
      <c r="I954" s="15">
        <v>3739590</v>
      </c>
      <c r="J954" s="14">
        <v>0</v>
      </c>
      <c r="K954" s="15">
        <f t="shared" si="350"/>
        <v>37.11</v>
      </c>
      <c r="L954" s="14">
        <f t="shared" si="351"/>
        <v>0.0645885547201337</v>
      </c>
      <c r="M954" s="15">
        <f t="shared" si="352"/>
        <v>0.04570170736974</v>
      </c>
      <c r="N954" s="14">
        <f t="shared" si="353"/>
        <v>0.0166159101098476</v>
      </c>
      <c r="O954" s="15">
        <f t="shared" si="354"/>
        <v>-25.8</v>
      </c>
      <c r="P954" s="14">
        <f t="shared" si="355"/>
        <v>-0.0449039264828738</v>
      </c>
      <c r="Q954" s="15">
        <f t="shared" si="356"/>
        <v>564.174</v>
      </c>
      <c r="R954" s="14">
        <f t="shared" si="357"/>
        <v>23.7042958992292</v>
      </c>
      <c r="S954" s="15">
        <f t="shared" si="358"/>
        <v>9.6053902630379</v>
      </c>
      <c r="T954" s="14">
        <f t="shared" si="359"/>
        <v>21.3408374718519</v>
      </c>
      <c r="U954" s="15">
        <f t="shared" si="360"/>
        <v>0.0378266943741681</v>
      </c>
      <c r="V954" s="14">
        <f t="shared" si="361"/>
        <v>-0.0449039264828738</v>
      </c>
      <c r="W954" s="15">
        <f t="shared" si="362"/>
        <v>0.0303847459779861</v>
      </c>
      <c r="X954" s="14">
        <f t="shared" si="363"/>
        <v>-1.47784439321648</v>
      </c>
      <c r="Y954" s="15">
        <f t="shared" si="364"/>
        <v>608.83</v>
      </c>
      <c r="Z954" s="14" t="b">
        <f t="shared" si="365"/>
        <v>0</v>
      </c>
      <c r="AA954" s="15">
        <f t="shared" si="366"/>
        <v>520.96</v>
      </c>
      <c r="AB954" s="14" t="b">
        <f t="shared" si="367"/>
        <v>0</v>
      </c>
      <c r="AC954" s="15">
        <f t="shared" si="343"/>
        <v>522.772727272727</v>
      </c>
      <c r="AD954" s="14">
        <f t="shared" si="344"/>
        <v>21.8136695559105</v>
      </c>
      <c r="AE954" s="15">
        <f t="shared" si="345"/>
        <v>9.45055925518116</v>
      </c>
      <c r="AF954" s="14">
        <f t="shared" si="346"/>
        <v>608.83</v>
      </c>
      <c r="AG954" s="15" t="b">
        <f t="shared" si="347"/>
        <v>0</v>
      </c>
      <c r="AH954" s="14">
        <f t="shared" si="348"/>
        <v>432.77</v>
      </c>
      <c r="AI954" s="17" t="b">
        <f t="shared" si="349"/>
        <v>0</v>
      </c>
    </row>
    <row r="955" ht="22.5" customHeight="1" spans="1:35">
      <c r="A955" s="11" t="s">
        <v>35</v>
      </c>
      <c r="B955" s="12" t="s">
        <v>36</v>
      </c>
      <c r="C955" s="13">
        <v>42985</v>
      </c>
      <c r="D955" s="14">
        <v>549.76</v>
      </c>
      <c r="E955" s="15">
        <v>555.09</v>
      </c>
      <c r="F955" s="14">
        <v>539.3</v>
      </c>
      <c r="G955" s="15">
        <v>544.22</v>
      </c>
      <c r="H955" s="14">
        <v>187278.94</v>
      </c>
      <c r="I955" s="15">
        <v>3408308</v>
      </c>
      <c r="J955" s="14">
        <v>0</v>
      </c>
      <c r="K955" s="15">
        <f t="shared" si="350"/>
        <v>15.7900000000001</v>
      </c>
      <c r="L955" s="14">
        <f t="shared" si="351"/>
        <v>0.0287739631168454</v>
      </c>
      <c r="M955" s="15">
        <f t="shared" si="352"/>
        <v>0.0455561794029472</v>
      </c>
      <c r="N955" s="14">
        <f t="shared" si="353"/>
        <v>0.0167572833992028</v>
      </c>
      <c r="O955" s="15">
        <f t="shared" si="354"/>
        <v>-4.53999999999996</v>
      </c>
      <c r="P955" s="14">
        <f t="shared" si="355"/>
        <v>-0.00827319775493834</v>
      </c>
      <c r="Q955" s="15">
        <f t="shared" si="356"/>
        <v>563.0315</v>
      </c>
      <c r="R955" s="14">
        <f t="shared" si="357"/>
        <v>23.3085811042678</v>
      </c>
      <c r="S955" s="15">
        <f t="shared" si="358"/>
        <v>9.71612690866392</v>
      </c>
      <c r="T955" s="14">
        <f t="shared" si="359"/>
        <v>21.7626929112645</v>
      </c>
      <c r="U955" s="15">
        <f t="shared" si="360"/>
        <v>0.0386527093266797</v>
      </c>
      <c r="V955" s="14">
        <f t="shared" si="361"/>
        <v>-0.00827319775493834</v>
      </c>
      <c r="W955" s="15">
        <f t="shared" si="362"/>
        <v>0.030409102524941</v>
      </c>
      <c r="X955" s="14">
        <f t="shared" si="363"/>
        <v>-0.272063200423387</v>
      </c>
      <c r="Y955" s="15">
        <f t="shared" si="364"/>
        <v>608.83</v>
      </c>
      <c r="Z955" s="14" t="b">
        <f t="shared" si="365"/>
        <v>0</v>
      </c>
      <c r="AA955" s="15">
        <f t="shared" si="366"/>
        <v>520.96</v>
      </c>
      <c r="AB955" s="14" t="b">
        <f t="shared" si="367"/>
        <v>0</v>
      </c>
      <c r="AC955" s="15">
        <f t="shared" ref="AC955:AC1018" si="368">SUM(G901:G955)/55</f>
        <v>524.952</v>
      </c>
      <c r="AD955" s="14">
        <f t="shared" ref="AD955:AD1018" si="369">(AD954*54+K955)/55</f>
        <v>21.7041482912576</v>
      </c>
      <c r="AE955" s="15">
        <f t="shared" ref="AE955:AE1018" si="370">STDEV(K901:K955)</f>
        <v>9.4066971342991</v>
      </c>
      <c r="AF955" s="14">
        <f t="shared" ref="AF955:AF1018" si="371">MAX(E901:E955)</f>
        <v>608.83</v>
      </c>
      <c r="AG955" s="15" t="b">
        <f t="shared" ref="AG955:AG1018" si="372">IF(E955=MAX(E901:E955),E955)</f>
        <v>0</v>
      </c>
      <c r="AH955" s="14">
        <f t="shared" ref="AH955:AH1018" si="373">MIN(E901:E955)</f>
        <v>432.77</v>
      </c>
      <c r="AI955" s="17" t="b">
        <f t="shared" ref="AI955:AI1018" si="374">IF(E955=MIN(E901:E955),E955)</f>
        <v>0</v>
      </c>
    </row>
    <row r="956" ht="22.5" customHeight="1" spans="1:35">
      <c r="A956" s="11" t="s">
        <v>35</v>
      </c>
      <c r="B956" s="12" t="s">
        <v>36</v>
      </c>
      <c r="C956" s="13">
        <v>42986</v>
      </c>
      <c r="D956" s="14">
        <v>546.19</v>
      </c>
      <c r="E956" s="15">
        <v>559.87</v>
      </c>
      <c r="F956" s="14">
        <v>529.56</v>
      </c>
      <c r="G956" s="15">
        <v>532.96</v>
      </c>
      <c r="H956" s="14">
        <v>205724.16</v>
      </c>
      <c r="I956" s="15">
        <v>3774036</v>
      </c>
      <c r="J956" s="14">
        <v>0</v>
      </c>
      <c r="K956" s="15">
        <f t="shared" si="350"/>
        <v>30.3100000000001</v>
      </c>
      <c r="L956" s="14">
        <f t="shared" si="351"/>
        <v>0.0556943882988498</v>
      </c>
      <c r="M956" s="15">
        <f t="shared" si="352"/>
        <v>0.0445406625154932</v>
      </c>
      <c r="N956" s="14">
        <f t="shared" si="353"/>
        <v>0.015373196406586</v>
      </c>
      <c r="O956" s="15">
        <f t="shared" si="354"/>
        <v>-11.26</v>
      </c>
      <c r="P956" s="14">
        <f t="shared" si="355"/>
        <v>-0.0206901620668112</v>
      </c>
      <c r="Q956" s="15">
        <f t="shared" si="356"/>
        <v>562.742</v>
      </c>
      <c r="R956" s="14">
        <f t="shared" si="357"/>
        <v>23.6586520490544</v>
      </c>
      <c r="S956" s="15">
        <f t="shared" si="358"/>
        <v>8.90364577899946</v>
      </c>
      <c r="T956" s="14">
        <f t="shared" si="359"/>
        <v>22.1193622421624</v>
      </c>
      <c r="U956" s="15">
        <f t="shared" si="360"/>
        <v>0.0393064001659062</v>
      </c>
      <c r="V956" s="14">
        <f t="shared" si="361"/>
        <v>-0.0206901620668112</v>
      </c>
      <c r="W956" s="15">
        <f t="shared" si="362"/>
        <v>0.0286128857830994</v>
      </c>
      <c r="X956" s="14">
        <f t="shared" si="363"/>
        <v>-0.723106443147797</v>
      </c>
      <c r="Y956" s="15">
        <f t="shared" si="364"/>
        <v>608.83</v>
      </c>
      <c r="Z956" s="14" t="b">
        <f t="shared" si="365"/>
        <v>0</v>
      </c>
      <c r="AA956" s="15">
        <f t="shared" si="366"/>
        <v>520.96</v>
      </c>
      <c r="AB956" s="14" t="b">
        <f t="shared" si="367"/>
        <v>0</v>
      </c>
      <c r="AC956" s="15">
        <f t="shared" si="368"/>
        <v>526.78</v>
      </c>
      <c r="AD956" s="14">
        <f t="shared" si="369"/>
        <v>21.8606183223257</v>
      </c>
      <c r="AE956" s="15">
        <f t="shared" si="370"/>
        <v>9.32683163874573</v>
      </c>
      <c r="AF956" s="14">
        <f t="shared" si="371"/>
        <v>608.83</v>
      </c>
      <c r="AG956" s="15" t="b">
        <f t="shared" si="372"/>
        <v>0</v>
      </c>
      <c r="AH956" s="14">
        <f t="shared" si="373"/>
        <v>432.77</v>
      </c>
      <c r="AI956" s="17" t="b">
        <f t="shared" si="374"/>
        <v>0</v>
      </c>
    </row>
    <row r="957" ht="22.5" customHeight="1" spans="1:35">
      <c r="A957" s="11" t="s">
        <v>35</v>
      </c>
      <c r="B957" s="12" t="s">
        <v>36</v>
      </c>
      <c r="C957" s="13">
        <v>42989</v>
      </c>
      <c r="D957" s="14">
        <v>534.56</v>
      </c>
      <c r="E957" s="15">
        <v>536</v>
      </c>
      <c r="F957" s="14">
        <v>517.4</v>
      </c>
      <c r="G957" s="15">
        <v>531.7</v>
      </c>
      <c r="H957" s="14">
        <v>178292.59</v>
      </c>
      <c r="I957" s="15">
        <v>3368874</v>
      </c>
      <c r="J957" s="14">
        <v>0</v>
      </c>
      <c r="K957" s="15">
        <f t="shared" si="350"/>
        <v>18.6</v>
      </c>
      <c r="L957" s="14">
        <f t="shared" si="351"/>
        <v>0.0348994296007205</v>
      </c>
      <c r="M957" s="15">
        <f t="shared" si="352"/>
        <v>0.0444851699584062</v>
      </c>
      <c r="N957" s="14">
        <f t="shared" si="353"/>
        <v>0.0154075775889585</v>
      </c>
      <c r="O957" s="15">
        <f t="shared" si="354"/>
        <v>-1.25999999999999</v>
      </c>
      <c r="P957" s="14">
        <f t="shared" si="355"/>
        <v>-0.00236415490843589</v>
      </c>
      <c r="Q957" s="15">
        <f t="shared" si="356"/>
        <v>562.879</v>
      </c>
      <c r="R957" s="14">
        <f t="shared" si="357"/>
        <v>23.4057194466017</v>
      </c>
      <c r="S957" s="15">
        <f t="shared" si="358"/>
        <v>8.93258038689948</v>
      </c>
      <c r="T957" s="14">
        <f t="shared" si="359"/>
        <v>21.9172655456834</v>
      </c>
      <c r="U957" s="15">
        <f t="shared" si="360"/>
        <v>0.0389377922176585</v>
      </c>
      <c r="V957" s="14">
        <f t="shared" si="361"/>
        <v>-0.00236415490843589</v>
      </c>
      <c r="W957" s="15">
        <f t="shared" si="362"/>
        <v>0.0283056202440206</v>
      </c>
      <c r="X957" s="14">
        <f t="shared" si="363"/>
        <v>-0.0835224555425634</v>
      </c>
      <c r="Y957" s="15">
        <f t="shared" si="364"/>
        <v>608.83</v>
      </c>
      <c r="Z957" s="14" t="b">
        <f t="shared" si="365"/>
        <v>0</v>
      </c>
      <c r="AA957" s="15">
        <f t="shared" si="366"/>
        <v>517.4</v>
      </c>
      <c r="AB957" s="14">
        <f t="shared" si="367"/>
        <v>517.4</v>
      </c>
      <c r="AC957" s="15">
        <f t="shared" si="368"/>
        <v>528.604363636364</v>
      </c>
      <c r="AD957" s="14">
        <f t="shared" si="369"/>
        <v>21.8013343528288</v>
      </c>
      <c r="AE957" s="15">
        <f t="shared" si="370"/>
        <v>9.10933201895999</v>
      </c>
      <c r="AF957" s="14">
        <f t="shared" si="371"/>
        <v>608.83</v>
      </c>
      <c r="AG957" s="15" t="b">
        <f t="shared" si="372"/>
        <v>0</v>
      </c>
      <c r="AH957" s="14">
        <f t="shared" si="373"/>
        <v>455.38</v>
      </c>
      <c r="AI957" s="17" t="b">
        <f t="shared" si="374"/>
        <v>0</v>
      </c>
    </row>
    <row r="958" ht="22.5" customHeight="1" spans="1:35">
      <c r="A958" s="11" t="s">
        <v>35</v>
      </c>
      <c r="B958" s="12" t="s">
        <v>36</v>
      </c>
      <c r="C958" s="13">
        <v>42990</v>
      </c>
      <c r="D958" s="14">
        <v>537.73</v>
      </c>
      <c r="E958" s="15">
        <v>547.28</v>
      </c>
      <c r="F958" s="14">
        <v>527.53</v>
      </c>
      <c r="G958" s="15">
        <v>546.4</v>
      </c>
      <c r="H958" s="14">
        <v>190773.76</v>
      </c>
      <c r="I958" s="15">
        <v>3561562</v>
      </c>
      <c r="J958" s="14">
        <v>0</v>
      </c>
      <c r="K958" s="15">
        <f t="shared" si="350"/>
        <v>19.75</v>
      </c>
      <c r="L958" s="14">
        <f t="shared" si="351"/>
        <v>0.0371450065826594</v>
      </c>
      <c r="M958" s="15">
        <f t="shared" si="352"/>
        <v>0.0449396677164563</v>
      </c>
      <c r="N958" s="14">
        <f t="shared" si="353"/>
        <v>0.0150267714343177</v>
      </c>
      <c r="O958" s="15">
        <f t="shared" si="354"/>
        <v>14.6999999999999</v>
      </c>
      <c r="P958" s="14">
        <f t="shared" si="355"/>
        <v>0.0276471694564603</v>
      </c>
      <c r="Q958" s="15">
        <f t="shared" si="356"/>
        <v>563.594</v>
      </c>
      <c r="R958" s="14">
        <f t="shared" si="357"/>
        <v>23.2229334742716</v>
      </c>
      <c r="S958" s="15">
        <f t="shared" si="358"/>
        <v>8.69995426485257</v>
      </c>
      <c r="T958" s="14">
        <f t="shared" si="359"/>
        <v>21.1202706895532</v>
      </c>
      <c r="U958" s="15">
        <f t="shared" si="360"/>
        <v>0.0374742646116765</v>
      </c>
      <c r="V958" s="14">
        <f t="shared" si="361"/>
        <v>0.0276471694564603</v>
      </c>
      <c r="W958" s="15">
        <f t="shared" si="362"/>
        <v>0.0289289670546339</v>
      </c>
      <c r="X958" s="14">
        <f t="shared" si="363"/>
        <v>0.955691553184292</v>
      </c>
      <c r="Y958" s="15">
        <f t="shared" si="364"/>
        <v>608.83</v>
      </c>
      <c r="Z958" s="14" t="b">
        <f t="shared" si="365"/>
        <v>0</v>
      </c>
      <c r="AA958" s="15">
        <f t="shared" si="366"/>
        <v>517.4</v>
      </c>
      <c r="AB958" s="14" t="b">
        <f t="shared" si="367"/>
        <v>0</v>
      </c>
      <c r="AC958" s="15">
        <f t="shared" si="368"/>
        <v>530.284545454545</v>
      </c>
      <c r="AD958" s="14">
        <f t="shared" si="369"/>
        <v>21.7640373645956</v>
      </c>
      <c r="AE958" s="15">
        <f t="shared" si="370"/>
        <v>9.09762990188378</v>
      </c>
      <c r="AF958" s="14">
        <f t="shared" si="371"/>
        <v>608.83</v>
      </c>
      <c r="AG958" s="15" t="b">
        <f t="shared" si="372"/>
        <v>0</v>
      </c>
      <c r="AH958" s="14">
        <f t="shared" si="373"/>
        <v>457.78</v>
      </c>
      <c r="AI958" s="17" t="b">
        <f t="shared" si="374"/>
        <v>0</v>
      </c>
    </row>
    <row r="959" ht="22.5" customHeight="1" spans="1:35">
      <c r="A959" s="11" t="s">
        <v>35</v>
      </c>
      <c r="B959" s="12" t="s">
        <v>36</v>
      </c>
      <c r="C959" s="13">
        <v>42991</v>
      </c>
      <c r="D959" s="14">
        <v>545.84</v>
      </c>
      <c r="E959" s="15">
        <v>550.86</v>
      </c>
      <c r="F959" s="14">
        <v>527.22</v>
      </c>
      <c r="G959" s="15">
        <v>532.65</v>
      </c>
      <c r="H959" s="14">
        <v>171967.89</v>
      </c>
      <c r="I959" s="15">
        <v>3178918</v>
      </c>
      <c r="J959" s="14">
        <v>0</v>
      </c>
      <c r="K959" s="15">
        <f t="shared" si="350"/>
        <v>23.64</v>
      </c>
      <c r="L959" s="14">
        <f t="shared" si="351"/>
        <v>0.0432650073206442</v>
      </c>
      <c r="M959" s="15">
        <f t="shared" si="352"/>
        <v>0.0457497889714192</v>
      </c>
      <c r="N959" s="14">
        <f t="shared" si="353"/>
        <v>0.0144374544113816</v>
      </c>
      <c r="O959" s="15">
        <f t="shared" si="354"/>
        <v>-13.75</v>
      </c>
      <c r="P959" s="14">
        <f t="shared" si="355"/>
        <v>-0.0251647144948756</v>
      </c>
      <c r="Q959" s="15">
        <f t="shared" si="356"/>
        <v>563.936</v>
      </c>
      <c r="R959" s="14">
        <f t="shared" si="357"/>
        <v>23.243786800558</v>
      </c>
      <c r="S959" s="15">
        <f t="shared" si="358"/>
        <v>8.32489506809166</v>
      </c>
      <c r="T959" s="14">
        <f t="shared" si="359"/>
        <v>20.5534399553943</v>
      </c>
      <c r="U959" s="15">
        <f t="shared" si="360"/>
        <v>0.0364464051867487</v>
      </c>
      <c r="V959" s="14">
        <f t="shared" si="361"/>
        <v>-0.0251647144948756</v>
      </c>
      <c r="W959" s="15">
        <f t="shared" si="362"/>
        <v>0.0294076899873374</v>
      </c>
      <c r="X959" s="14">
        <f t="shared" si="363"/>
        <v>-0.855718844482894</v>
      </c>
      <c r="Y959" s="15">
        <f t="shared" si="364"/>
        <v>608.83</v>
      </c>
      <c r="Z959" s="14" t="b">
        <f t="shared" si="365"/>
        <v>0</v>
      </c>
      <c r="AA959" s="15">
        <f t="shared" si="366"/>
        <v>517.4</v>
      </c>
      <c r="AB959" s="14" t="b">
        <f t="shared" si="367"/>
        <v>0</v>
      </c>
      <c r="AC959" s="15">
        <f t="shared" si="368"/>
        <v>531.695090909091</v>
      </c>
      <c r="AD959" s="14">
        <f t="shared" si="369"/>
        <v>21.7981457761484</v>
      </c>
      <c r="AE959" s="15">
        <f t="shared" si="370"/>
        <v>8.87468498231647</v>
      </c>
      <c r="AF959" s="14">
        <f t="shared" si="371"/>
        <v>608.83</v>
      </c>
      <c r="AG959" s="15" t="b">
        <f t="shared" si="372"/>
        <v>0</v>
      </c>
      <c r="AH959" s="14">
        <f t="shared" si="373"/>
        <v>470.29</v>
      </c>
      <c r="AI959" s="17" t="b">
        <f t="shared" si="374"/>
        <v>0</v>
      </c>
    </row>
    <row r="960" ht="22.5" customHeight="1" spans="1:35">
      <c r="A960" s="11" t="s">
        <v>35</v>
      </c>
      <c r="B960" s="12" t="s">
        <v>36</v>
      </c>
      <c r="C960" s="13">
        <v>42992</v>
      </c>
      <c r="D960" s="14">
        <v>529.1</v>
      </c>
      <c r="E960" s="15">
        <v>533.54</v>
      </c>
      <c r="F960" s="14">
        <v>505.93</v>
      </c>
      <c r="G960" s="15">
        <v>508.5</v>
      </c>
      <c r="H960" s="14">
        <v>191522.66</v>
      </c>
      <c r="I960" s="15">
        <v>3659252</v>
      </c>
      <c r="J960" s="14">
        <v>0</v>
      </c>
      <c r="K960" s="15">
        <f t="shared" si="350"/>
        <v>27.61</v>
      </c>
      <c r="L960" s="14">
        <f t="shared" si="351"/>
        <v>0.0518351638036233</v>
      </c>
      <c r="M960" s="15">
        <f t="shared" si="352"/>
        <v>0.0448193623419887</v>
      </c>
      <c r="N960" s="14">
        <f t="shared" si="353"/>
        <v>0.0133185477251194</v>
      </c>
      <c r="O960" s="15">
        <f t="shared" si="354"/>
        <v>-24.15</v>
      </c>
      <c r="P960" s="14">
        <f t="shared" si="355"/>
        <v>-0.0453393410306955</v>
      </c>
      <c r="Q960" s="15">
        <f t="shared" si="356"/>
        <v>561.584</v>
      </c>
      <c r="R960" s="14">
        <f t="shared" si="357"/>
        <v>23.4620974605301</v>
      </c>
      <c r="S960" s="15">
        <f t="shared" si="358"/>
        <v>7.91257392083205</v>
      </c>
      <c r="T960" s="14">
        <f t="shared" si="359"/>
        <v>23.812703626426</v>
      </c>
      <c r="U960" s="15">
        <f t="shared" si="360"/>
        <v>0.0424027458517799</v>
      </c>
      <c r="V960" s="14">
        <f t="shared" si="361"/>
        <v>-0.0453393410306955</v>
      </c>
      <c r="W960" s="15">
        <f t="shared" si="362"/>
        <v>0.0280848312987875</v>
      </c>
      <c r="X960" s="14">
        <f t="shared" si="363"/>
        <v>-1.61437113680127</v>
      </c>
      <c r="Y960" s="15">
        <f t="shared" si="364"/>
        <v>608.83</v>
      </c>
      <c r="Z960" s="14" t="b">
        <f t="shared" si="365"/>
        <v>0</v>
      </c>
      <c r="AA960" s="15">
        <f t="shared" si="366"/>
        <v>505.93</v>
      </c>
      <c r="AB960" s="14">
        <f t="shared" si="367"/>
        <v>505.93</v>
      </c>
      <c r="AC960" s="15">
        <f t="shared" si="368"/>
        <v>532.328</v>
      </c>
      <c r="AD960" s="14">
        <f t="shared" si="369"/>
        <v>21.9038158529457</v>
      </c>
      <c r="AE960" s="15">
        <f t="shared" si="370"/>
        <v>8.88764991491569</v>
      </c>
      <c r="AF960" s="14">
        <f t="shared" si="371"/>
        <v>608.83</v>
      </c>
      <c r="AG960" s="15" t="b">
        <f t="shared" si="372"/>
        <v>0</v>
      </c>
      <c r="AH960" s="14">
        <f t="shared" si="373"/>
        <v>470.29</v>
      </c>
      <c r="AI960" s="17" t="b">
        <f t="shared" si="374"/>
        <v>0</v>
      </c>
    </row>
    <row r="961" ht="22.5" customHeight="1" spans="1:35">
      <c r="A961" s="11" t="s">
        <v>35</v>
      </c>
      <c r="B961" s="12" t="s">
        <v>36</v>
      </c>
      <c r="C961" s="13">
        <v>42993</v>
      </c>
      <c r="D961" s="14">
        <v>509.35</v>
      </c>
      <c r="E961" s="15">
        <v>512.85</v>
      </c>
      <c r="F961" s="14">
        <v>502</v>
      </c>
      <c r="G961" s="15">
        <v>506.5</v>
      </c>
      <c r="H961" s="14">
        <v>130919.21</v>
      </c>
      <c r="I961" s="15">
        <v>2573634</v>
      </c>
      <c r="J961" s="14">
        <v>0</v>
      </c>
      <c r="K961" s="15">
        <f t="shared" si="350"/>
        <v>10.85</v>
      </c>
      <c r="L961" s="14">
        <f t="shared" si="351"/>
        <v>0.0213372664700099</v>
      </c>
      <c r="M961" s="15">
        <f t="shared" si="352"/>
        <v>0.0441401767761203</v>
      </c>
      <c r="N961" s="14">
        <f t="shared" si="353"/>
        <v>0.0141690832926213</v>
      </c>
      <c r="O961" s="15">
        <f t="shared" si="354"/>
        <v>-2</v>
      </c>
      <c r="P961" s="14">
        <f t="shared" si="355"/>
        <v>-0.00393313667649951</v>
      </c>
      <c r="Q961" s="15">
        <f t="shared" si="356"/>
        <v>558.5405</v>
      </c>
      <c r="R961" s="14">
        <f t="shared" si="357"/>
        <v>22.8314925875036</v>
      </c>
      <c r="S961" s="15">
        <f t="shared" si="358"/>
        <v>8.46250560133531</v>
      </c>
      <c r="T961" s="14">
        <f t="shared" si="359"/>
        <v>26.6048947517181</v>
      </c>
      <c r="U961" s="15">
        <f t="shared" si="360"/>
        <v>0.0476328838315541</v>
      </c>
      <c r="V961" s="14">
        <f t="shared" si="361"/>
        <v>-0.00393313667649951</v>
      </c>
      <c r="W961" s="15">
        <f t="shared" si="362"/>
        <v>0.0274464597414365</v>
      </c>
      <c r="X961" s="14">
        <f t="shared" si="363"/>
        <v>-0.143302149477645</v>
      </c>
      <c r="Y961" s="15">
        <f t="shared" si="364"/>
        <v>608.83</v>
      </c>
      <c r="Z961" s="14" t="b">
        <f t="shared" si="365"/>
        <v>0</v>
      </c>
      <c r="AA961" s="15">
        <f t="shared" si="366"/>
        <v>502</v>
      </c>
      <c r="AB961" s="14">
        <f t="shared" si="367"/>
        <v>502</v>
      </c>
      <c r="AC961" s="15">
        <f t="shared" si="368"/>
        <v>532.975636363636</v>
      </c>
      <c r="AD961" s="14">
        <f t="shared" si="369"/>
        <v>21.7028373828921</v>
      </c>
      <c r="AE961" s="15">
        <f t="shared" si="370"/>
        <v>8.90652440081746</v>
      </c>
      <c r="AF961" s="14">
        <f t="shared" si="371"/>
        <v>608.83</v>
      </c>
      <c r="AG961" s="15" t="b">
        <f t="shared" si="372"/>
        <v>0</v>
      </c>
      <c r="AH961" s="14">
        <f t="shared" si="373"/>
        <v>470.29</v>
      </c>
      <c r="AI961" s="17" t="b">
        <f t="shared" si="374"/>
        <v>0</v>
      </c>
    </row>
    <row r="962" ht="22.5" customHeight="1" spans="1:35">
      <c r="A962" s="11" t="s">
        <v>35</v>
      </c>
      <c r="B962" s="12" t="s">
        <v>36</v>
      </c>
      <c r="C962" s="13">
        <v>42996</v>
      </c>
      <c r="D962" s="14">
        <v>505.36</v>
      </c>
      <c r="E962" s="15">
        <v>512.06</v>
      </c>
      <c r="F962" s="14">
        <v>491.79</v>
      </c>
      <c r="G962" s="15">
        <v>509.62</v>
      </c>
      <c r="H962" s="14">
        <v>164139.63</v>
      </c>
      <c r="I962" s="15">
        <v>3254724</v>
      </c>
      <c r="J962" s="14">
        <v>0</v>
      </c>
      <c r="K962" s="15">
        <f t="shared" si="350"/>
        <v>20.2699999999999</v>
      </c>
      <c r="L962" s="14">
        <f t="shared" si="351"/>
        <v>0.0400197433366237</v>
      </c>
      <c r="M962" s="15">
        <f t="shared" si="352"/>
        <v>0.0426813405472837</v>
      </c>
      <c r="N962" s="14">
        <f t="shared" si="353"/>
        <v>0.0128985753783646</v>
      </c>
      <c r="O962" s="15">
        <f t="shared" si="354"/>
        <v>3.12</v>
      </c>
      <c r="P962" s="14">
        <f t="shared" si="355"/>
        <v>0.00615992102665351</v>
      </c>
      <c r="Q962" s="15">
        <f t="shared" si="356"/>
        <v>554.221</v>
      </c>
      <c r="R962" s="14">
        <f t="shared" si="357"/>
        <v>22.7034179581284</v>
      </c>
      <c r="S962" s="15">
        <f t="shared" si="358"/>
        <v>7.80859167503132</v>
      </c>
      <c r="T962" s="14">
        <f t="shared" si="359"/>
        <v>27.1776551416784</v>
      </c>
      <c r="U962" s="15">
        <f t="shared" si="360"/>
        <v>0.0490375773232671</v>
      </c>
      <c r="V962" s="14">
        <f t="shared" si="361"/>
        <v>0.00615992102665351</v>
      </c>
      <c r="W962" s="15">
        <f t="shared" si="362"/>
        <v>0.0243167737944286</v>
      </c>
      <c r="X962" s="14">
        <f t="shared" si="363"/>
        <v>0.253319830941753</v>
      </c>
      <c r="Y962" s="15">
        <f t="shared" si="364"/>
        <v>608.83</v>
      </c>
      <c r="Z962" s="14" t="b">
        <f t="shared" si="365"/>
        <v>0</v>
      </c>
      <c r="AA962" s="15">
        <f t="shared" si="366"/>
        <v>491.79</v>
      </c>
      <c r="AB962" s="14">
        <f t="shared" si="367"/>
        <v>491.79</v>
      </c>
      <c r="AC962" s="15">
        <f t="shared" si="368"/>
        <v>533.524909090909</v>
      </c>
      <c r="AD962" s="14">
        <f t="shared" si="369"/>
        <v>21.6767857941123</v>
      </c>
      <c r="AE962" s="15">
        <f t="shared" si="370"/>
        <v>8.86235481471786</v>
      </c>
      <c r="AF962" s="14">
        <f t="shared" si="371"/>
        <v>608.83</v>
      </c>
      <c r="AG962" s="15" t="b">
        <f t="shared" si="372"/>
        <v>0</v>
      </c>
      <c r="AH962" s="14">
        <f t="shared" si="373"/>
        <v>470.29</v>
      </c>
      <c r="AI962" s="17" t="b">
        <f t="shared" si="374"/>
        <v>0</v>
      </c>
    </row>
    <row r="963" ht="22.5" customHeight="1" spans="1:35">
      <c r="A963" s="11" t="s">
        <v>35</v>
      </c>
      <c r="B963" s="12" t="s">
        <v>36</v>
      </c>
      <c r="C963" s="13">
        <v>42997</v>
      </c>
      <c r="D963" s="14">
        <v>510.11</v>
      </c>
      <c r="E963" s="15">
        <v>512.41</v>
      </c>
      <c r="F963" s="14">
        <v>495.84</v>
      </c>
      <c r="G963" s="15">
        <v>495.84</v>
      </c>
      <c r="H963" s="14">
        <v>129739.73</v>
      </c>
      <c r="I963" s="15">
        <v>2564760</v>
      </c>
      <c r="J963" s="14">
        <v>0</v>
      </c>
      <c r="K963" s="15">
        <f t="shared" si="350"/>
        <v>16.57</v>
      </c>
      <c r="L963" s="14">
        <f t="shared" si="351"/>
        <v>0.0325144225108905</v>
      </c>
      <c r="M963" s="15">
        <f t="shared" si="352"/>
        <v>0.0430545659093344</v>
      </c>
      <c r="N963" s="14">
        <f t="shared" si="353"/>
        <v>0.0124621633896665</v>
      </c>
      <c r="O963" s="15">
        <f t="shared" si="354"/>
        <v>-13.78</v>
      </c>
      <c r="P963" s="14">
        <f t="shared" si="355"/>
        <v>-0.0270397551116519</v>
      </c>
      <c r="Q963" s="15">
        <f t="shared" si="356"/>
        <v>548.7455</v>
      </c>
      <c r="R963" s="14">
        <f t="shared" si="357"/>
        <v>22.396747060222</v>
      </c>
      <c r="S963" s="15">
        <f t="shared" si="358"/>
        <v>7.7167626666</v>
      </c>
      <c r="T963" s="14">
        <f t="shared" si="359"/>
        <v>27.3560261140027</v>
      </c>
      <c r="U963" s="15">
        <f t="shared" si="360"/>
        <v>0.0498519370345684</v>
      </c>
      <c r="V963" s="14">
        <f t="shared" si="361"/>
        <v>-0.0270397551116519</v>
      </c>
      <c r="W963" s="15">
        <f t="shared" si="362"/>
        <v>0.0240473367593987</v>
      </c>
      <c r="X963" s="14">
        <f t="shared" si="363"/>
        <v>-1.12443865955691</v>
      </c>
      <c r="Y963" s="15">
        <f t="shared" si="364"/>
        <v>601.38</v>
      </c>
      <c r="Z963" s="14" t="b">
        <f t="shared" si="365"/>
        <v>0</v>
      </c>
      <c r="AA963" s="15">
        <f t="shared" si="366"/>
        <v>491.79</v>
      </c>
      <c r="AB963" s="14" t="b">
        <f t="shared" si="367"/>
        <v>0</v>
      </c>
      <c r="AC963" s="15">
        <f t="shared" si="368"/>
        <v>534.131818181818</v>
      </c>
      <c r="AD963" s="14">
        <f t="shared" si="369"/>
        <v>21.5839351433102</v>
      </c>
      <c r="AE963" s="15">
        <f t="shared" si="370"/>
        <v>8.80751931580717</v>
      </c>
      <c r="AF963" s="14">
        <f t="shared" si="371"/>
        <v>608.83</v>
      </c>
      <c r="AG963" s="15" t="b">
        <f t="shared" si="372"/>
        <v>0</v>
      </c>
      <c r="AH963" s="14">
        <f t="shared" si="373"/>
        <v>470.29</v>
      </c>
      <c r="AI963" s="17" t="b">
        <f t="shared" si="374"/>
        <v>0</v>
      </c>
    </row>
    <row r="964" ht="22.5" customHeight="1" spans="1:35">
      <c r="A964" s="11" t="s">
        <v>35</v>
      </c>
      <c r="B964" s="12" t="s">
        <v>36</v>
      </c>
      <c r="C964" s="13">
        <v>42998</v>
      </c>
      <c r="D964" s="14">
        <v>492.4</v>
      </c>
      <c r="E964" s="15">
        <v>500.59</v>
      </c>
      <c r="F964" s="14">
        <v>485.32</v>
      </c>
      <c r="G964" s="15">
        <v>490.42</v>
      </c>
      <c r="H964" s="14">
        <v>137271.49</v>
      </c>
      <c r="I964" s="15">
        <v>2775124</v>
      </c>
      <c r="J964" s="14">
        <v>0</v>
      </c>
      <c r="K964" s="15">
        <f t="shared" si="350"/>
        <v>15.27</v>
      </c>
      <c r="L964" s="14">
        <f t="shared" si="351"/>
        <v>0.0307962245885769</v>
      </c>
      <c r="M964" s="15">
        <f t="shared" si="352"/>
        <v>0.0413136304632862</v>
      </c>
      <c r="N964" s="14">
        <f t="shared" si="353"/>
        <v>0.0115427909418043</v>
      </c>
      <c r="O964" s="15">
        <f t="shared" si="354"/>
        <v>-5.41999999999996</v>
      </c>
      <c r="P964" s="14">
        <f t="shared" si="355"/>
        <v>-0.0109309454662794</v>
      </c>
      <c r="Q964" s="15">
        <f t="shared" si="356"/>
        <v>544.3595</v>
      </c>
      <c r="R964" s="14">
        <f t="shared" si="357"/>
        <v>22.0404097072109</v>
      </c>
      <c r="S964" s="15">
        <f t="shared" si="358"/>
        <v>7.00768382788343</v>
      </c>
      <c r="T964" s="14">
        <f t="shared" si="359"/>
        <v>29.2575893530209</v>
      </c>
      <c r="U964" s="15">
        <f t="shared" si="360"/>
        <v>0.0537468150239334</v>
      </c>
      <c r="V964" s="14">
        <f t="shared" si="361"/>
        <v>-0.0109309454662794</v>
      </c>
      <c r="W964" s="15">
        <f t="shared" si="362"/>
        <v>0.022577357377471</v>
      </c>
      <c r="X964" s="14">
        <f t="shared" si="363"/>
        <v>-0.484155221690688</v>
      </c>
      <c r="Y964" s="15">
        <f t="shared" si="364"/>
        <v>600.23</v>
      </c>
      <c r="Z964" s="14" t="b">
        <f t="shared" si="365"/>
        <v>0</v>
      </c>
      <c r="AA964" s="15">
        <f t="shared" si="366"/>
        <v>485.32</v>
      </c>
      <c r="AB964" s="14">
        <f t="shared" si="367"/>
        <v>485.32</v>
      </c>
      <c r="AC964" s="15">
        <f t="shared" si="368"/>
        <v>534.545272727273</v>
      </c>
      <c r="AD964" s="14">
        <f t="shared" si="369"/>
        <v>21.4691363225228</v>
      </c>
      <c r="AE964" s="15">
        <f t="shared" si="370"/>
        <v>8.79878415230892</v>
      </c>
      <c r="AF964" s="14">
        <f t="shared" si="371"/>
        <v>608.83</v>
      </c>
      <c r="AG964" s="15" t="b">
        <f t="shared" si="372"/>
        <v>0</v>
      </c>
      <c r="AH964" s="14">
        <f t="shared" si="373"/>
        <v>470.29</v>
      </c>
      <c r="AI964" s="17" t="b">
        <f t="shared" si="374"/>
        <v>0</v>
      </c>
    </row>
    <row r="965" ht="22.5" customHeight="1" spans="1:35">
      <c r="A965" s="11" t="s">
        <v>35</v>
      </c>
      <c r="B965" s="12" t="s">
        <v>36</v>
      </c>
      <c r="C965" s="13">
        <v>42999</v>
      </c>
      <c r="D965" s="14">
        <v>492.28</v>
      </c>
      <c r="E965" s="15">
        <v>496.72</v>
      </c>
      <c r="F965" s="14">
        <v>468.77</v>
      </c>
      <c r="G965" s="15">
        <v>469.69</v>
      </c>
      <c r="H965" s="14">
        <v>169883.98</v>
      </c>
      <c r="I965" s="15">
        <v>3503410</v>
      </c>
      <c r="J965" s="14">
        <v>0</v>
      </c>
      <c r="K965" s="15">
        <f t="shared" si="350"/>
        <v>27.95</v>
      </c>
      <c r="L965" s="14">
        <f t="shared" si="351"/>
        <v>0.0569919660698994</v>
      </c>
      <c r="M965" s="15">
        <f t="shared" si="352"/>
        <v>0.0417278324959817</v>
      </c>
      <c r="N965" s="14">
        <f t="shared" si="353"/>
        <v>0.0119630742723424</v>
      </c>
      <c r="O965" s="15">
        <f t="shared" si="354"/>
        <v>-20.73</v>
      </c>
      <c r="P965" s="14">
        <f t="shared" si="355"/>
        <v>-0.0422698911137393</v>
      </c>
      <c r="Q965" s="15">
        <f t="shared" si="356"/>
        <v>538.742</v>
      </c>
      <c r="R965" s="14">
        <f t="shared" si="357"/>
        <v>22.3358892218503</v>
      </c>
      <c r="S965" s="15">
        <f t="shared" si="358"/>
        <v>6.99942499518053</v>
      </c>
      <c r="T965" s="14">
        <f t="shared" si="359"/>
        <v>32.1284287819993</v>
      </c>
      <c r="U965" s="15">
        <f t="shared" si="360"/>
        <v>0.0596360201766324</v>
      </c>
      <c r="V965" s="14">
        <f t="shared" si="361"/>
        <v>-0.0422698911137393</v>
      </c>
      <c r="W965" s="15">
        <f t="shared" si="362"/>
        <v>0.0235380884983564</v>
      </c>
      <c r="X965" s="14">
        <f t="shared" si="363"/>
        <v>-1.79580814800194</v>
      </c>
      <c r="Y965" s="15">
        <f t="shared" si="364"/>
        <v>600.23</v>
      </c>
      <c r="Z965" s="14" t="b">
        <f t="shared" si="365"/>
        <v>0</v>
      </c>
      <c r="AA965" s="15">
        <f t="shared" si="366"/>
        <v>468.77</v>
      </c>
      <c r="AB965" s="14">
        <f t="shared" si="367"/>
        <v>468.77</v>
      </c>
      <c r="AC965" s="15">
        <f t="shared" si="368"/>
        <v>534.552909090909</v>
      </c>
      <c r="AD965" s="14">
        <f t="shared" si="369"/>
        <v>21.5869702075678</v>
      </c>
      <c r="AE965" s="15">
        <f t="shared" si="370"/>
        <v>8.78863592071041</v>
      </c>
      <c r="AF965" s="14">
        <f t="shared" si="371"/>
        <v>608.83</v>
      </c>
      <c r="AG965" s="15" t="b">
        <f t="shared" si="372"/>
        <v>0</v>
      </c>
      <c r="AH965" s="14">
        <f t="shared" si="373"/>
        <v>481.21</v>
      </c>
      <c r="AI965" s="17" t="b">
        <f t="shared" si="374"/>
        <v>0</v>
      </c>
    </row>
    <row r="966" ht="22.5" customHeight="1" spans="1:35">
      <c r="A966" s="11" t="s">
        <v>35</v>
      </c>
      <c r="B966" s="12" t="s">
        <v>36</v>
      </c>
      <c r="C966" s="13">
        <v>43000</v>
      </c>
      <c r="D966" s="14">
        <v>470.18</v>
      </c>
      <c r="E966" s="15">
        <v>472.13</v>
      </c>
      <c r="F966" s="14">
        <v>461.25</v>
      </c>
      <c r="G966" s="15">
        <v>464.16</v>
      </c>
      <c r="H966" s="14">
        <v>116541.79</v>
      </c>
      <c r="I966" s="15">
        <v>2488790</v>
      </c>
      <c r="J966" s="14">
        <v>0</v>
      </c>
      <c r="K966" s="15">
        <f t="shared" si="350"/>
        <v>10.88</v>
      </c>
      <c r="L966" s="14">
        <f t="shared" si="351"/>
        <v>0.0231642146947987</v>
      </c>
      <c r="M966" s="15">
        <f t="shared" si="352"/>
        <v>0.0408569730637228</v>
      </c>
      <c r="N966" s="14">
        <f t="shared" si="353"/>
        <v>0.0126643167536724</v>
      </c>
      <c r="O966" s="15">
        <f t="shared" si="354"/>
        <v>-5.52999999999997</v>
      </c>
      <c r="P966" s="14">
        <f t="shared" si="355"/>
        <v>-0.0117737230939555</v>
      </c>
      <c r="Q966" s="15">
        <f t="shared" si="356"/>
        <v>532.692</v>
      </c>
      <c r="R966" s="14">
        <f t="shared" si="357"/>
        <v>21.7630947607578</v>
      </c>
      <c r="S966" s="15">
        <f t="shared" si="358"/>
        <v>7.48530523583937</v>
      </c>
      <c r="T966" s="14">
        <f t="shared" si="359"/>
        <v>34.1471175357452</v>
      </c>
      <c r="U966" s="15">
        <f t="shared" si="360"/>
        <v>0.0641029291518274</v>
      </c>
      <c r="V966" s="14">
        <f t="shared" si="361"/>
        <v>-0.0117737230939555</v>
      </c>
      <c r="W966" s="15">
        <f t="shared" si="362"/>
        <v>0.0232442276032334</v>
      </c>
      <c r="X966" s="14">
        <f t="shared" si="363"/>
        <v>-0.506522449139921</v>
      </c>
      <c r="Y966" s="15">
        <f t="shared" si="364"/>
        <v>596.48</v>
      </c>
      <c r="Z966" s="14" t="b">
        <f t="shared" si="365"/>
        <v>0</v>
      </c>
      <c r="AA966" s="15">
        <f t="shared" si="366"/>
        <v>461.25</v>
      </c>
      <c r="AB966" s="14">
        <f t="shared" si="367"/>
        <v>461.25</v>
      </c>
      <c r="AC966" s="15">
        <f t="shared" si="368"/>
        <v>534.288</v>
      </c>
      <c r="AD966" s="14">
        <f t="shared" si="369"/>
        <v>21.3922980219757</v>
      </c>
      <c r="AE966" s="15">
        <f t="shared" si="370"/>
        <v>8.90102692217928</v>
      </c>
      <c r="AF966" s="14">
        <f t="shared" si="371"/>
        <v>608.83</v>
      </c>
      <c r="AG966" s="15" t="b">
        <f t="shared" si="372"/>
        <v>0</v>
      </c>
      <c r="AH966" s="14">
        <f t="shared" si="373"/>
        <v>472.13</v>
      </c>
      <c r="AI966" s="17">
        <f t="shared" si="374"/>
        <v>472.13</v>
      </c>
    </row>
    <row r="967" ht="22.5" customHeight="1" spans="1:35">
      <c r="A967" s="11" t="s">
        <v>35</v>
      </c>
      <c r="B967" s="12" t="s">
        <v>36</v>
      </c>
      <c r="C967" s="13">
        <v>43003</v>
      </c>
      <c r="D967" s="14">
        <v>466.17</v>
      </c>
      <c r="E967" s="15">
        <v>470.88</v>
      </c>
      <c r="F967" s="14">
        <v>455.16</v>
      </c>
      <c r="G967" s="15">
        <v>465.51</v>
      </c>
      <c r="H967" s="14">
        <v>125547.29</v>
      </c>
      <c r="I967" s="15">
        <v>2697878</v>
      </c>
      <c r="J967" s="14">
        <v>0</v>
      </c>
      <c r="K967" s="15">
        <f t="shared" si="350"/>
        <v>15.72</v>
      </c>
      <c r="L967" s="14">
        <f t="shared" si="351"/>
        <v>0.0338676318510858</v>
      </c>
      <c r="M967" s="15">
        <f t="shared" si="352"/>
        <v>0.039946793237178</v>
      </c>
      <c r="N967" s="14">
        <f t="shared" si="353"/>
        <v>0.0124685631633704</v>
      </c>
      <c r="O967" s="15">
        <f t="shared" si="354"/>
        <v>1.34999999999997</v>
      </c>
      <c r="P967" s="14">
        <f t="shared" si="355"/>
        <v>0.00290847983453974</v>
      </c>
      <c r="Q967" s="15">
        <f t="shared" si="356"/>
        <v>527.379</v>
      </c>
      <c r="R967" s="14">
        <f t="shared" si="357"/>
        <v>21.4609400227199</v>
      </c>
      <c r="S967" s="15">
        <f t="shared" si="358"/>
        <v>7.35090656779292</v>
      </c>
      <c r="T967" s="14">
        <f t="shared" si="359"/>
        <v>35.8763741060883</v>
      </c>
      <c r="U967" s="15">
        <f t="shared" si="360"/>
        <v>0.0680276880688997</v>
      </c>
      <c r="V967" s="14">
        <f t="shared" si="361"/>
        <v>0.00290847983453974</v>
      </c>
      <c r="W967" s="15">
        <f t="shared" si="362"/>
        <v>0.0232807210983619</v>
      </c>
      <c r="X967" s="14">
        <f t="shared" si="363"/>
        <v>0.124930831061946</v>
      </c>
      <c r="Y967" s="15">
        <f t="shared" si="364"/>
        <v>596.48</v>
      </c>
      <c r="Z967" s="14" t="b">
        <f t="shared" si="365"/>
        <v>0</v>
      </c>
      <c r="AA967" s="15">
        <f t="shared" si="366"/>
        <v>455.16</v>
      </c>
      <c r="AB967" s="14">
        <f t="shared" si="367"/>
        <v>455.16</v>
      </c>
      <c r="AC967" s="15">
        <f t="shared" si="368"/>
        <v>534.091636363636</v>
      </c>
      <c r="AD967" s="14">
        <f t="shared" si="369"/>
        <v>21.289165330667</v>
      </c>
      <c r="AE967" s="15">
        <f t="shared" si="370"/>
        <v>8.80880655151155</v>
      </c>
      <c r="AF967" s="14">
        <f t="shared" si="371"/>
        <v>608.83</v>
      </c>
      <c r="AG967" s="15" t="b">
        <f t="shared" si="372"/>
        <v>0</v>
      </c>
      <c r="AH967" s="14">
        <f t="shared" si="373"/>
        <v>470.88</v>
      </c>
      <c r="AI967" s="17">
        <f t="shared" si="374"/>
        <v>470.88</v>
      </c>
    </row>
    <row r="968" ht="22.5" customHeight="1" spans="1:35">
      <c r="A968" s="11" t="s">
        <v>35</v>
      </c>
      <c r="B968" s="12" t="s">
        <v>36</v>
      </c>
      <c r="C968" s="13">
        <v>43004</v>
      </c>
      <c r="D968" s="14">
        <v>467.01</v>
      </c>
      <c r="E968" s="15">
        <v>470.51</v>
      </c>
      <c r="F968" s="14">
        <v>459.89</v>
      </c>
      <c r="G968" s="15">
        <v>462.58</v>
      </c>
      <c r="H968" s="14">
        <v>112178.42</v>
      </c>
      <c r="I968" s="15">
        <v>2400534</v>
      </c>
      <c r="J968" s="14">
        <v>0</v>
      </c>
      <c r="K968" s="15">
        <f t="shared" si="350"/>
        <v>10.62</v>
      </c>
      <c r="L968" s="14">
        <f t="shared" si="351"/>
        <v>0.0228136882129278</v>
      </c>
      <c r="M968" s="15">
        <f t="shared" si="352"/>
        <v>0.0387552461561407</v>
      </c>
      <c r="N968" s="14">
        <f t="shared" si="353"/>
        <v>0.0129251343545745</v>
      </c>
      <c r="O968" s="15">
        <f t="shared" si="354"/>
        <v>-2.93000000000001</v>
      </c>
      <c r="P968" s="14">
        <f t="shared" si="355"/>
        <v>-0.00629417198341605</v>
      </c>
      <c r="Q968" s="15">
        <f t="shared" si="356"/>
        <v>522.838</v>
      </c>
      <c r="R968" s="14">
        <f t="shared" si="357"/>
        <v>20.9188930215839</v>
      </c>
      <c r="S968" s="15">
        <f t="shared" si="358"/>
        <v>7.62124556403798</v>
      </c>
      <c r="T968" s="14">
        <f t="shared" si="359"/>
        <v>37.9813695908928</v>
      </c>
      <c r="U968" s="15">
        <f t="shared" si="360"/>
        <v>0.0726446233649675</v>
      </c>
      <c r="V968" s="14">
        <f t="shared" si="361"/>
        <v>-0.00629417198341605</v>
      </c>
      <c r="W968" s="15">
        <f t="shared" si="362"/>
        <v>0.0226957908521728</v>
      </c>
      <c r="X968" s="14">
        <f t="shared" si="363"/>
        <v>-0.27732772232581</v>
      </c>
      <c r="Y968" s="15">
        <f t="shared" si="364"/>
        <v>596.48</v>
      </c>
      <c r="Z968" s="14" t="b">
        <f t="shared" si="365"/>
        <v>0</v>
      </c>
      <c r="AA968" s="15">
        <f t="shared" si="366"/>
        <v>455.16</v>
      </c>
      <c r="AB968" s="14" t="b">
        <f t="shared" si="367"/>
        <v>0</v>
      </c>
      <c r="AC968" s="15">
        <f t="shared" si="368"/>
        <v>533.700727272727</v>
      </c>
      <c r="AD968" s="14">
        <f t="shared" si="369"/>
        <v>21.0951805064731</v>
      </c>
      <c r="AE968" s="15">
        <f t="shared" si="370"/>
        <v>8.92966226771697</v>
      </c>
      <c r="AF968" s="14">
        <f t="shared" si="371"/>
        <v>608.83</v>
      </c>
      <c r="AG968" s="15" t="b">
        <f t="shared" si="372"/>
        <v>0</v>
      </c>
      <c r="AH968" s="14">
        <f t="shared" si="373"/>
        <v>470.51</v>
      </c>
      <c r="AI968" s="17">
        <f t="shared" si="374"/>
        <v>470.51</v>
      </c>
    </row>
    <row r="969" ht="22.5" customHeight="1" spans="1:35">
      <c r="A969" s="11" t="s">
        <v>35</v>
      </c>
      <c r="B969" s="12" t="s">
        <v>36</v>
      </c>
      <c r="C969" s="13">
        <v>43005</v>
      </c>
      <c r="D969" s="14">
        <v>464.13</v>
      </c>
      <c r="E969" s="15">
        <v>473.51</v>
      </c>
      <c r="F969" s="14">
        <v>458.62</v>
      </c>
      <c r="G969" s="15">
        <v>470.99</v>
      </c>
      <c r="H969" s="14">
        <v>143553.39</v>
      </c>
      <c r="I969" s="15">
        <v>3073482</v>
      </c>
      <c r="J969" s="14">
        <v>0</v>
      </c>
      <c r="K969" s="15">
        <f t="shared" si="350"/>
        <v>14.89</v>
      </c>
      <c r="L969" s="14">
        <f t="shared" si="351"/>
        <v>0.0321890267629383</v>
      </c>
      <c r="M969" s="15">
        <f t="shared" si="352"/>
        <v>0.0389353516323433</v>
      </c>
      <c r="N969" s="14">
        <f t="shared" si="353"/>
        <v>0.0128004819565747</v>
      </c>
      <c r="O969" s="15">
        <f t="shared" si="354"/>
        <v>8.41000000000002</v>
      </c>
      <c r="P969" s="14">
        <f t="shared" si="355"/>
        <v>0.0181806390246012</v>
      </c>
      <c r="Q969" s="15">
        <f t="shared" si="356"/>
        <v>518.6325</v>
      </c>
      <c r="R969" s="14">
        <f t="shared" si="357"/>
        <v>20.6174483705047</v>
      </c>
      <c r="S969" s="15">
        <f t="shared" si="358"/>
        <v>7.65496130830059</v>
      </c>
      <c r="T969" s="14">
        <f t="shared" si="359"/>
        <v>38.8235383337222</v>
      </c>
      <c r="U969" s="15">
        <f t="shared" si="360"/>
        <v>0.0748575115013468</v>
      </c>
      <c r="V969" s="14">
        <f t="shared" si="361"/>
        <v>0.0181806390246012</v>
      </c>
      <c r="W969" s="15">
        <f t="shared" si="362"/>
        <v>0.0233494403302567</v>
      </c>
      <c r="X969" s="14">
        <f t="shared" si="363"/>
        <v>0.778632753824183</v>
      </c>
      <c r="Y969" s="15">
        <f t="shared" si="364"/>
        <v>596.48</v>
      </c>
      <c r="Z969" s="14" t="b">
        <f t="shared" si="365"/>
        <v>0</v>
      </c>
      <c r="AA969" s="15">
        <f t="shared" si="366"/>
        <v>455.16</v>
      </c>
      <c r="AB969" s="14" t="b">
        <f t="shared" si="367"/>
        <v>0</v>
      </c>
      <c r="AC969" s="15">
        <f t="shared" si="368"/>
        <v>533.480727272727</v>
      </c>
      <c r="AD969" s="14">
        <f t="shared" si="369"/>
        <v>20.982359042719</v>
      </c>
      <c r="AE969" s="15">
        <f t="shared" si="370"/>
        <v>8.93578789209576</v>
      </c>
      <c r="AF969" s="14">
        <f t="shared" si="371"/>
        <v>608.83</v>
      </c>
      <c r="AG969" s="15" t="b">
        <f t="shared" si="372"/>
        <v>0</v>
      </c>
      <c r="AH969" s="14">
        <f t="shared" si="373"/>
        <v>470.51</v>
      </c>
      <c r="AI969" s="17" t="b">
        <f t="shared" si="374"/>
        <v>0</v>
      </c>
    </row>
    <row r="970" ht="22.5" customHeight="1" spans="1:35">
      <c r="A970" s="11" t="s">
        <v>35</v>
      </c>
      <c r="B970" s="12" t="s">
        <v>36</v>
      </c>
      <c r="C970" s="13">
        <v>43006</v>
      </c>
      <c r="D970" s="14">
        <v>474.75</v>
      </c>
      <c r="E970" s="15">
        <v>475.77</v>
      </c>
      <c r="F970" s="14">
        <v>442.76</v>
      </c>
      <c r="G970" s="15">
        <v>449.51</v>
      </c>
      <c r="H970" s="14">
        <v>162879.81</v>
      </c>
      <c r="I970" s="15">
        <v>3554180</v>
      </c>
      <c r="J970" s="14">
        <v>0</v>
      </c>
      <c r="K970" s="15">
        <f t="shared" si="350"/>
        <v>33.01</v>
      </c>
      <c r="L970" s="14">
        <f t="shared" si="351"/>
        <v>0.0700864137242829</v>
      </c>
      <c r="M970" s="15">
        <f t="shared" si="352"/>
        <v>0.0399536337669451</v>
      </c>
      <c r="N970" s="14">
        <f t="shared" si="353"/>
        <v>0.0144122021689269</v>
      </c>
      <c r="O970" s="15">
        <f t="shared" si="354"/>
        <v>-21.48</v>
      </c>
      <c r="P970" s="14">
        <f t="shared" si="355"/>
        <v>-0.0456060638230111</v>
      </c>
      <c r="Q970" s="15">
        <f t="shared" si="356"/>
        <v>512.527</v>
      </c>
      <c r="R970" s="14">
        <f t="shared" si="357"/>
        <v>21.2370759519795</v>
      </c>
      <c r="S970" s="15">
        <f t="shared" si="358"/>
        <v>8.00325807011383</v>
      </c>
      <c r="T970" s="14">
        <f t="shared" si="359"/>
        <v>39.6043209890032</v>
      </c>
      <c r="U970" s="15">
        <f t="shared" si="360"/>
        <v>0.0772726529314616</v>
      </c>
      <c r="V970" s="14">
        <f t="shared" si="361"/>
        <v>-0.0456060638230111</v>
      </c>
      <c r="W970" s="15">
        <f t="shared" si="362"/>
        <v>0.0230275227506236</v>
      </c>
      <c r="X970" s="14">
        <f t="shared" si="363"/>
        <v>-1.98050238911505</v>
      </c>
      <c r="Y970" s="15">
        <f t="shared" si="364"/>
        <v>596.48</v>
      </c>
      <c r="Z970" s="14" t="b">
        <f t="shared" si="365"/>
        <v>0</v>
      </c>
      <c r="AA970" s="15">
        <f t="shared" si="366"/>
        <v>442.76</v>
      </c>
      <c r="AB970" s="14">
        <f t="shared" si="367"/>
        <v>442.76</v>
      </c>
      <c r="AC970" s="15">
        <f t="shared" si="368"/>
        <v>532.810545454545</v>
      </c>
      <c r="AD970" s="14">
        <f t="shared" si="369"/>
        <v>21.2010434237605</v>
      </c>
      <c r="AE970" s="15">
        <f t="shared" si="370"/>
        <v>8.98750385004343</v>
      </c>
      <c r="AF970" s="14">
        <f t="shared" si="371"/>
        <v>608.83</v>
      </c>
      <c r="AG970" s="15" t="b">
        <f t="shared" si="372"/>
        <v>0</v>
      </c>
      <c r="AH970" s="14">
        <f t="shared" si="373"/>
        <v>470.51</v>
      </c>
      <c r="AI970" s="17" t="b">
        <f t="shared" si="374"/>
        <v>0</v>
      </c>
    </row>
    <row r="971" ht="22.5" customHeight="1" spans="1:35">
      <c r="A971" s="11" t="s">
        <v>35</v>
      </c>
      <c r="B971" s="12" t="s">
        <v>36</v>
      </c>
      <c r="C971" s="13">
        <v>43007</v>
      </c>
      <c r="D971" s="14">
        <v>449.94</v>
      </c>
      <c r="E971" s="15">
        <v>456.67</v>
      </c>
      <c r="F971" s="14">
        <v>444.56</v>
      </c>
      <c r="G971" s="15">
        <v>452.77</v>
      </c>
      <c r="H971" s="14">
        <v>107560.45</v>
      </c>
      <c r="I971" s="15">
        <v>2381042</v>
      </c>
      <c r="J971" s="14">
        <v>0</v>
      </c>
      <c r="K971" s="15">
        <f t="shared" si="350"/>
        <v>12.11</v>
      </c>
      <c r="L971" s="14">
        <f t="shared" si="351"/>
        <v>0.0269404462637094</v>
      </c>
      <c r="M971" s="15">
        <f t="shared" si="352"/>
        <v>0.0396011004312729</v>
      </c>
      <c r="N971" s="14">
        <f t="shared" si="353"/>
        <v>0.0146499966868558</v>
      </c>
      <c r="O971" s="15">
        <f t="shared" si="354"/>
        <v>3.25999999999999</v>
      </c>
      <c r="P971" s="14">
        <f t="shared" si="355"/>
        <v>0.00725234143845519</v>
      </c>
      <c r="Q971" s="15">
        <f t="shared" si="356"/>
        <v>506.0795</v>
      </c>
      <c r="R971" s="14">
        <f t="shared" si="357"/>
        <v>20.7807221543805</v>
      </c>
      <c r="S971" s="15">
        <f t="shared" si="358"/>
        <v>8.23624970545007</v>
      </c>
      <c r="T971" s="14">
        <f t="shared" si="359"/>
        <v>38.2895987802171</v>
      </c>
      <c r="U971" s="15">
        <f t="shared" si="360"/>
        <v>0.0756592566587207</v>
      </c>
      <c r="V971" s="14">
        <f t="shared" si="361"/>
        <v>0.00725234143845519</v>
      </c>
      <c r="W971" s="15">
        <f t="shared" si="362"/>
        <v>0.0224388337964412</v>
      </c>
      <c r="X971" s="14">
        <f t="shared" si="363"/>
        <v>0.323204918056187</v>
      </c>
      <c r="Y971" s="15">
        <f t="shared" si="364"/>
        <v>596.48</v>
      </c>
      <c r="Z971" s="14" t="b">
        <f t="shared" si="365"/>
        <v>0</v>
      </c>
      <c r="AA971" s="15">
        <f t="shared" si="366"/>
        <v>442.76</v>
      </c>
      <c r="AB971" s="14" t="b">
        <f t="shared" si="367"/>
        <v>0</v>
      </c>
      <c r="AC971" s="15">
        <f t="shared" si="368"/>
        <v>532.374</v>
      </c>
      <c r="AD971" s="14">
        <f t="shared" si="369"/>
        <v>21.0357517251467</v>
      </c>
      <c r="AE971" s="15">
        <f t="shared" si="370"/>
        <v>9.07909879981681</v>
      </c>
      <c r="AF971" s="14">
        <f t="shared" si="371"/>
        <v>608.83</v>
      </c>
      <c r="AG971" s="15" t="b">
        <f t="shared" si="372"/>
        <v>0</v>
      </c>
      <c r="AH971" s="14">
        <f t="shared" si="373"/>
        <v>456.67</v>
      </c>
      <c r="AI971" s="17">
        <f t="shared" si="374"/>
        <v>456.67</v>
      </c>
    </row>
    <row r="972" ht="22.5" customHeight="1" spans="1:35">
      <c r="A972" s="11" t="s">
        <v>35</v>
      </c>
      <c r="B972" s="12" t="s">
        <v>36</v>
      </c>
      <c r="C972" s="13">
        <v>43017</v>
      </c>
      <c r="D972" s="14">
        <v>457.8</v>
      </c>
      <c r="E972" s="15">
        <v>460.99</v>
      </c>
      <c r="F972" s="14">
        <v>435.98</v>
      </c>
      <c r="G972" s="15">
        <v>441.36</v>
      </c>
      <c r="H972" s="14">
        <v>87476.98</v>
      </c>
      <c r="I972" s="15">
        <v>1949586</v>
      </c>
      <c r="J972" s="14">
        <v>0</v>
      </c>
      <c r="K972" s="15">
        <f t="shared" si="350"/>
        <v>25.01</v>
      </c>
      <c r="L972" s="14">
        <f t="shared" si="351"/>
        <v>0.0552377586854253</v>
      </c>
      <c r="M972" s="15">
        <f t="shared" si="352"/>
        <v>0.0395506387815519</v>
      </c>
      <c r="N972" s="14">
        <f t="shared" si="353"/>
        <v>0.0145912629118806</v>
      </c>
      <c r="O972" s="15">
        <f t="shared" si="354"/>
        <v>-11.41</v>
      </c>
      <c r="P972" s="14">
        <f t="shared" si="355"/>
        <v>-0.0252004328908717</v>
      </c>
      <c r="Q972" s="15">
        <f t="shared" si="356"/>
        <v>499.935</v>
      </c>
      <c r="R972" s="14">
        <f t="shared" si="357"/>
        <v>20.9921860466615</v>
      </c>
      <c r="S972" s="15">
        <f t="shared" si="358"/>
        <v>7.80310774796272</v>
      </c>
      <c r="T972" s="14">
        <f t="shared" si="359"/>
        <v>38.3220409816596</v>
      </c>
      <c r="U972" s="15">
        <f t="shared" si="360"/>
        <v>0.0766540469894279</v>
      </c>
      <c r="V972" s="14">
        <f t="shared" si="361"/>
        <v>-0.0252004328908717</v>
      </c>
      <c r="W972" s="15">
        <f t="shared" si="362"/>
        <v>0.022262187678202</v>
      </c>
      <c r="X972" s="14">
        <f t="shared" si="363"/>
        <v>-1.13198366913179</v>
      </c>
      <c r="Y972" s="15">
        <f t="shared" si="364"/>
        <v>584.91</v>
      </c>
      <c r="Z972" s="14" t="b">
        <f t="shared" si="365"/>
        <v>0</v>
      </c>
      <c r="AA972" s="15">
        <f t="shared" si="366"/>
        <v>435.98</v>
      </c>
      <c r="AB972" s="14">
        <f t="shared" si="367"/>
        <v>435.98</v>
      </c>
      <c r="AC972" s="15">
        <f t="shared" si="368"/>
        <v>531.503454545455</v>
      </c>
      <c r="AD972" s="14">
        <f t="shared" si="369"/>
        <v>21.1080107846895</v>
      </c>
      <c r="AE972" s="15">
        <f t="shared" si="370"/>
        <v>9.07160858335291</v>
      </c>
      <c r="AF972" s="14">
        <f t="shared" si="371"/>
        <v>608.83</v>
      </c>
      <c r="AG972" s="15" t="b">
        <f t="shared" si="372"/>
        <v>0</v>
      </c>
      <c r="AH972" s="14">
        <f t="shared" si="373"/>
        <v>456.67</v>
      </c>
      <c r="AI972" s="17" t="b">
        <f t="shared" si="374"/>
        <v>0</v>
      </c>
    </row>
    <row r="973" ht="22.5" customHeight="1" spans="1:35">
      <c r="A973" s="11" t="s">
        <v>35</v>
      </c>
      <c r="B973" s="12" t="s">
        <v>36</v>
      </c>
      <c r="C973" s="13">
        <v>43018</v>
      </c>
      <c r="D973" s="14">
        <v>441.34</v>
      </c>
      <c r="E973" s="15">
        <v>445.88</v>
      </c>
      <c r="F973" s="14">
        <v>433.42</v>
      </c>
      <c r="G973" s="15">
        <v>438.35</v>
      </c>
      <c r="H973" s="14">
        <v>106135.66</v>
      </c>
      <c r="I973" s="15">
        <v>2415562</v>
      </c>
      <c r="J973" s="14">
        <v>0</v>
      </c>
      <c r="K973" s="15">
        <f t="shared" si="350"/>
        <v>12.46</v>
      </c>
      <c r="L973" s="14">
        <f t="shared" si="351"/>
        <v>0.0282309226028638</v>
      </c>
      <c r="M973" s="15">
        <f t="shared" si="352"/>
        <v>0.0395195619608754</v>
      </c>
      <c r="N973" s="14">
        <f t="shared" si="353"/>
        <v>0.0146158884754545</v>
      </c>
      <c r="O973" s="15">
        <f t="shared" si="354"/>
        <v>-3.00999999999999</v>
      </c>
      <c r="P973" s="14">
        <f t="shared" si="355"/>
        <v>-0.00681982961754575</v>
      </c>
      <c r="Q973" s="15">
        <f t="shared" si="356"/>
        <v>493.1245</v>
      </c>
      <c r="R973" s="14">
        <f t="shared" si="357"/>
        <v>20.5655767443284</v>
      </c>
      <c r="S973" s="15">
        <f t="shared" si="358"/>
        <v>7.94726228928786</v>
      </c>
      <c r="T973" s="14">
        <f t="shared" si="359"/>
        <v>36.5155719488275</v>
      </c>
      <c r="U973" s="15">
        <f t="shared" si="360"/>
        <v>0.0740493971579743</v>
      </c>
      <c r="V973" s="14">
        <f t="shared" si="361"/>
        <v>-0.00681982961754575</v>
      </c>
      <c r="W973" s="15">
        <f t="shared" si="362"/>
        <v>0.0211474159188333</v>
      </c>
      <c r="X973" s="14">
        <f t="shared" si="363"/>
        <v>-0.322489974364772</v>
      </c>
      <c r="Y973" s="15">
        <f t="shared" si="364"/>
        <v>584.91</v>
      </c>
      <c r="Z973" s="14" t="b">
        <f t="shared" si="365"/>
        <v>0</v>
      </c>
      <c r="AA973" s="15">
        <f t="shared" si="366"/>
        <v>433.42</v>
      </c>
      <c r="AB973" s="14">
        <f t="shared" si="367"/>
        <v>433.42</v>
      </c>
      <c r="AC973" s="15">
        <f t="shared" si="368"/>
        <v>530.208363636364</v>
      </c>
      <c r="AD973" s="14">
        <f t="shared" si="369"/>
        <v>20.9507742249678</v>
      </c>
      <c r="AE973" s="15">
        <f t="shared" si="370"/>
        <v>9.14277824701409</v>
      </c>
      <c r="AF973" s="14">
        <f t="shared" si="371"/>
        <v>608.83</v>
      </c>
      <c r="AG973" s="15" t="b">
        <f t="shared" si="372"/>
        <v>0</v>
      </c>
      <c r="AH973" s="14">
        <f t="shared" si="373"/>
        <v>445.88</v>
      </c>
      <c r="AI973" s="17">
        <f t="shared" si="374"/>
        <v>445.88</v>
      </c>
    </row>
    <row r="974" ht="22.5" customHeight="1" spans="1:35">
      <c r="A974" s="11" t="s">
        <v>35</v>
      </c>
      <c r="B974" s="12" t="s">
        <v>36</v>
      </c>
      <c r="C974" s="13">
        <v>43019</v>
      </c>
      <c r="D974" s="14">
        <v>437.87</v>
      </c>
      <c r="E974" s="15">
        <v>442.96</v>
      </c>
      <c r="F974" s="14">
        <v>434.36</v>
      </c>
      <c r="G974" s="15">
        <v>434.7</v>
      </c>
      <c r="H974" s="14">
        <v>92954.69</v>
      </c>
      <c r="I974" s="15">
        <v>2113576</v>
      </c>
      <c r="J974" s="14">
        <v>0</v>
      </c>
      <c r="K974" s="15">
        <f t="shared" si="350"/>
        <v>8.59999999999997</v>
      </c>
      <c r="L974" s="14">
        <f t="shared" si="351"/>
        <v>0.0196190258925515</v>
      </c>
      <c r="M974" s="15">
        <f t="shared" si="352"/>
        <v>0.0372710855194963</v>
      </c>
      <c r="N974" s="14">
        <f t="shared" si="353"/>
        <v>0.0140024880013024</v>
      </c>
      <c r="O974" s="15">
        <f t="shared" si="354"/>
        <v>-3.65000000000003</v>
      </c>
      <c r="P974" s="14">
        <f t="shared" si="355"/>
        <v>-0.00832667959393187</v>
      </c>
      <c r="Q974" s="15">
        <f t="shared" si="356"/>
        <v>487.4215</v>
      </c>
      <c r="R974" s="14">
        <f t="shared" si="357"/>
        <v>19.967297907112</v>
      </c>
      <c r="S974" s="15">
        <f t="shared" si="358"/>
        <v>7.22598707517017</v>
      </c>
      <c r="T974" s="14">
        <f t="shared" si="359"/>
        <v>36.2873042915839</v>
      </c>
      <c r="U974" s="15">
        <f t="shared" si="360"/>
        <v>0.0744474839365597</v>
      </c>
      <c r="V974" s="14">
        <f t="shared" si="361"/>
        <v>-0.00832667959393187</v>
      </c>
      <c r="W974" s="15">
        <f t="shared" si="362"/>
        <v>0.0198022197480468</v>
      </c>
      <c r="X974" s="14">
        <f t="shared" si="363"/>
        <v>-0.420492232682811</v>
      </c>
      <c r="Y974" s="15">
        <f t="shared" si="364"/>
        <v>559.87</v>
      </c>
      <c r="Z974" s="14" t="b">
        <f t="shared" si="365"/>
        <v>0</v>
      </c>
      <c r="AA974" s="15">
        <f t="shared" si="366"/>
        <v>433.42</v>
      </c>
      <c r="AB974" s="14" t="b">
        <f t="shared" si="367"/>
        <v>0</v>
      </c>
      <c r="AC974" s="15">
        <f t="shared" si="368"/>
        <v>528.616363636364</v>
      </c>
      <c r="AD974" s="14">
        <f t="shared" si="369"/>
        <v>20.7262146936048</v>
      </c>
      <c r="AE974" s="15">
        <f t="shared" si="370"/>
        <v>9.2732133077216</v>
      </c>
      <c r="AF974" s="14">
        <f t="shared" si="371"/>
        <v>608.83</v>
      </c>
      <c r="AG974" s="15" t="b">
        <f t="shared" si="372"/>
        <v>0</v>
      </c>
      <c r="AH974" s="14">
        <f t="shared" si="373"/>
        <v>442.96</v>
      </c>
      <c r="AI974" s="17">
        <f t="shared" si="374"/>
        <v>442.96</v>
      </c>
    </row>
    <row r="975" ht="22.5" customHeight="1" spans="1:35">
      <c r="A975" s="11" t="s">
        <v>35</v>
      </c>
      <c r="B975" s="12" t="s">
        <v>36</v>
      </c>
      <c r="C975" s="13">
        <v>43020</v>
      </c>
      <c r="D975" s="14">
        <v>433.37</v>
      </c>
      <c r="E975" s="15">
        <v>447.35</v>
      </c>
      <c r="F975" s="14">
        <v>424.38</v>
      </c>
      <c r="G975" s="15">
        <v>439.87</v>
      </c>
      <c r="H975" s="14">
        <v>145798.59</v>
      </c>
      <c r="I975" s="15">
        <v>3364732</v>
      </c>
      <c r="J975" s="14">
        <v>0</v>
      </c>
      <c r="K975" s="15">
        <f t="shared" si="350"/>
        <v>22.97</v>
      </c>
      <c r="L975" s="14">
        <f t="shared" si="351"/>
        <v>0.0528410397975616</v>
      </c>
      <c r="M975" s="15">
        <f t="shared" si="352"/>
        <v>0.0384744393535321</v>
      </c>
      <c r="N975" s="14">
        <f t="shared" si="353"/>
        <v>0.0142654992577849</v>
      </c>
      <c r="O975" s="15">
        <f t="shared" si="354"/>
        <v>5.17000000000002</v>
      </c>
      <c r="P975" s="14">
        <f t="shared" si="355"/>
        <v>0.0118932597193467</v>
      </c>
      <c r="Q975" s="15">
        <f t="shared" si="356"/>
        <v>482.204</v>
      </c>
      <c r="R975" s="14">
        <f t="shared" si="357"/>
        <v>20.1174330117564</v>
      </c>
      <c r="S975" s="15">
        <f t="shared" si="358"/>
        <v>7.26276261414854</v>
      </c>
      <c r="T975" s="14">
        <f t="shared" si="359"/>
        <v>35.2320865689218</v>
      </c>
      <c r="U975" s="15">
        <f t="shared" si="360"/>
        <v>0.0730646916427939</v>
      </c>
      <c r="V975" s="14">
        <f t="shared" si="361"/>
        <v>0.0118932597193467</v>
      </c>
      <c r="W975" s="15">
        <f t="shared" si="362"/>
        <v>0.020471608386706</v>
      </c>
      <c r="X975" s="14">
        <f t="shared" si="363"/>
        <v>0.580963620184823</v>
      </c>
      <c r="Y975" s="15">
        <f t="shared" si="364"/>
        <v>559.87</v>
      </c>
      <c r="Z975" s="14" t="b">
        <f t="shared" si="365"/>
        <v>0</v>
      </c>
      <c r="AA975" s="15">
        <f t="shared" si="366"/>
        <v>424.38</v>
      </c>
      <c r="AB975" s="14">
        <f t="shared" si="367"/>
        <v>424.38</v>
      </c>
      <c r="AC975" s="15">
        <f t="shared" si="368"/>
        <v>527.404545454545</v>
      </c>
      <c r="AD975" s="14">
        <f t="shared" si="369"/>
        <v>20.7670107900847</v>
      </c>
      <c r="AE975" s="15">
        <f t="shared" si="370"/>
        <v>9.26386958003833</v>
      </c>
      <c r="AF975" s="14">
        <f t="shared" si="371"/>
        <v>608.83</v>
      </c>
      <c r="AG975" s="15" t="b">
        <f t="shared" si="372"/>
        <v>0</v>
      </c>
      <c r="AH975" s="14">
        <f t="shared" si="373"/>
        <v>442.96</v>
      </c>
      <c r="AI975" s="17" t="b">
        <f t="shared" si="374"/>
        <v>0</v>
      </c>
    </row>
    <row r="976" ht="22.5" customHeight="1" spans="1:35">
      <c r="A976" s="11" t="s">
        <v>35</v>
      </c>
      <c r="B976" s="12" t="s">
        <v>36</v>
      </c>
      <c r="C976" s="13">
        <v>43021</v>
      </c>
      <c r="D976" s="14">
        <v>438.06</v>
      </c>
      <c r="E976" s="15">
        <v>454.48</v>
      </c>
      <c r="F976" s="14">
        <v>436.45</v>
      </c>
      <c r="G976" s="15">
        <v>453.68</v>
      </c>
      <c r="H976" s="14">
        <v>149709.14</v>
      </c>
      <c r="I976" s="15">
        <v>3360346</v>
      </c>
      <c r="J976" s="14">
        <v>0</v>
      </c>
      <c r="K976" s="15">
        <f t="shared" si="350"/>
        <v>18.03</v>
      </c>
      <c r="L976" s="14">
        <f t="shared" si="351"/>
        <v>0.0409893832268625</v>
      </c>
      <c r="M976" s="15">
        <f t="shared" si="352"/>
        <v>0.0377391890999328</v>
      </c>
      <c r="N976" s="14">
        <f t="shared" si="353"/>
        <v>0.0136989652984251</v>
      </c>
      <c r="O976" s="15">
        <f t="shared" si="354"/>
        <v>13.81</v>
      </c>
      <c r="P976" s="14">
        <f t="shared" si="355"/>
        <v>0.0313956396207971</v>
      </c>
      <c r="Q976" s="15">
        <f t="shared" si="356"/>
        <v>478.24</v>
      </c>
      <c r="R976" s="14">
        <f t="shared" si="357"/>
        <v>20.0130613611686</v>
      </c>
      <c r="S976" s="15">
        <f t="shared" si="358"/>
        <v>6.74387868639718</v>
      </c>
      <c r="T976" s="14">
        <f t="shared" si="359"/>
        <v>33.7262357816582</v>
      </c>
      <c r="U976" s="15">
        <f t="shared" si="360"/>
        <v>0.0705215703028985</v>
      </c>
      <c r="V976" s="14">
        <f t="shared" si="361"/>
        <v>0.0313956396207971</v>
      </c>
      <c r="W976" s="15">
        <f t="shared" si="362"/>
        <v>0.0223212024353275</v>
      </c>
      <c r="X976" s="14">
        <f t="shared" si="363"/>
        <v>1.40653890451294</v>
      </c>
      <c r="Y976" s="15">
        <f t="shared" si="364"/>
        <v>550.86</v>
      </c>
      <c r="Z976" s="14" t="b">
        <f t="shared" si="365"/>
        <v>0</v>
      </c>
      <c r="AA976" s="15">
        <f t="shared" si="366"/>
        <v>424.38</v>
      </c>
      <c r="AB976" s="14" t="b">
        <f t="shared" si="367"/>
        <v>0</v>
      </c>
      <c r="AC976" s="15">
        <f t="shared" si="368"/>
        <v>526.386545454546</v>
      </c>
      <c r="AD976" s="14">
        <f t="shared" si="369"/>
        <v>20.7172469575377</v>
      </c>
      <c r="AE976" s="15">
        <f t="shared" si="370"/>
        <v>9.21378144329724</v>
      </c>
      <c r="AF976" s="14">
        <f t="shared" si="371"/>
        <v>608.83</v>
      </c>
      <c r="AG976" s="15" t="b">
        <f t="shared" si="372"/>
        <v>0</v>
      </c>
      <c r="AH976" s="14">
        <f t="shared" si="373"/>
        <v>442.96</v>
      </c>
      <c r="AI976" s="17" t="b">
        <f t="shared" si="374"/>
        <v>0</v>
      </c>
    </row>
    <row r="977" ht="22.5" customHeight="1" spans="1:35">
      <c r="A977" s="11" t="s">
        <v>35</v>
      </c>
      <c r="B977" s="12" t="s">
        <v>36</v>
      </c>
      <c r="C977" s="13">
        <v>43024</v>
      </c>
      <c r="D977" s="14">
        <v>453.28</v>
      </c>
      <c r="E977" s="15">
        <v>468.11</v>
      </c>
      <c r="F977" s="14">
        <v>450.09</v>
      </c>
      <c r="G977" s="15">
        <v>460.66</v>
      </c>
      <c r="H977" s="14">
        <v>175219.54</v>
      </c>
      <c r="I977" s="15">
        <v>3809606</v>
      </c>
      <c r="J977" s="14">
        <v>0</v>
      </c>
      <c r="K977" s="15">
        <f t="shared" si="350"/>
        <v>18.02</v>
      </c>
      <c r="L977" s="14">
        <f t="shared" si="351"/>
        <v>0.0397196261682244</v>
      </c>
      <c r="M977" s="15">
        <f t="shared" si="352"/>
        <v>0.037980198928308</v>
      </c>
      <c r="N977" s="14">
        <f t="shared" si="353"/>
        <v>0.0136887728428548</v>
      </c>
      <c r="O977" s="15">
        <f t="shared" si="354"/>
        <v>6.98000000000002</v>
      </c>
      <c r="P977" s="14">
        <f t="shared" si="355"/>
        <v>0.0153852935990126</v>
      </c>
      <c r="Q977" s="15">
        <f t="shared" si="356"/>
        <v>474.688</v>
      </c>
      <c r="R977" s="14">
        <f t="shared" si="357"/>
        <v>19.9134082931102</v>
      </c>
      <c r="S977" s="15">
        <f t="shared" si="358"/>
        <v>6.74349844782287</v>
      </c>
      <c r="T977" s="14">
        <f t="shared" si="359"/>
        <v>31.5815850773833</v>
      </c>
      <c r="U977" s="15">
        <f t="shared" si="360"/>
        <v>0.0665312480563724</v>
      </c>
      <c r="V977" s="14">
        <f t="shared" si="361"/>
        <v>0.0153852935990126</v>
      </c>
      <c r="W977" s="15">
        <f t="shared" si="362"/>
        <v>0.0228934348824978</v>
      </c>
      <c r="X977" s="14">
        <f t="shared" si="363"/>
        <v>0.672039546620185</v>
      </c>
      <c r="Y977" s="15">
        <f t="shared" si="364"/>
        <v>550.86</v>
      </c>
      <c r="Z977" s="14" t="b">
        <f t="shared" si="365"/>
        <v>0</v>
      </c>
      <c r="AA977" s="15">
        <f t="shared" si="366"/>
        <v>424.38</v>
      </c>
      <c r="AB977" s="14" t="b">
        <f t="shared" si="367"/>
        <v>0</v>
      </c>
      <c r="AC977" s="15">
        <f t="shared" si="368"/>
        <v>525.618727272727</v>
      </c>
      <c r="AD977" s="14">
        <f t="shared" si="369"/>
        <v>20.6682061037643</v>
      </c>
      <c r="AE977" s="15">
        <f t="shared" si="370"/>
        <v>9.22792177412446</v>
      </c>
      <c r="AF977" s="14">
        <f t="shared" si="371"/>
        <v>608.83</v>
      </c>
      <c r="AG977" s="15" t="b">
        <f t="shared" si="372"/>
        <v>0</v>
      </c>
      <c r="AH977" s="14">
        <f t="shared" si="373"/>
        <v>442.96</v>
      </c>
      <c r="AI977" s="17" t="b">
        <f t="shared" si="374"/>
        <v>0</v>
      </c>
    </row>
    <row r="978" ht="22.5" customHeight="1" spans="1:35">
      <c r="A978" s="11" t="s">
        <v>35</v>
      </c>
      <c r="B978" s="12" t="s">
        <v>36</v>
      </c>
      <c r="C978" s="13">
        <v>43025</v>
      </c>
      <c r="D978" s="14">
        <v>461.24</v>
      </c>
      <c r="E978" s="15">
        <v>465.01</v>
      </c>
      <c r="F978" s="14">
        <v>443.75</v>
      </c>
      <c r="G978" s="15">
        <v>450.86</v>
      </c>
      <c r="H978" s="14">
        <v>173511.18</v>
      </c>
      <c r="I978" s="15">
        <v>3803538</v>
      </c>
      <c r="J978" s="14">
        <v>0</v>
      </c>
      <c r="K978" s="15">
        <f t="shared" si="350"/>
        <v>21.26</v>
      </c>
      <c r="L978" s="14">
        <f t="shared" si="351"/>
        <v>0.046151174401945</v>
      </c>
      <c r="M978" s="15">
        <f t="shared" si="352"/>
        <v>0.0384305073192722</v>
      </c>
      <c r="N978" s="14">
        <f t="shared" si="353"/>
        <v>0.0138074718100466</v>
      </c>
      <c r="O978" s="15">
        <f t="shared" si="354"/>
        <v>-9.80000000000001</v>
      </c>
      <c r="P978" s="14">
        <f t="shared" si="355"/>
        <v>-0.0212738245126558</v>
      </c>
      <c r="Q978" s="15">
        <f t="shared" si="356"/>
        <v>469.911</v>
      </c>
      <c r="R978" s="14">
        <f t="shared" si="357"/>
        <v>19.9807378784547</v>
      </c>
      <c r="S978" s="15">
        <f t="shared" si="358"/>
        <v>6.77003078590528</v>
      </c>
      <c r="T978" s="14">
        <f t="shared" si="359"/>
        <v>27.309978377875</v>
      </c>
      <c r="U978" s="15">
        <f t="shared" si="360"/>
        <v>0.0581173421730391</v>
      </c>
      <c r="V978" s="14">
        <f t="shared" si="361"/>
        <v>-0.0212738245126558</v>
      </c>
      <c r="W978" s="15">
        <f t="shared" si="362"/>
        <v>0.0215847430191842</v>
      </c>
      <c r="X978" s="14">
        <f t="shared" si="363"/>
        <v>-0.985595450163473</v>
      </c>
      <c r="Y978" s="15">
        <f t="shared" si="364"/>
        <v>550.86</v>
      </c>
      <c r="Z978" s="14" t="b">
        <f t="shared" si="365"/>
        <v>0</v>
      </c>
      <c r="AA978" s="15">
        <f t="shared" si="366"/>
        <v>424.38</v>
      </c>
      <c r="AB978" s="14" t="b">
        <f t="shared" si="367"/>
        <v>0</v>
      </c>
      <c r="AC978" s="15">
        <f t="shared" si="368"/>
        <v>524.444545454546</v>
      </c>
      <c r="AD978" s="14">
        <f t="shared" si="369"/>
        <v>20.6789659927867</v>
      </c>
      <c r="AE978" s="15">
        <f t="shared" si="370"/>
        <v>9.20786416556969</v>
      </c>
      <c r="AF978" s="14">
        <f t="shared" si="371"/>
        <v>608.83</v>
      </c>
      <c r="AG978" s="15" t="b">
        <f t="shared" si="372"/>
        <v>0</v>
      </c>
      <c r="AH978" s="14">
        <f t="shared" si="373"/>
        <v>442.96</v>
      </c>
      <c r="AI978" s="17" t="b">
        <f t="shared" si="374"/>
        <v>0</v>
      </c>
    </row>
    <row r="979" ht="22.5" customHeight="1" spans="1:35">
      <c r="A979" s="11" t="s">
        <v>35</v>
      </c>
      <c r="B979" s="12" t="s">
        <v>36</v>
      </c>
      <c r="C979" s="13">
        <v>43026</v>
      </c>
      <c r="D979" s="14">
        <v>451.37</v>
      </c>
      <c r="E979" s="15">
        <v>462.83</v>
      </c>
      <c r="F979" s="14">
        <v>450.09</v>
      </c>
      <c r="G979" s="15">
        <v>457.42</v>
      </c>
      <c r="H979" s="14">
        <v>144691.68</v>
      </c>
      <c r="I979" s="15">
        <v>3151004</v>
      </c>
      <c r="J979" s="14">
        <v>0</v>
      </c>
      <c r="K979" s="15">
        <f t="shared" si="350"/>
        <v>12.74</v>
      </c>
      <c r="L979" s="14">
        <f t="shared" si="351"/>
        <v>0.0282571086368274</v>
      </c>
      <c r="M979" s="15">
        <f t="shared" si="352"/>
        <v>0.0376801123850814</v>
      </c>
      <c r="N979" s="14">
        <f t="shared" si="353"/>
        <v>0.013938102032809</v>
      </c>
      <c r="O979" s="15">
        <f t="shared" si="354"/>
        <v>6.56</v>
      </c>
      <c r="P979" s="14">
        <f t="shared" si="355"/>
        <v>0.0145499711662157</v>
      </c>
      <c r="Q979" s="15">
        <f t="shared" si="356"/>
        <v>466.1495</v>
      </c>
      <c r="R979" s="14">
        <f t="shared" si="357"/>
        <v>19.6187009845319</v>
      </c>
      <c r="S979" s="15">
        <f t="shared" si="358"/>
        <v>6.75514275824061</v>
      </c>
      <c r="T979" s="14">
        <f t="shared" si="359"/>
        <v>23.2954541649224</v>
      </c>
      <c r="U979" s="15">
        <f t="shared" si="360"/>
        <v>0.0499742124896034</v>
      </c>
      <c r="V979" s="14">
        <f t="shared" si="361"/>
        <v>0.0145499711662157</v>
      </c>
      <c r="W979" s="15">
        <f t="shared" si="362"/>
        <v>0.0218771157070436</v>
      </c>
      <c r="X979" s="14">
        <f t="shared" si="363"/>
        <v>0.665077214064883</v>
      </c>
      <c r="Y979" s="15">
        <f t="shared" si="364"/>
        <v>533.54</v>
      </c>
      <c r="Z979" s="14" t="b">
        <f t="shared" si="365"/>
        <v>0</v>
      </c>
      <c r="AA979" s="15">
        <f t="shared" si="366"/>
        <v>424.38</v>
      </c>
      <c r="AB979" s="14" t="b">
        <f t="shared" si="367"/>
        <v>0</v>
      </c>
      <c r="AC979" s="15">
        <f t="shared" si="368"/>
        <v>523.494545454545</v>
      </c>
      <c r="AD979" s="14">
        <f t="shared" si="369"/>
        <v>20.5346211565543</v>
      </c>
      <c r="AE979" s="15">
        <f t="shared" si="370"/>
        <v>9.2815733855734</v>
      </c>
      <c r="AF979" s="14">
        <f t="shared" si="371"/>
        <v>608.83</v>
      </c>
      <c r="AG979" s="15" t="b">
        <f t="shared" si="372"/>
        <v>0</v>
      </c>
      <c r="AH979" s="14">
        <f t="shared" si="373"/>
        <v>442.96</v>
      </c>
      <c r="AI979" s="17" t="b">
        <f t="shared" si="374"/>
        <v>0</v>
      </c>
    </row>
    <row r="980" ht="22.5" customHeight="1" spans="1:35">
      <c r="A980" s="11" t="s">
        <v>35</v>
      </c>
      <c r="B980" s="12" t="s">
        <v>36</v>
      </c>
      <c r="C980" s="13">
        <v>43027</v>
      </c>
      <c r="D980" s="14">
        <v>454.73</v>
      </c>
      <c r="E980" s="15">
        <v>456.62</v>
      </c>
      <c r="F980" s="14">
        <v>438</v>
      </c>
      <c r="G980" s="15">
        <v>443.53</v>
      </c>
      <c r="H980" s="14">
        <v>175824.43</v>
      </c>
      <c r="I980" s="15">
        <v>3950520</v>
      </c>
      <c r="J980" s="14">
        <v>0</v>
      </c>
      <c r="K980" s="15">
        <f t="shared" si="350"/>
        <v>19.42</v>
      </c>
      <c r="L980" s="14">
        <f t="shared" si="351"/>
        <v>0.0424555113462464</v>
      </c>
      <c r="M980" s="15">
        <f t="shared" si="352"/>
        <v>0.0372111297622125</v>
      </c>
      <c r="N980" s="14">
        <f t="shared" si="353"/>
        <v>0.0135902115273972</v>
      </c>
      <c r="O980" s="15">
        <f t="shared" si="354"/>
        <v>-13.89</v>
      </c>
      <c r="P980" s="14">
        <f t="shared" si="355"/>
        <v>-0.0303659656333349</v>
      </c>
      <c r="Q980" s="15">
        <f t="shared" si="356"/>
        <v>462.901</v>
      </c>
      <c r="R980" s="14">
        <f t="shared" si="357"/>
        <v>19.6087659353053</v>
      </c>
      <c r="S980" s="15">
        <f t="shared" si="358"/>
        <v>6.36227191711958</v>
      </c>
      <c r="T980" s="14">
        <f t="shared" si="359"/>
        <v>21.6339843533271</v>
      </c>
      <c r="U980" s="15">
        <f t="shared" si="360"/>
        <v>0.0467356613040954</v>
      </c>
      <c r="V980" s="14">
        <f t="shared" si="361"/>
        <v>-0.0303659656333349</v>
      </c>
      <c r="W980" s="15">
        <f t="shared" si="362"/>
        <v>0.020735189185128</v>
      </c>
      <c r="X980" s="14">
        <f t="shared" si="363"/>
        <v>-1.46446532810583</v>
      </c>
      <c r="Y980" s="15">
        <f t="shared" si="364"/>
        <v>512.85</v>
      </c>
      <c r="Z980" s="14" t="b">
        <f t="shared" si="365"/>
        <v>0</v>
      </c>
      <c r="AA980" s="15">
        <f t="shared" si="366"/>
        <v>424.38</v>
      </c>
      <c r="AB980" s="14" t="b">
        <f t="shared" si="367"/>
        <v>0</v>
      </c>
      <c r="AC980" s="15">
        <f t="shared" si="368"/>
        <v>522.117272727273</v>
      </c>
      <c r="AD980" s="14">
        <f t="shared" si="369"/>
        <v>20.5143553173442</v>
      </c>
      <c r="AE980" s="15">
        <f t="shared" si="370"/>
        <v>9.20788686974707</v>
      </c>
      <c r="AF980" s="14">
        <f t="shared" si="371"/>
        <v>608.83</v>
      </c>
      <c r="AG980" s="15" t="b">
        <f t="shared" si="372"/>
        <v>0</v>
      </c>
      <c r="AH980" s="14">
        <f t="shared" si="373"/>
        <v>442.96</v>
      </c>
      <c r="AI980" s="17" t="b">
        <f t="shared" si="374"/>
        <v>0</v>
      </c>
    </row>
    <row r="981" ht="22.5" customHeight="1" spans="1:35">
      <c r="A981" s="11" t="s">
        <v>35</v>
      </c>
      <c r="B981" s="12" t="s">
        <v>36</v>
      </c>
      <c r="C981" s="13">
        <v>43028</v>
      </c>
      <c r="D981" s="14">
        <v>442.5</v>
      </c>
      <c r="E981" s="15">
        <v>470.13</v>
      </c>
      <c r="F981" s="14">
        <v>441.19</v>
      </c>
      <c r="G981" s="15">
        <v>469.65</v>
      </c>
      <c r="H981" s="14">
        <v>171784.37</v>
      </c>
      <c r="I981" s="15">
        <v>3786002</v>
      </c>
      <c r="J981" s="14">
        <v>0</v>
      </c>
      <c r="K981" s="15">
        <f t="shared" si="350"/>
        <v>28.94</v>
      </c>
      <c r="L981" s="14">
        <f t="shared" si="351"/>
        <v>0.0652492503325592</v>
      </c>
      <c r="M981" s="15">
        <f t="shared" si="352"/>
        <v>0.03940672895534</v>
      </c>
      <c r="N981" s="14">
        <f t="shared" si="353"/>
        <v>0.0144129450052979</v>
      </c>
      <c r="O981" s="15">
        <f t="shared" si="354"/>
        <v>26.12</v>
      </c>
      <c r="P981" s="14">
        <f t="shared" si="355"/>
        <v>0.058891168579352</v>
      </c>
      <c r="Q981" s="15">
        <f t="shared" si="356"/>
        <v>461.0585</v>
      </c>
      <c r="R981" s="14">
        <f t="shared" si="357"/>
        <v>20.0753276385401</v>
      </c>
      <c r="S981" s="15">
        <f t="shared" si="358"/>
        <v>6.67059699056437</v>
      </c>
      <c r="T981" s="14">
        <f t="shared" si="359"/>
        <v>19.2838866090319</v>
      </c>
      <c r="U981" s="15">
        <f t="shared" si="360"/>
        <v>0.0418252490931886</v>
      </c>
      <c r="V981" s="14">
        <f t="shared" si="361"/>
        <v>0.058891168579352</v>
      </c>
      <c r="W981" s="15">
        <f t="shared" si="362"/>
        <v>0.0253961597486148</v>
      </c>
      <c r="X981" s="14">
        <f t="shared" si="363"/>
        <v>2.31890054095931</v>
      </c>
      <c r="Y981" s="15">
        <f t="shared" si="364"/>
        <v>512.41</v>
      </c>
      <c r="Z981" s="14" t="b">
        <f t="shared" si="365"/>
        <v>0</v>
      </c>
      <c r="AA981" s="15">
        <f t="shared" si="366"/>
        <v>424.38</v>
      </c>
      <c r="AB981" s="14" t="b">
        <f t="shared" si="367"/>
        <v>0</v>
      </c>
      <c r="AC981" s="15">
        <f t="shared" si="368"/>
        <v>521.188727272727</v>
      </c>
      <c r="AD981" s="14">
        <f t="shared" si="369"/>
        <v>20.6675488570288</v>
      </c>
      <c r="AE981" s="15">
        <f t="shared" si="370"/>
        <v>9.16259729692347</v>
      </c>
      <c r="AF981" s="14">
        <f t="shared" si="371"/>
        <v>608.83</v>
      </c>
      <c r="AG981" s="15" t="b">
        <f t="shared" si="372"/>
        <v>0</v>
      </c>
      <c r="AH981" s="14">
        <f t="shared" si="373"/>
        <v>442.96</v>
      </c>
      <c r="AI981" s="17" t="b">
        <f t="shared" si="374"/>
        <v>0</v>
      </c>
    </row>
    <row r="982" ht="22.5" customHeight="1" spans="1:35">
      <c r="A982" s="11" t="s">
        <v>35</v>
      </c>
      <c r="B982" s="12" t="s">
        <v>36</v>
      </c>
      <c r="C982" s="13">
        <v>43031</v>
      </c>
      <c r="D982" s="14">
        <v>468.51</v>
      </c>
      <c r="E982" s="15">
        <v>471.67</v>
      </c>
      <c r="F982" s="14">
        <v>450.22</v>
      </c>
      <c r="G982" s="15">
        <v>463.7</v>
      </c>
      <c r="H982" s="14">
        <v>217702.93</v>
      </c>
      <c r="I982" s="15">
        <v>4710650</v>
      </c>
      <c r="J982" s="14">
        <v>0</v>
      </c>
      <c r="K982" s="15">
        <f t="shared" si="350"/>
        <v>21.45</v>
      </c>
      <c r="L982" s="14">
        <f t="shared" si="351"/>
        <v>0.0456723091664005</v>
      </c>
      <c r="M982" s="15">
        <f t="shared" si="352"/>
        <v>0.0396893572468289</v>
      </c>
      <c r="N982" s="14">
        <f t="shared" si="353"/>
        <v>0.0144808600073841</v>
      </c>
      <c r="O982" s="15">
        <f t="shared" si="354"/>
        <v>-5.94999999999999</v>
      </c>
      <c r="P982" s="14">
        <f t="shared" si="355"/>
        <v>-0.0126690088363675</v>
      </c>
      <c r="Q982" s="15">
        <f t="shared" si="356"/>
        <v>458.7625</v>
      </c>
      <c r="R982" s="14">
        <f t="shared" si="357"/>
        <v>20.1440612566131</v>
      </c>
      <c r="S982" s="15">
        <f t="shared" si="358"/>
        <v>6.69469971025784</v>
      </c>
      <c r="T982" s="14">
        <f t="shared" si="359"/>
        <v>15.7808294696445</v>
      </c>
      <c r="U982" s="15">
        <f t="shared" si="360"/>
        <v>0.0343986909776725</v>
      </c>
      <c r="V982" s="14">
        <f t="shared" si="361"/>
        <v>-0.0126690088363675</v>
      </c>
      <c r="W982" s="15">
        <f t="shared" si="362"/>
        <v>0.0253695953214478</v>
      </c>
      <c r="X982" s="14">
        <f t="shared" si="363"/>
        <v>-0.499377647764721</v>
      </c>
      <c r="Y982" s="15">
        <f t="shared" si="364"/>
        <v>512.41</v>
      </c>
      <c r="Z982" s="14" t="b">
        <f t="shared" si="365"/>
        <v>0</v>
      </c>
      <c r="AA982" s="15">
        <f t="shared" si="366"/>
        <v>424.38</v>
      </c>
      <c r="AB982" s="14" t="b">
        <f t="shared" si="367"/>
        <v>0</v>
      </c>
      <c r="AC982" s="15">
        <f t="shared" si="368"/>
        <v>519.480545454545</v>
      </c>
      <c r="AD982" s="14">
        <f t="shared" si="369"/>
        <v>20.6817752414465</v>
      </c>
      <c r="AE982" s="15">
        <f t="shared" si="370"/>
        <v>8.88492887295341</v>
      </c>
      <c r="AF982" s="14">
        <f t="shared" si="371"/>
        <v>608.83</v>
      </c>
      <c r="AG982" s="15" t="b">
        <f t="shared" si="372"/>
        <v>0</v>
      </c>
      <c r="AH982" s="14">
        <f t="shared" si="373"/>
        <v>442.96</v>
      </c>
      <c r="AI982" s="17" t="b">
        <f t="shared" si="374"/>
        <v>0</v>
      </c>
    </row>
    <row r="983" ht="22.5" customHeight="1" spans="1:35">
      <c r="A983" s="11" t="s">
        <v>35</v>
      </c>
      <c r="B983" s="12" t="s">
        <v>36</v>
      </c>
      <c r="C983" s="13">
        <v>43032</v>
      </c>
      <c r="D983" s="14">
        <v>462.11</v>
      </c>
      <c r="E983" s="15">
        <v>472.23</v>
      </c>
      <c r="F983" s="14">
        <v>458.51</v>
      </c>
      <c r="G983" s="15">
        <v>462.08</v>
      </c>
      <c r="H983" s="14">
        <v>154225.87</v>
      </c>
      <c r="I983" s="15">
        <v>3328054</v>
      </c>
      <c r="J983" s="14">
        <v>0</v>
      </c>
      <c r="K983" s="15">
        <f t="shared" si="350"/>
        <v>13.72</v>
      </c>
      <c r="L983" s="14">
        <f t="shared" si="351"/>
        <v>0.0295880957515636</v>
      </c>
      <c r="M983" s="15">
        <f t="shared" si="352"/>
        <v>0.0395430409088625</v>
      </c>
      <c r="N983" s="14">
        <f t="shared" si="353"/>
        <v>0.014571671237517</v>
      </c>
      <c r="O983" s="15">
        <f t="shared" si="354"/>
        <v>-1.62</v>
      </c>
      <c r="P983" s="14">
        <f t="shared" si="355"/>
        <v>-0.00349363812810007</v>
      </c>
      <c r="Q983" s="15">
        <f t="shared" si="356"/>
        <v>457.0745</v>
      </c>
      <c r="R983" s="14">
        <f t="shared" si="357"/>
        <v>19.8228581937824</v>
      </c>
      <c r="S983" s="15">
        <f t="shared" si="358"/>
        <v>6.76335192123894</v>
      </c>
      <c r="T983" s="14">
        <f t="shared" si="359"/>
        <v>13.3416069028435</v>
      </c>
      <c r="U983" s="15">
        <f t="shared" si="360"/>
        <v>0.0291891297870335</v>
      </c>
      <c r="V983" s="14">
        <f t="shared" si="361"/>
        <v>-0.00349363812810007</v>
      </c>
      <c r="W983" s="15">
        <f t="shared" si="362"/>
        <v>0.0248039897184827</v>
      </c>
      <c r="X983" s="14">
        <f t="shared" si="363"/>
        <v>-0.140849845841405</v>
      </c>
      <c r="Y983" s="15">
        <f t="shared" si="364"/>
        <v>500.59</v>
      </c>
      <c r="Z983" s="14" t="b">
        <f t="shared" si="365"/>
        <v>0</v>
      </c>
      <c r="AA983" s="15">
        <f t="shared" si="366"/>
        <v>424.38</v>
      </c>
      <c r="AB983" s="14" t="b">
        <f t="shared" si="367"/>
        <v>0</v>
      </c>
      <c r="AC983" s="15">
        <f t="shared" si="368"/>
        <v>517.822909090909</v>
      </c>
      <c r="AD983" s="14">
        <f t="shared" si="369"/>
        <v>20.5551975097838</v>
      </c>
      <c r="AE983" s="15">
        <f t="shared" si="370"/>
        <v>8.88561497031429</v>
      </c>
      <c r="AF983" s="14">
        <f t="shared" si="371"/>
        <v>608.83</v>
      </c>
      <c r="AG983" s="15" t="b">
        <f t="shared" si="372"/>
        <v>0</v>
      </c>
      <c r="AH983" s="14">
        <f t="shared" si="373"/>
        <v>442.96</v>
      </c>
      <c r="AI983" s="17" t="b">
        <f t="shared" si="374"/>
        <v>0</v>
      </c>
    </row>
    <row r="984" ht="22.5" customHeight="1" spans="1:35">
      <c r="A984" s="11" t="s">
        <v>35</v>
      </c>
      <c r="B984" s="12" t="s">
        <v>36</v>
      </c>
      <c r="C984" s="13">
        <v>43033</v>
      </c>
      <c r="D984" s="14">
        <v>462.67</v>
      </c>
      <c r="E984" s="15">
        <v>469.64</v>
      </c>
      <c r="F984" s="14">
        <v>453.67</v>
      </c>
      <c r="G984" s="15">
        <v>458.89</v>
      </c>
      <c r="H984" s="14">
        <v>159762.32</v>
      </c>
      <c r="I984" s="15">
        <v>3468664</v>
      </c>
      <c r="J984" s="14">
        <v>0</v>
      </c>
      <c r="K984" s="15">
        <f t="shared" si="350"/>
        <v>15.97</v>
      </c>
      <c r="L984" s="14">
        <f t="shared" si="351"/>
        <v>0.0345611149584487</v>
      </c>
      <c r="M984" s="15">
        <f t="shared" si="352"/>
        <v>0.0397312854273561</v>
      </c>
      <c r="N984" s="14">
        <f t="shared" si="353"/>
        <v>0.014476737275787</v>
      </c>
      <c r="O984" s="15">
        <f t="shared" si="354"/>
        <v>-3.19</v>
      </c>
      <c r="P984" s="14">
        <f t="shared" si="355"/>
        <v>-0.00690356648199446</v>
      </c>
      <c r="Q984" s="15">
        <f t="shared" si="356"/>
        <v>455.498</v>
      </c>
      <c r="R984" s="14">
        <f t="shared" si="357"/>
        <v>19.6302152840933</v>
      </c>
      <c r="S984" s="15">
        <f t="shared" si="358"/>
        <v>6.74944151685706</v>
      </c>
      <c r="T984" s="14">
        <f t="shared" si="359"/>
        <v>10.9581844299136</v>
      </c>
      <c r="U984" s="15">
        <f t="shared" si="360"/>
        <v>0.0240575906588252</v>
      </c>
      <c r="V984" s="14">
        <f t="shared" si="361"/>
        <v>-0.00690356648199446</v>
      </c>
      <c r="W984" s="15">
        <f t="shared" si="362"/>
        <v>0.0247544643682976</v>
      </c>
      <c r="X984" s="14">
        <f t="shared" si="363"/>
        <v>-0.278881674807542</v>
      </c>
      <c r="Y984" s="15">
        <f t="shared" si="364"/>
        <v>496.72</v>
      </c>
      <c r="Z984" s="14" t="b">
        <f t="shared" si="365"/>
        <v>0</v>
      </c>
      <c r="AA984" s="15">
        <f t="shared" si="366"/>
        <v>424.38</v>
      </c>
      <c r="AB984" s="14" t="b">
        <f t="shared" si="367"/>
        <v>0</v>
      </c>
      <c r="AC984" s="15">
        <f t="shared" si="368"/>
        <v>516.155818181818</v>
      </c>
      <c r="AD984" s="14">
        <f t="shared" si="369"/>
        <v>20.4718302823332</v>
      </c>
      <c r="AE984" s="15">
        <f t="shared" si="370"/>
        <v>8.8551342446957</v>
      </c>
      <c r="AF984" s="14">
        <f t="shared" si="371"/>
        <v>608.83</v>
      </c>
      <c r="AG984" s="15" t="b">
        <f t="shared" si="372"/>
        <v>0</v>
      </c>
      <c r="AH984" s="14">
        <f t="shared" si="373"/>
        <v>442.96</v>
      </c>
      <c r="AI984" s="17" t="b">
        <f t="shared" si="374"/>
        <v>0</v>
      </c>
    </row>
    <row r="985" ht="22.5" customHeight="1" spans="1:35">
      <c r="A985" s="11" t="s">
        <v>35</v>
      </c>
      <c r="B985" s="12" t="s">
        <v>36</v>
      </c>
      <c r="C985" s="13">
        <v>43034</v>
      </c>
      <c r="D985" s="14">
        <v>456.96</v>
      </c>
      <c r="E985" s="15">
        <v>460.23</v>
      </c>
      <c r="F985" s="14">
        <v>454.05</v>
      </c>
      <c r="G985" s="15">
        <v>457.51</v>
      </c>
      <c r="H985" s="14">
        <v>103295.43</v>
      </c>
      <c r="I985" s="15">
        <v>2265962</v>
      </c>
      <c r="J985" s="14">
        <v>0</v>
      </c>
      <c r="K985" s="15">
        <f t="shared" ref="K985:K1048" si="375">MAX(E985-F985,E985-G984,G984-F985)</f>
        <v>6.18000000000001</v>
      </c>
      <c r="L985" s="14">
        <f t="shared" ref="L985:L1048" si="376">K985/G984</f>
        <v>0.0134672797402428</v>
      </c>
      <c r="M985" s="15">
        <f t="shared" ref="M985:M1048" si="377">SUM(L966:L985)/20</f>
        <v>0.0375550511108733</v>
      </c>
      <c r="N985" s="14">
        <f t="shared" ref="N985:N1048" si="378">STDEV(L966:L985)</f>
        <v>0.0150071728523311</v>
      </c>
      <c r="O985" s="15">
        <f t="shared" ref="O985:O1048" si="379">G985-G984</f>
        <v>-1.38</v>
      </c>
      <c r="P985" s="14">
        <f t="shared" ref="P985:P1048" si="380">O985/G984</f>
        <v>-0.00300725664102507</v>
      </c>
      <c r="Q985" s="15">
        <f t="shared" ref="Q985:Q1048" si="381">SUM(G966:G985)/20</f>
        <v>454.889</v>
      </c>
      <c r="R985" s="14">
        <f t="shared" ref="R985:R1048" si="382">(R984*19+K985)/20</f>
        <v>18.9577045198886</v>
      </c>
      <c r="S985" s="15">
        <f t="shared" ref="S985:S1048" si="383">STDEV(K966:K985)</f>
        <v>6.84706929238611</v>
      </c>
      <c r="T985" s="14">
        <f t="shared" ref="T985:T1048" si="384">STDEVP(G966:G985)</f>
        <v>10.4805862908522</v>
      </c>
      <c r="U985" s="15">
        <f t="shared" ref="U985:U1048" si="385">T985/Q985</f>
        <v>0.0230398763013664</v>
      </c>
      <c r="V985" s="14">
        <f t="shared" ref="V985:V1048" si="386">O985/G984</f>
        <v>-0.00300725664102507</v>
      </c>
      <c r="W985" s="15">
        <f t="shared" ref="W985:W1048" si="387">STDEV(V966:V985)</f>
        <v>0.0229711544417167</v>
      </c>
      <c r="X985" s="14">
        <f t="shared" ref="X985:X1048" si="388">V985/W985</f>
        <v>-0.130914475746319</v>
      </c>
      <c r="Y985" s="15">
        <f t="shared" ref="Y985:Y1048" si="389">MAX(E966:E985)</f>
        <v>475.77</v>
      </c>
      <c r="Z985" s="14" t="b">
        <f t="shared" ref="Z985:Z1048" si="390">IF(E985=MAX(E966:E985),E985)</f>
        <v>0</v>
      </c>
      <c r="AA985" s="15">
        <f t="shared" ref="AA985:AA1048" si="391">MIN(F966:F985)</f>
        <v>424.38</v>
      </c>
      <c r="AB985" s="14" t="b">
        <f t="shared" ref="AB985:AB1048" si="392">IF(F985=MIN(F966:F985),F985)</f>
        <v>0</v>
      </c>
      <c r="AC985" s="15">
        <f t="shared" si="368"/>
        <v>514.481636363636</v>
      </c>
      <c r="AD985" s="14">
        <f t="shared" si="369"/>
        <v>20.2119788226544</v>
      </c>
      <c r="AE985" s="15">
        <f t="shared" si="370"/>
        <v>9.1073016290756</v>
      </c>
      <c r="AF985" s="14">
        <f t="shared" si="371"/>
        <v>608.83</v>
      </c>
      <c r="AG985" s="15" t="b">
        <f t="shared" si="372"/>
        <v>0</v>
      </c>
      <c r="AH985" s="14">
        <f t="shared" si="373"/>
        <v>442.96</v>
      </c>
      <c r="AI985" s="17" t="b">
        <f t="shared" si="374"/>
        <v>0</v>
      </c>
    </row>
    <row r="986" ht="22.5" customHeight="1" spans="1:35">
      <c r="A986" s="11" t="s">
        <v>35</v>
      </c>
      <c r="B986" s="12" t="s">
        <v>36</v>
      </c>
      <c r="C986" s="13">
        <v>43035</v>
      </c>
      <c r="D986" s="14">
        <v>456.65</v>
      </c>
      <c r="E986" s="15">
        <v>456.65</v>
      </c>
      <c r="F986" s="14">
        <v>431.95</v>
      </c>
      <c r="G986" s="15">
        <v>433.3</v>
      </c>
      <c r="H986" s="14">
        <v>161949.81</v>
      </c>
      <c r="I986" s="15">
        <v>3658226</v>
      </c>
      <c r="J986" s="14">
        <v>0</v>
      </c>
      <c r="K986" s="15">
        <f t="shared" si="375"/>
        <v>25.56</v>
      </c>
      <c r="L986" s="14">
        <f t="shared" si="376"/>
        <v>0.0558676313086053</v>
      </c>
      <c r="M986" s="15">
        <f t="shared" si="377"/>
        <v>0.0391902219415636</v>
      </c>
      <c r="N986" s="14">
        <f t="shared" si="378"/>
        <v>0.0151377330069572</v>
      </c>
      <c r="O986" s="15">
        <f t="shared" si="379"/>
        <v>-24.21</v>
      </c>
      <c r="P986" s="14">
        <f t="shared" si="380"/>
        <v>-0.052916876133855</v>
      </c>
      <c r="Q986" s="15">
        <f t="shared" si="381"/>
        <v>453.346</v>
      </c>
      <c r="R986" s="14">
        <f t="shared" si="382"/>
        <v>19.2878192938942</v>
      </c>
      <c r="S986" s="15">
        <f t="shared" si="383"/>
        <v>6.9315179472199</v>
      </c>
      <c r="T986" s="14">
        <f t="shared" si="384"/>
        <v>11.2458220686618</v>
      </c>
      <c r="U986" s="15">
        <f t="shared" si="385"/>
        <v>0.0248062673292844</v>
      </c>
      <c r="V986" s="14">
        <f t="shared" si="386"/>
        <v>-0.052916876133855</v>
      </c>
      <c r="W986" s="15">
        <f t="shared" si="387"/>
        <v>0.0256650492034069</v>
      </c>
      <c r="X986" s="14">
        <f t="shared" si="388"/>
        <v>-2.06182640502519</v>
      </c>
      <c r="Y986" s="15">
        <f t="shared" si="389"/>
        <v>475.77</v>
      </c>
      <c r="Z986" s="14" t="b">
        <f t="shared" si="390"/>
        <v>0</v>
      </c>
      <c r="AA986" s="15">
        <f t="shared" si="391"/>
        <v>424.38</v>
      </c>
      <c r="AB986" s="14" t="b">
        <f t="shared" si="392"/>
        <v>0</v>
      </c>
      <c r="AC986" s="15">
        <f t="shared" si="368"/>
        <v>512.295636363636</v>
      </c>
      <c r="AD986" s="14">
        <f t="shared" si="369"/>
        <v>20.3092155713334</v>
      </c>
      <c r="AE986" s="15">
        <f t="shared" si="370"/>
        <v>9.07771782678669</v>
      </c>
      <c r="AF986" s="14">
        <f t="shared" si="371"/>
        <v>608.83</v>
      </c>
      <c r="AG986" s="15" t="b">
        <f t="shared" si="372"/>
        <v>0</v>
      </c>
      <c r="AH986" s="14">
        <f t="shared" si="373"/>
        <v>442.96</v>
      </c>
      <c r="AI986" s="17" t="b">
        <f t="shared" si="374"/>
        <v>0</v>
      </c>
    </row>
    <row r="987" ht="22.5" customHeight="1" spans="1:35">
      <c r="A987" s="11" t="s">
        <v>35</v>
      </c>
      <c r="B987" s="12" t="s">
        <v>36</v>
      </c>
      <c r="C987" s="13">
        <v>43038</v>
      </c>
      <c r="D987" s="14">
        <v>432.45</v>
      </c>
      <c r="E987" s="15">
        <v>438.46</v>
      </c>
      <c r="F987" s="14">
        <v>427.7</v>
      </c>
      <c r="G987" s="15">
        <v>431.2</v>
      </c>
      <c r="H987" s="14">
        <v>115947.72</v>
      </c>
      <c r="I987" s="15">
        <v>2687776</v>
      </c>
      <c r="J987" s="14">
        <v>0</v>
      </c>
      <c r="K987" s="15">
        <f t="shared" si="375"/>
        <v>10.76</v>
      </c>
      <c r="L987" s="14">
        <f t="shared" si="376"/>
        <v>0.0248326794368797</v>
      </c>
      <c r="M987" s="15">
        <f t="shared" si="377"/>
        <v>0.0387384743208533</v>
      </c>
      <c r="N987" s="14">
        <f t="shared" si="378"/>
        <v>0.0154367909714945</v>
      </c>
      <c r="O987" s="15">
        <f t="shared" si="379"/>
        <v>-2.10000000000002</v>
      </c>
      <c r="P987" s="14">
        <f t="shared" si="380"/>
        <v>-0.00484652665589666</v>
      </c>
      <c r="Q987" s="15">
        <f t="shared" si="381"/>
        <v>451.6305</v>
      </c>
      <c r="R987" s="14">
        <f t="shared" si="382"/>
        <v>18.8614283291995</v>
      </c>
      <c r="S987" s="15">
        <f t="shared" si="383"/>
        <v>7.09786950985628</v>
      </c>
      <c r="T987" s="14">
        <f t="shared" si="384"/>
        <v>11.8595824020072</v>
      </c>
      <c r="U987" s="15">
        <f t="shared" si="385"/>
        <v>0.0262594807082499</v>
      </c>
      <c r="V987" s="14">
        <f t="shared" si="386"/>
        <v>-0.00484652665589666</v>
      </c>
      <c r="W987" s="15">
        <f t="shared" si="387"/>
        <v>0.0256277149178186</v>
      </c>
      <c r="X987" s="14">
        <f t="shared" si="388"/>
        <v>-0.189112711431284</v>
      </c>
      <c r="Y987" s="15">
        <f t="shared" si="389"/>
        <v>475.77</v>
      </c>
      <c r="Z987" s="14" t="b">
        <f t="shared" si="390"/>
        <v>0</v>
      </c>
      <c r="AA987" s="15">
        <f t="shared" si="391"/>
        <v>424.38</v>
      </c>
      <c r="AB987" s="14" t="b">
        <f t="shared" si="392"/>
        <v>0</v>
      </c>
      <c r="AC987" s="15">
        <f t="shared" si="368"/>
        <v>509.796</v>
      </c>
      <c r="AD987" s="14">
        <f t="shared" si="369"/>
        <v>20.1355934700365</v>
      </c>
      <c r="AE987" s="15">
        <f t="shared" si="370"/>
        <v>8.6084431970069</v>
      </c>
      <c r="AF987" s="14">
        <f t="shared" si="371"/>
        <v>608.83</v>
      </c>
      <c r="AG987" s="15" t="b">
        <f t="shared" si="372"/>
        <v>0</v>
      </c>
      <c r="AH987" s="14">
        <f t="shared" si="373"/>
        <v>438.46</v>
      </c>
      <c r="AI987" s="17">
        <f t="shared" si="374"/>
        <v>438.46</v>
      </c>
    </row>
    <row r="988" ht="22.5" customHeight="1" spans="1:35">
      <c r="A988" s="11" t="s">
        <v>35</v>
      </c>
      <c r="B988" s="12" t="s">
        <v>36</v>
      </c>
      <c r="C988" s="13">
        <v>43039</v>
      </c>
      <c r="D988" s="14">
        <v>431.52</v>
      </c>
      <c r="E988" s="15">
        <v>440.78</v>
      </c>
      <c r="F988" s="14">
        <v>428.63</v>
      </c>
      <c r="G988" s="15">
        <v>435.75</v>
      </c>
      <c r="H988" s="14">
        <v>108838.11</v>
      </c>
      <c r="I988" s="15">
        <v>2528522</v>
      </c>
      <c r="J988" s="14">
        <v>0</v>
      </c>
      <c r="K988" s="15">
        <f t="shared" si="375"/>
        <v>12.15</v>
      </c>
      <c r="L988" s="14">
        <f t="shared" si="376"/>
        <v>0.0281771799628942</v>
      </c>
      <c r="M988" s="15">
        <f t="shared" si="377"/>
        <v>0.0390066489083516</v>
      </c>
      <c r="N988" s="14">
        <f t="shared" si="378"/>
        <v>0.0151901969222525</v>
      </c>
      <c r="O988" s="15">
        <f t="shared" si="379"/>
        <v>4.55000000000001</v>
      </c>
      <c r="P988" s="14">
        <f t="shared" si="380"/>
        <v>0.0105519480519481</v>
      </c>
      <c r="Q988" s="15">
        <f t="shared" si="381"/>
        <v>450.289</v>
      </c>
      <c r="R988" s="14">
        <f t="shared" si="382"/>
        <v>18.5258569127395</v>
      </c>
      <c r="S988" s="15">
        <f t="shared" si="383"/>
        <v>7.02672782647574</v>
      </c>
      <c r="T988" s="14">
        <f t="shared" si="384"/>
        <v>12.0608875709875</v>
      </c>
      <c r="U988" s="15">
        <f t="shared" si="385"/>
        <v>0.0267847706050724</v>
      </c>
      <c r="V988" s="14">
        <f t="shared" si="386"/>
        <v>0.0105519480519481</v>
      </c>
      <c r="W988" s="15">
        <f t="shared" si="387"/>
        <v>0.0258075586861602</v>
      </c>
      <c r="X988" s="14">
        <f t="shared" si="388"/>
        <v>0.40887044684342</v>
      </c>
      <c r="Y988" s="15">
        <f t="shared" si="389"/>
        <v>475.77</v>
      </c>
      <c r="Z988" s="14" t="b">
        <f t="shared" si="390"/>
        <v>0</v>
      </c>
      <c r="AA988" s="15">
        <f t="shared" si="391"/>
        <v>424.38</v>
      </c>
      <c r="AB988" s="14" t="b">
        <f t="shared" si="392"/>
        <v>0</v>
      </c>
      <c r="AC988" s="15">
        <f t="shared" si="368"/>
        <v>507.642181818182</v>
      </c>
      <c r="AD988" s="14">
        <f t="shared" si="369"/>
        <v>19.9904008614904</v>
      </c>
      <c r="AE988" s="15">
        <f t="shared" si="370"/>
        <v>8.61964513710178</v>
      </c>
      <c r="AF988" s="14">
        <f t="shared" si="371"/>
        <v>608.83</v>
      </c>
      <c r="AG988" s="15" t="b">
        <f t="shared" si="372"/>
        <v>0</v>
      </c>
      <c r="AH988" s="14">
        <f t="shared" si="373"/>
        <v>438.46</v>
      </c>
      <c r="AI988" s="17" t="b">
        <f t="shared" si="374"/>
        <v>0</v>
      </c>
    </row>
    <row r="989" ht="22.5" customHeight="1" spans="1:35">
      <c r="A989" s="11" t="s">
        <v>35</v>
      </c>
      <c r="B989" s="12" t="s">
        <v>36</v>
      </c>
      <c r="C989" s="13">
        <v>43040</v>
      </c>
      <c r="D989" s="14">
        <v>435.98</v>
      </c>
      <c r="E989" s="15">
        <v>447.34</v>
      </c>
      <c r="F989" s="14">
        <v>434.02</v>
      </c>
      <c r="G989" s="15">
        <v>437.06</v>
      </c>
      <c r="H989" s="14">
        <v>119544.34</v>
      </c>
      <c r="I989" s="15">
        <v>2734270</v>
      </c>
      <c r="J989" s="14">
        <v>0</v>
      </c>
      <c r="K989" s="15">
        <f t="shared" si="375"/>
        <v>13.32</v>
      </c>
      <c r="L989" s="14">
        <f t="shared" si="376"/>
        <v>0.0305679862306368</v>
      </c>
      <c r="M989" s="15">
        <f t="shared" si="377"/>
        <v>0.0389255968817366</v>
      </c>
      <c r="N989" s="14">
        <f t="shared" si="378"/>
        <v>0.0152327542445973</v>
      </c>
      <c r="O989" s="15">
        <f t="shared" si="379"/>
        <v>1.31</v>
      </c>
      <c r="P989" s="14">
        <f t="shared" si="380"/>
        <v>0.00300631095811819</v>
      </c>
      <c r="Q989" s="15">
        <f t="shared" si="381"/>
        <v>448.5925</v>
      </c>
      <c r="R989" s="14">
        <f t="shared" si="382"/>
        <v>18.2655640671025</v>
      </c>
      <c r="S989" s="15">
        <f t="shared" si="383"/>
        <v>7.06797998388731</v>
      </c>
      <c r="T989" s="14">
        <f t="shared" si="384"/>
        <v>11.3978352659617</v>
      </c>
      <c r="U989" s="15">
        <f t="shared" si="385"/>
        <v>0.0254079933702897</v>
      </c>
      <c r="V989" s="14">
        <f t="shared" si="386"/>
        <v>0.00300631095811819</v>
      </c>
      <c r="W989" s="15">
        <f t="shared" si="387"/>
        <v>0.0253819632262918</v>
      </c>
      <c r="X989" s="14">
        <f t="shared" si="388"/>
        <v>0.118442806465188</v>
      </c>
      <c r="Y989" s="15">
        <f t="shared" si="389"/>
        <v>475.77</v>
      </c>
      <c r="Z989" s="14" t="b">
        <f t="shared" si="390"/>
        <v>0</v>
      </c>
      <c r="AA989" s="15">
        <f t="shared" si="391"/>
        <v>424.38</v>
      </c>
      <c r="AB989" s="14" t="b">
        <f t="shared" si="392"/>
        <v>0</v>
      </c>
      <c r="AC989" s="15">
        <f t="shared" si="368"/>
        <v>505.219454545455</v>
      </c>
      <c r="AD989" s="14">
        <f t="shared" si="369"/>
        <v>19.8691208458269</v>
      </c>
      <c r="AE989" s="15">
        <f t="shared" si="370"/>
        <v>8.67825888292446</v>
      </c>
      <c r="AF989" s="14">
        <f t="shared" si="371"/>
        <v>608.83</v>
      </c>
      <c r="AG989" s="15" t="b">
        <f t="shared" si="372"/>
        <v>0</v>
      </c>
      <c r="AH989" s="14">
        <f t="shared" si="373"/>
        <v>438.46</v>
      </c>
      <c r="AI989" s="17" t="b">
        <f t="shared" si="374"/>
        <v>0</v>
      </c>
    </row>
    <row r="990" ht="22.5" customHeight="1" spans="1:35">
      <c r="A990" s="11" t="s">
        <v>35</v>
      </c>
      <c r="B990" s="12" t="s">
        <v>36</v>
      </c>
      <c r="C990" s="13">
        <v>43041</v>
      </c>
      <c r="D990" s="14">
        <v>437.33</v>
      </c>
      <c r="E990" s="15">
        <v>455.05</v>
      </c>
      <c r="F990" s="14">
        <v>433.83</v>
      </c>
      <c r="G990" s="15">
        <v>450.56</v>
      </c>
      <c r="H990" s="14">
        <v>151209.17</v>
      </c>
      <c r="I990" s="15">
        <v>3415122</v>
      </c>
      <c r="J990" s="14">
        <v>0</v>
      </c>
      <c r="K990" s="15">
        <f t="shared" si="375"/>
        <v>21.22</v>
      </c>
      <c r="L990" s="14">
        <f t="shared" si="376"/>
        <v>0.0485516862673318</v>
      </c>
      <c r="M990" s="15">
        <f t="shared" si="377"/>
        <v>0.037848860508889</v>
      </c>
      <c r="N990" s="14">
        <f t="shared" si="378"/>
        <v>0.013586326527804</v>
      </c>
      <c r="O990" s="15">
        <f t="shared" si="379"/>
        <v>13.5</v>
      </c>
      <c r="P990" s="14">
        <f t="shared" si="380"/>
        <v>0.0308882075687549</v>
      </c>
      <c r="Q990" s="15">
        <f t="shared" si="381"/>
        <v>448.645</v>
      </c>
      <c r="R990" s="14">
        <f t="shared" si="382"/>
        <v>18.4132858637474</v>
      </c>
      <c r="S990" s="15">
        <f t="shared" si="383"/>
        <v>6.14508487800574</v>
      </c>
      <c r="T990" s="14">
        <f t="shared" si="384"/>
        <v>11.4043568428912</v>
      </c>
      <c r="U990" s="15">
        <f t="shared" si="385"/>
        <v>0.0254195563148842</v>
      </c>
      <c r="V990" s="14">
        <f t="shared" si="386"/>
        <v>0.0308882075687549</v>
      </c>
      <c r="W990" s="15">
        <f t="shared" si="387"/>
        <v>0.024437084689884</v>
      </c>
      <c r="X990" s="14">
        <f t="shared" si="388"/>
        <v>1.26398905437118</v>
      </c>
      <c r="Y990" s="15">
        <f t="shared" si="389"/>
        <v>472.23</v>
      </c>
      <c r="Z990" s="14" t="b">
        <f t="shared" si="390"/>
        <v>0</v>
      </c>
      <c r="AA990" s="15">
        <f t="shared" si="391"/>
        <v>424.38</v>
      </c>
      <c r="AB990" s="14" t="b">
        <f t="shared" si="392"/>
        <v>0</v>
      </c>
      <c r="AC990" s="15">
        <f t="shared" si="368"/>
        <v>503.101090909091</v>
      </c>
      <c r="AD990" s="14">
        <f t="shared" si="369"/>
        <v>19.8936822849937</v>
      </c>
      <c r="AE990" s="15">
        <f t="shared" si="370"/>
        <v>8.6697559451318</v>
      </c>
      <c r="AF990" s="14">
        <f t="shared" si="371"/>
        <v>608.83</v>
      </c>
      <c r="AG990" s="15" t="b">
        <f t="shared" si="372"/>
        <v>0</v>
      </c>
      <c r="AH990" s="14">
        <f t="shared" si="373"/>
        <v>438.46</v>
      </c>
      <c r="AI990" s="17" t="b">
        <f t="shared" si="374"/>
        <v>0</v>
      </c>
    </row>
    <row r="991" ht="22.5" customHeight="1" spans="1:35">
      <c r="A991" s="11" t="s">
        <v>35</v>
      </c>
      <c r="B991" s="12" t="s">
        <v>36</v>
      </c>
      <c r="C991" s="13">
        <v>43042</v>
      </c>
      <c r="D991" s="14">
        <v>449.4</v>
      </c>
      <c r="E991" s="15">
        <v>454.74</v>
      </c>
      <c r="F991" s="14">
        <v>445.41</v>
      </c>
      <c r="G991" s="15">
        <v>448.37</v>
      </c>
      <c r="H991" s="14">
        <v>117706.53</v>
      </c>
      <c r="I991" s="15">
        <v>2632212</v>
      </c>
      <c r="J991" s="14">
        <v>0</v>
      </c>
      <c r="K991" s="15">
        <f t="shared" si="375"/>
        <v>9.32999999999998</v>
      </c>
      <c r="L991" s="14">
        <f t="shared" si="376"/>
        <v>0.0207075639204545</v>
      </c>
      <c r="M991" s="15">
        <f t="shared" si="377"/>
        <v>0.0375372163917262</v>
      </c>
      <c r="N991" s="14">
        <f t="shared" si="378"/>
        <v>0.0139171707805315</v>
      </c>
      <c r="O991" s="15">
        <f t="shared" si="379"/>
        <v>-2.19</v>
      </c>
      <c r="P991" s="14">
        <f t="shared" si="380"/>
        <v>-0.00486061789772727</v>
      </c>
      <c r="Q991" s="15">
        <f t="shared" si="381"/>
        <v>448.425</v>
      </c>
      <c r="R991" s="14">
        <f t="shared" si="382"/>
        <v>17.95912157056</v>
      </c>
      <c r="S991" s="15">
        <f t="shared" si="383"/>
        <v>6.2910926797547</v>
      </c>
      <c r="T991" s="14">
        <f t="shared" si="384"/>
        <v>11.3650321161007</v>
      </c>
      <c r="U991" s="15">
        <f t="shared" si="385"/>
        <v>0.0253443320869726</v>
      </c>
      <c r="V991" s="14">
        <f t="shared" si="386"/>
        <v>-0.00486061789772727</v>
      </c>
      <c r="W991" s="15">
        <f t="shared" si="387"/>
        <v>0.0244083925587466</v>
      </c>
      <c r="X991" s="14">
        <f t="shared" si="388"/>
        <v>-0.199137156862282</v>
      </c>
      <c r="Y991" s="15">
        <f t="shared" si="389"/>
        <v>472.23</v>
      </c>
      <c r="Z991" s="14" t="b">
        <f t="shared" si="390"/>
        <v>0</v>
      </c>
      <c r="AA991" s="15">
        <f t="shared" si="391"/>
        <v>424.38</v>
      </c>
      <c r="AB991" s="14" t="b">
        <f t="shared" si="392"/>
        <v>0</v>
      </c>
      <c r="AC991" s="15">
        <f t="shared" si="368"/>
        <v>501.457818181818</v>
      </c>
      <c r="AD991" s="14">
        <f t="shared" si="369"/>
        <v>19.7016153343574</v>
      </c>
      <c r="AE991" s="15">
        <f t="shared" si="370"/>
        <v>8.25715034693277</v>
      </c>
      <c r="AF991" s="14">
        <f t="shared" si="371"/>
        <v>608.83</v>
      </c>
      <c r="AG991" s="15" t="b">
        <f t="shared" si="372"/>
        <v>0</v>
      </c>
      <c r="AH991" s="14">
        <f t="shared" si="373"/>
        <v>438.46</v>
      </c>
      <c r="AI991" s="17" t="b">
        <f t="shared" si="374"/>
        <v>0</v>
      </c>
    </row>
    <row r="992" ht="22.5" customHeight="1" spans="1:35">
      <c r="A992" s="11" t="s">
        <v>35</v>
      </c>
      <c r="B992" s="12" t="s">
        <v>36</v>
      </c>
      <c r="C992" s="13">
        <v>43045</v>
      </c>
      <c r="D992" s="14">
        <v>450.22</v>
      </c>
      <c r="E992" s="15">
        <v>476.44</v>
      </c>
      <c r="F992" s="14">
        <v>448.8</v>
      </c>
      <c r="G992" s="15">
        <v>475.45</v>
      </c>
      <c r="H992" s="14">
        <v>171007.33</v>
      </c>
      <c r="I992" s="15">
        <v>3725648</v>
      </c>
      <c r="J992" s="14">
        <v>0</v>
      </c>
      <c r="K992" s="15">
        <f t="shared" si="375"/>
        <v>28.07</v>
      </c>
      <c r="L992" s="14">
        <f t="shared" si="376"/>
        <v>0.0626045453531681</v>
      </c>
      <c r="M992" s="15">
        <f t="shared" si="377"/>
        <v>0.0379055557251134</v>
      </c>
      <c r="N992" s="14">
        <f t="shared" si="378"/>
        <v>0.0144957589344623</v>
      </c>
      <c r="O992" s="15">
        <f t="shared" si="379"/>
        <v>27.08</v>
      </c>
      <c r="P992" s="14">
        <f t="shared" si="380"/>
        <v>0.0603965474942569</v>
      </c>
      <c r="Q992" s="15">
        <f t="shared" si="381"/>
        <v>450.1295</v>
      </c>
      <c r="R992" s="14">
        <f t="shared" si="382"/>
        <v>18.464665492032</v>
      </c>
      <c r="S992" s="15">
        <f t="shared" si="383"/>
        <v>6.53242944651408</v>
      </c>
      <c r="T992" s="14">
        <f t="shared" si="384"/>
        <v>12.6601917343301</v>
      </c>
      <c r="U992" s="15">
        <f t="shared" si="385"/>
        <v>0.0281256654681155</v>
      </c>
      <c r="V992" s="14">
        <f t="shared" si="386"/>
        <v>0.0603965474942569</v>
      </c>
      <c r="W992" s="15">
        <f t="shared" si="387"/>
        <v>0.0271460461404138</v>
      </c>
      <c r="X992" s="14">
        <f t="shared" si="388"/>
        <v>2.2248745611738</v>
      </c>
      <c r="Y992" s="15">
        <f t="shared" si="389"/>
        <v>476.44</v>
      </c>
      <c r="Z992" s="14">
        <f t="shared" si="390"/>
        <v>476.44</v>
      </c>
      <c r="AA992" s="15">
        <f t="shared" si="391"/>
        <v>424.38</v>
      </c>
      <c r="AB992" s="14" t="b">
        <f t="shared" si="392"/>
        <v>0</v>
      </c>
      <c r="AC992" s="15">
        <f t="shared" si="368"/>
        <v>500.484909090909</v>
      </c>
      <c r="AD992" s="14">
        <f t="shared" si="369"/>
        <v>19.8537677828237</v>
      </c>
      <c r="AE992" s="15">
        <f t="shared" si="370"/>
        <v>8.32169048078049</v>
      </c>
      <c r="AF992" s="14">
        <f t="shared" si="371"/>
        <v>608.83</v>
      </c>
      <c r="AG992" s="15" t="b">
        <f t="shared" si="372"/>
        <v>0</v>
      </c>
      <c r="AH992" s="14">
        <f t="shared" si="373"/>
        <v>438.46</v>
      </c>
      <c r="AI992" s="17" t="b">
        <f t="shared" si="374"/>
        <v>0</v>
      </c>
    </row>
    <row r="993" ht="22.5" customHeight="1" spans="1:35">
      <c r="A993" s="11" t="s">
        <v>35</v>
      </c>
      <c r="B993" s="12" t="s">
        <v>36</v>
      </c>
      <c r="C993" s="13">
        <v>43046</v>
      </c>
      <c r="D993" s="14">
        <v>474.94</v>
      </c>
      <c r="E993" s="15">
        <v>481.94</v>
      </c>
      <c r="F993" s="14">
        <v>468.5</v>
      </c>
      <c r="G993" s="15">
        <v>475.55</v>
      </c>
      <c r="H993" s="14">
        <v>148559.66</v>
      </c>
      <c r="I993" s="15">
        <v>3144888</v>
      </c>
      <c r="J993" s="14">
        <v>0</v>
      </c>
      <c r="K993" s="15">
        <f t="shared" si="375"/>
        <v>13.44</v>
      </c>
      <c r="L993" s="14">
        <f t="shared" si="376"/>
        <v>0.0282679566726259</v>
      </c>
      <c r="M993" s="15">
        <f t="shared" si="377"/>
        <v>0.0379074074286015</v>
      </c>
      <c r="N993" s="14">
        <f t="shared" si="378"/>
        <v>0.0144944603492527</v>
      </c>
      <c r="O993" s="15">
        <f t="shared" si="379"/>
        <v>0.100000000000023</v>
      </c>
      <c r="P993" s="14">
        <f t="shared" si="380"/>
        <v>0.000210327058576134</v>
      </c>
      <c r="Q993" s="15">
        <f t="shared" si="381"/>
        <v>451.9895</v>
      </c>
      <c r="R993" s="14">
        <f t="shared" si="382"/>
        <v>18.2134322174304</v>
      </c>
      <c r="S993" s="15">
        <f t="shared" si="383"/>
        <v>6.50011082901467</v>
      </c>
      <c r="T993" s="14">
        <f t="shared" si="384"/>
        <v>13.4978929744609</v>
      </c>
      <c r="U993" s="15">
        <f t="shared" si="385"/>
        <v>0.0298632888030825</v>
      </c>
      <c r="V993" s="14">
        <f t="shared" si="386"/>
        <v>0.000210327058576134</v>
      </c>
      <c r="W993" s="15">
        <f t="shared" si="387"/>
        <v>0.0270428837964983</v>
      </c>
      <c r="X993" s="14">
        <f t="shared" si="388"/>
        <v>0.00777753808206534</v>
      </c>
      <c r="Y993" s="15">
        <f t="shared" si="389"/>
        <v>481.94</v>
      </c>
      <c r="Z993" s="14">
        <f t="shared" si="390"/>
        <v>481.94</v>
      </c>
      <c r="AA993" s="15">
        <f t="shared" si="391"/>
        <v>424.38</v>
      </c>
      <c r="AB993" s="14" t="b">
        <f t="shared" si="392"/>
        <v>0</v>
      </c>
      <c r="AC993" s="15">
        <f t="shared" si="368"/>
        <v>499.456727272727</v>
      </c>
      <c r="AD993" s="14">
        <f t="shared" si="369"/>
        <v>19.737153823136</v>
      </c>
      <c r="AE993" s="15">
        <f t="shared" si="370"/>
        <v>8.34138466409973</v>
      </c>
      <c r="AF993" s="14">
        <f t="shared" si="371"/>
        <v>608.83</v>
      </c>
      <c r="AG993" s="15" t="b">
        <f t="shared" si="372"/>
        <v>0</v>
      </c>
      <c r="AH993" s="14">
        <f t="shared" si="373"/>
        <v>438.46</v>
      </c>
      <c r="AI993" s="17" t="b">
        <f t="shared" si="374"/>
        <v>0</v>
      </c>
    </row>
    <row r="994" ht="22.5" customHeight="1" spans="1:35">
      <c r="A994" s="11" t="s">
        <v>35</v>
      </c>
      <c r="B994" s="12" t="s">
        <v>36</v>
      </c>
      <c r="C994" s="13">
        <v>43047</v>
      </c>
      <c r="D994" s="14">
        <v>473.8</v>
      </c>
      <c r="E994" s="15">
        <v>480.06</v>
      </c>
      <c r="F994" s="14">
        <v>468.71</v>
      </c>
      <c r="G994" s="15">
        <v>473.16</v>
      </c>
      <c r="H994" s="14">
        <v>137991.34</v>
      </c>
      <c r="I994" s="15">
        <v>2933644</v>
      </c>
      <c r="J994" s="14">
        <v>0</v>
      </c>
      <c r="K994" s="15">
        <f t="shared" si="375"/>
        <v>11.35</v>
      </c>
      <c r="L994" s="14">
        <f t="shared" si="376"/>
        <v>0.0238671012511829</v>
      </c>
      <c r="M994" s="15">
        <f t="shared" si="377"/>
        <v>0.0381198111965331</v>
      </c>
      <c r="N994" s="14">
        <f t="shared" si="378"/>
        <v>0.0142412692120655</v>
      </c>
      <c r="O994" s="15">
        <f t="shared" si="379"/>
        <v>-2.38999999999999</v>
      </c>
      <c r="P994" s="14">
        <f t="shared" si="380"/>
        <v>-0.00502575964672482</v>
      </c>
      <c r="Q994" s="15">
        <f t="shared" si="381"/>
        <v>453.9125</v>
      </c>
      <c r="R994" s="14">
        <f t="shared" si="382"/>
        <v>17.8702606065589</v>
      </c>
      <c r="S994" s="15">
        <f t="shared" si="383"/>
        <v>6.33887546062101</v>
      </c>
      <c r="T994" s="14">
        <f t="shared" si="384"/>
        <v>13.6366546025776</v>
      </c>
      <c r="U994" s="15">
        <f t="shared" si="385"/>
        <v>0.0300424742710931</v>
      </c>
      <c r="V994" s="14">
        <f t="shared" si="386"/>
        <v>-0.00502575964672482</v>
      </c>
      <c r="W994" s="15">
        <f t="shared" si="387"/>
        <v>0.0269709384363139</v>
      </c>
      <c r="X994" s="14">
        <f t="shared" si="388"/>
        <v>-0.186339813818198</v>
      </c>
      <c r="Y994" s="15">
        <f t="shared" si="389"/>
        <v>481.94</v>
      </c>
      <c r="Z994" s="14" t="b">
        <f t="shared" si="390"/>
        <v>0</v>
      </c>
      <c r="AA994" s="15">
        <f t="shared" si="391"/>
        <v>424.38</v>
      </c>
      <c r="AB994" s="14" t="b">
        <f t="shared" si="392"/>
        <v>0</v>
      </c>
      <c r="AC994" s="15">
        <f t="shared" si="368"/>
        <v>498.499454545455</v>
      </c>
      <c r="AD994" s="14">
        <f t="shared" si="369"/>
        <v>19.5846601172608</v>
      </c>
      <c r="AE994" s="15">
        <f t="shared" si="370"/>
        <v>8.39237503455004</v>
      </c>
      <c r="AF994" s="14">
        <f t="shared" si="371"/>
        <v>608.83</v>
      </c>
      <c r="AG994" s="15" t="b">
        <f t="shared" si="372"/>
        <v>0</v>
      </c>
      <c r="AH994" s="14">
        <f t="shared" si="373"/>
        <v>438.46</v>
      </c>
      <c r="AI994" s="17" t="b">
        <f t="shared" si="374"/>
        <v>0</v>
      </c>
    </row>
    <row r="995" ht="22.5" customHeight="1" spans="1:35">
      <c r="A995" s="11" t="s">
        <v>35</v>
      </c>
      <c r="B995" s="12" t="s">
        <v>36</v>
      </c>
      <c r="C995" s="13">
        <v>43048</v>
      </c>
      <c r="D995" s="14">
        <v>473.96</v>
      </c>
      <c r="E995" s="15">
        <v>487</v>
      </c>
      <c r="F995" s="14">
        <v>463.33</v>
      </c>
      <c r="G995" s="15">
        <v>468.01</v>
      </c>
      <c r="H995" s="14">
        <v>216359.94</v>
      </c>
      <c r="I995" s="15">
        <v>4568290</v>
      </c>
      <c r="J995" s="14">
        <v>0</v>
      </c>
      <c r="K995" s="15">
        <f t="shared" si="375"/>
        <v>23.67</v>
      </c>
      <c r="L995" s="14">
        <f t="shared" si="376"/>
        <v>0.0500253613999493</v>
      </c>
      <c r="M995" s="15">
        <f t="shared" si="377"/>
        <v>0.0379790272766524</v>
      </c>
      <c r="N995" s="14">
        <f t="shared" si="378"/>
        <v>0.0141013108358956</v>
      </c>
      <c r="O995" s="15">
        <f t="shared" si="379"/>
        <v>-5.15000000000003</v>
      </c>
      <c r="P995" s="14">
        <f t="shared" si="380"/>
        <v>-0.0108842674782315</v>
      </c>
      <c r="Q995" s="15">
        <f t="shared" si="381"/>
        <v>455.3195</v>
      </c>
      <c r="R995" s="14">
        <f t="shared" si="382"/>
        <v>18.160247576231</v>
      </c>
      <c r="S995" s="15">
        <f t="shared" si="383"/>
        <v>6.37427395246334</v>
      </c>
      <c r="T995" s="14">
        <f t="shared" si="384"/>
        <v>13.5667271200537</v>
      </c>
      <c r="U995" s="15">
        <f t="shared" si="385"/>
        <v>0.0297960599536231</v>
      </c>
      <c r="V995" s="14">
        <f t="shared" si="386"/>
        <v>-0.0108842674782315</v>
      </c>
      <c r="W995" s="15">
        <f t="shared" si="387"/>
        <v>0.0271267844699648</v>
      </c>
      <c r="X995" s="14">
        <f t="shared" si="388"/>
        <v>-0.401236921032154</v>
      </c>
      <c r="Y995" s="15">
        <f t="shared" si="389"/>
        <v>487</v>
      </c>
      <c r="Z995" s="14">
        <f t="shared" si="390"/>
        <v>487</v>
      </c>
      <c r="AA995" s="15">
        <f t="shared" si="391"/>
        <v>427.7</v>
      </c>
      <c r="AB995" s="14" t="b">
        <f t="shared" si="392"/>
        <v>0</v>
      </c>
      <c r="AC995" s="15">
        <f t="shared" si="368"/>
        <v>496.908</v>
      </c>
      <c r="AD995" s="14">
        <f t="shared" si="369"/>
        <v>19.6589390242197</v>
      </c>
      <c r="AE995" s="15">
        <f t="shared" si="370"/>
        <v>8.08965776954025</v>
      </c>
      <c r="AF995" s="14">
        <f t="shared" si="371"/>
        <v>608.83</v>
      </c>
      <c r="AG995" s="15" t="b">
        <f t="shared" si="372"/>
        <v>0</v>
      </c>
      <c r="AH995" s="14">
        <f t="shared" si="373"/>
        <v>438.46</v>
      </c>
      <c r="AI995" s="17" t="b">
        <f t="shared" si="374"/>
        <v>0</v>
      </c>
    </row>
    <row r="996" ht="22.5" customHeight="1" spans="1:35">
      <c r="A996" s="11" t="s">
        <v>35</v>
      </c>
      <c r="B996" s="12" t="s">
        <v>36</v>
      </c>
      <c r="C996" s="13">
        <v>43049</v>
      </c>
      <c r="D996" s="14">
        <v>467.52</v>
      </c>
      <c r="E996" s="15">
        <v>474.72</v>
      </c>
      <c r="F996" s="14">
        <v>460.82</v>
      </c>
      <c r="G996" s="15">
        <v>470.88</v>
      </c>
      <c r="H996" s="14">
        <v>142468.38</v>
      </c>
      <c r="I996" s="15">
        <v>3061356</v>
      </c>
      <c r="J996" s="14">
        <v>0</v>
      </c>
      <c r="K996" s="15">
        <f t="shared" si="375"/>
        <v>13.9</v>
      </c>
      <c r="L996" s="14">
        <f t="shared" si="376"/>
        <v>0.0297002200807676</v>
      </c>
      <c r="M996" s="15">
        <f t="shared" si="377"/>
        <v>0.0374145691193477</v>
      </c>
      <c r="N996" s="14">
        <f t="shared" si="378"/>
        <v>0.0142000676868904</v>
      </c>
      <c r="O996" s="15">
        <f t="shared" si="379"/>
        <v>2.87</v>
      </c>
      <c r="P996" s="14">
        <f t="shared" si="380"/>
        <v>0.00613234759941028</v>
      </c>
      <c r="Q996" s="15">
        <f t="shared" si="381"/>
        <v>456.1795</v>
      </c>
      <c r="R996" s="14">
        <f t="shared" si="382"/>
        <v>17.9472351974194</v>
      </c>
      <c r="S996" s="15">
        <f t="shared" si="383"/>
        <v>6.41376831101408</v>
      </c>
      <c r="T996" s="14">
        <f t="shared" si="384"/>
        <v>13.9745677840139</v>
      </c>
      <c r="U996" s="15">
        <f t="shared" si="385"/>
        <v>0.030633923234196</v>
      </c>
      <c r="V996" s="14">
        <f t="shared" si="386"/>
        <v>0.00613234759941028</v>
      </c>
      <c r="W996" s="15">
        <f t="shared" si="387"/>
        <v>0.0263336704636728</v>
      </c>
      <c r="X996" s="14">
        <f t="shared" si="388"/>
        <v>0.232870978159684</v>
      </c>
      <c r="Y996" s="15">
        <f t="shared" si="389"/>
        <v>487</v>
      </c>
      <c r="Z996" s="14" t="b">
        <f t="shared" si="390"/>
        <v>0</v>
      </c>
      <c r="AA996" s="15">
        <f t="shared" si="391"/>
        <v>427.7</v>
      </c>
      <c r="AB996" s="14" t="b">
        <f t="shared" si="392"/>
        <v>0</v>
      </c>
      <c r="AC996" s="15">
        <f t="shared" si="368"/>
        <v>495.153636363636</v>
      </c>
      <c r="AD996" s="14">
        <f t="shared" si="369"/>
        <v>19.5542310419611</v>
      </c>
      <c r="AE996" s="15">
        <f t="shared" si="370"/>
        <v>8.13307421345805</v>
      </c>
      <c r="AF996" s="14">
        <f t="shared" si="371"/>
        <v>608.83</v>
      </c>
      <c r="AG996" s="15" t="b">
        <f t="shared" si="372"/>
        <v>0</v>
      </c>
      <c r="AH996" s="14">
        <f t="shared" si="373"/>
        <v>438.46</v>
      </c>
      <c r="AI996" s="17" t="b">
        <f t="shared" si="374"/>
        <v>0</v>
      </c>
    </row>
    <row r="997" ht="22.5" customHeight="1" spans="1:35">
      <c r="A997" s="11" t="s">
        <v>35</v>
      </c>
      <c r="B997" s="12" t="s">
        <v>36</v>
      </c>
      <c r="C997" s="13">
        <v>43052</v>
      </c>
      <c r="D997" s="14">
        <v>471.96</v>
      </c>
      <c r="E997" s="15">
        <v>477.39</v>
      </c>
      <c r="F997" s="14">
        <v>464.31</v>
      </c>
      <c r="G997" s="15">
        <v>474.53</v>
      </c>
      <c r="H997" s="14">
        <v>155679.87</v>
      </c>
      <c r="I997" s="15">
        <v>3334866</v>
      </c>
      <c r="J997" s="14">
        <v>0</v>
      </c>
      <c r="K997" s="15">
        <f t="shared" si="375"/>
        <v>13.08</v>
      </c>
      <c r="L997" s="14">
        <f t="shared" si="376"/>
        <v>0.0277777777777777</v>
      </c>
      <c r="M997" s="15">
        <f t="shared" si="377"/>
        <v>0.0368174766998254</v>
      </c>
      <c r="N997" s="14">
        <f t="shared" si="378"/>
        <v>0.0143483367753281</v>
      </c>
      <c r="O997" s="15">
        <f t="shared" si="379"/>
        <v>3.64999999999998</v>
      </c>
      <c r="P997" s="14">
        <f t="shared" si="380"/>
        <v>0.00775144410465507</v>
      </c>
      <c r="Q997" s="15">
        <f t="shared" si="381"/>
        <v>456.873</v>
      </c>
      <c r="R997" s="14">
        <f t="shared" si="382"/>
        <v>17.7038734375484</v>
      </c>
      <c r="S997" s="15">
        <f t="shared" si="383"/>
        <v>6.46826282299726</v>
      </c>
      <c r="T997" s="14">
        <f t="shared" si="384"/>
        <v>14.5134730853783</v>
      </c>
      <c r="U997" s="15">
        <f t="shared" si="385"/>
        <v>0.0317669748165864</v>
      </c>
      <c r="V997" s="14">
        <f t="shared" si="386"/>
        <v>0.00775144410465507</v>
      </c>
      <c r="W997" s="15">
        <f t="shared" si="387"/>
        <v>0.026187235787605</v>
      </c>
      <c r="X997" s="14">
        <f t="shared" si="388"/>
        <v>0.296000851999966</v>
      </c>
      <c r="Y997" s="15">
        <f t="shared" si="389"/>
        <v>487</v>
      </c>
      <c r="Z997" s="14" t="b">
        <f t="shared" si="390"/>
        <v>0</v>
      </c>
      <c r="AA997" s="15">
        <f t="shared" si="391"/>
        <v>427.7</v>
      </c>
      <c r="AB997" s="14" t="b">
        <f t="shared" si="392"/>
        <v>0</v>
      </c>
      <c r="AC997" s="15">
        <f t="shared" si="368"/>
        <v>492.944909090909</v>
      </c>
      <c r="AD997" s="14">
        <f t="shared" si="369"/>
        <v>19.4365177502891</v>
      </c>
      <c r="AE997" s="15">
        <f t="shared" si="370"/>
        <v>7.74528213952697</v>
      </c>
      <c r="AF997" s="14">
        <f t="shared" si="371"/>
        <v>608.83</v>
      </c>
      <c r="AG997" s="15" t="b">
        <f t="shared" si="372"/>
        <v>0</v>
      </c>
      <c r="AH997" s="14">
        <f t="shared" si="373"/>
        <v>438.46</v>
      </c>
      <c r="AI997" s="17" t="b">
        <f t="shared" si="374"/>
        <v>0</v>
      </c>
    </row>
    <row r="998" ht="22.5" customHeight="1" spans="1:35">
      <c r="A998" s="11" t="s">
        <v>35</v>
      </c>
      <c r="B998" s="12" t="s">
        <v>36</v>
      </c>
      <c r="C998" s="13">
        <v>43053</v>
      </c>
      <c r="D998" s="14">
        <v>474.13</v>
      </c>
      <c r="E998" s="15">
        <v>479.72</v>
      </c>
      <c r="F998" s="14">
        <v>470.21</v>
      </c>
      <c r="G998" s="15">
        <v>473.64</v>
      </c>
      <c r="H998" s="14">
        <v>129352.51</v>
      </c>
      <c r="I998" s="15">
        <v>2740898</v>
      </c>
      <c r="J998" s="14">
        <v>0</v>
      </c>
      <c r="K998" s="15">
        <f t="shared" si="375"/>
        <v>9.51000000000005</v>
      </c>
      <c r="L998" s="14">
        <f t="shared" si="376"/>
        <v>0.020040882557478</v>
      </c>
      <c r="M998" s="15">
        <f t="shared" si="377"/>
        <v>0.035511962107602</v>
      </c>
      <c r="N998" s="14">
        <f t="shared" si="378"/>
        <v>0.0146392936041808</v>
      </c>
      <c r="O998" s="15">
        <f t="shared" si="379"/>
        <v>-0.889999999999986</v>
      </c>
      <c r="P998" s="14">
        <f t="shared" si="380"/>
        <v>-0.00187554000800789</v>
      </c>
      <c r="Q998" s="15">
        <f t="shared" si="381"/>
        <v>458.012</v>
      </c>
      <c r="R998" s="14">
        <f t="shared" si="382"/>
        <v>17.294179765671</v>
      </c>
      <c r="S998" s="15">
        <f t="shared" si="383"/>
        <v>6.57237912543251</v>
      </c>
      <c r="T998" s="14">
        <f t="shared" si="384"/>
        <v>14.8859795109358</v>
      </c>
      <c r="U998" s="15">
        <f t="shared" si="385"/>
        <v>0.0325012871080578</v>
      </c>
      <c r="V998" s="14">
        <f t="shared" si="386"/>
        <v>-0.00187554000800789</v>
      </c>
      <c r="W998" s="15">
        <f t="shared" si="387"/>
        <v>0.0256409361656918</v>
      </c>
      <c r="X998" s="14">
        <f t="shared" si="388"/>
        <v>-0.0731463155591572</v>
      </c>
      <c r="Y998" s="15">
        <f t="shared" si="389"/>
        <v>487</v>
      </c>
      <c r="Z998" s="14" t="b">
        <f t="shared" si="390"/>
        <v>0</v>
      </c>
      <c r="AA998" s="15">
        <f t="shared" si="391"/>
        <v>427.7</v>
      </c>
      <c r="AB998" s="14" t="b">
        <f t="shared" si="392"/>
        <v>0</v>
      </c>
      <c r="AC998" s="15">
        <f t="shared" si="368"/>
        <v>490.550181818182</v>
      </c>
      <c r="AD998" s="14">
        <f t="shared" si="369"/>
        <v>19.2560356093748</v>
      </c>
      <c r="AE998" s="15">
        <f t="shared" si="370"/>
        <v>7.83946967044358</v>
      </c>
      <c r="AF998" s="14">
        <f t="shared" si="371"/>
        <v>601.38</v>
      </c>
      <c r="AG998" s="15" t="b">
        <f t="shared" si="372"/>
        <v>0</v>
      </c>
      <c r="AH998" s="14">
        <f t="shared" si="373"/>
        <v>438.46</v>
      </c>
      <c r="AI998" s="17" t="b">
        <f t="shared" si="374"/>
        <v>0</v>
      </c>
    </row>
    <row r="999" ht="22.5" customHeight="1" spans="1:35">
      <c r="A999" s="11" t="s">
        <v>35</v>
      </c>
      <c r="B999" s="12" t="s">
        <v>36</v>
      </c>
      <c r="C999" s="13">
        <v>43054</v>
      </c>
      <c r="D999" s="14">
        <v>475.9</v>
      </c>
      <c r="E999" s="15">
        <v>478.27</v>
      </c>
      <c r="F999" s="14">
        <v>452.89</v>
      </c>
      <c r="G999" s="15">
        <v>454.98</v>
      </c>
      <c r="H999" s="14">
        <v>170675.87</v>
      </c>
      <c r="I999" s="15">
        <v>3711412</v>
      </c>
      <c r="J999" s="14">
        <v>0</v>
      </c>
      <c r="K999" s="15">
        <f t="shared" si="375"/>
        <v>25.38</v>
      </c>
      <c r="L999" s="14">
        <f t="shared" si="376"/>
        <v>0.0535850012667849</v>
      </c>
      <c r="M999" s="15">
        <f t="shared" si="377"/>
        <v>0.0367783567390999</v>
      </c>
      <c r="N999" s="14">
        <f t="shared" si="378"/>
        <v>0.0150679097241927</v>
      </c>
      <c r="O999" s="15">
        <f t="shared" si="379"/>
        <v>-18.66</v>
      </c>
      <c r="P999" s="14">
        <f t="shared" si="380"/>
        <v>-0.0393970103876361</v>
      </c>
      <c r="Q999" s="15">
        <f t="shared" si="381"/>
        <v>457.89</v>
      </c>
      <c r="R999" s="14">
        <f t="shared" si="382"/>
        <v>17.6984707773875</v>
      </c>
      <c r="S999" s="15">
        <f t="shared" si="383"/>
        <v>6.82610153054166</v>
      </c>
      <c r="T999" s="14">
        <f t="shared" si="384"/>
        <v>14.9003231508582</v>
      </c>
      <c r="U999" s="15">
        <f t="shared" si="385"/>
        <v>0.0325412722506676</v>
      </c>
      <c r="V999" s="14">
        <f t="shared" si="386"/>
        <v>-0.0393970103876361</v>
      </c>
      <c r="W999" s="15">
        <f t="shared" si="387"/>
        <v>0.0271314218734059</v>
      </c>
      <c r="X999" s="14">
        <f t="shared" si="388"/>
        <v>-1.45208056442677</v>
      </c>
      <c r="Y999" s="15">
        <f t="shared" si="389"/>
        <v>487</v>
      </c>
      <c r="Z999" s="14" t="b">
        <f t="shared" si="390"/>
        <v>0</v>
      </c>
      <c r="AA999" s="15">
        <f t="shared" si="391"/>
        <v>427.7</v>
      </c>
      <c r="AB999" s="14" t="b">
        <f t="shared" si="392"/>
        <v>0</v>
      </c>
      <c r="AC999" s="15">
        <f t="shared" si="368"/>
        <v>488.310909090909</v>
      </c>
      <c r="AD999" s="14">
        <f t="shared" si="369"/>
        <v>19.367380416477</v>
      </c>
      <c r="AE999" s="15">
        <f t="shared" si="370"/>
        <v>7.37889331349807</v>
      </c>
      <c r="AF999" s="14">
        <f t="shared" si="371"/>
        <v>600.23</v>
      </c>
      <c r="AG999" s="15" t="b">
        <f t="shared" si="372"/>
        <v>0</v>
      </c>
      <c r="AH999" s="14">
        <f t="shared" si="373"/>
        <v>438.46</v>
      </c>
      <c r="AI999" s="17" t="b">
        <f t="shared" si="374"/>
        <v>0</v>
      </c>
    </row>
    <row r="1000" ht="22.5" customHeight="1" spans="1:35">
      <c r="A1000" s="11" t="s">
        <v>35</v>
      </c>
      <c r="B1000" s="12" t="s">
        <v>36</v>
      </c>
      <c r="C1000" s="13">
        <v>43055</v>
      </c>
      <c r="D1000" s="14">
        <v>456.24</v>
      </c>
      <c r="E1000" s="15">
        <v>467.53</v>
      </c>
      <c r="F1000" s="14">
        <v>454.74</v>
      </c>
      <c r="G1000" s="15">
        <v>463.68</v>
      </c>
      <c r="H1000" s="14">
        <v>126811.98</v>
      </c>
      <c r="I1000" s="15">
        <v>2765256</v>
      </c>
      <c r="J1000" s="14">
        <v>0</v>
      </c>
      <c r="K1000" s="15">
        <f t="shared" si="375"/>
        <v>12.79</v>
      </c>
      <c r="L1000" s="14">
        <f t="shared" si="376"/>
        <v>0.0281111257637698</v>
      </c>
      <c r="M1000" s="15">
        <f t="shared" si="377"/>
        <v>0.0360611374599761</v>
      </c>
      <c r="N1000" s="14">
        <f t="shared" si="378"/>
        <v>0.0151247425452318</v>
      </c>
      <c r="O1000" s="15">
        <f t="shared" si="379"/>
        <v>8.69999999999999</v>
      </c>
      <c r="P1000" s="14">
        <f t="shared" si="380"/>
        <v>0.0191217196360279</v>
      </c>
      <c r="Q1000" s="15">
        <f t="shared" si="381"/>
        <v>458.8975</v>
      </c>
      <c r="R1000" s="14">
        <f t="shared" si="382"/>
        <v>17.4530472385181</v>
      </c>
      <c r="S1000" s="15">
        <f t="shared" si="383"/>
        <v>6.85417235588736</v>
      </c>
      <c r="T1000" s="14">
        <f t="shared" si="384"/>
        <v>14.5729303419045</v>
      </c>
      <c r="U1000" s="15">
        <f t="shared" si="385"/>
        <v>0.0317563951468563</v>
      </c>
      <c r="V1000" s="14">
        <f t="shared" si="386"/>
        <v>0.0191217196360279</v>
      </c>
      <c r="W1000" s="15">
        <f t="shared" si="387"/>
        <v>0.0264569496117084</v>
      </c>
      <c r="X1000" s="14">
        <f t="shared" si="388"/>
        <v>0.722748461809281</v>
      </c>
      <c r="Y1000" s="15">
        <f t="shared" si="389"/>
        <v>487</v>
      </c>
      <c r="Z1000" s="14" t="b">
        <f t="shared" si="390"/>
        <v>0</v>
      </c>
      <c r="AA1000" s="15">
        <f t="shared" si="391"/>
        <v>427.7</v>
      </c>
      <c r="AB1000" s="14" t="b">
        <f t="shared" si="392"/>
        <v>0</v>
      </c>
      <c r="AC1000" s="15">
        <f t="shared" si="368"/>
        <v>486.158909090909</v>
      </c>
      <c r="AD1000" s="14">
        <f t="shared" si="369"/>
        <v>19.247791681632</v>
      </c>
      <c r="AE1000" s="15">
        <f t="shared" si="370"/>
        <v>7.32498809826546</v>
      </c>
      <c r="AF1000" s="14">
        <f t="shared" si="371"/>
        <v>600.23</v>
      </c>
      <c r="AG1000" s="15" t="b">
        <f t="shared" si="372"/>
        <v>0</v>
      </c>
      <c r="AH1000" s="14">
        <f t="shared" si="373"/>
        <v>438.46</v>
      </c>
      <c r="AI1000" s="17" t="b">
        <f t="shared" si="374"/>
        <v>0</v>
      </c>
    </row>
    <row r="1001" ht="22.5" customHeight="1" spans="1:35">
      <c r="A1001" s="11" t="s">
        <v>35</v>
      </c>
      <c r="B1001" s="12" t="s">
        <v>36</v>
      </c>
      <c r="C1001" s="13">
        <v>43056</v>
      </c>
      <c r="D1001" s="14">
        <v>465.2</v>
      </c>
      <c r="E1001" s="15">
        <v>473.46</v>
      </c>
      <c r="F1001" s="14">
        <v>463.5</v>
      </c>
      <c r="G1001" s="15">
        <v>465.67</v>
      </c>
      <c r="H1001" s="14">
        <v>159364.7</v>
      </c>
      <c r="I1001" s="15">
        <v>3411098</v>
      </c>
      <c r="J1001" s="14">
        <v>0</v>
      </c>
      <c r="K1001" s="15">
        <f t="shared" si="375"/>
        <v>9.95999999999998</v>
      </c>
      <c r="L1001" s="14">
        <f t="shared" si="376"/>
        <v>0.0214803312629399</v>
      </c>
      <c r="M1001" s="15">
        <f t="shared" si="377"/>
        <v>0.0338726915064951</v>
      </c>
      <c r="N1001" s="14">
        <f t="shared" si="378"/>
        <v>0.0137864673666799</v>
      </c>
      <c r="O1001" s="15">
        <f t="shared" si="379"/>
        <v>1.99000000000001</v>
      </c>
      <c r="P1001" s="14">
        <f t="shared" si="380"/>
        <v>0.0042917529330573</v>
      </c>
      <c r="Q1001" s="15">
        <f t="shared" si="381"/>
        <v>458.6985</v>
      </c>
      <c r="R1001" s="14">
        <f t="shared" si="382"/>
        <v>17.0783948765922</v>
      </c>
      <c r="S1001" s="15">
        <f t="shared" si="383"/>
        <v>6.33379114457983</v>
      </c>
      <c r="T1001" s="14">
        <f t="shared" si="384"/>
        <v>14.4514090229984</v>
      </c>
      <c r="U1001" s="15">
        <f t="shared" si="385"/>
        <v>0.0315052458706501</v>
      </c>
      <c r="V1001" s="14">
        <f t="shared" si="386"/>
        <v>0.0042917529330573</v>
      </c>
      <c r="W1001" s="15">
        <f t="shared" si="387"/>
        <v>0.0229180083493052</v>
      </c>
      <c r="X1001" s="14">
        <f t="shared" si="388"/>
        <v>0.187265527948349</v>
      </c>
      <c r="Y1001" s="15">
        <f t="shared" si="389"/>
        <v>487</v>
      </c>
      <c r="Z1001" s="14" t="b">
        <f t="shared" si="390"/>
        <v>0</v>
      </c>
      <c r="AA1001" s="15">
        <f t="shared" si="391"/>
        <v>427.7</v>
      </c>
      <c r="AB1001" s="14" t="b">
        <f t="shared" si="392"/>
        <v>0</v>
      </c>
      <c r="AC1001" s="15">
        <f t="shared" si="368"/>
        <v>483.986363636364</v>
      </c>
      <c r="AD1001" s="14">
        <f t="shared" si="369"/>
        <v>19.078922741966</v>
      </c>
      <c r="AE1001" s="15">
        <f t="shared" si="370"/>
        <v>7.39471678724996</v>
      </c>
      <c r="AF1001" s="14">
        <f t="shared" si="371"/>
        <v>596.48</v>
      </c>
      <c r="AG1001" s="15" t="b">
        <f t="shared" si="372"/>
        <v>0</v>
      </c>
      <c r="AH1001" s="14">
        <f t="shared" si="373"/>
        <v>438.46</v>
      </c>
      <c r="AI1001" s="17" t="b">
        <f t="shared" si="374"/>
        <v>0</v>
      </c>
    </row>
    <row r="1002" ht="22.5" customHeight="1" spans="1:35">
      <c r="A1002" s="11" t="s">
        <v>35</v>
      </c>
      <c r="B1002" s="12" t="s">
        <v>36</v>
      </c>
      <c r="C1002" s="13">
        <v>43059</v>
      </c>
      <c r="D1002" s="14">
        <v>465.68</v>
      </c>
      <c r="E1002" s="15">
        <v>479.52</v>
      </c>
      <c r="F1002" s="14">
        <v>461.54</v>
      </c>
      <c r="G1002" s="15">
        <v>475.42</v>
      </c>
      <c r="H1002" s="14">
        <v>147608.64</v>
      </c>
      <c r="I1002" s="15">
        <v>3147126</v>
      </c>
      <c r="J1002" s="14">
        <v>0</v>
      </c>
      <c r="K1002" s="15">
        <f t="shared" si="375"/>
        <v>17.98</v>
      </c>
      <c r="L1002" s="14">
        <f t="shared" si="376"/>
        <v>0.0386110335645413</v>
      </c>
      <c r="M1002" s="15">
        <f t="shared" si="377"/>
        <v>0.0335196277264021</v>
      </c>
      <c r="N1002" s="14">
        <f t="shared" si="378"/>
        <v>0.013556887537688</v>
      </c>
      <c r="O1002" s="15">
        <f t="shared" si="379"/>
        <v>9.75</v>
      </c>
      <c r="P1002" s="14">
        <f t="shared" si="380"/>
        <v>0.0209375738183692</v>
      </c>
      <c r="Q1002" s="15">
        <f t="shared" si="381"/>
        <v>459.2845</v>
      </c>
      <c r="R1002" s="14">
        <f t="shared" si="382"/>
        <v>17.1234751327626</v>
      </c>
      <c r="S1002" s="15">
        <f t="shared" si="383"/>
        <v>6.2097047137186</v>
      </c>
      <c r="T1002" s="14">
        <f t="shared" si="384"/>
        <v>14.8737858243959</v>
      </c>
      <c r="U1002" s="15">
        <f t="shared" si="385"/>
        <v>0.032384689281689</v>
      </c>
      <c r="V1002" s="14">
        <f t="shared" si="386"/>
        <v>0.0209375738183692</v>
      </c>
      <c r="W1002" s="15">
        <f t="shared" si="387"/>
        <v>0.0231843146142652</v>
      </c>
      <c r="X1002" s="14">
        <f t="shared" si="388"/>
        <v>0.903092205515813</v>
      </c>
      <c r="Y1002" s="15">
        <f t="shared" si="389"/>
        <v>487</v>
      </c>
      <c r="Z1002" s="14" t="b">
        <f t="shared" si="390"/>
        <v>0</v>
      </c>
      <c r="AA1002" s="15">
        <f t="shared" si="391"/>
        <v>427.7</v>
      </c>
      <c r="AB1002" s="14" t="b">
        <f t="shared" si="392"/>
        <v>0</v>
      </c>
      <c r="AC1002" s="15">
        <f t="shared" si="368"/>
        <v>482.234545454545</v>
      </c>
      <c r="AD1002" s="14">
        <f t="shared" si="369"/>
        <v>19.0589423284757</v>
      </c>
      <c r="AE1002" s="15">
        <f t="shared" si="370"/>
        <v>7.21602132556742</v>
      </c>
      <c r="AF1002" s="14">
        <f t="shared" si="371"/>
        <v>596.48</v>
      </c>
      <c r="AG1002" s="15" t="b">
        <f t="shared" si="372"/>
        <v>0</v>
      </c>
      <c r="AH1002" s="14">
        <f t="shared" si="373"/>
        <v>438.46</v>
      </c>
      <c r="AI1002" s="17" t="b">
        <f t="shared" si="374"/>
        <v>0</v>
      </c>
    </row>
    <row r="1003" ht="22.5" customHeight="1" spans="1:35">
      <c r="A1003" s="11" t="s">
        <v>35</v>
      </c>
      <c r="B1003" s="12" t="s">
        <v>36</v>
      </c>
      <c r="C1003" s="13">
        <v>43060</v>
      </c>
      <c r="D1003" s="14">
        <v>475.23</v>
      </c>
      <c r="E1003" s="15">
        <v>482.95</v>
      </c>
      <c r="F1003" s="14">
        <v>472.87</v>
      </c>
      <c r="G1003" s="15">
        <v>479.39</v>
      </c>
      <c r="H1003" s="14">
        <v>123574.35</v>
      </c>
      <c r="I1003" s="15">
        <v>2587902</v>
      </c>
      <c r="J1003" s="14">
        <v>0</v>
      </c>
      <c r="K1003" s="15">
        <f t="shared" si="375"/>
        <v>10.08</v>
      </c>
      <c r="L1003" s="14">
        <f t="shared" si="376"/>
        <v>0.0212023053300239</v>
      </c>
      <c r="M1003" s="15">
        <f t="shared" si="377"/>
        <v>0.0331003382053252</v>
      </c>
      <c r="N1003" s="14">
        <f t="shared" si="378"/>
        <v>0.0138121575123595</v>
      </c>
      <c r="O1003" s="15">
        <f t="shared" si="379"/>
        <v>3.96999999999997</v>
      </c>
      <c r="P1003" s="14">
        <f t="shared" si="380"/>
        <v>0.00835051112700343</v>
      </c>
      <c r="Q1003" s="15">
        <f t="shared" si="381"/>
        <v>460.15</v>
      </c>
      <c r="R1003" s="14">
        <f t="shared" si="382"/>
        <v>16.7713013761245</v>
      </c>
      <c r="S1003" s="15">
        <f t="shared" si="383"/>
        <v>6.31300037099718</v>
      </c>
      <c r="T1003" s="14">
        <f t="shared" si="384"/>
        <v>15.501652492557</v>
      </c>
      <c r="U1003" s="15">
        <f t="shared" si="385"/>
        <v>0.0336882592471086</v>
      </c>
      <c r="V1003" s="14">
        <f t="shared" si="386"/>
        <v>0.00835051112700343</v>
      </c>
      <c r="W1003" s="15">
        <f t="shared" si="387"/>
        <v>0.0232012068471264</v>
      </c>
      <c r="X1003" s="14">
        <f t="shared" si="388"/>
        <v>0.359917101813938</v>
      </c>
      <c r="Y1003" s="15">
        <f t="shared" si="389"/>
        <v>487</v>
      </c>
      <c r="Z1003" s="14" t="b">
        <f t="shared" si="390"/>
        <v>0</v>
      </c>
      <c r="AA1003" s="15">
        <f t="shared" si="391"/>
        <v>427.7</v>
      </c>
      <c r="AB1003" s="14" t="b">
        <f t="shared" si="392"/>
        <v>0</v>
      </c>
      <c r="AC1003" s="15">
        <f t="shared" si="368"/>
        <v>480.888909090909</v>
      </c>
      <c r="AD1003" s="14">
        <f t="shared" si="369"/>
        <v>18.8956888315943</v>
      </c>
      <c r="AE1003" s="15">
        <f t="shared" si="370"/>
        <v>7.21353606485215</v>
      </c>
      <c r="AF1003" s="14">
        <f t="shared" si="371"/>
        <v>596.48</v>
      </c>
      <c r="AG1003" s="15" t="b">
        <f t="shared" si="372"/>
        <v>0</v>
      </c>
      <c r="AH1003" s="14">
        <f t="shared" si="373"/>
        <v>438.46</v>
      </c>
      <c r="AI1003" s="17" t="b">
        <f t="shared" si="374"/>
        <v>0</v>
      </c>
    </row>
    <row r="1004" ht="22.5" customHeight="1" spans="1:35">
      <c r="A1004" s="11" t="s">
        <v>35</v>
      </c>
      <c r="B1004" s="12" t="s">
        <v>36</v>
      </c>
      <c r="C1004" s="13">
        <v>43061</v>
      </c>
      <c r="D1004" s="14">
        <v>480.34</v>
      </c>
      <c r="E1004" s="15">
        <v>489.67</v>
      </c>
      <c r="F1004" s="14">
        <v>477.99</v>
      </c>
      <c r="G1004" s="15">
        <v>488.39</v>
      </c>
      <c r="H1004" s="14">
        <v>156508.11</v>
      </c>
      <c r="I1004" s="15">
        <v>3236642</v>
      </c>
      <c r="J1004" s="14">
        <v>0</v>
      </c>
      <c r="K1004" s="15">
        <f t="shared" si="375"/>
        <v>11.68</v>
      </c>
      <c r="L1004" s="14">
        <f t="shared" si="376"/>
        <v>0.024364296293206</v>
      </c>
      <c r="M1004" s="15">
        <f t="shared" si="377"/>
        <v>0.032590497272063</v>
      </c>
      <c r="N1004" s="14">
        <f t="shared" si="378"/>
        <v>0.0139429741065859</v>
      </c>
      <c r="O1004" s="15">
        <f t="shared" si="379"/>
        <v>9</v>
      </c>
      <c r="P1004" s="14">
        <f t="shared" si="380"/>
        <v>0.0187738584451073</v>
      </c>
      <c r="Q1004" s="15">
        <f t="shared" si="381"/>
        <v>461.625</v>
      </c>
      <c r="R1004" s="14">
        <f t="shared" si="382"/>
        <v>16.5167363073182</v>
      </c>
      <c r="S1004" s="15">
        <f t="shared" si="383"/>
        <v>6.35764808797454</v>
      </c>
      <c r="T1004" s="14">
        <f t="shared" si="384"/>
        <v>16.6709659288237</v>
      </c>
      <c r="U1004" s="15">
        <f t="shared" si="385"/>
        <v>0.0361136548688301</v>
      </c>
      <c r="V1004" s="14">
        <f t="shared" si="386"/>
        <v>0.0187738584451073</v>
      </c>
      <c r="W1004" s="15">
        <f t="shared" si="387"/>
        <v>0.0233866954794167</v>
      </c>
      <c r="X1004" s="14">
        <f t="shared" si="388"/>
        <v>0.802758066509684</v>
      </c>
      <c r="Y1004" s="15">
        <f t="shared" si="389"/>
        <v>489.67</v>
      </c>
      <c r="Z1004" s="14">
        <f t="shared" si="390"/>
        <v>489.67</v>
      </c>
      <c r="AA1004" s="15">
        <f t="shared" si="391"/>
        <v>427.7</v>
      </c>
      <c r="AB1004" s="14" t="b">
        <f t="shared" si="392"/>
        <v>0</v>
      </c>
      <c r="AC1004" s="15">
        <f t="shared" si="368"/>
        <v>479.676</v>
      </c>
      <c r="AD1004" s="14">
        <f t="shared" si="369"/>
        <v>18.7644944892017</v>
      </c>
      <c r="AE1004" s="15">
        <f t="shared" si="370"/>
        <v>7.25991899204418</v>
      </c>
      <c r="AF1004" s="14">
        <f t="shared" si="371"/>
        <v>596.48</v>
      </c>
      <c r="AG1004" s="15" t="b">
        <f t="shared" si="372"/>
        <v>0</v>
      </c>
      <c r="AH1004" s="14">
        <f t="shared" si="373"/>
        <v>438.46</v>
      </c>
      <c r="AI1004" s="17" t="b">
        <f t="shared" si="374"/>
        <v>0</v>
      </c>
    </row>
    <row r="1005" ht="22.5" customHeight="1" spans="1:35">
      <c r="A1005" s="11" t="s">
        <v>35</v>
      </c>
      <c r="B1005" s="12" t="s">
        <v>36</v>
      </c>
      <c r="C1005" s="13">
        <v>43062</v>
      </c>
      <c r="D1005" s="14">
        <v>492.25</v>
      </c>
      <c r="E1005" s="15">
        <v>506.34</v>
      </c>
      <c r="F1005" s="14">
        <v>491.99</v>
      </c>
      <c r="G1005" s="15">
        <v>501.87</v>
      </c>
      <c r="H1005" s="14">
        <v>197975.54</v>
      </c>
      <c r="I1005" s="15">
        <v>3966856</v>
      </c>
      <c r="J1005" s="14">
        <v>0</v>
      </c>
      <c r="K1005" s="15">
        <f t="shared" si="375"/>
        <v>17.95</v>
      </c>
      <c r="L1005" s="14">
        <f t="shared" si="376"/>
        <v>0.0367534142795716</v>
      </c>
      <c r="M1005" s="15">
        <f t="shared" si="377"/>
        <v>0.0337548039990295</v>
      </c>
      <c r="N1005" s="14">
        <f t="shared" si="378"/>
        <v>0.0132153105743509</v>
      </c>
      <c r="O1005" s="15">
        <f t="shared" si="379"/>
        <v>13.48</v>
      </c>
      <c r="P1005" s="14">
        <f t="shared" si="380"/>
        <v>0.0276008927291714</v>
      </c>
      <c r="Q1005" s="15">
        <f t="shared" si="381"/>
        <v>463.843</v>
      </c>
      <c r="R1005" s="14">
        <f t="shared" si="382"/>
        <v>16.5883994919523</v>
      </c>
      <c r="S1005" s="15">
        <f t="shared" si="383"/>
        <v>6.03782803402193</v>
      </c>
      <c r="T1005" s="14">
        <f t="shared" si="384"/>
        <v>18.7919642666753</v>
      </c>
      <c r="U1005" s="15">
        <f t="shared" si="385"/>
        <v>0.0405136312646203</v>
      </c>
      <c r="V1005" s="14">
        <f t="shared" si="386"/>
        <v>0.0276008927291714</v>
      </c>
      <c r="W1005" s="15">
        <f t="shared" si="387"/>
        <v>0.0239416270804064</v>
      </c>
      <c r="X1005" s="14">
        <f t="shared" si="388"/>
        <v>1.15284114302155</v>
      </c>
      <c r="Y1005" s="15">
        <f t="shared" si="389"/>
        <v>506.34</v>
      </c>
      <c r="Z1005" s="14">
        <f t="shared" si="390"/>
        <v>506.34</v>
      </c>
      <c r="AA1005" s="15">
        <f t="shared" si="391"/>
        <v>427.7</v>
      </c>
      <c r="AB1005" s="14" t="b">
        <f t="shared" si="392"/>
        <v>0</v>
      </c>
      <c r="AC1005" s="15">
        <f t="shared" si="368"/>
        <v>478.407818181818</v>
      </c>
      <c r="AD1005" s="14">
        <f t="shared" si="369"/>
        <v>18.7496854984889</v>
      </c>
      <c r="AE1005" s="15">
        <f t="shared" si="370"/>
        <v>7.14148518445083</v>
      </c>
      <c r="AF1005" s="14">
        <f t="shared" si="371"/>
        <v>596.48</v>
      </c>
      <c r="AG1005" s="15" t="b">
        <f t="shared" si="372"/>
        <v>0</v>
      </c>
      <c r="AH1005" s="14">
        <f t="shared" si="373"/>
        <v>438.46</v>
      </c>
      <c r="AI1005" s="17" t="b">
        <f t="shared" si="374"/>
        <v>0</v>
      </c>
    </row>
    <row r="1006" ht="22.5" customHeight="1" spans="1:35">
      <c r="A1006" s="11" t="s">
        <v>35</v>
      </c>
      <c r="B1006" s="12" t="s">
        <v>36</v>
      </c>
      <c r="C1006" s="13">
        <v>43063</v>
      </c>
      <c r="D1006" s="14">
        <v>500.87</v>
      </c>
      <c r="E1006" s="15">
        <v>509.09</v>
      </c>
      <c r="F1006" s="14">
        <v>496.57</v>
      </c>
      <c r="G1006" s="15">
        <v>507.82</v>
      </c>
      <c r="H1006" s="14">
        <v>137515.1</v>
      </c>
      <c r="I1006" s="15">
        <v>2728346</v>
      </c>
      <c r="J1006" s="14">
        <v>0</v>
      </c>
      <c r="K1006" s="15">
        <f t="shared" si="375"/>
        <v>12.52</v>
      </c>
      <c r="L1006" s="14">
        <f t="shared" si="376"/>
        <v>0.0249466993444517</v>
      </c>
      <c r="M1006" s="15">
        <f t="shared" si="377"/>
        <v>0.0322087574008218</v>
      </c>
      <c r="N1006" s="14">
        <f t="shared" si="378"/>
        <v>0.0122668672538774</v>
      </c>
      <c r="O1006" s="15">
        <f t="shared" si="379"/>
        <v>5.94999999999999</v>
      </c>
      <c r="P1006" s="14">
        <f t="shared" si="380"/>
        <v>0.0118556598322274</v>
      </c>
      <c r="Q1006" s="15">
        <f t="shared" si="381"/>
        <v>467.569</v>
      </c>
      <c r="R1006" s="14">
        <f t="shared" si="382"/>
        <v>16.3849795173547</v>
      </c>
      <c r="S1006" s="15">
        <f t="shared" si="383"/>
        <v>5.58835923571207</v>
      </c>
      <c r="T1006" s="14">
        <f t="shared" si="384"/>
        <v>19.7309383709949</v>
      </c>
      <c r="U1006" s="15">
        <f t="shared" si="385"/>
        <v>0.0421989874670796</v>
      </c>
      <c r="V1006" s="14">
        <f t="shared" si="386"/>
        <v>0.0118556598322274</v>
      </c>
      <c r="W1006" s="15">
        <f t="shared" si="387"/>
        <v>0.0197154825992738</v>
      </c>
      <c r="X1006" s="14">
        <f t="shared" si="388"/>
        <v>0.601337541322176</v>
      </c>
      <c r="Y1006" s="15">
        <f t="shared" si="389"/>
        <v>509.09</v>
      </c>
      <c r="Z1006" s="14">
        <f t="shared" si="390"/>
        <v>509.09</v>
      </c>
      <c r="AA1006" s="15">
        <f t="shared" si="391"/>
        <v>427.7</v>
      </c>
      <c r="AB1006" s="14" t="b">
        <f t="shared" si="392"/>
        <v>0</v>
      </c>
      <c r="AC1006" s="15">
        <f t="shared" si="368"/>
        <v>477.064181818182</v>
      </c>
      <c r="AD1006" s="14">
        <f t="shared" si="369"/>
        <v>18.6364184894255</v>
      </c>
      <c r="AE1006" s="15">
        <f t="shared" si="370"/>
        <v>7.17504379085406</v>
      </c>
      <c r="AF1006" s="14">
        <f t="shared" si="371"/>
        <v>596.48</v>
      </c>
      <c r="AG1006" s="15" t="b">
        <f t="shared" si="372"/>
        <v>0</v>
      </c>
      <c r="AH1006" s="14">
        <f t="shared" si="373"/>
        <v>438.46</v>
      </c>
      <c r="AI1006" s="17" t="b">
        <f t="shared" si="374"/>
        <v>0</v>
      </c>
    </row>
    <row r="1007" ht="22.5" customHeight="1" spans="1:35">
      <c r="A1007" s="11" t="s">
        <v>35</v>
      </c>
      <c r="B1007" s="12" t="s">
        <v>36</v>
      </c>
      <c r="C1007" s="13">
        <v>43066</v>
      </c>
      <c r="D1007" s="14">
        <v>507.37</v>
      </c>
      <c r="E1007" s="15">
        <v>511.91</v>
      </c>
      <c r="F1007" s="14">
        <v>500.54</v>
      </c>
      <c r="G1007" s="15">
        <v>502.18</v>
      </c>
      <c r="H1007" s="14">
        <v>148543.04</v>
      </c>
      <c r="I1007" s="15">
        <v>2924314</v>
      </c>
      <c r="J1007" s="14">
        <v>0</v>
      </c>
      <c r="K1007" s="15">
        <f t="shared" si="375"/>
        <v>11.37</v>
      </c>
      <c r="L1007" s="14">
        <f t="shared" si="376"/>
        <v>0.0223898231656886</v>
      </c>
      <c r="M1007" s="15">
        <f t="shared" si="377"/>
        <v>0.0320866145872622</v>
      </c>
      <c r="N1007" s="14">
        <f t="shared" si="378"/>
        <v>0.012356015322413</v>
      </c>
      <c r="O1007" s="15">
        <f t="shared" si="379"/>
        <v>-5.63999999999999</v>
      </c>
      <c r="P1007" s="14">
        <f t="shared" si="380"/>
        <v>-0.0111062975069906</v>
      </c>
      <c r="Q1007" s="15">
        <f t="shared" si="381"/>
        <v>471.118</v>
      </c>
      <c r="R1007" s="14">
        <f t="shared" si="382"/>
        <v>16.134230541487</v>
      </c>
      <c r="S1007" s="15">
        <f t="shared" si="383"/>
        <v>5.56615512672229</v>
      </c>
      <c r="T1007" s="14">
        <f t="shared" si="384"/>
        <v>19.2477371657034</v>
      </c>
      <c r="U1007" s="15">
        <f t="shared" si="385"/>
        <v>0.0408554484560203</v>
      </c>
      <c r="V1007" s="14">
        <f t="shared" si="386"/>
        <v>-0.0111062975069906</v>
      </c>
      <c r="W1007" s="15">
        <f t="shared" si="387"/>
        <v>0.0199805536673607</v>
      </c>
      <c r="X1007" s="14">
        <f t="shared" si="388"/>
        <v>-0.55585534274425</v>
      </c>
      <c r="Y1007" s="15">
        <f t="shared" si="389"/>
        <v>511.91</v>
      </c>
      <c r="Z1007" s="14">
        <f t="shared" si="390"/>
        <v>511.91</v>
      </c>
      <c r="AA1007" s="15">
        <f t="shared" si="391"/>
        <v>428.63</v>
      </c>
      <c r="AB1007" s="14" t="b">
        <f t="shared" si="392"/>
        <v>0</v>
      </c>
      <c r="AC1007" s="15">
        <f t="shared" si="368"/>
        <v>475.935636363636</v>
      </c>
      <c r="AD1007" s="14">
        <f t="shared" si="369"/>
        <v>18.5043017896177</v>
      </c>
      <c r="AE1007" s="15">
        <f t="shared" si="370"/>
        <v>6.92551403481826</v>
      </c>
      <c r="AF1007" s="14">
        <f t="shared" si="371"/>
        <v>584.91</v>
      </c>
      <c r="AG1007" s="15" t="b">
        <f t="shared" si="372"/>
        <v>0</v>
      </c>
      <c r="AH1007" s="14">
        <f t="shared" si="373"/>
        <v>438.46</v>
      </c>
      <c r="AI1007" s="17" t="b">
        <f t="shared" si="374"/>
        <v>0</v>
      </c>
    </row>
    <row r="1008" ht="22.5" customHeight="1" spans="1:35">
      <c r="A1008" s="11" t="s">
        <v>35</v>
      </c>
      <c r="B1008" s="12" t="s">
        <v>36</v>
      </c>
      <c r="C1008" s="13">
        <v>43067</v>
      </c>
      <c r="D1008" s="14">
        <v>501.87</v>
      </c>
      <c r="E1008" s="15">
        <v>504.39</v>
      </c>
      <c r="F1008" s="14">
        <v>493.52</v>
      </c>
      <c r="G1008" s="15">
        <v>501.87</v>
      </c>
      <c r="H1008" s="14">
        <v>123564.7</v>
      </c>
      <c r="I1008" s="15">
        <v>2466492</v>
      </c>
      <c r="J1008" s="14">
        <v>0</v>
      </c>
      <c r="K1008" s="15">
        <f t="shared" si="375"/>
        <v>10.87</v>
      </c>
      <c r="L1008" s="14">
        <f t="shared" si="376"/>
        <v>0.0216456250746744</v>
      </c>
      <c r="M1008" s="15">
        <f t="shared" si="377"/>
        <v>0.0317600368428512</v>
      </c>
      <c r="N1008" s="14">
        <f t="shared" si="378"/>
        <v>0.0125495831357969</v>
      </c>
      <c r="O1008" s="15">
        <f t="shared" si="379"/>
        <v>-0.310000000000002</v>
      </c>
      <c r="P1008" s="14">
        <f t="shared" si="380"/>
        <v>-0.000617308534788327</v>
      </c>
      <c r="Q1008" s="15">
        <f t="shared" si="381"/>
        <v>474.424</v>
      </c>
      <c r="R1008" s="14">
        <f t="shared" si="382"/>
        <v>15.8710190144126</v>
      </c>
      <c r="S1008" s="15">
        <f t="shared" si="383"/>
        <v>5.6071010194311</v>
      </c>
      <c r="T1008" s="14">
        <f t="shared" si="384"/>
        <v>18.5549253299495</v>
      </c>
      <c r="U1008" s="15">
        <f t="shared" si="385"/>
        <v>0.0391104272337602</v>
      </c>
      <c r="V1008" s="14">
        <f t="shared" si="386"/>
        <v>-0.000617308534788327</v>
      </c>
      <c r="W1008" s="15">
        <f t="shared" si="387"/>
        <v>0.0200565935760297</v>
      </c>
      <c r="X1008" s="14">
        <f t="shared" si="388"/>
        <v>-0.0307783339403204</v>
      </c>
      <c r="Y1008" s="15">
        <f t="shared" si="389"/>
        <v>511.91</v>
      </c>
      <c r="Z1008" s="14" t="b">
        <f t="shared" si="390"/>
        <v>0</v>
      </c>
      <c r="AA1008" s="15">
        <f t="shared" si="391"/>
        <v>433.83</v>
      </c>
      <c r="AB1008" s="14" t="b">
        <f t="shared" si="392"/>
        <v>0</v>
      </c>
      <c r="AC1008" s="15">
        <f t="shared" si="368"/>
        <v>474.614</v>
      </c>
      <c r="AD1008" s="14">
        <f t="shared" si="369"/>
        <v>18.3654963025338</v>
      </c>
      <c r="AE1008" s="15">
        <f t="shared" si="370"/>
        <v>6.97993995324041</v>
      </c>
      <c r="AF1008" s="14">
        <f t="shared" si="371"/>
        <v>584.91</v>
      </c>
      <c r="AG1008" s="15" t="b">
        <f t="shared" si="372"/>
        <v>0</v>
      </c>
      <c r="AH1008" s="14">
        <f t="shared" si="373"/>
        <v>438.46</v>
      </c>
      <c r="AI1008" s="17" t="b">
        <f t="shared" si="374"/>
        <v>0</v>
      </c>
    </row>
    <row r="1009" ht="22.5" customHeight="1" spans="1:35">
      <c r="A1009" s="11" t="s">
        <v>35</v>
      </c>
      <c r="B1009" s="12" t="s">
        <v>36</v>
      </c>
      <c r="C1009" s="13">
        <v>43068</v>
      </c>
      <c r="D1009" s="14">
        <v>502.11</v>
      </c>
      <c r="E1009" s="15">
        <v>509.47</v>
      </c>
      <c r="F1009" s="14">
        <v>495.49</v>
      </c>
      <c r="G1009" s="15">
        <v>508.95</v>
      </c>
      <c r="H1009" s="14">
        <v>130245.72</v>
      </c>
      <c r="I1009" s="15">
        <v>2583238</v>
      </c>
      <c r="J1009" s="14">
        <v>0</v>
      </c>
      <c r="K1009" s="15">
        <f t="shared" si="375"/>
        <v>13.98</v>
      </c>
      <c r="L1009" s="14">
        <f t="shared" si="376"/>
        <v>0.0278558192360572</v>
      </c>
      <c r="M1009" s="15">
        <f t="shared" si="377"/>
        <v>0.0316244284931223</v>
      </c>
      <c r="N1009" s="14">
        <f t="shared" si="378"/>
        <v>0.0125777640861542</v>
      </c>
      <c r="O1009" s="15">
        <f t="shared" si="379"/>
        <v>7.07999999999998</v>
      </c>
      <c r="P1009" s="14">
        <f t="shared" si="380"/>
        <v>0.0141072389264152</v>
      </c>
      <c r="Q1009" s="15">
        <f t="shared" si="381"/>
        <v>478.0185</v>
      </c>
      <c r="R1009" s="14">
        <f t="shared" si="382"/>
        <v>15.776468063692</v>
      </c>
      <c r="S1009" s="15">
        <f t="shared" si="383"/>
        <v>5.59941376160793</v>
      </c>
      <c r="T1009" s="14">
        <f t="shared" si="384"/>
        <v>17.9210388301013</v>
      </c>
      <c r="U1009" s="15">
        <f t="shared" si="385"/>
        <v>0.0374902620507393</v>
      </c>
      <c r="V1009" s="14">
        <f t="shared" si="386"/>
        <v>0.0141072389264152</v>
      </c>
      <c r="W1009" s="15">
        <f t="shared" si="387"/>
        <v>0.0200857534335974</v>
      </c>
      <c r="X1009" s="14">
        <f t="shared" si="388"/>
        <v>0.702350497981222</v>
      </c>
      <c r="Y1009" s="15">
        <f t="shared" si="389"/>
        <v>511.91</v>
      </c>
      <c r="Z1009" s="14" t="b">
        <f t="shared" si="390"/>
        <v>0</v>
      </c>
      <c r="AA1009" s="15">
        <f t="shared" si="391"/>
        <v>433.83</v>
      </c>
      <c r="AB1009" s="14" t="b">
        <f t="shared" si="392"/>
        <v>0</v>
      </c>
      <c r="AC1009" s="15">
        <f t="shared" si="368"/>
        <v>473.890181818182</v>
      </c>
      <c r="AD1009" s="14">
        <f t="shared" si="369"/>
        <v>18.2857600061241</v>
      </c>
      <c r="AE1009" s="15">
        <f t="shared" si="370"/>
        <v>6.44039622764187</v>
      </c>
      <c r="AF1009" s="14">
        <f t="shared" si="371"/>
        <v>559.87</v>
      </c>
      <c r="AG1009" s="15" t="b">
        <f t="shared" si="372"/>
        <v>0</v>
      </c>
      <c r="AH1009" s="14">
        <f t="shared" si="373"/>
        <v>438.46</v>
      </c>
      <c r="AI1009" s="17" t="b">
        <f t="shared" si="374"/>
        <v>0</v>
      </c>
    </row>
    <row r="1010" ht="22.5" customHeight="1" spans="1:35">
      <c r="A1010" s="11" t="s">
        <v>35</v>
      </c>
      <c r="B1010" s="12" t="s">
        <v>36</v>
      </c>
      <c r="C1010" s="13">
        <v>43069</v>
      </c>
      <c r="D1010" s="14">
        <v>508.13</v>
      </c>
      <c r="E1010" s="15">
        <v>523.53</v>
      </c>
      <c r="F1010" s="14">
        <v>503.81</v>
      </c>
      <c r="G1010" s="15">
        <v>517.51</v>
      </c>
      <c r="H1010" s="14">
        <v>170730.67</v>
      </c>
      <c r="I1010" s="15">
        <v>3314396</v>
      </c>
      <c r="J1010" s="14">
        <v>0</v>
      </c>
      <c r="K1010" s="15">
        <f t="shared" si="375"/>
        <v>19.72</v>
      </c>
      <c r="L1010" s="14">
        <f t="shared" si="376"/>
        <v>0.0387464387464387</v>
      </c>
      <c r="M1010" s="15">
        <f t="shared" si="377"/>
        <v>0.0311341661170776</v>
      </c>
      <c r="N1010" s="14">
        <f t="shared" si="378"/>
        <v>0.0120638360598037</v>
      </c>
      <c r="O1010" s="15">
        <f t="shared" si="379"/>
        <v>8.56</v>
      </c>
      <c r="P1010" s="14">
        <f t="shared" si="380"/>
        <v>0.016818940956872</v>
      </c>
      <c r="Q1010" s="15">
        <f t="shared" si="381"/>
        <v>481.366</v>
      </c>
      <c r="R1010" s="14">
        <f t="shared" si="382"/>
        <v>15.9736446605074</v>
      </c>
      <c r="S1010" s="15">
        <f t="shared" si="383"/>
        <v>5.51987917011157</v>
      </c>
      <c r="T1010" s="14">
        <f t="shared" si="384"/>
        <v>18.7146558611159</v>
      </c>
      <c r="U1010" s="15">
        <f t="shared" si="385"/>
        <v>0.0388782254274625</v>
      </c>
      <c r="V1010" s="14">
        <f t="shared" si="386"/>
        <v>0.016818940956872</v>
      </c>
      <c r="W1010" s="15">
        <f t="shared" si="387"/>
        <v>0.0194727980120429</v>
      </c>
      <c r="X1010" s="14">
        <f t="shared" si="388"/>
        <v>0.863714651919582</v>
      </c>
      <c r="Y1010" s="15">
        <f t="shared" si="389"/>
        <v>523.53</v>
      </c>
      <c r="Z1010" s="14">
        <f t="shared" si="390"/>
        <v>523.53</v>
      </c>
      <c r="AA1010" s="15">
        <f t="shared" si="391"/>
        <v>445.41</v>
      </c>
      <c r="AB1010" s="14" t="b">
        <f t="shared" si="392"/>
        <v>0</v>
      </c>
      <c r="AC1010" s="15">
        <f t="shared" si="368"/>
        <v>473.404545454545</v>
      </c>
      <c r="AD1010" s="14">
        <f t="shared" si="369"/>
        <v>18.3118370969218</v>
      </c>
      <c r="AE1010" s="15">
        <f t="shared" si="370"/>
        <v>6.44984653590303</v>
      </c>
      <c r="AF1010" s="14">
        <f t="shared" si="371"/>
        <v>559.87</v>
      </c>
      <c r="AG1010" s="15" t="b">
        <f t="shared" si="372"/>
        <v>0</v>
      </c>
      <c r="AH1010" s="14">
        <f t="shared" si="373"/>
        <v>438.46</v>
      </c>
      <c r="AI1010" s="17" t="b">
        <f t="shared" si="374"/>
        <v>0</v>
      </c>
    </row>
    <row r="1011" ht="22.5" customHeight="1" spans="1:35">
      <c r="A1011" s="11" t="s">
        <v>35</v>
      </c>
      <c r="B1011" s="12" t="s">
        <v>36</v>
      </c>
      <c r="C1011" s="13">
        <v>43070</v>
      </c>
      <c r="D1011" s="14">
        <v>518.05</v>
      </c>
      <c r="E1011" s="15">
        <v>526.55</v>
      </c>
      <c r="F1011" s="14">
        <v>515.91</v>
      </c>
      <c r="G1011" s="15">
        <v>524.28</v>
      </c>
      <c r="H1011" s="14">
        <v>138837.94</v>
      </c>
      <c r="I1011" s="15">
        <v>2657874</v>
      </c>
      <c r="J1011" s="14">
        <v>0</v>
      </c>
      <c r="K1011" s="15">
        <f t="shared" si="375"/>
        <v>10.64</v>
      </c>
      <c r="L1011" s="14">
        <f t="shared" si="376"/>
        <v>0.020559989178953</v>
      </c>
      <c r="M1011" s="15">
        <f t="shared" si="377"/>
        <v>0.0311267873800025</v>
      </c>
      <c r="N1011" s="14">
        <f t="shared" si="378"/>
        <v>0.0120705922863346</v>
      </c>
      <c r="O1011" s="15">
        <f t="shared" si="379"/>
        <v>6.76999999999998</v>
      </c>
      <c r="P1011" s="14">
        <f t="shared" si="380"/>
        <v>0.0130818728140519</v>
      </c>
      <c r="Q1011" s="15">
        <f t="shared" si="381"/>
        <v>485.1615</v>
      </c>
      <c r="R1011" s="14">
        <f t="shared" si="382"/>
        <v>15.706962427482</v>
      </c>
      <c r="S1011" s="15">
        <f t="shared" si="383"/>
        <v>5.45859351462395</v>
      </c>
      <c r="T1011" s="14">
        <f t="shared" si="384"/>
        <v>19.3255347338696</v>
      </c>
      <c r="U1011" s="15">
        <f t="shared" si="385"/>
        <v>0.0398331993240799</v>
      </c>
      <c r="V1011" s="14">
        <f t="shared" si="386"/>
        <v>0.0130818728140519</v>
      </c>
      <c r="W1011" s="15">
        <f t="shared" si="387"/>
        <v>0.0193039304458611</v>
      </c>
      <c r="X1011" s="14">
        <f t="shared" si="388"/>
        <v>0.67767923484498</v>
      </c>
      <c r="Y1011" s="15">
        <f t="shared" si="389"/>
        <v>526.55</v>
      </c>
      <c r="Z1011" s="14">
        <f t="shared" si="390"/>
        <v>526.55</v>
      </c>
      <c r="AA1011" s="15">
        <f t="shared" si="391"/>
        <v>448.8</v>
      </c>
      <c r="AB1011" s="14" t="b">
        <f t="shared" si="392"/>
        <v>0</v>
      </c>
      <c r="AC1011" s="15">
        <f t="shared" si="368"/>
        <v>473.246727272727</v>
      </c>
      <c r="AD1011" s="14">
        <f t="shared" si="369"/>
        <v>18.1723491497051</v>
      </c>
      <c r="AE1011" s="15">
        <f t="shared" si="370"/>
        <v>6.23738741927915</v>
      </c>
      <c r="AF1011" s="14">
        <f t="shared" si="371"/>
        <v>550.86</v>
      </c>
      <c r="AG1011" s="15" t="b">
        <f t="shared" si="372"/>
        <v>0</v>
      </c>
      <c r="AH1011" s="14">
        <f t="shared" si="373"/>
        <v>438.46</v>
      </c>
      <c r="AI1011" s="17" t="b">
        <f t="shared" si="374"/>
        <v>0</v>
      </c>
    </row>
    <row r="1012" ht="22.5" customHeight="1" spans="1:35">
      <c r="A1012" s="11" t="s">
        <v>35</v>
      </c>
      <c r="B1012" s="12" t="s">
        <v>36</v>
      </c>
      <c r="C1012" s="13">
        <v>43073</v>
      </c>
      <c r="D1012" s="14">
        <v>549.15</v>
      </c>
      <c r="E1012" s="15">
        <v>551.24</v>
      </c>
      <c r="F1012" s="14">
        <v>541.33</v>
      </c>
      <c r="G1012" s="15">
        <v>546.83</v>
      </c>
      <c r="H1012" s="14">
        <v>184991.07</v>
      </c>
      <c r="I1012" s="15">
        <v>3419036</v>
      </c>
      <c r="J1012" s="14">
        <v>0</v>
      </c>
      <c r="K1012" s="15">
        <f t="shared" si="375"/>
        <v>26.96</v>
      </c>
      <c r="L1012" s="14">
        <f t="shared" si="376"/>
        <v>0.051422903791867</v>
      </c>
      <c r="M1012" s="15">
        <f t="shared" si="377"/>
        <v>0.0305677053019375</v>
      </c>
      <c r="N1012" s="14">
        <f t="shared" si="378"/>
        <v>0.0107191820281557</v>
      </c>
      <c r="O1012" s="15">
        <f t="shared" si="379"/>
        <v>22.5500000000001</v>
      </c>
      <c r="P1012" s="14">
        <f t="shared" si="380"/>
        <v>0.0430113679713132</v>
      </c>
      <c r="Q1012" s="15">
        <f t="shared" si="381"/>
        <v>488.7305</v>
      </c>
      <c r="R1012" s="14">
        <f t="shared" si="382"/>
        <v>16.2696143061079</v>
      </c>
      <c r="S1012" s="15">
        <f t="shared" si="383"/>
        <v>5.32153052281608</v>
      </c>
      <c r="T1012" s="14">
        <f t="shared" si="384"/>
        <v>23.3703458414718</v>
      </c>
      <c r="U1012" s="15">
        <f t="shared" si="385"/>
        <v>0.0478184722285019</v>
      </c>
      <c r="V1012" s="14">
        <f t="shared" si="386"/>
        <v>0.0430113679713132</v>
      </c>
      <c r="W1012" s="15">
        <f t="shared" si="387"/>
        <v>0.0170855282199435</v>
      </c>
      <c r="X1012" s="14">
        <f t="shared" si="388"/>
        <v>2.51741517251466</v>
      </c>
      <c r="Y1012" s="15">
        <f t="shared" si="389"/>
        <v>551.24</v>
      </c>
      <c r="Z1012" s="14">
        <f t="shared" si="390"/>
        <v>551.24</v>
      </c>
      <c r="AA1012" s="15">
        <f t="shared" si="391"/>
        <v>452.89</v>
      </c>
      <c r="AB1012" s="14" t="b">
        <f t="shared" si="392"/>
        <v>0</v>
      </c>
      <c r="AC1012" s="15">
        <f t="shared" si="368"/>
        <v>473.521818181818</v>
      </c>
      <c r="AD1012" s="14">
        <f t="shared" si="369"/>
        <v>18.3321246197104</v>
      </c>
      <c r="AE1012" s="15">
        <f t="shared" si="370"/>
        <v>6.38718743263913</v>
      </c>
      <c r="AF1012" s="14">
        <f t="shared" si="371"/>
        <v>551.24</v>
      </c>
      <c r="AG1012" s="15">
        <f t="shared" si="372"/>
        <v>551.24</v>
      </c>
      <c r="AH1012" s="14">
        <f t="shared" si="373"/>
        <v>438.46</v>
      </c>
      <c r="AI1012" s="17" t="b">
        <f t="shared" si="374"/>
        <v>0</v>
      </c>
    </row>
    <row r="1013" ht="22.5" customHeight="1" spans="1:35">
      <c r="A1013" s="11" t="s">
        <v>35</v>
      </c>
      <c r="B1013" s="12" t="s">
        <v>36</v>
      </c>
      <c r="C1013" s="13">
        <v>43074</v>
      </c>
      <c r="D1013" s="14">
        <v>546.12</v>
      </c>
      <c r="E1013" s="15">
        <v>551.14</v>
      </c>
      <c r="F1013" s="14">
        <v>536.35</v>
      </c>
      <c r="G1013" s="15">
        <v>538.02</v>
      </c>
      <c r="H1013" s="14">
        <v>149729.36</v>
      </c>
      <c r="I1013" s="15">
        <v>2748900</v>
      </c>
      <c r="J1013" s="14">
        <v>0</v>
      </c>
      <c r="K1013" s="15">
        <f t="shared" si="375"/>
        <v>14.79</v>
      </c>
      <c r="L1013" s="14">
        <f t="shared" si="376"/>
        <v>0.0270467969935811</v>
      </c>
      <c r="M1013" s="15">
        <f t="shared" si="377"/>
        <v>0.0305066473179852</v>
      </c>
      <c r="N1013" s="14">
        <f t="shared" si="378"/>
        <v>0.0107364352451967</v>
      </c>
      <c r="O1013" s="15">
        <f t="shared" si="379"/>
        <v>-8.81000000000006</v>
      </c>
      <c r="P1013" s="14">
        <f t="shared" si="380"/>
        <v>-0.0161110399941482</v>
      </c>
      <c r="Q1013" s="15">
        <f t="shared" si="381"/>
        <v>491.854</v>
      </c>
      <c r="R1013" s="14">
        <f t="shared" si="382"/>
        <v>16.1956335908025</v>
      </c>
      <c r="S1013" s="15">
        <f t="shared" si="383"/>
        <v>5.31137002843404</v>
      </c>
      <c r="T1013" s="14">
        <f t="shared" si="384"/>
        <v>25.4794676945968</v>
      </c>
      <c r="U1013" s="15">
        <f t="shared" si="385"/>
        <v>0.0518029083723966</v>
      </c>
      <c r="V1013" s="14">
        <f t="shared" si="386"/>
        <v>-0.0161110399941482</v>
      </c>
      <c r="W1013" s="15">
        <f t="shared" si="387"/>
        <v>0.017809245356124</v>
      </c>
      <c r="X1013" s="14">
        <f t="shared" si="388"/>
        <v>-0.904644732103048</v>
      </c>
      <c r="Y1013" s="15">
        <f t="shared" si="389"/>
        <v>551.24</v>
      </c>
      <c r="Z1013" s="14" t="b">
        <f t="shared" si="390"/>
        <v>0</v>
      </c>
      <c r="AA1013" s="15">
        <f t="shared" si="391"/>
        <v>452.89</v>
      </c>
      <c r="AB1013" s="14" t="b">
        <f t="shared" si="392"/>
        <v>0</v>
      </c>
      <c r="AC1013" s="15">
        <f t="shared" si="368"/>
        <v>473.369454545454</v>
      </c>
      <c r="AD1013" s="14">
        <f t="shared" si="369"/>
        <v>18.2677223538975</v>
      </c>
      <c r="AE1013" s="15">
        <f t="shared" si="370"/>
        <v>6.37902970678143</v>
      </c>
      <c r="AF1013" s="14">
        <f t="shared" si="371"/>
        <v>551.24</v>
      </c>
      <c r="AG1013" s="15" t="b">
        <f t="shared" si="372"/>
        <v>0</v>
      </c>
      <c r="AH1013" s="14">
        <f t="shared" si="373"/>
        <v>438.46</v>
      </c>
      <c r="AI1013" s="17" t="b">
        <f t="shared" si="374"/>
        <v>0</v>
      </c>
    </row>
    <row r="1014" ht="22.5" customHeight="1" spans="1:35">
      <c r="A1014" s="11" t="s">
        <v>35</v>
      </c>
      <c r="B1014" s="12" t="s">
        <v>36</v>
      </c>
      <c r="C1014" s="13">
        <v>43075</v>
      </c>
      <c r="D1014" s="14">
        <v>539.48</v>
      </c>
      <c r="E1014" s="15">
        <v>542.6</v>
      </c>
      <c r="F1014" s="14">
        <v>519.66</v>
      </c>
      <c r="G1014" s="15">
        <v>521.37</v>
      </c>
      <c r="H1014" s="14">
        <v>165221.2</v>
      </c>
      <c r="I1014" s="15">
        <v>3094792</v>
      </c>
      <c r="J1014" s="14">
        <v>0</v>
      </c>
      <c r="K1014" s="15">
        <f t="shared" si="375"/>
        <v>22.9400000000001</v>
      </c>
      <c r="L1014" s="14">
        <f t="shared" si="376"/>
        <v>0.0426378201553847</v>
      </c>
      <c r="M1014" s="15">
        <f t="shared" si="377"/>
        <v>0.0314451832631953</v>
      </c>
      <c r="N1014" s="14">
        <f t="shared" si="378"/>
        <v>0.0109439110245219</v>
      </c>
      <c r="O1014" s="15">
        <f t="shared" si="379"/>
        <v>-16.65</v>
      </c>
      <c r="P1014" s="14">
        <f t="shared" si="380"/>
        <v>-0.0309468049514888</v>
      </c>
      <c r="Q1014" s="15">
        <f t="shared" si="381"/>
        <v>494.2645</v>
      </c>
      <c r="R1014" s="14">
        <f t="shared" si="382"/>
        <v>16.5328519112624</v>
      </c>
      <c r="S1014" s="15">
        <f t="shared" si="383"/>
        <v>5.53037761630681</v>
      </c>
      <c r="T1014" s="14">
        <f t="shared" si="384"/>
        <v>25.87429602424</v>
      </c>
      <c r="U1014" s="15">
        <f t="shared" si="385"/>
        <v>0.0523490884419981</v>
      </c>
      <c r="V1014" s="14">
        <f t="shared" si="386"/>
        <v>-0.0309468049514888</v>
      </c>
      <c r="W1014" s="15">
        <f t="shared" si="387"/>
        <v>0.0195391537174538</v>
      </c>
      <c r="X1014" s="14">
        <f t="shared" si="388"/>
        <v>-1.58383548228319</v>
      </c>
      <c r="Y1014" s="15">
        <f t="shared" si="389"/>
        <v>551.24</v>
      </c>
      <c r="Z1014" s="14" t="b">
        <f t="shared" si="390"/>
        <v>0</v>
      </c>
      <c r="AA1014" s="15">
        <f t="shared" si="391"/>
        <v>452.89</v>
      </c>
      <c r="AB1014" s="14" t="b">
        <f t="shared" si="392"/>
        <v>0</v>
      </c>
      <c r="AC1014" s="15">
        <f t="shared" si="368"/>
        <v>473.164363636364</v>
      </c>
      <c r="AD1014" s="14">
        <f t="shared" si="369"/>
        <v>18.3526728565539</v>
      </c>
      <c r="AE1014" s="15">
        <f t="shared" si="370"/>
        <v>6.36552545168852</v>
      </c>
      <c r="AF1014" s="14">
        <f t="shared" si="371"/>
        <v>551.24</v>
      </c>
      <c r="AG1014" s="15" t="b">
        <f t="shared" si="372"/>
        <v>0</v>
      </c>
      <c r="AH1014" s="14">
        <f t="shared" si="373"/>
        <v>438.46</v>
      </c>
      <c r="AI1014" s="17" t="b">
        <f t="shared" si="374"/>
        <v>0</v>
      </c>
    </row>
    <row r="1015" ht="22.5" customHeight="1" spans="1:35">
      <c r="A1015" s="11" t="s">
        <v>35</v>
      </c>
      <c r="B1015" s="12" t="s">
        <v>36</v>
      </c>
      <c r="C1015" s="13">
        <v>43076</v>
      </c>
      <c r="D1015" s="14">
        <v>522.12</v>
      </c>
      <c r="E1015" s="15">
        <v>522.86</v>
      </c>
      <c r="F1015" s="14">
        <v>490.53</v>
      </c>
      <c r="G1015" s="15">
        <v>494.11</v>
      </c>
      <c r="H1015" s="14">
        <v>187873.94</v>
      </c>
      <c r="I1015" s="15">
        <v>3668932</v>
      </c>
      <c r="J1015" s="14">
        <v>0</v>
      </c>
      <c r="K1015" s="15">
        <f t="shared" si="375"/>
        <v>32.33</v>
      </c>
      <c r="L1015" s="14">
        <f t="shared" si="376"/>
        <v>0.0620097051997622</v>
      </c>
      <c r="M1015" s="15">
        <f t="shared" si="377"/>
        <v>0.032044400453186</v>
      </c>
      <c r="N1015" s="14">
        <f t="shared" si="378"/>
        <v>0.0122633393291639</v>
      </c>
      <c r="O1015" s="15">
        <f t="shared" si="379"/>
        <v>-27.26</v>
      </c>
      <c r="P1015" s="14">
        <f t="shared" si="380"/>
        <v>-0.052285325200913</v>
      </c>
      <c r="Q1015" s="15">
        <f t="shared" si="381"/>
        <v>495.5695</v>
      </c>
      <c r="R1015" s="14">
        <f t="shared" si="382"/>
        <v>17.3227093156993</v>
      </c>
      <c r="S1015" s="15">
        <f t="shared" si="383"/>
        <v>6.46474591432967</v>
      </c>
      <c r="T1015" s="14">
        <f t="shared" si="384"/>
        <v>25.1656993693797</v>
      </c>
      <c r="U1015" s="15">
        <f t="shared" si="385"/>
        <v>0.0507813724803075</v>
      </c>
      <c r="V1015" s="14">
        <f t="shared" si="386"/>
        <v>-0.052285325200913</v>
      </c>
      <c r="W1015" s="15">
        <f t="shared" si="387"/>
        <v>0.0231711043890997</v>
      </c>
      <c r="X1015" s="14">
        <f t="shared" si="388"/>
        <v>-2.25648826758165</v>
      </c>
      <c r="Y1015" s="15">
        <f t="shared" si="389"/>
        <v>551.24</v>
      </c>
      <c r="Z1015" s="14" t="b">
        <f t="shared" si="390"/>
        <v>0</v>
      </c>
      <c r="AA1015" s="15">
        <f t="shared" si="391"/>
        <v>452.89</v>
      </c>
      <c r="AB1015" s="14" t="b">
        <f t="shared" si="392"/>
        <v>0</v>
      </c>
      <c r="AC1015" s="15">
        <f t="shared" si="368"/>
        <v>472.902727272727</v>
      </c>
      <c r="AD1015" s="14">
        <f t="shared" si="369"/>
        <v>18.6068060773439</v>
      </c>
      <c r="AE1015" s="15">
        <f t="shared" si="370"/>
        <v>6.54536269903761</v>
      </c>
      <c r="AF1015" s="14">
        <f t="shared" si="371"/>
        <v>551.24</v>
      </c>
      <c r="AG1015" s="15" t="b">
        <f t="shared" si="372"/>
        <v>0</v>
      </c>
      <c r="AH1015" s="14">
        <f t="shared" si="373"/>
        <v>438.46</v>
      </c>
      <c r="AI1015" s="17" t="b">
        <f t="shared" si="374"/>
        <v>0</v>
      </c>
    </row>
    <row r="1016" ht="22.5" customHeight="1" spans="1:35">
      <c r="A1016" s="11" t="s">
        <v>35</v>
      </c>
      <c r="B1016" s="12" t="s">
        <v>36</v>
      </c>
      <c r="C1016" s="13">
        <v>43077</v>
      </c>
      <c r="D1016" s="14">
        <v>495.8</v>
      </c>
      <c r="E1016" s="15">
        <v>507.05</v>
      </c>
      <c r="F1016" s="14">
        <v>489.66</v>
      </c>
      <c r="G1016" s="15">
        <v>505.37</v>
      </c>
      <c r="H1016" s="14">
        <v>152104.34</v>
      </c>
      <c r="I1016" s="15">
        <v>3054370</v>
      </c>
      <c r="J1016" s="14">
        <v>0</v>
      </c>
      <c r="K1016" s="15">
        <f t="shared" si="375"/>
        <v>17.39</v>
      </c>
      <c r="L1016" s="14">
        <f t="shared" si="376"/>
        <v>0.0351945922972617</v>
      </c>
      <c r="M1016" s="15">
        <f t="shared" si="377"/>
        <v>0.0323191190640107</v>
      </c>
      <c r="N1016" s="14">
        <f t="shared" si="378"/>
        <v>0.0122696018450296</v>
      </c>
      <c r="O1016" s="15">
        <f t="shared" si="379"/>
        <v>11.26</v>
      </c>
      <c r="P1016" s="14">
        <f t="shared" si="380"/>
        <v>0.0227884479164558</v>
      </c>
      <c r="Q1016" s="15">
        <f t="shared" si="381"/>
        <v>497.294</v>
      </c>
      <c r="R1016" s="14">
        <f t="shared" si="382"/>
        <v>17.3260738499143</v>
      </c>
      <c r="S1016" s="15">
        <f t="shared" si="383"/>
        <v>6.45440233280234</v>
      </c>
      <c r="T1016" s="14">
        <f t="shared" si="384"/>
        <v>24.589884993631</v>
      </c>
      <c r="U1016" s="15">
        <f t="shared" si="385"/>
        <v>0.0494473792035114</v>
      </c>
      <c r="V1016" s="14">
        <f t="shared" si="386"/>
        <v>0.0227884479164558</v>
      </c>
      <c r="W1016" s="15">
        <f t="shared" si="387"/>
        <v>0.0235861701106589</v>
      </c>
      <c r="X1016" s="14">
        <f t="shared" si="388"/>
        <v>0.966178392233226</v>
      </c>
      <c r="Y1016" s="15">
        <f t="shared" si="389"/>
        <v>551.24</v>
      </c>
      <c r="Z1016" s="14" t="b">
        <f t="shared" si="390"/>
        <v>0</v>
      </c>
      <c r="AA1016" s="15">
        <f t="shared" si="391"/>
        <v>452.89</v>
      </c>
      <c r="AB1016" s="14" t="b">
        <f t="shared" si="392"/>
        <v>0</v>
      </c>
      <c r="AC1016" s="15">
        <f t="shared" si="368"/>
        <v>472.882181818182</v>
      </c>
      <c r="AD1016" s="14">
        <f t="shared" si="369"/>
        <v>18.5846823304831</v>
      </c>
      <c r="AE1016" s="15">
        <f t="shared" si="370"/>
        <v>6.49576072584324</v>
      </c>
      <c r="AF1016" s="14">
        <f t="shared" si="371"/>
        <v>551.24</v>
      </c>
      <c r="AG1016" s="15" t="b">
        <f t="shared" si="372"/>
        <v>0</v>
      </c>
      <c r="AH1016" s="14">
        <f t="shared" si="373"/>
        <v>438.46</v>
      </c>
      <c r="AI1016" s="17" t="b">
        <f t="shared" si="374"/>
        <v>0</v>
      </c>
    </row>
    <row r="1017" ht="22.5" customHeight="1" spans="1:35">
      <c r="A1017" s="11" t="s">
        <v>35</v>
      </c>
      <c r="B1017" s="12" t="s">
        <v>36</v>
      </c>
      <c r="C1017" s="13">
        <v>43080</v>
      </c>
      <c r="D1017" s="14">
        <v>505.97</v>
      </c>
      <c r="E1017" s="15">
        <v>518.15</v>
      </c>
      <c r="F1017" s="14">
        <v>494.17</v>
      </c>
      <c r="G1017" s="15">
        <v>494.77</v>
      </c>
      <c r="H1017" s="14">
        <v>187821.04</v>
      </c>
      <c r="I1017" s="15">
        <v>3700854</v>
      </c>
      <c r="J1017" s="14">
        <v>0</v>
      </c>
      <c r="K1017" s="15">
        <f t="shared" si="375"/>
        <v>23.98</v>
      </c>
      <c r="L1017" s="14">
        <f t="shared" si="376"/>
        <v>0.0474503828877851</v>
      </c>
      <c r="M1017" s="15">
        <f t="shared" si="377"/>
        <v>0.0333027493195111</v>
      </c>
      <c r="N1017" s="14">
        <f t="shared" si="378"/>
        <v>0.0126684445394046</v>
      </c>
      <c r="O1017" s="15">
        <f t="shared" si="379"/>
        <v>-10.6</v>
      </c>
      <c r="P1017" s="14">
        <f t="shared" si="380"/>
        <v>-0.0209747313849259</v>
      </c>
      <c r="Q1017" s="15">
        <f t="shared" si="381"/>
        <v>498.306</v>
      </c>
      <c r="R1017" s="14">
        <f t="shared" si="382"/>
        <v>17.6587701574186</v>
      </c>
      <c r="S1017" s="15">
        <f t="shared" si="383"/>
        <v>6.64374490146857</v>
      </c>
      <c r="T1017" s="14">
        <f t="shared" si="384"/>
        <v>24.0426047673708</v>
      </c>
      <c r="U1017" s="15">
        <f t="shared" si="385"/>
        <v>0.0482486760491962</v>
      </c>
      <c r="V1017" s="14">
        <f t="shared" si="386"/>
        <v>-0.0209747313849259</v>
      </c>
      <c r="W1017" s="15">
        <f t="shared" si="387"/>
        <v>0.0242000339751691</v>
      </c>
      <c r="X1017" s="14">
        <f t="shared" si="388"/>
        <v>-0.866723220572642</v>
      </c>
      <c r="Y1017" s="15">
        <f t="shared" si="389"/>
        <v>551.24</v>
      </c>
      <c r="Z1017" s="14" t="b">
        <f t="shared" si="390"/>
        <v>0</v>
      </c>
      <c r="AA1017" s="15">
        <f t="shared" si="391"/>
        <v>452.89</v>
      </c>
      <c r="AB1017" s="14" t="b">
        <f t="shared" si="392"/>
        <v>0</v>
      </c>
      <c r="AC1017" s="15">
        <f t="shared" si="368"/>
        <v>472.612181818182</v>
      </c>
      <c r="AD1017" s="14">
        <f t="shared" si="369"/>
        <v>18.6827790153834</v>
      </c>
      <c r="AE1017" s="15">
        <f t="shared" si="370"/>
        <v>6.55096154044406</v>
      </c>
      <c r="AF1017" s="14">
        <f t="shared" si="371"/>
        <v>551.24</v>
      </c>
      <c r="AG1017" s="15" t="b">
        <f t="shared" si="372"/>
        <v>0</v>
      </c>
      <c r="AH1017" s="14">
        <f t="shared" si="373"/>
        <v>438.46</v>
      </c>
      <c r="AI1017" s="17" t="b">
        <f t="shared" si="374"/>
        <v>0</v>
      </c>
    </row>
    <row r="1018" ht="22.5" customHeight="1" spans="1:35">
      <c r="A1018" s="11" t="s">
        <v>35</v>
      </c>
      <c r="B1018" s="12" t="s">
        <v>36</v>
      </c>
      <c r="C1018" s="13">
        <v>43081</v>
      </c>
      <c r="D1018" s="14">
        <v>497.71</v>
      </c>
      <c r="E1018" s="15">
        <v>512.79</v>
      </c>
      <c r="F1018" s="14">
        <v>494.3</v>
      </c>
      <c r="G1018" s="15">
        <v>501.65</v>
      </c>
      <c r="H1018" s="14">
        <v>185514.88</v>
      </c>
      <c r="I1018" s="15">
        <v>3691616</v>
      </c>
      <c r="J1018" s="14">
        <v>0</v>
      </c>
      <c r="K1018" s="15">
        <f t="shared" si="375"/>
        <v>18.49</v>
      </c>
      <c r="L1018" s="14">
        <f t="shared" si="376"/>
        <v>0.0373708996099197</v>
      </c>
      <c r="M1018" s="15">
        <f t="shared" si="377"/>
        <v>0.0341692501721331</v>
      </c>
      <c r="N1018" s="14">
        <f t="shared" si="378"/>
        <v>0.0123009552819689</v>
      </c>
      <c r="O1018" s="15">
        <f t="shared" si="379"/>
        <v>6.88</v>
      </c>
      <c r="P1018" s="14">
        <f t="shared" si="380"/>
        <v>0.0139054510176446</v>
      </c>
      <c r="Q1018" s="15">
        <f t="shared" si="381"/>
        <v>499.7065</v>
      </c>
      <c r="R1018" s="14">
        <f t="shared" si="382"/>
        <v>17.7003316495477</v>
      </c>
      <c r="S1018" s="15">
        <f t="shared" si="383"/>
        <v>6.43666798404596</v>
      </c>
      <c r="T1018" s="14">
        <f t="shared" si="384"/>
        <v>23.3714351880666</v>
      </c>
      <c r="U1018" s="15">
        <f t="shared" si="385"/>
        <v>0.046770324556648</v>
      </c>
      <c r="V1018" s="14">
        <f t="shared" si="386"/>
        <v>0.0139054510176446</v>
      </c>
      <c r="W1018" s="15">
        <f t="shared" si="387"/>
        <v>0.0243112932366048</v>
      </c>
      <c r="X1018" s="14">
        <f t="shared" si="388"/>
        <v>0.571974961690131</v>
      </c>
      <c r="Y1018" s="15">
        <f t="shared" si="389"/>
        <v>551.24</v>
      </c>
      <c r="Z1018" s="14" t="b">
        <f t="shared" si="390"/>
        <v>0</v>
      </c>
      <c r="AA1018" s="15">
        <f t="shared" si="391"/>
        <v>452.89</v>
      </c>
      <c r="AB1018" s="14" t="b">
        <f t="shared" si="392"/>
        <v>0</v>
      </c>
      <c r="AC1018" s="15">
        <f t="shared" si="368"/>
        <v>472.717818181818</v>
      </c>
      <c r="AD1018" s="14">
        <f t="shared" si="369"/>
        <v>18.6792739423764</v>
      </c>
      <c r="AE1018" s="15">
        <f t="shared" si="370"/>
        <v>6.55419061975884</v>
      </c>
      <c r="AF1018" s="14">
        <f t="shared" si="371"/>
        <v>551.24</v>
      </c>
      <c r="AG1018" s="15" t="b">
        <f t="shared" si="372"/>
        <v>0</v>
      </c>
      <c r="AH1018" s="14">
        <f t="shared" si="373"/>
        <v>438.46</v>
      </c>
      <c r="AI1018" s="17" t="b">
        <f t="shared" si="374"/>
        <v>0</v>
      </c>
    </row>
    <row r="1019" ht="22.5" customHeight="1" spans="1:35">
      <c r="A1019" s="11" t="s">
        <v>35</v>
      </c>
      <c r="B1019" s="12" t="s">
        <v>36</v>
      </c>
      <c r="C1019" s="13">
        <v>43082</v>
      </c>
      <c r="D1019" s="14">
        <v>500.8</v>
      </c>
      <c r="E1019" s="15">
        <v>508.94</v>
      </c>
      <c r="F1019" s="14">
        <v>490.32</v>
      </c>
      <c r="G1019" s="15">
        <v>504.34</v>
      </c>
      <c r="H1019" s="14">
        <v>193933.06</v>
      </c>
      <c r="I1019" s="15">
        <v>3872278</v>
      </c>
      <c r="J1019" s="14">
        <v>0</v>
      </c>
      <c r="K1019" s="15">
        <f t="shared" si="375"/>
        <v>18.62</v>
      </c>
      <c r="L1019" s="14">
        <f t="shared" si="376"/>
        <v>0.037117512209708</v>
      </c>
      <c r="M1019" s="15">
        <f t="shared" si="377"/>
        <v>0.0333458757192793</v>
      </c>
      <c r="N1019" s="14">
        <f t="shared" si="378"/>
        <v>0.0114549884899927</v>
      </c>
      <c r="O1019" s="15">
        <f t="shared" si="379"/>
        <v>2.69</v>
      </c>
      <c r="P1019" s="14">
        <f t="shared" si="380"/>
        <v>0.00536230439549486</v>
      </c>
      <c r="Q1019" s="15">
        <f t="shared" si="381"/>
        <v>502.1745</v>
      </c>
      <c r="R1019" s="14">
        <f t="shared" si="382"/>
        <v>17.7463150670703</v>
      </c>
      <c r="S1019" s="15">
        <f t="shared" si="383"/>
        <v>6.14951910828465</v>
      </c>
      <c r="T1019" s="14">
        <f t="shared" si="384"/>
        <v>21.0043670399753</v>
      </c>
      <c r="U1019" s="15">
        <f t="shared" si="385"/>
        <v>0.0418268291997608</v>
      </c>
      <c r="V1019" s="14">
        <f t="shared" si="386"/>
        <v>0.00536230439549486</v>
      </c>
      <c r="W1019" s="15">
        <f t="shared" si="387"/>
        <v>0.0221517392611991</v>
      </c>
      <c r="X1019" s="14">
        <f t="shared" si="388"/>
        <v>0.242071483970897</v>
      </c>
      <c r="Y1019" s="15">
        <f t="shared" si="389"/>
        <v>551.24</v>
      </c>
      <c r="Z1019" s="14" t="b">
        <f t="shared" si="390"/>
        <v>0</v>
      </c>
      <c r="AA1019" s="15">
        <f t="shared" si="391"/>
        <v>454.74</v>
      </c>
      <c r="AB1019" s="14" t="b">
        <f t="shared" si="392"/>
        <v>0</v>
      </c>
      <c r="AC1019" s="15">
        <f t="shared" ref="AC1019:AC1082" si="393">SUM(G965:G1019)/55</f>
        <v>472.970909090909</v>
      </c>
      <c r="AD1019" s="14">
        <f t="shared" ref="AD1019:AD1082" si="394">(AD1018*54+K1019)/55</f>
        <v>18.6781962343332</v>
      </c>
      <c r="AE1019" s="15">
        <f t="shared" ref="AE1019:AE1082" si="395">STDEV(K965:K1019)</f>
        <v>6.55383265152861</v>
      </c>
      <c r="AF1019" s="14">
        <f t="shared" ref="AF1019:AF1082" si="396">MAX(E965:E1019)</f>
        <v>551.24</v>
      </c>
      <c r="AG1019" s="15" t="b">
        <f t="shared" ref="AG1019:AG1082" si="397">IF(E1019=MAX(E965:E1019),E1019)</f>
        <v>0</v>
      </c>
      <c r="AH1019" s="14">
        <f t="shared" ref="AH1019:AH1082" si="398">MIN(E965:E1019)</f>
        <v>438.46</v>
      </c>
      <c r="AI1019" s="17" t="b">
        <f t="shared" ref="AI1019:AI1082" si="399">IF(E1019=MIN(E965:E1019),E1019)</f>
        <v>0</v>
      </c>
    </row>
    <row r="1020" ht="22.5" customHeight="1" spans="1:35">
      <c r="A1020" s="11" t="s">
        <v>35</v>
      </c>
      <c r="B1020" s="12" t="s">
        <v>36</v>
      </c>
      <c r="C1020" s="13">
        <v>43083</v>
      </c>
      <c r="D1020" s="14">
        <v>505.39</v>
      </c>
      <c r="E1020" s="15">
        <v>507.4</v>
      </c>
      <c r="F1020" s="14">
        <v>493.75</v>
      </c>
      <c r="G1020" s="15">
        <v>496.74</v>
      </c>
      <c r="H1020" s="14">
        <v>156776.75</v>
      </c>
      <c r="I1020" s="15">
        <v>3129696</v>
      </c>
      <c r="J1020" s="14">
        <v>0</v>
      </c>
      <c r="K1020" s="15">
        <f t="shared" si="375"/>
        <v>13.65</v>
      </c>
      <c r="L1020" s="14">
        <f t="shared" si="376"/>
        <v>0.0270650751477178</v>
      </c>
      <c r="M1020" s="15">
        <f t="shared" si="377"/>
        <v>0.0332935731884767</v>
      </c>
      <c r="N1020" s="14">
        <f t="shared" si="378"/>
        <v>0.011482502941982</v>
      </c>
      <c r="O1020" s="15">
        <f t="shared" si="379"/>
        <v>-7.59999999999997</v>
      </c>
      <c r="P1020" s="14">
        <f t="shared" si="380"/>
        <v>-0.015069199349645</v>
      </c>
      <c r="Q1020" s="15">
        <f t="shared" si="381"/>
        <v>503.8275</v>
      </c>
      <c r="R1020" s="14">
        <f t="shared" si="382"/>
        <v>17.5414993137168</v>
      </c>
      <c r="S1020" s="15">
        <f t="shared" si="383"/>
        <v>6.12330792954267</v>
      </c>
      <c r="T1020" s="14">
        <f t="shared" si="384"/>
        <v>19.1268499432081</v>
      </c>
      <c r="U1020" s="15">
        <f t="shared" si="385"/>
        <v>0.0379630924139872</v>
      </c>
      <c r="V1020" s="14">
        <f t="shared" si="386"/>
        <v>-0.015069199349645</v>
      </c>
      <c r="W1020" s="15">
        <f t="shared" si="387"/>
        <v>0.0223552974060334</v>
      </c>
      <c r="X1020" s="14">
        <f t="shared" si="388"/>
        <v>-0.674077337283736</v>
      </c>
      <c r="Y1020" s="15">
        <f t="shared" si="389"/>
        <v>551.24</v>
      </c>
      <c r="Z1020" s="14" t="b">
        <f t="shared" si="390"/>
        <v>0</v>
      </c>
      <c r="AA1020" s="15">
        <f t="shared" si="391"/>
        <v>461.54</v>
      </c>
      <c r="AB1020" s="14" t="b">
        <f t="shared" si="392"/>
        <v>0</v>
      </c>
      <c r="AC1020" s="15">
        <f t="shared" si="393"/>
        <v>473.462727272727</v>
      </c>
      <c r="AD1020" s="14">
        <f t="shared" si="394"/>
        <v>18.586774484618</v>
      </c>
      <c r="AE1020" s="15">
        <f t="shared" si="395"/>
        <v>6.39361459656646</v>
      </c>
      <c r="AF1020" s="14">
        <f t="shared" si="396"/>
        <v>551.24</v>
      </c>
      <c r="AG1020" s="15" t="b">
        <f t="shared" si="397"/>
        <v>0</v>
      </c>
      <c r="AH1020" s="14">
        <f t="shared" si="398"/>
        <v>438.46</v>
      </c>
      <c r="AI1020" s="17" t="b">
        <f t="shared" si="399"/>
        <v>0</v>
      </c>
    </row>
    <row r="1021" ht="22.5" customHeight="1" spans="1:35">
      <c r="A1021" s="11" t="s">
        <v>35</v>
      </c>
      <c r="B1021" s="12" t="s">
        <v>36</v>
      </c>
      <c r="C1021" s="13">
        <v>43084</v>
      </c>
      <c r="D1021" s="14">
        <v>496.65</v>
      </c>
      <c r="E1021" s="15">
        <v>508.5</v>
      </c>
      <c r="F1021" s="14">
        <v>491.96</v>
      </c>
      <c r="G1021" s="15">
        <v>506.06</v>
      </c>
      <c r="H1021" s="14">
        <v>146434.34</v>
      </c>
      <c r="I1021" s="15">
        <v>2928038</v>
      </c>
      <c r="J1021" s="14">
        <v>0</v>
      </c>
      <c r="K1021" s="15">
        <f t="shared" si="375"/>
        <v>16.54</v>
      </c>
      <c r="L1021" s="14">
        <f t="shared" si="376"/>
        <v>0.0332970970729154</v>
      </c>
      <c r="M1021" s="15">
        <f t="shared" si="377"/>
        <v>0.0338844114789755</v>
      </c>
      <c r="N1021" s="14">
        <f t="shared" si="378"/>
        <v>0.0111416126876631</v>
      </c>
      <c r="O1021" s="15">
        <f t="shared" si="379"/>
        <v>9.31999999999999</v>
      </c>
      <c r="P1021" s="14">
        <f t="shared" si="380"/>
        <v>0.01876233039417</v>
      </c>
      <c r="Q1021" s="15">
        <f t="shared" si="381"/>
        <v>505.847</v>
      </c>
      <c r="R1021" s="14">
        <f t="shared" si="382"/>
        <v>17.4914243480309</v>
      </c>
      <c r="S1021" s="15">
        <f t="shared" si="383"/>
        <v>5.90978706535987</v>
      </c>
      <c r="T1021" s="14">
        <f t="shared" si="384"/>
        <v>17.006100993467</v>
      </c>
      <c r="U1021" s="15">
        <f t="shared" si="385"/>
        <v>0.033619060691211</v>
      </c>
      <c r="V1021" s="14">
        <f t="shared" si="386"/>
        <v>0.01876233039417</v>
      </c>
      <c r="W1021" s="15">
        <f t="shared" si="387"/>
        <v>0.0226085757049668</v>
      </c>
      <c r="X1021" s="14">
        <f t="shared" si="388"/>
        <v>0.829876708688382</v>
      </c>
      <c r="Y1021" s="15">
        <f t="shared" si="389"/>
        <v>551.24</v>
      </c>
      <c r="Z1021" s="14" t="b">
        <f t="shared" si="390"/>
        <v>0</v>
      </c>
      <c r="AA1021" s="15">
        <f t="shared" si="391"/>
        <v>461.54</v>
      </c>
      <c r="AB1021" s="14" t="b">
        <f t="shared" si="392"/>
        <v>0</v>
      </c>
      <c r="AC1021" s="15">
        <f t="shared" si="393"/>
        <v>474.224545454545</v>
      </c>
      <c r="AD1021" s="14">
        <f t="shared" si="394"/>
        <v>18.5495604030795</v>
      </c>
      <c r="AE1021" s="15">
        <f t="shared" si="395"/>
        <v>6.34267775292432</v>
      </c>
      <c r="AF1021" s="14">
        <f t="shared" si="396"/>
        <v>551.24</v>
      </c>
      <c r="AG1021" s="15" t="b">
        <f t="shared" si="397"/>
        <v>0</v>
      </c>
      <c r="AH1021" s="14">
        <f t="shared" si="398"/>
        <v>438.46</v>
      </c>
      <c r="AI1021" s="17" t="b">
        <f t="shared" si="399"/>
        <v>0</v>
      </c>
    </row>
    <row r="1022" ht="22.5" customHeight="1" spans="1:35">
      <c r="A1022" s="11" t="s">
        <v>35</v>
      </c>
      <c r="B1022" s="12" t="s">
        <v>36</v>
      </c>
      <c r="C1022" s="13">
        <v>43087</v>
      </c>
      <c r="D1022" s="14">
        <v>509.43</v>
      </c>
      <c r="E1022" s="15">
        <v>537.76</v>
      </c>
      <c r="F1022" s="14">
        <v>505.73</v>
      </c>
      <c r="G1022" s="15">
        <v>533.85</v>
      </c>
      <c r="H1022" s="14">
        <v>231709.17</v>
      </c>
      <c r="I1022" s="15">
        <v>4422730</v>
      </c>
      <c r="J1022" s="14">
        <v>0</v>
      </c>
      <c r="K1022" s="15">
        <f t="shared" si="375"/>
        <v>32.03</v>
      </c>
      <c r="L1022" s="14">
        <f t="shared" si="376"/>
        <v>0.0632928901711259</v>
      </c>
      <c r="M1022" s="15">
        <f t="shared" si="377"/>
        <v>0.0351185043093047</v>
      </c>
      <c r="N1022" s="14">
        <f t="shared" si="378"/>
        <v>0.0129180271687639</v>
      </c>
      <c r="O1022" s="15">
        <f t="shared" si="379"/>
        <v>27.79</v>
      </c>
      <c r="P1022" s="14">
        <f t="shared" si="380"/>
        <v>0.0549144370232779</v>
      </c>
      <c r="Q1022" s="15">
        <f t="shared" si="381"/>
        <v>508.7685</v>
      </c>
      <c r="R1022" s="14">
        <f t="shared" si="382"/>
        <v>18.2183531306294</v>
      </c>
      <c r="S1022" s="15">
        <f t="shared" si="383"/>
        <v>6.78687609325994</v>
      </c>
      <c r="T1022" s="14">
        <f t="shared" si="384"/>
        <v>16.540574136045</v>
      </c>
      <c r="U1022" s="15">
        <f t="shared" si="385"/>
        <v>0.0325110028157108</v>
      </c>
      <c r="V1022" s="14">
        <f t="shared" si="386"/>
        <v>0.0549144370232779</v>
      </c>
      <c r="W1022" s="15">
        <f t="shared" si="387"/>
        <v>0.0250593683416783</v>
      </c>
      <c r="X1022" s="14">
        <f t="shared" si="388"/>
        <v>2.19137355237902</v>
      </c>
      <c r="Y1022" s="15">
        <f t="shared" si="389"/>
        <v>551.24</v>
      </c>
      <c r="Z1022" s="14" t="b">
        <f t="shared" si="390"/>
        <v>0</v>
      </c>
      <c r="AA1022" s="15">
        <f t="shared" si="391"/>
        <v>472.87</v>
      </c>
      <c r="AB1022" s="14" t="b">
        <f t="shared" si="392"/>
        <v>0</v>
      </c>
      <c r="AC1022" s="15">
        <f t="shared" si="393"/>
        <v>475.467090909091</v>
      </c>
      <c r="AD1022" s="14">
        <f t="shared" si="394"/>
        <v>18.7946593048417</v>
      </c>
      <c r="AE1022" s="15">
        <f t="shared" si="395"/>
        <v>6.66182253300698</v>
      </c>
      <c r="AF1022" s="14">
        <f t="shared" si="396"/>
        <v>551.24</v>
      </c>
      <c r="AG1022" s="15" t="b">
        <f t="shared" si="397"/>
        <v>0</v>
      </c>
      <c r="AH1022" s="14">
        <f t="shared" si="398"/>
        <v>438.46</v>
      </c>
      <c r="AI1022" s="17" t="b">
        <f t="shared" si="399"/>
        <v>0</v>
      </c>
    </row>
    <row r="1023" ht="22.5" customHeight="1" spans="1:35">
      <c r="A1023" s="11" t="s">
        <v>35</v>
      </c>
      <c r="B1023" s="12" t="s">
        <v>36</v>
      </c>
      <c r="C1023" s="13">
        <v>43088</v>
      </c>
      <c r="D1023" s="14">
        <v>533.9</v>
      </c>
      <c r="E1023" s="15">
        <v>537.56</v>
      </c>
      <c r="F1023" s="14">
        <v>523.82</v>
      </c>
      <c r="G1023" s="15">
        <v>526.91</v>
      </c>
      <c r="H1023" s="14">
        <v>164244.8</v>
      </c>
      <c r="I1023" s="15">
        <v>3084668</v>
      </c>
      <c r="J1023" s="14">
        <v>0</v>
      </c>
      <c r="K1023" s="15">
        <f t="shared" si="375"/>
        <v>13.7399999999999</v>
      </c>
      <c r="L1023" s="14">
        <f t="shared" si="376"/>
        <v>0.025737566732228</v>
      </c>
      <c r="M1023" s="15">
        <f t="shared" si="377"/>
        <v>0.0353452673794149</v>
      </c>
      <c r="N1023" s="14">
        <f t="shared" si="378"/>
        <v>0.0126988313982041</v>
      </c>
      <c r="O1023" s="15">
        <f t="shared" si="379"/>
        <v>-6.94000000000005</v>
      </c>
      <c r="P1023" s="14">
        <f t="shared" si="380"/>
        <v>-0.0129999063407325</v>
      </c>
      <c r="Q1023" s="15">
        <f t="shared" si="381"/>
        <v>511.1445</v>
      </c>
      <c r="R1023" s="14">
        <f t="shared" si="382"/>
        <v>17.9944354740979</v>
      </c>
      <c r="S1023" s="15">
        <f t="shared" si="383"/>
        <v>6.61415346455098</v>
      </c>
      <c r="T1023" s="14">
        <f t="shared" si="384"/>
        <v>15.5320991739687</v>
      </c>
      <c r="U1023" s="15">
        <f t="shared" si="385"/>
        <v>0.0303869046306255</v>
      </c>
      <c r="V1023" s="14">
        <f t="shared" si="386"/>
        <v>-0.0129999063407325</v>
      </c>
      <c r="W1023" s="15">
        <f t="shared" si="387"/>
        <v>0.0254112405422485</v>
      </c>
      <c r="X1023" s="14">
        <f t="shared" si="388"/>
        <v>-0.511580940691148</v>
      </c>
      <c r="Y1023" s="15">
        <f t="shared" si="389"/>
        <v>551.24</v>
      </c>
      <c r="Z1023" s="14" t="b">
        <f t="shared" si="390"/>
        <v>0</v>
      </c>
      <c r="AA1023" s="15">
        <f t="shared" si="391"/>
        <v>477.99</v>
      </c>
      <c r="AB1023" s="14" t="b">
        <f t="shared" si="392"/>
        <v>0</v>
      </c>
      <c r="AC1023" s="15">
        <f t="shared" si="393"/>
        <v>476.636727272727</v>
      </c>
      <c r="AD1023" s="14">
        <f t="shared" si="394"/>
        <v>18.70275640839</v>
      </c>
      <c r="AE1023" s="15">
        <f t="shared" si="395"/>
        <v>6.61830609921418</v>
      </c>
      <c r="AF1023" s="14">
        <f t="shared" si="396"/>
        <v>551.24</v>
      </c>
      <c r="AG1023" s="15" t="b">
        <f t="shared" si="397"/>
        <v>0</v>
      </c>
      <c r="AH1023" s="14">
        <f t="shared" si="398"/>
        <v>438.46</v>
      </c>
      <c r="AI1023" s="17" t="b">
        <f t="shared" si="399"/>
        <v>0</v>
      </c>
    </row>
    <row r="1024" ht="22.5" customHeight="1" spans="1:35">
      <c r="A1024" s="11" t="s">
        <v>35</v>
      </c>
      <c r="B1024" s="12" t="s">
        <v>36</v>
      </c>
      <c r="C1024" s="13">
        <v>43089</v>
      </c>
      <c r="D1024" s="14">
        <v>525.24</v>
      </c>
      <c r="E1024" s="15">
        <v>530.05</v>
      </c>
      <c r="F1024" s="14">
        <v>521.48</v>
      </c>
      <c r="G1024" s="15">
        <v>528.64</v>
      </c>
      <c r="H1024" s="14">
        <v>133770.39</v>
      </c>
      <c r="I1024" s="15">
        <v>2538328</v>
      </c>
      <c r="J1024" s="14">
        <v>0</v>
      </c>
      <c r="K1024" s="15">
        <f t="shared" si="375"/>
        <v>8.56999999999994</v>
      </c>
      <c r="L1024" s="14">
        <f t="shared" si="376"/>
        <v>0.0162646372245733</v>
      </c>
      <c r="M1024" s="15">
        <f t="shared" si="377"/>
        <v>0.0349402844259833</v>
      </c>
      <c r="N1024" s="14">
        <f t="shared" si="378"/>
        <v>0.0131872237930238</v>
      </c>
      <c r="O1024" s="15">
        <f t="shared" si="379"/>
        <v>1.73000000000002</v>
      </c>
      <c r="P1024" s="14">
        <f t="shared" si="380"/>
        <v>0.00328329316202011</v>
      </c>
      <c r="Q1024" s="15">
        <f t="shared" si="381"/>
        <v>513.157</v>
      </c>
      <c r="R1024" s="14">
        <f t="shared" si="382"/>
        <v>17.523213700393</v>
      </c>
      <c r="S1024" s="15">
        <f t="shared" si="383"/>
        <v>6.80460942844513</v>
      </c>
      <c r="T1024" s="14">
        <f t="shared" si="384"/>
        <v>15.0536444424598</v>
      </c>
      <c r="U1024" s="15">
        <f t="shared" si="385"/>
        <v>0.0293353582674694</v>
      </c>
      <c r="V1024" s="14">
        <f t="shared" si="386"/>
        <v>0.00328329316202011</v>
      </c>
      <c r="W1024" s="15">
        <f t="shared" si="387"/>
        <v>0.0252059651122888</v>
      </c>
      <c r="X1024" s="14">
        <f t="shared" si="388"/>
        <v>0.130258577578503</v>
      </c>
      <c r="Y1024" s="15">
        <f t="shared" si="389"/>
        <v>551.24</v>
      </c>
      <c r="Z1024" s="14" t="b">
        <f t="shared" si="390"/>
        <v>0</v>
      </c>
      <c r="AA1024" s="15">
        <f t="shared" si="391"/>
        <v>489.66</v>
      </c>
      <c r="AB1024" s="14" t="b">
        <f t="shared" si="392"/>
        <v>0</v>
      </c>
      <c r="AC1024" s="15">
        <f t="shared" si="393"/>
        <v>477.684909090909</v>
      </c>
      <c r="AD1024" s="14">
        <f t="shared" si="394"/>
        <v>18.518524473692</v>
      </c>
      <c r="AE1024" s="15">
        <f t="shared" si="395"/>
        <v>6.71350320268973</v>
      </c>
      <c r="AF1024" s="14">
        <f t="shared" si="396"/>
        <v>551.24</v>
      </c>
      <c r="AG1024" s="15" t="b">
        <f t="shared" si="397"/>
        <v>0</v>
      </c>
      <c r="AH1024" s="14">
        <f t="shared" si="398"/>
        <v>438.46</v>
      </c>
      <c r="AI1024" s="17" t="b">
        <f t="shared" si="399"/>
        <v>0</v>
      </c>
    </row>
    <row r="1025" ht="22.5" customHeight="1" spans="1:35">
      <c r="A1025" s="11" t="s">
        <v>35</v>
      </c>
      <c r="B1025" s="12" t="s">
        <v>36</v>
      </c>
      <c r="C1025" s="13">
        <v>43090</v>
      </c>
      <c r="D1025" s="14">
        <v>531.85</v>
      </c>
      <c r="E1025" s="15">
        <v>536.02</v>
      </c>
      <c r="F1025" s="14">
        <v>525.22</v>
      </c>
      <c r="G1025" s="15">
        <v>531.63</v>
      </c>
      <c r="H1025" s="14">
        <v>230839.74</v>
      </c>
      <c r="I1025" s="15">
        <v>4303738</v>
      </c>
      <c r="J1025" s="14">
        <v>0</v>
      </c>
      <c r="K1025" s="15">
        <f t="shared" si="375"/>
        <v>10.8</v>
      </c>
      <c r="L1025" s="14">
        <f t="shared" si="376"/>
        <v>0.0204297820823244</v>
      </c>
      <c r="M1025" s="15">
        <f t="shared" si="377"/>
        <v>0.0341241028161209</v>
      </c>
      <c r="N1025" s="14">
        <f t="shared" si="378"/>
        <v>0.0135687309765628</v>
      </c>
      <c r="O1025" s="15">
        <f t="shared" si="379"/>
        <v>2.99000000000001</v>
      </c>
      <c r="P1025" s="14">
        <f t="shared" si="380"/>
        <v>0.00565602300242132</v>
      </c>
      <c r="Q1025" s="15">
        <f t="shared" si="381"/>
        <v>514.645</v>
      </c>
      <c r="R1025" s="14">
        <f t="shared" si="382"/>
        <v>17.1870530153734</v>
      </c>
      <c r="S1025" s="15">
        <f t="shared" si="383"/>
        <v>6.98473921074406</v>
      </c>
      <c r="T1025" s="14">
        <f t="shared" si="384"/>
        <v>15.3326721415414</v>
      </c>
      <c r="U1025" s="15">
        <f t="shared" si="385"/>
        <v>0.0297927156419307</v>
      </c>
      <c r="V1025" s="14">
        <f t="shared" si="386"/>
        <v>0.00565602300242132</v>
      </c>
      <c r="W1025" s="15">
        <f t="shared" si="387"/>
        <v>0.0246073846214885</v>
      </c>
      <c r="X1025" s="14">
        <f t="shared" si="388"/>
        <v>0.229850635873029</v>
      </c>
      <c r="Y1025" s="15">
        <f t="shared" si="389"/>
        <v>551.24</v>
      </c>
      <c r="Z1025" s="14" t="b">
        <f t="shared" si="390"/>
        <v>0</v>
      </c>
      <c r="AA1025" s="15">
        <f t="shared" si="391"/>
        <v>489.66</v>
      </c>
      <c r="AB1025" s="14" t="b">
        <f t="shared" si="392"/>
        <v>0</v>
      </c>
      <c r="AC1025" s="15">
        <f t="shared" si="393"/>
        <v>479.178</v>
      </c>
      <c r="AD1025" s="14">
        <f t="shared" si="394"/>
        <v>18.3781876650795</v>
      </c>
      <c r="AE1025" s="15">
        <f t="shared" si="395"/>
        <v>6.39906181044316</v>
      </c>
      <c r="AF1025" s="14">
        <f t="shared" si="396"/>
        <v>551.24</v>
      </c>
      <c r="AG1025" s="15" t="b">
        <f t="shared" si="397"/>
        <v>0</v>
      </c>
      <c r="AH1025" s="14">
        <f t="shared" si="398"/>
        <v>438.46</v>
      </c>
      <c r="AI1025" s="17" t="b">
        <f t="shared" si="399"/>
        <v>0</v>
      </c>
    </row>
    <row r="1026" ht="22.5" customHeight="1" spans="1:35">
      <c r="A1026" s="11" t="s">
        <v>35</v>
      </c>
      <c r="B1026" s="12" t="s">
        <v>36</v>
      </c>
      <c r="C1026" s="13">
        <v>43091</v>
      </c>
      <c r="D1026" s="14">
        <v>532.63</v>
      </c>
      <c r="E1026" s="15">
        <v>546.07</v>
      </c>
      <c r="F1026" s="14">
        <v>528.2</v>
      </c>
      <c r="G1026" s="15">
        <v>545</v>
      </c>
      <c r="H1026" s="14">
        <v>182074.27</v>
      </c>
      <c r="I1026" s="15">
        <v>3385840</v>
      </c>
      <c r="J1026" s="14">
        <v>0</v>
      </c>
      <c r="K1026" s="15">
        <f t="shared" si="375"/>
        <v>17.87</v>
      </c>
      <c r="L1026" s="14">
        <f t="shared" si="376"/>
        <v>0.0336136034460057</v>
      </c>
      <c r="M1026" s="15">
        <f t="shared" si="377"/>
        <v>0.0345574480211986</v>
      </c>
      <c r="N1026" s="14">
        <f t="shared" si="378"/>
        <v>0.0133975230620443</v>
      </c>
      <c r="O1026" s="15">
        <f t="shared" si="379"/>
        <v>13.37</v>
      </c>
      <c r="P1026" s="14">
        <f t="shared" si="380"/>
        <v>0.0251490698418073</v>
      </c>
      <c r="Q1026" s="15">
        <f t="shared" si="381"/>
        <v>516.504</v>
      </c>
      <c r="R1026" s="14">
        <f t="shared" si="382"/>
        <v>17.2212003646047</v>
      </c>
      <c r="S1026" s="15">
        <f t="shared" si="383"/>
        <v>6.88586607326541</v>
      </c>
      <c r="T1026" s="14">
        <f t="shared" si="384"/>
        <v>16.5944937855905</v>
      </c>
      <c r="U1026" s="15">
        <f t="shared" si="385"/>
        <v>0.032128490361334</v>
      </c>
      <c r="V1026" s="14">
        <f t="shared" si="386"/>
        <v>0.0251490698418073</v>
      </c>
      <c r="W1026" s="15">
        <f t="shared" si="387"/>
        <v>0.0250301906214711</v>
      </c>
      <c r="X1026" s="14">
        <f t="shared" si="388"/>
        <v>1.00474943327975</v>
      </c>
      <c r="Y1026" s="15">
        <f t="shared" si="389"/>
        <v>551.24</v>
      </c>
      <c r="Z1026" s="14" t="b">
        <f t="shared" si="390"/>
        <v>0</v>
      </c>
      <c r="AA1026" s="15">
        <f t="shared" si="391"/>
        <v>489.66</v>
      </c>
      <c r="AB1026" s="14" t="b">
        <f t="shared" si="392"/>
        <v>0</v>
      </c>
      <c r="AC1026" s="15">
        <f t="shared" si="393"/>
        <v>480.854909090909</v>
      </c>
      <c r="AD1026" s="14">
        <f t="shared" si="394"/>
        <v>18.3689478893507</v>
      </c>
      <c r="AE1026" s="15">
        <f t="shared" si="395"/>
        <v>6.36977231356031</v>
      </c>
      <c r="AF1026" s="14">
        <f t="shared" si="396"/>
        <v>551.24</v>
      </c>
      <c r="AG1026" s="15" t="b">
        <f t="shared" si="397"/>
        <v>0</v>
      </c>
      <c r="AH1026" s="14">
        <f t="shared" si="398"/>
        <v>438.46</v>
      </c>
      <c r="AI1026" s="17" t="b">
        <f t="shared" si="399"/>
        <v>0</v>
      </c>
    </row>
    <row r="1027" ht="22.5" customHeight="1" spans="1:35">
      <c r="A1027" s="11" t="s">
        <v>35</v>
      </c>
      <c r="B1027" s="12" t="s">
        <v>36</v>
      </c>
      <c r="C1027" s="13">
        <v>43094</v>
      </c>
      <c r="D1027" s="14">
        <v>547.3</v>
      </c>
      <c r="E1027" s="15">
        <v>550.15</v>
      </c>
      <c r="F1027" s="14">
        <v>522.79</v>
      </c>
      <c r="G1027" s="15">
        <v>524.79</v>
      </c>
      <c r="H1027" s="14">
        <v>190873.33</v>
      </c>
      <c r="I1027" s="15">
        <v>3546460</v>
      </c>
      <c r="J1027" s="14">
        <v>0</v>
      </c>
      <c r="K1027" s="15">
        <f t="shared" si="375"/>
        <v>27.36</v>
      </c>
      <c r="L1027" s="14">
        <f t="shared" si="376"/>
        <v>0.0502018348623853</v>
      </c>
      <c r="M1027" s="15">
        <f t="shared" si="377"/>
        <v>0.0359480486060334</v>
      </c>
      <c r="N1027" s="14">
        <f t="shared" si="378"/>
        <v>0.0135110076079189</v>
      </c>
      <c r="O1027" s="15">
        <f t="shared" si="379"/>
        <v>-20.21</v>
      </c>
      <c r="P1027" s="14">
        <f t="shared" si="380"/>
        <v>-0.0370825688073395</v>
      </c>
      <c r="Q1027" s="15">
        <f t="shared" si="381"/>
        <v>517.6345</v>
      </c>
      <c r="R1027" s="14">
        <f t="shared" si="382"/>
        <v>17.7281403463745</v>
      </c>
      <c r="S1027" s="15">
        <f t="shared" si="383"/>
        <v>7.03114819926307</v>
      </c>
      <c r="T1027" s="14">
        <f t="shared" si="384"/>
        <v>16.3484933480122</v>
      </c>
      <c r="U1027" s="15">
        <f t="shared" si="385"/>
        <v>0.0315830829436837</v>
      </c>
      <c r="V1027" s="14">
        <f t="shared" si="386"/>
        <v>-0.0370825688073395</v>
      </c>
      <c r="W1027" s="15">
        <f t="shared" si="387"/>
        <v>0.0264784356112965</v>
      </c>
      <c r="X1027" s="14">
        <f t="shared" si="388"/>
        <v>-1.40048186198429</v>
      </c>
      <c r="Y1027" s="15">
        <f t="shared" si="389"/>
        <v>551.24</v>
      </c>
      <c r="Z1027" s="14" t="b">
        <f t="shared" si="390"/>
        <v>0</v>
      </c>
      <c r="AA1027" s="15">
        <f t="shared" si="391"/>
        <v>489.66</v>
      </c>
      <c r="AB1027" s="14" t="b">
        <f t="shared" si="392"/>
        <v>0</v>
      </c>
      <c r="AC1027" s="15">
        <f t="shared" si="393"/>
        <v>482.371818181818</v>
      </c>
      <c r="AD1027" s="14">
        <f t="shared" si="394"/>
        <v>18.5324215640898</v>
      </c>
      <c r="AE1027" s="15">
        <f t="shared" si="395"/>
        <v>6.43345771063106</v>
      </c>
      <c r="AF1027" s="14">
        <f t="shared" si="396"/>
        <v>551.24</v>
      </c>
      <c r="AG1027" s="15" t="b">
        <f t="shared" si="397"/>
        <v>0</v>
      </c>
      <c r="AH1027" s="14">
        <f t="shared" si="398"/>
        <v>438.46</v>
      </c>
      <c r="AI1027" s="17" t="b">
        <f t="shared" si="399"/>
        <v>0</v>
      </c>
    </row>
    <row r="1028" ht="22.5" customHeight="1" spans="1:35">
      <c r="A1028" s="11" t="s">
        <v>35</v>
      </c>
      <c r="B1028" s="12" t="s">
        <v>36</v>
      </c>
      <c r="C1028" s="13">
        <v>43095</v>
      </c>
      <c r="D1028" s="14">
        <v>523.99</v>
      </c>
      <c r="E1028" s="15">
        <v>524.59</v>
      </c>
      <c r="F1028" s="14">
        <v>511.68</v>
      </c>
      <c r="G1028" s="15">
        <v>521.16</v>
      </c>
      <c r="H1028" s="14">
        <v>166622.46</v>
      </c>
      <c r="I1028" s="15">
        <v>3213226</v>
      </c>
      <c r="J1028" s="14">
        <v>0</v>
      </c>
      <c r="K1028" s="15">
        <f t="shared" si="375"/>
        <v>13.11</v>
      </c>
      <c r="L1028" s="14">
        <f t="shared" si="376"/>
        <v>0.0249814211398844</v>
      </c>
      <c r="M1028" s="15">
        <f t="shared" si="377"/>
        <v>0.0361148384092939</v>
      </c>
      <c r="N1028" s="14">
        <f t="shared" si="378"/>
        <v>0.0133447218570235</v>
      </c>
      <c r="O1028" s="15">
        <f t="shared" si="379"/>
        <v>-3.63</v>
      </c>
      <c r="P1028" s="14">
        <f t="shared" si="380"/>
        <v>-0.00691705253529983</v>
      </c>
      <c r="Q1028" s="15">
        <f t="shared" si="381"/>
        <v>518.599</v>
      </c>
      <c r="R1028" s="14">
        <f t="shared" si="382"/>
        <v>17.4972333290557</v>
      </c>
      <c r="S1028" s="15">
        <f t="shared" si="383"/>
        <v>6.91909522150193</v>
      </c>
      <c r="T1028" s="14">
        <f t="shared" si="384"/>
        <v>15.954261468335</v>
      </c>
      <c r="U1028" s="15">
        <f t="shared" si="385"/>
        <v>0.0307641577950113</v>
      </c>
      <c r="V1028" s="14">
        <f t="shared" si="386"/>
        <v>-0.00691705253529983</v>
      </c>
      <c r="W1028" s="15">
        <f t="shared" si="387"/>
        <v>0.0265553021333125</v>
      </c>
      <c r="X1028" s="14">
        <f t="shared" si="388"/>
        <v>-0.260477267423844</v>
      </c>
      <c r="Y1028" s="15">
        <f t="shared" si="389"/>
        <v>551.24</v>
      </c>
      <c r="Z1028" s="14" t="b">
        <f t="shared" si="390"/>
        <v>0</v>
      </c>
      <c r="AA1028" s="15">
        <f t="shared" si="391"/>
        <v>489.66</v>
      </c>
      <c r="AB1028" s="14" t="b">
        <f t="shared" si="392"/>
        <v>0</v>
      </c>
      <c r="AC1028" s="15">
        <f t="shared" si="393"/>
        <v>483.877454545455</v>
      </c>
      <c r="AD1028" s="14">
        <f t="shared" si="394"/>
        <v>18.4338320811064</v>
      </c>
      <c r="AE1028" s="15">
        <f t="shared" si="395"/>
        <v>6.42585863984412</v>
      </c>
      <c r="AF1028" s="14">
        <f t="shared" si="396"/>
        <v>551.24</v>
      </c>
      <c r="AG1028" s="15" t="b">
        <f t="shared" si="397"/>
        <v>0</v>
      </c>
      <c r="AH1028" s="14">
        <f t="shared" si="398"/>
        <v>438.46</v>
      </c>
      <c r="AI1028" s="17" t="b">
        <f t="shared" si="399"/>
        <v>0</v>
      </c>
    </row>
    <row r="1029" ht="22.5" customHeight="1" spans="1:35">
      <c r="A1029" s="11" t="s">
        <v>35</v>
      </c>
      <c r="B1029" s="12" t="s">
        <v>36</v>
      </c>
      <c r="C1029" s="13">
        <v>43096</v>
      </c>
      <c r="D1029" s="14">
        <v>520.51</v>
      </c>
      <c r="E1029" s="15">
        <v>523.61</v>
      </c>
      <c r="F1029" s="14">
        <v>513.32</v>
      </c>
      <c r="G1029" s="15">
        <v>515.14</v>
      </c>
      <c r="H1029" s="14">
        <v>154583.65</v>
      </c>
      <c r="I1029" s="15">
        <v>2985412</v>
      </c>
      <c r="J1029" s="14">
        <v>0</v>
      </c>
      <c r="K1029" s="15">
        <f t="shared" si="375"/>
        <v>10.29</v>
      </c>
      <c r="L1029" s="14">
        <f t="shared" si="376"/>
        <v>0.0197444163020953</v>
      </c>
      <c r="M1029" s="15">
        <f t="shared" si="377"/>
        <v>0.0357092682625958</v>
      </c>
      <c r="N1029" s="14">
        <f t="shared" si="378"/>
        <v>0.0137267315210546</v>
      </c>
      <c r="O1029" s="15">
        <f t="shared" si="379"/>
        <v>-6.01999999999998</v>
      </c>
      <c r="P1029" s="14">
        <f t="shared" si="380"/>
        <v>-0.0115511551155115</v>
      </c>
      <c r="Q1029" s="15">
        <f t="shared" si="381"/>
        <v>518.9085</v>
      </c>
      <c r="R1029" s="14">
        <f t="shared" si="382"/>
        <v>17.1368716626029</v>
      </c>
      <c r="S1029" s="15">
        <f t="shared" si="383"/>
        <v>7.0977823816205</v>
      </c>
      <c r="T1029" s="14">
        <f t="shared" si="384"/>
        <v>15.8235818558884</v>
      </c>
      <c r="U1029" s="15">
        <f t="shared" si="385"/>
        <v>0.0304939731299225</v>
      </c>
      <c r="V1029" s="14">
        <f t="shared" si="386"/>
        <v>-0.0115511551155115</v>
      </c>
      <c r="W1029" s="15">
        <f t="shared" si="387"/>
        <v>0.0265707168637246</v>
      </c>
      <c r="X1029" s="14">
        <f t="shared" si="388"/>
        <v>-0.434732535623893</v>
      </c>
      <c r="Y1029" s="15">
        <f t="shared" si="389"/>
        <v>551.24</v>
      </c>
      <c r="Z1029" s="14" t="b">
        <f t="shared" si="390"/>
        <v>0</v>
      </c>
      <c r="AA1029" s="15">
        <f t="shared" si="391"/>
        <v>489.66</v>
      </c>
      <c r="AB1029" s="14" t="b">
        <f t="shared" si="392"/>
        <v>0</v>
      </c>
      <c r="AC1029" s="15">
        <f t="shared" si="393"/>
        <v>485.34</v>
      </c>
      <c r="AD1029" s="14">
        <f t="shared" si="394"/>
        <v>18.2857624069044</v>
      </c>
      <c r="AE1029" s="15">
        <f t="shared" si="395"/>
        <v>6.38961653476009</v>
      </c>
      <c r="AF1029" s="14">
        <f t="shared" si="396"/>
        <v>551.24</v>
      </c>
      <c r="AG1029" s="15" t="b">
        <f t="shared" si="397"/>
        <v>0</v>
      </c>
      <c r="AH1029" s="14">
        <f t="shared" si="398"/>
        <v>438.46</v>
      </c>
      <c r="AI1029" s="17" t="b">
        <f t="shared" si="399"/>
        <v>0</v>
      </c>
    </row>
    <row r="1030" ht="22.5" customHeight="1" spans="1:35">
      <c r="A1030" s="11" t="s">
        <v>35</v>
      </c>
      <c r="B1030" s="12" t="s">
        <v>36</v>
      </c>
      <c r="C1030" s="13">
        <v>43097</v>
      </c>
      <c r="D1030" s="14">
        <v>514.05</v>
      </c>
      <c r="E1030" s="15">
        <v>522.03</v>
      </c>
      <c r="F1030" s="14">
        <v>513.04</v>
      </c>
      <c r="G1030" s="15">
        <v>518.29</v>
      </c>
      <c r="H1030" s="14">
        <v>123604.96</v>
      </c>
      <c r="I1030" s="15">
        <v>2387580</v>
      </c>
      <c r="J1030" s="14">
        <v>0</v>
      </c>
      <c r="K1030" s="15">
        <f t="shared" si="375"/>
        <v>8.99000000000001</v>
      </c>
      <c r="L1030" s="14">
        <f t="shared" si="376"/>
        <v>0.0174515665644291</v>
      </c>
      <c r="M1030" s="15">
        <f t="shared" si="377"/>
        <v>0.0346445246534954</v>
      </c>
      <c r="N1030" s="14">
        <f t="shared" si="378"/>
        <v>0.0142929605317113</v>
      </c>
      <c r="O1030" s="15">
        <f t="shared" si="379"/>
        <v>3.14999999999998</v>
      </c>
      <c r="P1030" s="14">
        <f t="shared" si="380"/>
        <v>0.0061148425670691</v>
      </c>
      <c r="Q1030" s="15">
        <f t="shared" si="381"/>
        <v>518.9475</v>
      </c>
      <c r="R1030" s="14">
        <f t="shared" si="382"/>
        <v>16.7295280794728</v>
      </c>
      <c r="S1030" s="15">
        <f t="shared" si="383"/>
        <v>7.3991240413273</v>
      </c>
      <c r="T1030" s="14">
        <f t="shared" si="384"/>
        <v>15.8210479662379</v>
      </c>
      <c r="U1030" s="15">
        <f t="shared" si="385"/>
        <v>0.0304867986958948</v>
      </c>
      <c r="V1030" s="14">
        <f t="shared" si="386"/>
        <v>0.0061148425670691</v>
      </c>
      <c r="W1030" s="15">
        <f t="shared" si="387"/>
        <v>0.0263408445073726</v>
      </c>
      <c r="X1030" s="14">
        <f t="shared" si="388"/>
        <v>0.232142996226169</v>
      </c>
      <c r="Y1030" s="15">
        <f t="shared" si="389"/>
        <v>551.24</v>
      </c>
      <c r="Z1030" s="14" t="b">
        <f t="shared" si="390"/>
        <v>0</v>
      </c>
      <c r="AA1030" s="15">
        <f t="shared" si="391"/>
        <v>489.66</v>
      </c>
      <c r="AB1030" s="14" t="b">
        <f t="shared" si="392"/>
        <v>0</v>
      </c>
      <c r="AC1030" s="15">
        <f t="shared" si="393"/>
        <v>486.765818181818</v>
      </c>
      <c r="AD1030" s="14">
        <f t="shared" si="394"/>
        <v>18.1167485449607</v>
      </c>
      <c r="AE1030" s="15">
        <f t="shared" si="395"/>
        <v>6.42088554472444</v>
      </c>
      <c r="AF1030" s="14">
        <f t="shared" si="396"/>
        <v>551.24</v>
      </c>
      <c r="AG1030" s="15" t="b">
        <f t="shared" si="397"/>
        <v>0</v>
      </c>
      <c r="AH1030" s="14">
        <f t="shared" si="398"/>
        <v>438.46</v>
      </c>
      <c r="AI1030" s="17" t="b">
        <f t="shared" si="399"/>
        <v>0</v>
      </c>
    </row>
    <row r="1031" ht="22.5" customHeight="1" spans="1:35">
      <c r="A1031" s="11" t="s">
        <v>35</v>
      </c>
      <c r="B1031" s="12" t="s">
        <v>36</v>
      </c>
      <c r="C1031" s="13">
        <v>43098</v>
      </c>
      <c r="D1031" s="14">
        <v>517.65</v>
      </c>
      <c r="E1031" s="15">
        <v>537.15</v>
      </c>
      <c r="F1031" s="14">
        <v>516.73</v>
      </c>
      <c r="G1031" s="15">
        <v>531.06</v>
      </c>
      <c r="H1031" s="14">
        <v>193525.5</v>
      </c>
      <c r="I1031" s="15">
        <v>3652190</v>
      </c>
      <c r="J1031" s="14">
        <v>0</v>
      </c>
      <c r="K1031" s="15">
        <f t="shared" si="375"/>
        <v>20.42</v>
      </c>
      <c r="L1031" s="14">
        <f t="shared" si="376"/>
        <v>0.039398792181983</v>
      </c>
      <c r="M1031" s="15">
        <f t="shared" si="377"/>
        <v>0.0355864648036469</v>
      </c>
      <c r="N1031" s="14">
        <f t="shared" si="378"/>
        <v>0.013932109051301</v>
      </c>
      <c r="O1031" s="15">
        <f t="shared" si="379"/>
        <v>12.77</v>
      </c>
      <c r="P1031" s="14">
        <f t="shared" si="380"/>
        <v>0.0246387157768816</v>
      </c>
      <c r="Q1031" s="15">
        <f t="shared" si="381"/>
        <v>519.2865</v>
      </c>
      <c r="R1031" s="14">
        <f t="shared" si="382"/>
        <v>16.9140516754992</v>
      </c>
      <c r="S1031" s="15">
        <f t="shared" si="383"/>
        <v>7.21105895938937</v>
      </c>
      <c r="T1031" s="14">
        <f t="shared" si="384"/>
        <v>16.0032650652921</v>
      </c>
      <c r="U1031" s="15">
        <f t="shared" si="385"/>
        <v>0.030817795312014</v>
      </c>
      <c r="V1031" s="14">
        <f t="shared" si="386"/>
        <v>0.0246387157768816</v>
      </c>
      <c r="W1031" s="15">
        <f t="shared" si="387"/>
        <v>0.0267570582773135</v>
      </c>
      <c r="X1031" s="14">
        <f t="shared" si="388"/>
        <v>0.920830515878198</v>
      </c>
      <c r="Y1031" s="15">
        <f t="shared" si="389"/>
        <v>551.24</v>
      </c>
      <c r="Z1031" s="14" t="b">
        <f t="shared" si="390"/>
        <v>0</v>
      </c>
      <c r="AA1031" s="15">
        <f t="shared" si="391"/>
        <v>489.66</v>
      </c>
      <c r="AB1031" s="14" t="b">
        <f t="shared" si="392"/>
        <v>0</v>
      </c>
      <c r="AC1031" s="15">
        <f t="shared" si="393"/>
        <v>488.172727272727</v>
      </c>
      <c r="AD1031" s="14">
        <f t="shared" si="394"/>
        <v>18.1586258441432</v>
      </c>
      <c r="AE1031" s="15">
        <f t="shared" si="395"/>
        <v>6.43862246596734</v>
      </c>
      <c r="AF1031" s="14">
        <f t="shared" si="396"/>
        <v>551.24</v>
      </c>
      <c r="AG1031" s="15" t="b">
        <f t="shared" si="397"/>
        <v>0</v>
      </c>
      <c r="AH1031" s="14">
        <f t="shared" si="398"/>
        <v>438.46</v>
      </c>
      <c r="AI1031" s="17" t="b">
        <f t="shared" si="399"/>
        <v>0</v>
      </c>
    </row>
    <row r="1032" ht="22.5" customHeight="1" spans="1:35">
      <c r="A1032" s="11" t="s">
        <v>35</v>
      </c>
      <c r="B1032" s="12" t="s">
        <v>36</v>
      </c>
      <c r="C1032" s="13">
        <v>43102</v>
      </c>
      <c r="D1032" s="14">
        <v>531.52</v>
      </c>
      <c r="E1032" s="15">
        <v>546.07</v>
      </c>
      <c r="F1032" s="14">
        <v>530.4</v>
      </c>
      <c r="G1032" s="15">
        <v>543.31</v>
      </c>
      <c r="H1032" s="14">
        <v>118858.11</v>
      </c>
      <c r="I1032" s="15">
        <v>2200198</v>
      </c>
      <c r="J1032" s="14">
        <v>0</v>
      </c>
      <c r="K1032" s="15">
        <f t="shared" si="375"/>
        <v>15.6700000000001</v>
      </c>
      <c r="L1032" s="14">
        <f t="shared" si="376"/>
        <v>0.0295070236884723</v>
      </c>
      <c r="M1032" s="15">
        <f t="shared" si="377"/>
        <v>0.0344906707984771</v>
      </c>
      <c r="N1032" s="14">
        <f t="shared" si="378"/>
        <v>0.0134753597825995</v>
      </c>
      <c r="O1032" s="15">
        <f t="shared" si="379"/>
        <v>12.25</v>
      </c>
      <c r="P1032" s="14">
        <f t="shared" si="380"/>
        <v>0.0230670734003691</v>
      </c>
      <c r="Q1032" s="15">
        <f t="shared" si="381"/>
        <v>519.1105</v>
      </c>
      <c r="R1032" s="14">
        <f t="shared" si="382"/>
        <v>16.8518490917242</v>
      </c>
      <c r="S1032" s="15">
        <f t="shared" si="383"/>
        <v>6.9463219347402</v>
      </c>
      <c r="T1032" s="14">
        <f t="shared" si="384"/>
        <v>15.7161612599897</v>
      </c>
      <c r="U1032" s="15">
        <f t="shared" si="385"/>
        <v>0.0302751750542315</v>
      </c>
      <c r="V1032" s="14">
        <f t="shared" si="386"/>
        <v>0.0230670734003691</v>
      </c>
      <c r="W1032" s="15">
        <f t="shared" si="387"/>
        <v>0.0254478559614107</v>
      </c>
      <c r="X1032" s="14">
        <f t="shared" si="388"/>
        <v>0.906444670047966</v>
      </c>
      <c r="Y1032" s="15">
        <f t="shared" si="389"/>
        <v>551.14</v>
      </c>
      <c r="Z1032" s="14" t="b">
        <f t="shared" si="390"/>
        <v>0</v>
      </c>
      <c r="AA1032" s="15">
        <f t="shared" si="391"/>
        <v>489.66</v>
      </c>
      <c r="AB1032" s="14" t="b">
        <f t="shared" si="392"/>
        <v>0</v>
      </c>
      <c r="AC1032" s="15">
        <f t="shared" si="393"/>
        <v>489.675454545455</v>
      </c>
      <c r="AD1032" s="14">
        <f t="shared" si="394"/>
        <v>18.1133781015225</v>
      </c>
      <c r="AE1032" s="15">
        <f t="shared" si="395"/>
        <v>6.43729511131566</v>
      </c>
      <c r="AF1032" s="14">
        <f t="shared" si="396"/>
        <v>551.24</v>
      </c>
      <c r="AG1032" s="15" t="b">
        <f t="shared" si="397"/>
        <v>0</v>
      </c>
      <c r="AH1032" s="14">
        <f t="shared" si="398"/>
        <v>438.46</v>
      </c>
      <c r="AI1032" s="17" t="b">
        <f t="shared" si="399"/>
        <v>0</v>
      </c>
    </row>
    <row r="1033" ht="22.5" customHeight="1" spans="1:35">
      <c r="A1033" s="11" t="s">
        <v>35</v>
      </c>
      <c r="B1033" s="12" t="s">
        <v>36</v>
      </c>
      <c r="C1033" s="13">
        <v>43103</v>
      </c>
      <c r="D1033" s="14">
        <v>543.79</v>
      </c>
      <c r="E1033" s="15">
        <v>544.95</v>
      </c>
      <c r="F1033" s="14">
        <v>535.23</v>
      </c>
      <c r="G1033" s="15">
        <v>536.12</v>
      </c>
      <c r="H1033" s="14">
        <v>131064.89</v>
      </c>
      <c r="I1033" s="15">
        <v>2420944</v>
      </c>
      <c r="J1033" s="14">
        <v>0</v>
      </c>
      <c r="K1033" s="15">
        <f t="shared" si="375"/>
        <v>9.72000000000003</v>
      </c>
      <c r="L1033" s="14">
        <f t="shared" si="376"/>
        <v>0.0178903388489077</v>
      </c>
      <c r="M1033" s="15">
        <f t="shared" si="377"/>
        <v>0.0340328478912434</v>
      </c>
      <c r="N1033" s="14">
        <f t="shared" si="378"/>
        <v>0.0138907178994206</v>
      </c>
      <c r="O1033" s="15">
        <f t="shared" si="379"/>
        <v>-7.18999999999994</v>
      </c>
      <c r="P1033" s="14">
        <f t="shared" si="380"/>
        <v>-0.0132336971526383</v>
      </c>
      <c r="Q1033" s="15">
        <f t="shared" si="381"/>
        <v>519.0155</v>
      </c>
      <c r="R1033" s="14">
        <f t="shared" si="382"/>
        <v>16.495256637138</v>
      </c>
      <c r="S1033" s="15">
        <f t="shared" si="383"/>
        <v>7.1543821499392</v>
      </c>
      <c r="T1033" s="14">
        <f t="shared" si="384"/>
        <v>15.606934188046</v>
      </c>
      <c r="U1033" s="15">
        <f t="shared" si="385"/>
        <v>0.0300702660865543</v>
      </c>
      <c r="V1033" s="14">
        <f t="shared" si="386"/>
        <v>-0.0132336971526383</v>
      </c>
      <c r="W1033" s="15">
        <f t="shared" si="387"/>
        <v>0.0253600497816004</v>
      </c>
      <c r="X1033" s="14">
        <f t="shared" si="388"/>
        <v>-0.521832459581362</v>
      </c>
      <c r="Y1033" s="15">
        <f t="shared" si="389"/>
        <v>550.15</v>
      </c>
      <c r="Z1033" s="14" t="b">
        <f t="shared" si="390"/>
        <v>0</v>
      </c>
      <c r="AA1033" s="15">
        <f t="shared" si="391"/>
        <v>489.66</v>
      </c>
      <c r="AB1033" s="14" t="b">
        <f t="shared" si="392"/>
        <v>0</v>
      </c>
      <c r="AC1033" s="15">
        <f t="shared" si="393"/>
        <v>491.225636363637</v>
      </c>
      <c r="AD1033" s="14">
        <f t="shared" si="394"/>
        <v>17.9607712269493</v>
      </c>
      <c r="AE1033" s="15">
        <f t="shared" si="395"/>
        <v>6.47147650969145</v>
      </c>
      <c r="AF1033" s="14">
        <f t="shared" si="396"/>
        <v>551.24</v>
      </c>
      <c r="AG1033" s="15" t="b">
        <f t="shared" si="397"/>
        <v>0</v>
      </c>
      <c r="AH1033" s="14">
        <f t="shared" si="398"/>
        <v>438.46</v>
      </c>
      <c r="AI1033" s="17" t="b">
        <f t="shared" si="399"/>
        <v>0</v>
      </c>
    </row>
    <row r="1034" ht="22.5" customHeight="1" spans="1:35">
      <c r="A1034" s="11" t="s">
        <v>35</v>
      </c>
      <c r="B1034" s="12" t="s">
        <v>36</v>
      </c>
      <c r="C1034" s="13">
        <v>43104</v>
      </c>
      <c r="D1034" s="14">
        <v>536.5</v>
      </c>
      <c r="E1034" s="15">
        <v>545.29</v>
      </c>
      <c r="F1034" s="14">
        <v>533.73</v>
      </c>
      <c r="G1034" s="15">
        <v>543.35</v>
      </c>
      <c r="H1034" s="14">
        <v>143592.8</v>
      </c>
      <c r="I1034" s="15">
        <v>2663544</v>
      </c>
      <c r="J1034" s="14">
        <v>0</v>
      </c>
      <c r="K1034" s="15">
        <f t="shared" si="375"/>
        <v>11.5599999999999</v>
      </c>
      <c r="L1034" s="14">
        <f t="shared" si="376"/>
        <v>0.0215623367902707</v>
      </c>
      <c r="M1034" s="15">
        <f t="shared" si="377"/>
        <v>0.0329790737229877</v>
      </c>
      <c r="N1034" s="14">
        <f t="shared" si="378"/>
        <v>0.0140025338514585</v>
      </c>
      <c r="O1034" s="15">
        <f t="shared" si="379"/>
        <v>7.23000000000002</v>
      </c>
      <c r="P1034" s="14">
        <f t="shared" si="380"/>
        <v>0.0134857867641573</v>
      </c>
      <c r="Q1034" s="15">
        <f t="shared" si="381"/>
        <v>520.1145</v>
      </c>
      <c r="R1034" s="14">
        <f t="shared" si="382"/>
        <v>16.2484938052811</v>
      </c>
      <c r="S1034" s="15">
        <f t="shared" si="383"/>
        <v>7.16199639544877</v>
      </c>
      <c r="T1034" s="14">
        <f t="shared" si="384"/>
        <v>16.4833189846584</v>
      </c>
      <c r="U1034" s="15">
        <f t="shared" si="385"/>
        <v>0.0316917120838938</v>
      </c>
      <c r="V1034" s="14">
        <f t="shared" si="386"/>
        <v>0.0134857867641573</v>
      </c>
      <c r="W1034" s="15">
        <f t="shared" si="387"/>
        <v>0.0244233374544673</v>
      </c>
      <c r="X1034" s="14">
        <f t="shared" si="388"/>
        <v>0.552168056036526</v>
      </c>
      <c r="Y1034" s="15">
        <f t="shared" si="389"/>
        <v>550.15</v>
      </c>
      <c r="Z1034" s="14" t="b">
        <f t="shared" si="390"/>
        <v>0</v>
      </c>
      <c r="AA1034" s="15">
        <f t="shared" si="391"/>
        <v>489.66</v>
      </c>
      <c r="AB1034" s="14" t="b">
        <f t="shared" si="392"/>
        <v>0</v>
      </c>
      <c r="AC1034" s="15">
        <f t="shared" si="393"/>
        <v>492.788</v>
      </c>
      <c r="AD1034" s="14">
        <f t="shared" si="394"/>
        <v>17.8443935682775</v>
      </c>
      <c r="AE1034" s="15">
        <f t="shared" si="395"/>
        <v>6.48583402215652</v>
      </c>
      <c r="AF1034" s="14">
        <f t="shared" si="396"/>
        <v>551.24</v>
      </c>
      <c r="AG1034" s="15" t="b">
        <f t="shared" si="397"/>
        <v>0</v>
      </c>
      <c r="AH1034" s="14">
        <f t="shared" si="398"/>
        <v>438.46</v>
      </c>
      <c r="AI1034" s="17" t="b">
        <f t="shared" si="399"/>
        <v>0</v>
      </c>
    </row>
    <row r="1035" ht="22.5" customHeight="1" spans="1:35">
      <c r="A1035" s="11" t="s">
        <v>35</v>
      </c>
      <c r="B1035" s="12" t="s">
        <v>36</v>
      </c>
      <c r="C1035" s="13">
        <v>43105</v>
      </c>
      <c r="D1035" s="14">
        <v>541.4</v>
      </c>
      <c r="E1035" s="15">
        <v>543.94</v>
      </c>
      <c r="F1035" s="14">
        <v>528.8</v>
      </c>
      <c r="G1035" s="15">
        <v>538.57</v>
      </c>
      <c r="H1035" s="14">
        <v>183259.95</v>
      </c>
      <c r="I1035" s="15">
        <v>3394438</v>
      </c>
      <c r="J1035" s="14">
        <v>0</v>
      </c>
      <c r="K1035" s="15">
        <f t="shared" si="375"/>
        <v>15.1400000000001</v>
      </c>
      <c r="L1035" s="14">
        <f t="shared" si="376"/>
        <v>0.0278641759455233</v>
      </c>
      <c r="M1035" s="15">
        <f t="shared" si="377"/>
        <v>0.0312717972602758</v>
      </c>
      <c r="N1035" s="14">
        <f t="shared" si="378"/>
        <v>0.0122483874081332</v>
      </c>
      <c r="O1035" s="15">
        <f t="shared" si="379"/>
        <v>-4.77999999999997</v>
      </c>
      <c r="P1035" s="14">
        <f t="shared" si="380"/>
        <v>-0.00879727615717304</v>
      </c>
      <c r="Q1035" s="15">
        <f t="shared" si="381"/>
        <v>522.3375</v>
      </c>
      <c r="R1035" s="14">
        <f t="shared" si="382"/>
        <v>16.193069115017</v>
      </c>
      <c r="S1035" s="15">
        <f t="shared" si="383"/>
        <v>6.19935489003748</v>
      </c>
      <c r="T1035" s="14">
        <f t="shared" si="384"/>
        <v>15.8106498522357</v>
      </c>
      <c r="U1035" s="15">
        <f t="shared" si="385"/>
        <v>0.0302690307554707</v>
      </c>
      <c r="V1035" s="14">
        <f t="shared" si="386"/>
        <v>-0.00879727615717304</v>
      </c>
      <c r="W1035" s="15">
        <f t="shared" si="387"/>
        <v>0.0209988844715391</v>
      </c>
      <c r="X1035" s="14">
        <f t="shared" si="388"/>
        <v>-0.418940166516772</v>
      </c>
      <c r="Y1035" s="15">
        <f t="shared" si="389"/>
        <v>550.15</v>
      </c>
      <c r="Z1035" s="14" t="b">
        <f t="shared" si="390"/>
        <v>0</v>
      </c>
      <c r="AA1035" s="15">
        <f t="shared" si="391"/>
        <v>489.66</v>
      </c>
      <c r="AB1035" s="14" t="b">
        <f t="shared" si="392"/>
        <v>0</v>
      </c>
      <c r="AC1035" s="15">
        <f t="shared" si="393"/>
        <v>494.516</v>
      </c>
      <c r="AD1035" s="14">
        <f t="shared" si="394"/>
        <v>17.795222776127</v>
      </c>
      <c r="AE1035" s="15">
        <f t="shared" si="395"/>
        <v>6.47454591312355</v>
      </c>
      <c r="AF1035" s="14">
        <f t="shared" si="396"/>
        <v>551.24</v>
      </c>
      <c r="AG1035" s="15" t="b">
        <f t="shared" si="397"/>
        <v>0</v>
      </c>
      <c r="AH1035" s="14">
        <f t="shared" si="398"/>
        <v>438.46</v>
      </c>
      <c r="AI1035" s="17" t="b">
        <f t="shared" si="399"/>
        <v>0</v>
      </c>
    </row>
    <row r="1036" ht="22.5" customHeight="1" spans="1:35">
      <c r="A1036" s="11" t="s">
        <v>35</v>
      </c>
      <c r="B1036" s="12" t="s">
        <v>36</v>
      </c>
      <c r="C1036" s="13">
        <v>43108</v>
      </c>
      <c r="D1036" s="14">
        <v>537.72</v>
      </c>
      <c r="E1036" s="15">
        <v>556.61</v>
      </c>
      <c r="F1036" s="14">
        <v>534.55</v>
      </c>
      <c r="G1036" s="15">
        <v>556.11</v>
      </c>
      <c r="H1036" s="14">
        <v>171130.62</v>
      </c>
      <c r="I1036" s="15">
        <v>3155452</v>
      </c>
      <c r="J1036" s="14">
        <v>0</v>
      </c>
      <c r="K1036" s="15">
        <f t="shared" si="375"/>
        <v>22.0600000000001</v>
      </c>
      <c r="L1036" s="14">
        <f t="shared" si="376"/>
        <v>0.0409603208496575</v>
      </c>
      <c r="M1036" s="15">
        <f t="shared" si="377"/>
        <v>0.0315600836878956</v>
      </c>
      <c r="N1036" s="14">
        <f t="shared" si="378"/>
        <v>0.0124123323120011</v>
      </c>
      <c r="O1036" s="15">
        <f t="shared" si="379"/>
        <v>17.54</v>
      </c>
      <c r="P1036" s="14">
        <f t="shared" si="380"/>
        <v>0.0325677256438345</v>
      </c>
      <c r="Q1036" s="15">
        <f t="shared" si="381"/>
        <v>524.8745</v>
      </c>
      <c r="R1036" s="14">
        <f t="shared" si="382"/>
        <v>16.4864156592662</v>
      </c>
      <c r="S1036" s="15">
        <f t="shared" si="383"/>
        <v>6.33315874874791</v>
      </c>
      <c r="T1036" s="14">
        <f t="shared" si="384"/>
        <v>16.9166948530143</v>
      </c>
      <c r="U1036" s="15">
        <f t="shared" si="385"/>
        <v>0.0322299804105825</v>
      </c>
      <c r="V1036" s="14">
        <f t="shared" si="386"/>
        <v>0.0325677256438345</v>
      </c>
      <c r="W1036" s="15">
        <f t="shared" si="387"/>
        <v>0.0215530763586467</v>
      </c>
      <c r="X1036" s="14">
        <f t="shared" si="388"/>
        <v>1.51104766214819</v>
      </c>
      <c r="Y1036" s="15">
        <f t="shared" si="389"/>
        <v>556.61</v>
      </c>
      <c r="Z1036" s="14">
        <f t="shared" si="390"/>
        <v>556.61</v>
      </c>
      <c r="AA1036" s="15">
        <f t="shared" si="391"/>
        <v>490.32</v>
      </c>
      <c r="AB1036" s="14" t="b">
        <f t="shared" si="392"/>
        <v>0</v>
      </c>
      <c r="AC1036" s="15">
        <f t="shared" si="393"/>
        <v>496.088</v>
      </c>
      <c r="AD1036" s="14">
        <f t="shared" si="394"/>
        <v>17.8727641801974</v>
      </c>
      <c r="AE1036" s="15">
        <f t="shared" si="395"/>
        <v>6.29000349547312</v>
      </c>
      <c r="AF1036" s="14">
        <f t="shared" si="396"/>
        <v>556.61</v>
      </c>
      <c r="AG1036" s="15">
        <f t="shared" si="397"/>
        <v>556.61</v>
      </c>
      <c r="AH1036" s="14">
        <f t="shared" si="398"/>
        <v>438.46</v>
      </c>
      <c r="AI1036" s="17" t="b">
        <f t="shared" si="399"/>
        <v>0</v>
      </c>
    </row>
    <row r="1037" ht="22.5" customHeight="1" spans="1:35">
      <c r="A1037" s="11" t="s">
        <v>35</v>
      </c>
      <c r="B1037" s="12" t="s">
        <v>36</v>
      </c>
      <c r="C1037" s="13">
        <v>43109</v>
      </c>
      <c r="D1037" s="14">
        <v>555.81</v>
      </c>
      <c r="E1037" s="15">
        <v>564.11</v>
      </c>
      <c r="F1037" s="14">
        <v>555.24</v>
      </c>
      <c r="G1037" s="15">
        <v>562.28</v>
      </c>
      <c r="H1037" s="14">
        <v>134820.96</v>
      </c>
      <c r="I1037" s="15">
        <v>2411746</v>
      </c>
      <c r="J1037" s="14">
        <v>0</v>
      </c>
      <c r="K1037" s="15">
        <f t="shared" si="375"/>
        <v>8.87</v>
      </c>
      <c r="L1037" s="14">
        <f t="shared" si="376"/>
        <v>0.0159500818183453</v>
      </c>
      <c r="M1037" s="15">
        <f t="shared" si="377"/>
        <v>0.0299850686344236</v>
      </c>
      <c r="N1037" s="14">
        <f t="shared" si="378"/>
        <v>0.0122878009175114</v>
      </c>
      <c r="O1037" s="15">
        <f t="shared" si="379"/>
        <v>6.16999999999996</v>
      </c>
      <c r="P1037" s="14">
        <f t="shared" si="380"/>
        <v>0.0110949272625919</v>
      </c>
      <c r="Q1037" s="15">
        <f t="shared" si="381"/>
        <v>528.25</v>
      </c>
      <c r="R1037" s="14">
        <f t="shared" si="382"/>
        <v>16.1055948763029</v>
      </c>
      <c r="S1037" s="15">
        <f t="shared" si="383"/>
        <v>6.28624103226957</v>
      </c>
      <c r="T1037" s="14">
        <f t="shared" si="384"/>
        <v>17.3039038947863</v>
      </c>
      <c r="U1037" s="15">
        <f t="shared" si="385"/>
        <v>0.0327570352953834</v>
      </c>
      <c r="V1037" s="14">
        <f t="shared" si="386"/>
        <v>0.0110949272625919</v>
      </c>
      <c r="W1037" s="15">
        <f t="shared" si="387"/>
        <v>0.0206936331107425</v>
      </c>
      <c r="X1037" s="14">
        <f t="shared" si="388"/>
        <v>0.53615173339631</v>
      </c>
      <c r="Y1037" s="15">
        <f t="shared" si="389"/>
        <v>564.11</v>
      </c>
      <c r="Z1037" s="14">
        <f t="shared" si="390"/>
        <v>564.11</v>
      </c>
      <c r="AA1037" s="15">
        <f t="shared" si="391"/>
        <v>490.32</v>
      </c>
      <c r="AB1037" s="14" t="b">
        <f t="shared" si="392"/>
        <v>0</v>
      </c>
      <c r="AC1037" s="15">
        <f t="shared" si="393"/>
        <v>497.880363636364</v>
      </c>
      <c r="AD1037" s="14">
        <f t="shared" si="394"/>
        <v>17.7090775587393</v>
      </c>
      <c r="AE1037" s="15">
        <f t="shared" si="395"/>
        <v>6.32393886974589</v>
      </c>
      <c r="AF1037" s="14">
        <f t="shared" si="396"/>
        <v>564.11</v>
      </c>
      <c r="AG1037" s="15">
        <f t="shared" si="397"/>
        <v>564.11</v>
      </c>
      <c r="AH1037" s="14">
        <f t="shared" si="398"/>
        <v>438.46</v>
      </c>
      <c r="AI1037" s="17" t="b">
        <f t="shared" si="399"/>
        <v>0</v>
      </c>
    </row>
    <row r="1038" ht="22.5" customHeight="1" spans="1:35">
      <c r="A1038" s="11" t="s">
        <v>35</v>
      </c>
      <c r="B1038" s="12" t="s">
        <v>36</v>
      </c>
      <c r="C1038" s="13">
        <v>43110</v>
      </c>
      <c r="D1038" s="14">
        <v>563.42</v>
      </c>
      <c r="E1038" s="15">
        <v>565.92</v>
      </c>
      <c r="F1038" s="14">
        <v>554.31</v>
      </c>
      <c r="G1038" s="15">
        <v>559.27</v>
      </c>
      <c r="H1038" s="14">
        <v>134272.72</v>
      </c>
      <c r="I1038" s="15">
        <v>2402002</v>
      </c>
      <c r="J1038" s="14">
        <v>0</v>
      </c>
      <c r="K1038" s="15">
        <f t="shared" si="375"/>
        <v>11.61</v>
      </c>
      <c r="L1038" s="14">
        <f t="shared" si="376"/>
        <v>0.0206480756918262</v>
      </c>
      <c r="M1038" s="15">
        <f t="shared" si="377"/>
        <v>0.0291489274385189</v>
      </c>
      <c r="N1038" s="14">
        <f t="shared" si="378"/>
        <v>0.0123276695035817</v>
      </c>
      <c r="O1038" s="15">
        <f t="shared" si="379"/>
        <v>-3.00999999999999</v>
      </c>
      <c r="P1038" s="14">
        <f t="shared" si="380"/>
        <v>-0.00535320480899195</v>
      </c>
      <c r="Q1038" s="15">
        <f t="shared" si="381"/>
        <v>531.131</v>
      </c>
      <c r="R1038" s="14">
        <f t="shared" si="382"/>
        <v>15.8808151324877</v>
      </c>
      <c r="S1038" s="15">
        <f t="shared" si="383"/>
        <v>6.31228117911509</v>
      </c>
      <c r="T1038" s="14">
        <f t="shared" si="384"/>
        <v>17.4315503900256</v>
      </c>
      <c r="U1038" s="15">
        <f t="shared" si="385"/>
        <v>0.0328196817546435</v>
      </c>
      <c r="V1038" s="14">
        <f t="shared" si="386"/>
        <v>-0.00535320480899195</v>
      </c>
      <c r="W1038" s="15">
        <f t="shared" si="387"/>
        <v>0.0207845381469967</v>
      </c>
      <c r="X1038" s="14">
        <f t="shared" si="388"/>
        <v>-0.257557073009365</v>
      </c>
      <c r="Y1038" s="15">
        <f t="shared" si="389"/>
        <v>565.92</v>
      </c>
      <c r="Z1038" s="14">
        <f t="shared" si="390"/>
        <v>565.92</v>
      </c>
      <c r="AA1038" s="15">
        <f t="shared" si="391"/>
        <v>490.32</v>
      </c>
      <c r="AB1038" s="14" t="b">
        <f t="shared" si="392"/>
        <v>0</v>
      </c>
      <c r="AC1038" s="15">
        <f t="shared" si="393"/>
        <v>499.647454545455</v>
      </c>
      <c r="AD1038" s="14">
        <f t="shared" si="394"/>
        <v>17.5981852394895</v>
      </c>
      <c r="AE1038" s="15">
        <f t="shared" si="395"/>
        <v>6.34417393858042</v>
      </c>
      <c r="AF1038" s="14">
        <f t="shared" si="396"/>
        <v>565.92</v>
      </c>
      <c r="AG1038" s="15">
        <f t="shared" si="397"/>
        <v>565.92</v>
      </c>
      <c r="AH1038" s="14">
        <f t="shared" si="398"/>
        <v>438.46</v>
      </c>
      <c r="AI1038" s="17" t="b">
        <f t="shared" si="399"/>
        <v>0</v>
      </c>
    </row>
    <row r="1039" ht="22.5" customHeight="1" spans="1:35">
      <c r="A1039" s="11" t="s">
        <v>35</v>
      </c>
      <c r="B1039" s="12" t="s">
        <v>36</v>
      </c>
      <c r="C1039" s="13">
        <v>43111</v>
      </c>
      <c r="D1039" s="14">
        <v>560.79</v>
      </c>
      <c r="E1039" s="15">
        <v>562.21</v>
      </c>
      <c r="F1039" s="14">
        <v>551.64</v>
      </c>
      <c r="G1039" s="15">
        <v>557.96</v>
      </c>
      <c r="H1039" s="14">
        <v>128868.74</v>
      </c>
      <c r="I1039" s="15">
        <v>2315280</v>
      </c>
      <c r="J1039" s="14">
        <v>0</v>
      </c>
      <c r="K1039" s="15">
        <f t="shared" si="375"/>
        <v>10.57</v>
      </c>
      <c r="L1039" s="14">
        <f t="shared" si="376"/>
        <v>0.0188996370268386</v>
      </c>
      <c r="M1039" s="15">
        <f t="shared" si="377"/>
        <v>0.0282380336793755</v>
      </c>
      <c r="N1039" s="14">
        <f t="shared" si="378"/>
        <v>0.0123808262930601</v>
      </c>
      <c r="O1039" s="15">
        <f t="shared" si="379"/>
        <v>-1.30999999999995</v>
      </c>
      <c r="P1039" s="14">
        <f t="shared" si="380"/>
        <v>-0.00234233912063931</v>
      </c>
      <c r="Q1039" s="15">
        <f t="shared" si="381"/>
        <v>533.812</v>
      </c>
      <c r="R1039" s="14">
        <f t="shared" si="382"/>
        <v>15.6152743758634</v>
      </c>
      <c r="S1039" s="15">
        <f t="shared" si="383"/>
        <v>6.34807245920905</v>
      </c>
      <c r="T1039" s="14">
        <f t="shared" si="384"/>
        <v>17.2271026583114</v>
      </c>
      <c r="U1039" s="15">
        <f t="shared" si="385"/>
        <v>0.0322718534958214</v>
      </c>
      <c r="V1039" s="14">
        <f t="shared" si="386"/>
        <v>-0.00234233912063931</v>
      </c>
      <c r="W1039" s="15">
        <f t="shared" si="387"/>
        <v>0.0208614998918439</v>
      </c>
      <c r="X1039" s="14">
        <f t="shared" si="388"/>
        <v>-0.112280475171159</v>
      </c>
      <c r="Y1039" s="15">
        <f t="shared" si="389"/>
        <v>565.92</v>
      </c>
      <c r="Z1039" s="14" t="b">
        <f t="shared" si="390"/>
        <v>0</v>
      </c>
      <c r="AA1039" s="15">
        <f t="shared" si="391"/>
        <v>491.96</v>
      </c>
      <c r="AB1039" s="14" t="b">
        <f t="shared" si="392"/>
        <v>0</v>
      </c>
      <c r="AC1039" s="15">
        <f t="shared" si="393"/>
        <v>501.448727272727</v>
      </c>
      <c r="AD1039" s="14">
        <f t="shared" si="394"/>
        <v>17.470400053317</v>
      </c>
      <c r="AE1039" s="15">
        <f t="shared" si="395"/>
        <v>6.38513310598494</v>
      </c>
      <c r="AF1039" s="14">
        <f t="shared" si="396"/>
        <v>565.92</v>
      </c>
      <c r="AG1039" s="15" t="b">
        <f t="shared" si="397"/>
        <v>0</v>
      </c>
      <c r="AH1039" s="14">
        <f t="shared" si="398"/>
        <v>438.46</v>
      </c>
      <c r="AI1039" s="17" t="b">
        <f t="shared" si="399"/>
        <v>0</v>
      </c>
    </row>
    <row r="1040" ht="22.5" customHeight="1" spans="1:35">
      <c r="A1040" s="11" t="s">
        <v>35</v>
      </c>
      <c r="B1040" s="12" t="s">
        <v>36</v>
      </c>
      <c r="C1040" s="13">
        <v>43112</v>
      </c>
      <c r="D1040" s="14">
        <v>557.9</v>
      </c>
      <c r="E1040" s="15">
        <v>559.63</v>
      </c>
      <c r="F1040" s="14">
        <v>541.11</v>
      </c>
      <c r="G1040" s="15">
        <v>545.93</v>
      </c>
      <c r="H1040" s="14">
        <v>158708.34</v>
      </c>
      <c r="I1040" s="15">
        <v>2893022</v>
      </c>
      <c r="J1040" s="14">
        <v>0</v>
      </c>
      <c r="K1040" s="15">
        <f t="shared" si="375"/>
        <v>18.52</v>
      </c>
      <c r="L1040" s="14">
        <f t="shared" si="376"/>
        <v>0.0331923435371711</v>
      </c>
      <c r="M1040" s="15">
        <f t="shared" si="377"/>
        <v>0.0285443970988481</v>
      </c>
      <c r="N1040" s="14">
        <f t="shared" si="378"/>
        <v>0.0124260010034856</v>
      </c>
      <c r="O1040" s="15">
        <f t="shared" si="379"/>
        <v>-12.0300000000001</v>
      </c>
      <c r="P1040" s="14">
        <f t="shared" si="380"/>
        <v>-0.021560685353789</v>
      </c>
      <c r="Q1040" s="15">
        <f t="shared" si="381"/>
        <v>536.2715</v>
      </c>
      <c r="R1040" s="14">
        <f t="shared" si="382"/>
        <v>15.7605106570702</v>
      </c>
      <c r="S1040" s="15">
        <f t="shared" si="383"/>
        <v>6.38971591494366</v>
      </c>
      <c r="T1040" s="14">
        <f t="shared" si="384"/>
        <v>15.1442914244939</v>
      </c>
      <c r="U1040" s="15">
        <f t="shared" si="385"/>
        <v>0.0282399706575754</v>
      </c>
      <c r="V1040" s="14">
        <f t="shared" si="386"/>
        <v>-0.021560685353789</v>
      </c>
      <c r="W1040" s="15">
        <f t="shared" si="387"/>
        <v>0.0212416288784192</v>
      </c>
      <c r="X1040" s="14">
        <f t="shared" si="388"/>
        <v>-1.01502033940975</v>
      </c>
      <c r="Y1040" s="15">
        <f t="shared" si="389"/>
        <v>565.92</v>
      </c>
      <c r="Z1040" s="14" t="b">
        <f t="shared" si="390"/>
        <v>0</v>
      </c>
      <c r="AA1040" s="15">
        <f t="shared" si="391"/>
        <v>491.96</v>
      </c>
      <c r="AB1040" s="14" t="b">
        <f t="shared" si="392"/>
        <v>0</v>
      </c>
      <c r="AC1040" s="15">
        <f t="shared" si="393"/>
        <v>503.056363636364</v>
      </c>
      <c r="AD1040" s="14">
        <f t="shared" si="394"/>
        <v>17.4894836887112</v>
      </c>
      <c r="AE1040" s="15">
        <f t="shared" si="395"/>
        <v>6.25533067216929</v>
      </c>
      <c r="AF1040" s="14">
        <f t="shared" si="396"/>
        <v>565.92</v>
      </c>
      <c r="AG1040" s="15" t="b">
        <f t="shared" si="397"/>
        <v>0</v>
      </c>
      <c r="AH1040" s="14">
        <f t="shared" si="398"/>
        <v>438.46</v>
      </c>
      <c r="AI1040" s="17" t="b">
        <f t="shared" si="399"/>
        <v>0</v>
      </c>
    </row>
    <row r="1041" ht="22.5" customHeight="1" spans="1:35">
      <c r="A1041" s="11" t="s">
        <v>35</v>
      </c>
      <c r="B1041" s="12" t="s">
        <v>36</v>
      </c>
      <c r="C1041" s="13">
        <v>43115</v>
      </c>
      <c r="D1041" s="14">
        <v>544.53</v>
      </c>
      <c r="E1041" s="15">
        <v>546.36</v>
      </c>
      <c r="F1041" s="14">
        <v>534.03</v>
      </c>
      <c r="G1041" s="15">
        <v>538.88</v>
      </c>
      <c r="H1041" s="14">
        <v>132822.42</v>
      </c>
      <c r="I1041" s="15">
        <v>2463948</v>
      </c>
      <c r="J1041" s="14">
        <v>0</v>
      </c>
      <c r="K1041" s="15">
        <f t="shared" si="375"/>
        <v>12.33</v>
      </c>
      <c r="L1041" s="14">
        <f t="shared" si="376"/>
        <v>0.0225853131353837</v>
      </c>
      <c r="M1041" s="15">
        <f t="shared" si="377"/>
        <v>0.0280088079019715</v>
      </c>
      <c r="N1041" s="14">
        <f t="shared" si="378"/>
        <v>0.0124412089586811</v>
      </c>
      <c r="O1041" s="15">
        <f t="shared" si="379"/>
        <v>-7.04999999999995</v>
      </c>
      <c r="P1041" s="14">
        <f t="shared" si="380"/>
        <v>-0.0129137435202314</v>
      </c>
      <c r="Q1041" s="15">
        <f t="shared" si="381"/>
        <v>537.9125</v>
      </c>
      <c r="R1041" s="14">
        <f t="shared" si="382"/>
        <v>15.5889851242167</v>
      </c>
      <c r="S1041" s="15">
        <f t="shared" si="383"/>
        <v>6.41158595619557</v>
      </c>
      <c r="T1041" s="14">
        <f t="shared" si="384"/>
        <v>13.4670025896634</v>
      </c>
      <c r="U1041" s="15">
        <f t="shared" si="385"/>
        <v>0.0250356751138213</v>
      </c>
      <c r="V1041" s="14">
        <f t="shared" si="386"/>
        <v>-0.0129137435202314</v>
      </c>
      <c r="W1041" s="15">
        <f t="shared" si="387"/>
        <v>0.021337840088904</v>
      </c>
      <c r="X1041" s="14">
        <f t="shared" si="388"/>
        <v>-0.605203875670001</v>
      </c>
      <c r="Y1041" s="15">
        <f t="shared" si="389"/>
        <v>565.92</v>
      </c>
      <c r="Z1041" s="14" t="b">
        <f t="shared" si="390"/>
        <v>0</v>
      </c>
      <c r="AA1041" s="15">
        <f t="shared" si="391"/>
        <v>505.73</v>
      </c>
      <c r="AB1041" s="14" t="b">
        <f t="shared" si="392"/>
        <v>0</v>
      </c>
      <c r="AC1041" s="15">
        <f t="shared" si="393"/>
        <v>504.976</v>
      </c>
      <c r="AD1041" s="14">
        <f t="shared" si="394"/>
        <v>17.395674894371</v>
      </c>
      <c r="AE1041" s="15">
        <f t="shared" si="395"/>
        <v>6.13618344516584</v>
      </c>
      <c r="AF1041" s="14">
        <f t="shared" si="396"/>
        <v>565.92</v>
      </c>
      <c r="AG1041" s="15" t="b">
        <f t="shared" si="397"/>
        <v>0</v>
      </c>
      <c r="AH1041" s="14">
        <f t="shared" si="398"/>
        <v>438.46</v>
      </c>
      <c r="AI1041" s="17" t="b">
        <f t="shared" si="399"/>
        <v>0</v>
      </c>
    </row>
    <row r="1042" ht="22.5" customHeight="1" spans="1:35">
      <c r="A1042" s="11" t="s">
        <v>35</v>
      </c>
      <c r="B1042" s="12" t="s">
        <v>36</v>
      </c>
      <c r="C1042" s="13">
        <v>43116</v>
      </c>
      <c r="D1042" s="14">
        <v>539.88</v>
      </c>
      <c r="E1042" s="15">
        <v>545.62</v>
      </c>
      <c r="F1042" s="14">
        <v>530.28</v>
      </c>
      <c r="G1042" s="15">
        <v>532.38</v>
      </c>
      <c r="H1042" s="14">
        <v>134255.81</v>
      </c>
      <c r="I1042" s="15">
        <v>2498026</v>
      </c>
      <c r="J1042" s="14">
        <v>0</v>
      </c>
      <c r="K1042" s="15">
        <f t="shared" si="375"/>
        <v>15.34</v>
      </c>
      <c r="L1042" s="14">
        <f t="shared" si="376"/>
        <v>0.0284664489311164</v>
      </c>
      <c r="M1042" s="15">
        <f t="shared" si="377"/>
        <v>0.0262674858399711</v>
      </c>
      <c r="N1042" s="14">
        <f t="shared" si="378"/>
        <v>0.00927784244990718</v>
      </c>
      <c r="O1042" s="15">
        <f t="shared" si="379"/>
        <v>-6.5</v>
      </c>
      <c r="P1042" s="14">
        <f t="shared" si="380"/>
        <v>-0.012062054631829</v>
      </c>
      <c r="Q1042" s="15">
        <f t="shared" si="381"/>
        <v>537.839</v>
      </c>
      <c r="R1042" s="14">
        <f t="shared" si="382"/>
        <v>15.5765358680058</v>
      </c>
      <c r="S1042" s="15">
        <f t="shared" si="383"/>
        <v>5.00495554425812</v>
      </c>
      <c r="T1042" s="14">
        <f t="shared" si="384"/>
        <v>13.4929607203164</v>
      </c>
      <c r="U1042" s="15">
        <f t="shared" si="385"/>
        <v>0.0250873601957396</v>
      </c>
      <c r="V1042" s="14">
        <f t="shared" si="386"/>
        <v>-0.012062054631829</v>
      </c>
      <c r="W1042" s="15">
        <f t="shared" si="387"/>
        <v>0.0177802196060026</v>
      </c>
      <c r="X1042" s="14">
        <f t="shared" si="388"/>
        <v>-0.678397393233369</v>
      </c>
      <c r="Y1042" s="15">
        <f t="shared" si="389"/>
        <v>565.92</v>
      </c>
      <c r="Z1042" s="14" t="b">
        <f t="shared" si="390"/>
        <v>0</v>
      </c>
      <c r="AA1042" s="15">
        <f t="shared" si="391"/>
        <v>511.68</v>
      </c>
      <c r="AB1042" s="14" t="b">
        <f t="shared" si="392"/>
        <v>0</v>
      </c>
      <c r="AC1042" s="15">
        <f t="shared" si="393"/>
        <v>506.815636363636</v>
      </c>
      <c r="AD1042" s="14">
        <f t="shared" si="394"/>
        <v>17.3582989872006</v>
      </c>
      <c r="AE1042" s="15">
        <f t="shared" si="395"/>
        <v>6.09731327375011</v>
      </c>
      <c r="AF1042" s="14">
        <f t="shared" si="396"/>
        <v>565.92</v>
      </c>
      <c r="AG1042" s="15" t="b">
        <f t="shared" si="397"/>
        <v>0</v>
      </c>
      <c r="AH1042" s="14">
        <f t="shared" si="398"/>
        <v>440.78</v>
      </c>
      <c r="AI1042" s="17" t="b">
        <f t="shared" si="399"/>
        <v>0</v>
      </c>
    </row>
    <row r="1043" ht="22.5" customHeight="1" spans="1:35">
      <c r="A1043" s="11" t="s">
        <v>35</v>
      </c>
      <c r="B1043" s="12" t="s">
        <v>36</v>
      </c>
      <c r="C1043" s="13">
        <v>43117</v>
      </c>
      <c r="D1043" s="14">
        <v>530.97</v>
      </c>
      <c r="E1043" s="15">
        <v>536.76</v>
      </c>
      <c r="F1043" s="14">
        <v>527.9</v>
      </c>
      <c r="G1043" s="15">
        <v>533.39</v>
      </c>
      <c r="H1043" s="14">
        <v>124867.69</v>
      </c>
      <c r="I1043" s="15">
        <v>2351174</v>
      </c>
      <c r="J1043" s="14">
        <v>0</v>
      </c>
      <c r="K1043" s="15">
        <f t="shared" si="375"/>
        <v>8.86000000000001</v>
      </c>
      <c r="L1043" s="14">
        <f t="shared" si="376"/>
        <v>0.0166422480183328</v>
      </c>
      <c r="M1043" s="15">
        <f t="shared" si="377"/>
        <v>0.0258127199042763</v>
      </c>
      <c r="N1043" s="14">
        <f t="shared" si="378"/>
        <v>0.00952480694021137</v>
      </c>
      <c r="O1043" s="15">
        <f t="shared" si="379"/>
        <v>1.00999999999999</v>
      </c>
      <c r="P1043" s="14">
        <f t="shared" si="380"/>
        <v>0.00189714113978735</v>
      </c>
      <c r="Q1043" s="15">
        <f t="shared" si="381"/>
        <v>538.163</v>
      </c>
      <c r="R1043" s="14">
        <f t="shared" si="382"/>
        <v>15.2407090746056</v>
      </c>
      <c r="S1043" s="15">
        <f t="shared" si="383"/>
        <v>5.14189612783784</v>
      </c>
      <c r="T1043" s="14">
        <f t="shared" si="384"/>
        <v>13.3031026832089</v>
      </c>
      <c r="U1043" s="15">
        <f t="shared" si="385"/>
        <v>0.0247194673049038</v>
      </c>
      <c r="V1043" s="14">
        <f t="shared" si="386"/>
        <v>0.00189714113978735</v>
      </c>
      <c r="W1043" s="15">
        <f t="shared" si="387"/>
        <v>0.0175165039513394</v>
      </c>
      <c r="X1043" s="14">
        <f t="shared" si="388"/>
        <v>0.108305923662483</v>
      </c>
      <c r="Y1043" s="15">
        <f t="shared" si="389"/>
        <v>565.92</v>
      </c>
      <c r="Z1043" s="14" t="b">
        <f t="shared" si="390"/>
        <v>0</v>
      </c>
      <c r="AA1043" s="15">
        <f t="shared" si="391"/>
        <v>511.68</v>
      </c>
      <c r="AB1043" s="14" t="b">
        <f t="shared" si="392"/>
        <v>0</v>
      </c>
      <c r="AC1043" s="15">
        <f t="shared" si="393"/>
        <v>508.590909090909</v>
      </c>
      <c r="AD1043" s="14">
        <f t="shared" si="394"/>
        <v>17.2037844601606</v>
      </c>
      <c r="AE1043" s="15">
        <f t="shared" si="395"/>
        <v>6.15063859157528</v>
      </c>
      <c r="AF1043" s="14">
        <f t="shared" si="396"/>
        <v>565.92</v>
      </c>
      <c r="AG1043" s="15" t="b">
        <f t="shared" si="397"/>
        <v>0</v>
      </c>
      <c r="AH1043" s="14">
        <f t="shared" si="398"/>
        <v>447.34</v>
      </c>
      <c r="AI1043" s="17" t="b">
        <f t="shared" si="399"/>
        <v>0</v>
      </c>
    </row>
    <row r="1044" ht="22.5" customHeight="1" spans="1:35">
      <c r="A1044" s="11" t="s">
        <v>35</v>
      </c>
      <c r="B1044" s="12" t="s">
        <v>36</v>
      </c>
      <c r="C1044" s="13">
        <v>43118</v>
      </c>
      <c r="D1044" s="14">
        <v>533.3</v>
      </c>
      <c r="E1044" s="15">
        <v>541.26</v>
      </c>
      <c r="F1044" s="14">
        <v>532.48</v>
      </c>
      <c r="G1044" s="15">
        <v>538.64</v>
      </c>
      <c r="H1044" s="14">
        <v>108611.08</v>
      </c>
      <c r="I1044" s="15">
        <v>2026402</v>
      </c>
      <c r="J1044" s="14">
        <v>0</v>
      </c>
      <c r="K1044" s="15">
        <f t="shared" si="375"/>
        <v>8.77999999999997</v>
      </c>
      <c r="L1044" s="14">
        <f t="shared" si="376"/>
        <v>0.0164607510452014</v>
      </c>
      <c r="M1044" s="15">
        <f t="shared" si="377"/>
        <v>0.0258225255953077</v>
      </c>
      <c r="N1044" s="14">
        <f t="shared" si="378"/>
        <v>0.00951455536856642</v>
      </c>
      <c r="O1044" s="15">
        <f t="shared" si="379"/>
        <v>5.25</v>
      </c>
      <c r="P1044" s="14">
        <f t="shared" si="380"/>
        <v>0.0098427042126774</v>
      </c>
      <c r="Q1044" s="15">
        <f t="shared" si="381"/>
        <v>538.663</v>
      </c>
      <c r="R1044" s="14">
        <f t="shared" si="382"/>
        <v>14.9176736208753</v>
      </c>
      <c r="S1044" s="15">
        <f t="shared" si="383"/>
        <v>5.13067788175362</v>
      </c>
      <c r="T1044" s="14">
        <f t="shared" si="384"/>
        <v>13.1224822728019</v>
      </c>
      <c r="U1044" s="15">
        <f t="shared" si="385"/>
        <v>0.0243612096483365</v>
      </c>
      <c r="V1044" s="14">
        <f t="shared" si="386"/>
        <v>0.0098427042126774</v>
      </c>
      <c r="W1044" s="15">
        <f t="shared" si="387"/>
        <v>0.0176273506597285</v>
      </c>
      <c r="X1044" s="14">
        <f t="shared" si="388"/>
        <v>0.558376831701889</v>
      </c>
      <c r="Y1044" s="15">
        <f t="shared" si="389"/>
        <v>565.92</v>
      </c>
      <c r="Z1044" s="14" t="b">
        <f t="shared" si="390"/>
        <v>0</v>
      </c>
      <c r="AA1044" s="15">
        <f t="shared" si="391"/>
        <v>511.68</v>
      </c>
      <c r="AB1044" s="14" t="b">
        <f t="shared" si="392"/>
        <v>0</v>
      </c>
      <c r="AC1044" s="15">
        <f t="shared" si="393"/>
        <v>510.437818181818</v>
      </c>
      <c r="AD1044" s="14">
        <f t="shared" si="394"/>
        <v>17.0506247427031</v>
      </c>
      <c r="AE1044" s="15">
        <f t="shared" si="395"/>
        <v>6.21514435283682</v>
      </c>
      <c r="AF1044" s="14">
        <f t="shared" si="396"/>
        <v>565.92</v>
      </c>
      <c r="AG1044" s="15" t="b">
        <f t="shared" si="397"/>
        <v>0</v>
      </c>
      <c r="AH1044" s="14">
        <f t="shared" si="398"/>
        <v>454.74</v>
      </c>
      <c r="AI1044" s="17" t="b">
        <f t="shared" si="399"/>
        <v>0</v>
      </c>
    </row>
    <row r="1045" ht="22.5" customHeight="1" spans="1:35">
      <c r="A1045" s="11" t="s">
        <v>35</v>
      </c>
      <c r="B1045" s="12" t="s">
        <v>36</v>
      </c>
      <c r="C1045" s="13">
        <v>43119</v>
      </c>
      <c r="D1045" s="14">
        <v>541.06</v>
      </c>
      <c r="E1045" s="15">
        <v>546.32</v>
      </c>
      <c r="F1045" s="14">
        <v>532.94</v>
      </c>
      <c r="G1045" s="15">
        <v>545.25</v>
      </c>
      <c r="H1045" s="14">
        <v>134091.45</v>
      </c>
      <c r="I1045" s="15">
        <v>2494072</v>
      </c>
      <c r="J1045" s="14">
        <v>0</v>
      </c>
      <c r="K1045" s="15">
        <f t="shared" si="375"/>
        <v>13.38</v>
      </c>
      <c r="L1045" s="14">
        <f t="shared" si="376"/>
        <v>0.0248403386306253</v>
      </c>
      <c r="M1045" s="15">
        <f t="shared" si="377"/>
        <v>0.0260430534227228</v>
      </c>
      <c r="N1045" s="14">
        <f t="shared" si="378"/>
        <v>0.00943375482412487</v>
      </c>
      <c r="O1045" s="15">
        <f t="shared" si="379"/>
        <v>6.61000000000001</v>
      </c>
      <c r="P1045" s="14">
        <f t="shared" si="380"/>
        <v>0.0122716471112432</v>
      </c>
      <c r="Q1045" s="15">
        <f t="shared" si="381"/>
        <v>539.344</v>
      </c>
      <c r="R1045" s="14">
        <f t="shared" si="382"/>
        <v>14.8407899398315</v>
      </c>
      <c r="S1045" s="15">
        <f t="shared" si="383"/>
        <v>5.08099852909166</v>
      </c>
      <c r="T1045" s="14">
        <f t="shared" si="384"/>
        <v>13.0932064063773</v>
      </c>
      <c r="U1045" s="15">
        <f t="shared" si="385"/>
        <v>0.0242761695807821</v>
      </c>
      <c r="V1045" s="14">
        <f t="shared" si="386"/>
        <v>0.0122716471112432</v>
      </c>
      <c r="W1045" s="15">
        <f t="shared" si="387"/>
        <v>0.01777906024213</v>
      </c>
      <c r="X1045" s="14">
        <f t="shared" si="388"/>
        <v>0.690230357742069</v>
      </c>
      <c r="Y1045" s="15">
        <f t="shared" si="389"/>
        <v>565.92</v>
      </c>
      <c r="Z1045" s="14" t="b">
        <f t="shared" si="390"/>
        <v>0</v>
      </c>
      <c r="AA1045" s="15">
        <f t="shared" si="391"/>
        <v>511.68</v>
      </c>
      <c r="AB1045" s="14" t="b">
        <f t="shared" si="392"/>
        <v>0</v>
      </c>
      <c r="AC1045" s="15">
        <f t="shared" si="393"/>
        <v>512.159454545455</v>
      </c>
      <c r="AD1045" s="14">
        <f t="shared" si="394"/>
        <v>16.9838861110176</v>
      </c>
      <c r="AE1045" s="15">
        <f t="shared" si="395"/>
        <v>6.17721530213161</v>
      </c>
      <c r="AF1045" s="14">
        <f t="shared" si="396"/>
        <v>565.92</v>
      </c>
      <c r="AG1045" s="15" t="b">
        <f t="shared" si="397"/>
        <v>0</v>
      </c>
      <c r="AH1045" s="14">
        <f t="shared" si="398"/>
        <v>454.74</v>
      </c>
      <c r="AI1045" s="17" t="b">
        <f t="shared" si="399"/>
        <v>0</v>
      </c>
    </row>
    <row r="1046" ht="22.5" customHeight="1" spans="1:35">
      <c r="A1046" s="11" t="s">
        <v>35</v>
      </c>
      <c r="B1046" s="12" t="s">
        <v>36</v>
      </c>
      <c r="C1046" s="13">
        <v>43122</v>
      </c>
      <c r="D1046" s="14">
        <v>547.09</v>
      </c>
      <c r="E1046" s="15">
        <v>549.18</v>
      </c>
      <c r="F1046" s="14">
        <v>540.55</v>
      </c>
      <c r="G1046" s="15">
        <v>542.48</v>
      </c>
      <c r="H1046" s="14">
        <v>116500.38</v>
      </c>
      <c r="I1046" s="15">
        <v>2143164</v>
      </c>
      <c r="J1046" s="14">
        <v>0</v>
      </c>
      <c r="K1046" s="15">
        <f t="shared" si="375"/>
        <v>8.63</v>
      </c>
      <c r="L1046" s="14">
        <f t="shared" si="376"/>
        <v>0.0158276020174232</v>
      </c>
      <c r="M1046" s="15">
        <f t="shared" si="377"/>
        <v>0.0251537533512936</v>
      </c>
      <c r="N1046" s="14">
        <f t="shared" si="378"/>
        <v>0.00952045995950554</v>
      </c>
      <c r="O1046" s="15">
        <f t="shared" si="379"/>
        <v>-2.76999999999998</v>
      </c>
      <c r="P1046" s="14">
        <f t="shared" si="380"/>
        <v>-0.00508023842274183</v>
      </c>
      <c r="Q1046" s="15">
        <f t="shared" si="381"/>
        <v>539.218</v>
      </c>
      <c r="R1046" s="14">
        <f t="shared" si="382"/>
        <v>14.5302504428399</v>
      </c>
      <c r="S1046" s="15">
        <f t="shared" si="383"/>
        <v>5.13256525069401</v>
      </c>
      <c r="T1046" s="14">
        <f t="shared" si="384"/>
        <v>13.0502255152928</v>
      </c>
      <c r="U1046" s="15">
        <f t="shared" si="385"/>
        <v>0.0242021325610288</v>
      </c>
      <c r="V1046" s="14">
        <f t="shared" si="386"/>
        <v>-0.00508023842274183</v>
      </c>
      <c r="W1046" s="15">
        <f t="shared" si="387"/>
        <v>0.0169193817681803</v>
      </c>
      <c r="X1046" s="14">
        <f t="shared" si="388"/>
        <v>-0.300261468908754</v>
      </c>
      <c r="Y1046" s="15">
        <f t="shared" si="389"/>
        <v>565.92</v>
      </c>
      <c r="Z1046" s="14" t="b">
        <f t="shared" si="390"/>
        <v>0</v>
      </c>
      <c r="AA1046" s="15">
        <f t="shared" si="391"/>
        <v>511.68</v>
      </c>
      <c r="AB1046" s="14" t="b">
        <f t="shared" si="392"/>
        <v>0</v>
      </c>
      <c r="AC1046" s="15">
        <f t="shared" si="393"/>
        <v>513.870545454546</v>
      </c>
      <c r="AD1046" s="14">
        <f t="shared" si="394"/>
        <v>16.8319972726355</v>
      </c>
      <c r="AE1046" s="15">
        <f t="shared" si="395"/>
        <v>6.1910994818863</v>
      </c>
      <c r="AF1046" s="14">
        <f t="shared" si="396"/>
        <v>565.92</v>
      </c>
      <c r="AG1046" s="15" t="b">
        <f t="shared" si="397"/>
        <v>0</v>
      </c>
      <c r="AH1046" s="14">
        <f t="shared" si="398"/>
        <v>467.53</v>
      </c>
      <c r="AI1046" s="17" t="b">
        <f t="shared" si="399"/>
        <v>0</v>
      </c>
    </row>
    <row r="1047" ht="22.5" customHeight="1" spans="1:35">
      <c r="A1047" s="11" t="s">
        <v>35</v>
      </c>
      <c r="B1047" s="12" t="s">
        <v>36</v>
      </c>
      <c r="C1047" s="13">
        <v>43123</v>
      </c>
      <c r="D1047" s="14">
        <v>541.98</v>
      </c>
      <c r="E1047" s="15">
        <v>542.9</v>
      </c>
      <c r="F1047" s="14">
        <v>519.55</v>
      </c>
      <c r="G1047" s="15">
        <v>523.67</v>
      </c>
      <c r="H1047" s="14">
        <v>171500.93</v>
      </c>
      <c r="I1047" s="15">
        <v>3241464</v>
      </c>
      <c r="J1047" s="14">
        <v>0</v>
      </c>
      <c r="K1047" s="15">
        <f t="shared" si="375"/>
        <v>23.35</v>
      </c>
      <c r="L1047" s="14">
        <f t="shared" si="376"/>
        <v>0.0430430614953547</v>
      </c>
      <c r="M1047" s="15">
        <f t="shared" si="377"/>
        <v>0.0247958146829421</v>
      </c>
      <c r="N1047" s="14">
        <f t="shared" si="378"/>
        <v>0.0086212789246976</v>
      </c>
      <c r="O1047" s="15">
        <f t="shared" si="379"/>
        <v>-18.8100000000001</v>
      </c>
      <c r="P1047" s="14">
        <f t="shared" si="380"/>
        <v>-0.0346740893673501</v>
      </c>
      <c r="Q1047" s="15">
        <f t="shared" si="381"/>
        <v>539.162</v>
      </c>
      <c r="R1047" s="14">
        <f t="shared" si="382"/>
        <v>14.9712379206979</v>
      </c>
      <c r="S1047" s="15">
        <f t="shared" si="383"/>
        <v>4.61761729398229</v>
      </c>
      <c r="T1047" s="14">
        <f t="shared" si="384"/>
        <v>13.1142634562525</v>
      </c>
      <c r="U1047" s="15">
        <f t="shared" si="385"/>
        <v>0.02432341941059</v>
      </c>
      <c r="V1047" s="14">
        <f t="shared" si="386"/>
        <v>-0.0346740893673501</v>
      </c>
      <c r="W1047" s="15">
        <f t="shared" si="387"/>
        <v>0.0166486770223466</v>
      </c>
      <c r="X1047" s="14">
        <f t="shared" si="388"/>
        <v>-2.08269337682561</v>
      </c>
      <c r="Y1047" s="15">
        <f t="shared" si="389"/>
        <v>565.92</v>
      </c>
      <c r="Z1047" s="14" t="b">
        <f t="shared" si="390"/>
        <v>0</v>
      </c>
      <c r="AA1047" s="15">
        <f t="shared" si="391"/>
        <v>511.68</v>
      </c>
      <c r="AB1047" s="14" t="b">
        <f t="shared" si="392"/>
        <v>0</v>
      </c>
      <c r="AC1047" s="15">
        <f t="shared" si="393"/>
        <v>514.747272727273</v>
      </c>
      <c r="AD1047" s="14">
        <f t="shared" si="394"/>
        <v>16.950506413133</v>
      </c>
      <c r="AE1047" s="15">
        <f t="shared" si="395"/>
        <v>6.04601993913162</v>
      </c>
      <c r="AF1047" s="14">
        <f t="shared" si="396"/>
        <v>565.92</v>
      </c>
      <c r="AG1047" s="15" t="b">
        <f t="shared" si="397"/>
        <v>0</v>
      </c>
      <c r="AH1047" s="14">
        <f t="shared" si="398"/>
        <v>467.53</v>
      </c>
      <c r="AI1047" s="17" t="b">
        <f t="shared" si="399"/>
        <v>0</v>
      </c>
    </row>
    <row r="1048" ht="22.5" customHeight="1" spans="1:35">
      <c r="A1048" s="11" t="s">
        <v>35</v>
      </c>
      <c r="B1048" s="12" t="s">
        <v>36</v>
      </c>
      <c r="C1048" s="13">
        <v>43124</v>
      </c>
      <c r="D1048" s="14">
        <v>521.84</v>
      </c>
      <c r="E1048" s="15">
        <v>528.09</v>
      </c>
      <c r="F1048" s="14">
        <v>521.38</v>
      </c>
      <c r="G1048" s="15">
        <v>524.35</v>
      </c>
      <c r="H1048" s="14">
        <v>83953.22</v>
      </c>
      <c r="I1048" s="15">
        <v>1605980</v>
      </c>
      <c r="J1048" s="14">
        <v>0</v>
      </c>
      <c r="K1048" s="15">
        <f t="shared" si="375"/>
        <v>6.71000000000004</v>
      </c>
      <c r="L1048" s="14">
        <f t="shared" si="376"/>
        <v>0.0128134130272882</v>
      </c>
      <c r="M1048" s="15">
        <f t="shared" si="377"/>
        <v>0.0241874142773123</v>
      </c>
      <c r="N1048" s="14">
        <f t="shared" si="378"/>
        <v>0.00902727747691877</v>
      </c>
      <c r="O1048" s="15">
        <f t="shared" si="379"/>
        <v>0.680000000000064</v>
      </c>
      <c r="P1048" s="14">
        <f t="shared" si="380"/>
        <v>0.0012985276987417</v>
      </c>
      <c r="Q1048" s="15">
        <f t="shared" si="381"/>
        <v>539.3215</v>
      </c>
      <c r="R1048" s="14">
        <f t="shared" si="382"/>
        <v>14.558176024663</v>
      </c>
      <c r="S1048" s="15">
        <f t="shared" si="383"/>
        <v>4.85168120617131</v>
      </c>
      <c r="T1048" s="14">
        <f t="shared" si="384"/>
        <v>12.9121893089437</v>
      </c>
      <c r="U1048" s="15">
        <f t="shared" si="385"/>
        <v>0.0239415437896388</v>
      </c>
      <c r="V1048" s="14">
        <f t="shared" si="386"/>
        <v>0.0012985276987417</v>
      </c>
      <c r="W1048" s="15">
        <f t="shared" si="387"/>
        <v>0.016569549690226</v>
      </c>
      <c r="X1048" s="14">
        <f t="shared" si="388"/>
        <v>0.0783683155558334</v>
      </c>
      <c r="Y1048" s="15">
        <f t="shared" si="389"/>
        <v>565.92</v>
      </c>
      <c r="Z1048" s="14" t="b">
        <f t="shared" si="390"/>
        <v>0</v>
      </c>
      <c r="AA1048" s="15">
        <f t="shared" si="391"/>
        <v>513.04</v>
      </c>
      <c r="AB1048" s="14" t="b">
        <f t="shared" si="392"/>
        <v>0</v>
      </c>
      <c r="AC1048" s="15">
        <f t="shared" si="393"/>
        <v>515.634545454545</v>
      </c>
      <c r="AD1048" s="14">
        <f t="shared" si="394"/>
        <v>16.7643153874397</v>
      </c>
      <c r="AE1048" s="15">
        <f t="shared" si="395"/>
        <v>6.15582598866258</v>
      </c>
      <c r="AF1048" s="14">
        <f t="shared" si="396"/>
        <v>565.92</v>
      </c>
      <c r="AG1048" s="15" t="b">
        <f t="shared" si="397"/>
        <v>0</v>
      </c>
      <c r="AH1048" s="14">
        <f t="shared" si="398"/>
        <v>467.53</v>
      </c>
      <c r="AI1048" s="17" t="b">
        <f t="shared" si="399"/>
        <v>0</v>
      </c>
    </row>
    <row r="1049" ht="22.5" customHeight="1" spans="1:35">
      <c r="A1049" s="11" t="s">
        <v>35</v>
      </c>
      <c r="B1049" s="12" t="s">
        <v>36</v>
      </c>
      <c r="C1049" s="13">
        <v>43125</v>
      </c>
      <c r="D1049" s="14">
        <v>529.4</v>
      </c>
      <c r="E1049" s="15">
        <v>538.65</v>
      </c>
      <c r="F1049" s="14">
        <v>528.9</v>
      </c>
      <c r="G1049" s="15">
        <v>532.32</v>
      </c>
      <c r="H1049" s="14">
        <v>133160.65</v>
      </c>
      <c r="I1049" s="15">
        <v>2519152</v>
      </c>
      <c r="J1049" s="14">
        <v>0</v>
      </c>
      <c r="K1049" s="15">
        <f t="shared" ref="K1049:K1112" si="400">MAX(E1049-F1049,E1049-G1048,G1048-F1049)</f>
        <v>14.3</v>
      </c>
      <c r="L1049" s="14">
        <f t="shared" ref="L1049:L1112" si="401">K1049/G1048</f>
        <v>0.0272718603985886</v>
      </c>
      <c r="M1049" s="15">
        <f t="shared" ref="M1049:M1112" si="402">SUM(L1030:L1049)/20</f>
        <v>0.024563786482137</v>
      </c>
      <c r="N1049" s="14">
        <f t="shared" ref="N1049:N1112" si="403">STDEV(L1030:L1049)</f>
        <v>0.00898912644428752</v>
      </c>
      <c r="O1049" s="15">
        <f t="shared" ref="O1049:O1112" si="404">G1049-G1048</f>
        <v>7.97000000000003</v>
      </c>
      <c r="P1049" s="14">
        <f t="shared" ref="P1049:P1112" si="405">O1049/G1048</f>
        <v>0.0151997711452275</v>
      </c>
      <c r="Q1049" s="15">
        <f t="shared" ref="Q1049:Q1112" si="406">SUM(G1030:G1049)/20</f>
        <v>540.1805</v>
      </c>
      <c r="R1049" s="14">
        <f t="shared" ref="R1049:R1112" si="407">(R1048*19+K1049)/20</f>
        <v>14.5452672234299</v>
      </c>
      <c r="S1049" s="15">
        <f t="shared" ref="S1049:S1112" si="408">STDEV(K1030:K1049)</f>
        <v>4.81477165114106</v>
      </c>
      <c r="T1049" s="14">
        <f t="shared" ref="T1049:T1112" si="409">STDEVP(G1030:G1049)</f>
        <v>11.7983284727117</v>
      </c>
      <c r="U1049" s="15">
        <f t="shared" ref="U1049:U1112" si="410">T1049/Q1049</f>
        <v>0.0218414557221368</v>
      </c>
      <c r="V1049" s="14">
        <f t="shared" ref="V1049:V1112" si="411">O1049/G1048</f>
        <v>0.0151997711452275</v>
      </c>
      <c r="W1049" s="15">
        <f t="shared" ref="W1049:W1112" si="412">STDEV(V1030:V1049)</f>
        <v>0.0166306171900886</v>
      </c>
      <c r="X1049" s="14">
        <f t="shared" ref="X1049:X1112" si="413">V1049/W1049</f>
        <v>0.913963142287113</v>
      </c>
      <c r="Y1049" s="15">
        <f t="shared" ref="Y1049:Y1112" si="414">MAX(E1030:E1049)</f>
        <v>565.92</v>
      </c>
      <c r="Z1049" s="14" t="b">
        <f t="shared" ref="Z1049:Z1112" si="415">IF(E1049=MAX(E1030:E1049),E1049)</f>
        <v>0</v>
      </c>
      <c r="AA1049" s="15">
        <f t="shared" ref="AA1049:AA1112" si="416">MIN(F1030:F1049)</f>
        <v>513.04</v>
      </c>
      <c r="AB1049" s="14" t="b">
        <f t="shared" ref="AB1049:AB1112" si="417">IF(F1049=MIN(F1030:F1049),F1049)</f>
        <v>0</v>
      </c>
      <c r="AC1049" s="15">
        <f t="shared" si="393"/>
        <v>516.710181818182</v>
      </c>
      <c r="AD1049" s="14">
        <f t="shared" si="394"/>
        <v>16.7195096531226</v>
      </c>
      <c r="AE1049" s="15">
        <f t="shared" si="395"/>
        <v>6.13278996824552</v>
      </c>
      <c r="AF1049" s="14">
        <f t="shared" si="396"/>
        <v>565.92</v>
      </c>
      <c r="AG1049" s="15" t="b">
        <f t="shared" si="397"/>
        <v>0</v>
      </c>
      <c r="AH1049" s="14">
        <f t="shared" si="398"/>
        <v>467.53</v>
      </c>
      <c r="AI1049" s="17" t="b">
        <f t="shared" si="399"/>
        <v>0</v>
      </c>
    </row>
    <row r="1050" ht="22.5" customHeight="1" spans="1:35">
      <c r="A1050" s="11" t="s">
        <v>35</v>
      </c>
      <c r="B1050" s="12" t="s">
        <v>36</v>
      </c>
      <c r="C1050" s="13">
        <v>43126</v>
      </c>
      <c r="D1050" s="14">
        <v>532.41</v>
      </c>
      <c r="E1050" s="15">
        <v>533.35</v>
      </c>
      <c r="F1050" s="14">
        <v>517.99</v>
      </c>
      <c r="G1050" s="15">
        <v>521.68</v>
      </c>
      <c r="H1050" s="14">
        <v>129958.74</v>
      </c>
      <c r="I1050" s="15">
        <v>2485574</v>
      </c>
      <c r="J1050" s="14">
        <v>0</v>
      </c>
      <c r="K1050" s="15">
        <f t="shared" si="400"/>
        <v>15.36</v>
      </c>
      <c r="L1050" s="14">
        <f t="shared" si="401"/>
        <v>0.0288548241659153</v>
      </c>
      <c r="M1050" s="15">
        <f t="shared" si="402"/>
        <v>0.0251339493622113</v>
      </c>
      <c r="N1050" s="14">
        <f t="shared" si="403"/>
        <v>0.00887519046036068</v>
      </c>
      <c r="O1050" s="15">
        <f t="shared" si="404"/>
        <v>-10.6400000000001</v>
      </c>
      <c r="P1050" s="14">
        <f t="shared" si="405"/>
        <v>-0.0199879771565977</v>
      </c>
      <c r="Q1050" s="15">
        <f t="shared" si="406"/>
        <v>540.35</v>
      </c>
      <c r="R1050" s="14">
        <f t="shared" si="407"/>
        <v>14.5860038622584</v>
      </c>
      <c r="S1050" s="15">
        <f t="shared" si="408"/>
        <v>4.72872064594309</v>
      </c>
      <c r="T1050" s="14">
        <f t="shared" si="409"/>
        <v>11.503284313621</v>
      </c>
      <c r="U1050" s="15">
        <f t="shared" si="410"/>
        <v>0.0212885802047211</v>
      </c>
      <c r="V1050" s="14">
        <f t="shared" si="411"/>
        <v>-0.0199879771565977</v>
      </c>
      <c r="W1050" s="15">
        <f t="shared" si="412"/>
        <v>0.0172833899712378</v>
      </c>
      <c r="X1050" s="14">
        <f t="shared" si="413"/>
        <v>-1.15648476310844</v>
      </c>
      <c r="Y1050" s="15">
        <f t="shared" si="414"/>
        <v>565.92</v>
      </c>
      <c r="Z1050" s="14" t="b">
        <f t="shared" si="415"/>
        <v>0</v>
      </c>
      <c r="AA1050" s="15">
        <f t="shared" si="416"/>
        <v>516.73</v>
      </c>
      <c r="AB1050" s="14" t="b">
        <f t="shared" si="417"/>
        <v>0</v>
      </c>
      <c r="AC1050" s="15">
        <f t="shared" si="393"/>
        <v>517.686</v>
      </c>
      <c r="AD1050" s="14">
        <f t="shared" si="394"/>
        <v>16.6947912957931</v>
      </c>
      <c r="AE1050" s="15">
        <f t="shared" si="395"/>
        <v>6.02781108960679</v>
      </c>
      <c r="AF1050" s="14">
        <f t="shared" si="396"/>
        <v>565.92</v>
      </c>
      <c r="AG1050" s="15" t="b">
        <f t="shared" si="397"/>
        <v>0</v>
      </c>
      <c r="AH1050" s="14">
        <f t="shared" si="398"/>
        <v>467.53</v>
      </c>
      <c r="AI1050" s="17" t="b">
        <f t="shared" si="399"/>
        <v>0</v>
      </c>
    </row>
    <row r="1051" ht="22.5" customHeight="1" spans="1:35">
      <c r="A1051" s="11" t="s">
        <v>35</v>
      </c>
      <c r="B1051" s="12" t="s">
        <v>36</v>
      </c>
      <c r="C1051" s="13">
        <v>43129</v>
      </c>
      <c r="D1051" s="14">
        <v>521.7</v>
      </c>
      <c r="E1051" s="15">
        <v>524.48</v>
      </c>
      <c r="F1051" s="14">
        <v>513.99</v>
      </c>
      <c r="G1051" s="15">
        <v>517.3</v>
      </c>
      <c r="H1051" s="14">
        <v>101322.93</v>
      </c>
      <c r="I1051" s="15">
        <v>1957894</v>
      </c>
      <c r="J1051" s="14">
        <v>0</v>
      </c>
      <c r="K1051" s="15">
        <f t="shared" si="400"/>
        <v>10.49</v>
      </c>
      <c r="L1051" s="14">
        <f t="shared" si="401"/>
        <v>0.020108112252722</v>
      </c>
      <c r="M1051" s="15">
        <f t="shared" si="402"/>
        <v>0.0241694153657482</v>
      </c>
      <c r="N1051" s="14">
        <f t="shared" si="403"/>
        <v>0.00827099526187602</v>
      </c>
      <c r="O1051" s="15">
        <f t="shared" si="404"/>
        <v>-4.38</v>
      </c>
      <c r="P1051" s="14">
        <f t="shared" si="405"/>
        <v>-0.00839595154117466</v>
      </c>
      <c r="Q1051" s="15">
        <f t="shared" si="406"/>
        <v>539.662</v>
      </c>
      <c r="R1051" s="14">
        <f t="shared" si="407"/>
        <v>14.3812036691455</v>
      </c>
      <c r="S1051" s="15">
        <f t="shared" si="408"/>
        <v>4.48547582994856</v>
      </c>
      <c r="T1051" s="14">
        <f t="shared" si="409"/>
        <v>12.4137877378341</v>
      </c>
      <c r="U1051" s="15">
        <f t="shared" si="410"/>
        <v>0.0230028939184788</v>
      </c>
      <c r="V1051" s="14">
        <f t="shared" si="411"/>
        <v>-0.00839595154117466</v>
      </c>
      <c r="W1051" s="15">
        <f t="shared" si="412"/>
        <v>0.0164082348321772</v>
      </c>
      <c r="X1051" s="14">
        <f t="shared" si="413"/>
        <v>-0.511691332251649</v>
      </c>
      <c r="Y1051" s="15">
        <f t="shared" si="414"/>
        <v>565.92</v>
      </c>
      <c r="Z1051" s="14" t="b">
        <f t="shared" si="415"/>
        <v>0</v>
      </c>
      <c r="AA1051" s="15">
        <f t="shared" si="416"/>
        <v>513.99</v>
      </c>
      <c r="AB1051" s="14">
        <f t="shared" si="417"/>
        <v>513.99</v>
      </c>
      <c r="AC1051" s="15">
        <f t="shared" si="393"/>
        <v>518.53</v>
      </c>
      <c r="AD1051" s="14">
        <f t="shared" si="394"/>
        <v>16.5819769085969</v>
      </c>
      <c r="AE1051" s="15">
        <f t="shared" si="395"/>
        <v>6.05984199880699</v>
      </c>
      <c r="AF1051" s="14">
        <f t="shared" si="396"/>
        <v>565.92</v>
      </c>
      <c r="AG1051" s="15" t="b">
        <f t="shared" si="397"/>
        <v>0</v>
      </c>
      <c r="AH1051" s="14">
        <f t="shared" si="398"/>
        <v>467.53</v>
      </c>
      <c r="AI1051" s="17" t="b">
        <f t="shared" si="399"/>
        <v>0</v>
      </c>
    </row>
    <row r="1052" ht="22.5" customHeight="1" spans="1:35">
      <c r="A1052" s="11" t="s">
        <v>35</v>
      </c>
      <c r="B1052" s="12" t="s">
        <v>36</v>
      </c>
      <c r="C1052" s="13">
        <v>43130</v>
      </c>
      <c r="D1052" s="14">
        <v>516.79</v>
      </c>
      <c r="E1052" s="15">
        <v>524.67</v>
      </c>
      <c r="F1052" s="14">
        <v>516.38</v>
      </c>
      <c r="G1052" s="15">
        <v>520.3</v>
      </c>
      <c r="H1052" s="14">
        <v>93196.09</v>
      </c>
      <c r="I1052" s="15">
        <v>1798824</v>
      </c>
      <c r="J1052" s="14">
        <v>0</v>
      </c>
      <c r="K1052" s="15">
        <f t="shared" si="400"/>
        <v>8.28999999999996</v>
      </c>
      <c r="L1052" s="14">
        <f t="shared" si="401"/>
        <v>0.016025517108061</v>
      </c>
      <c r="M1052" s="15">
        <f t="shared" si="402"/>
        <v>0.0234953400367277</v>
      </c>
      <c r="N1052" s="14">
        <f t="shared" si="403"/>
        <v>0.00836195442735602</v>
      </c>
      <c r="O1052" s="15">
        <f t="shared" si="404"/>
        <v>3</v>
      </c>
      <c r="P1052" s="14">
        <f t="shared" si="405"/>
        <v>0.005799342741156</v>
      </c>
      <c r="Q1052" s="15">
        <f t="shared" si="406"/>
        <v>538.5115</v>
      </c>
      <c r="R1052" s="14">
        <f t="shared" si="407"/>
        <v>14.0766434856882</v>
      </c>
      <c r="S1052" s="15">
        <f t="shared" si="408"/>
        <v>4.56257576721516</v>
      </c>
      <c r="T1052" s="14">
        <f t="shared" si="409"/>
        <v>13.0712444988991</v>
      </c>
      <c r="U1052" s="15">
        <f t="shared" si="410"/>
        <v>0.0242729161752332</v>
      </c>
      <c r="V1052" s="14">
        <f t="shared" si="411"/>
        <v>0.005799342741156</v>
      </c>
      <c r="W1052" s="15">
        <f t="shared" si="412"/>
        <v>0.0154938426021364</v>
      </c>
      <c r="X1052" s="14">
        <f t="shared" si="413"/>
        <v>0.37429983575258</v>
      </c>
      <c r="Y1052" s="15">
        <f t="shared" si="414"/>
        <v>565.92</v>
      </c>
      <c r="Z1052" s="14" t="b">
        <f t="shared" si="415"/>
        <v>0</v>
      </c>
      <c r="AA1052" s="15">
        <f t="shared" si="416"/>
        <v>513.99</v>
      </c>
      <c r="AB1052" s="14" t="b">
        <f t="shared" si="417"/>
        <v>0</v>
      </c>
      <c r="AC1052" s="15">
        <f t="shared" si="393"/>
        <v>519.362181818182</v>
      </c>
      <c r="AD1052" s="14">
        <f t="shared" si="394"/>
        <v>16.4312136920769</v>
      </c>
      <c r="AE1052" s="15">
        <f t="shared" si="395"/>
        <v>6.12537443093824</v>
      </c>
      <c r="AF1052" s="14">
        <f t="shared" si="396"/>
        <v>565.92</v>
      </c>
      <c r="AG1052" s="15" t="b">
        <f t="shared" si="397"/>
        <v>0</v>
      </c>
      <c r="AH1052" s="14">
        <f t="shared" si="398"/>
        <v>467.53</v>
      </c>
      <c r="AI1052" s="17" t="b">
        <f t="shared" si="399"/>
        <v>0</v>
      </c>
    </row>
    <row r="1053" ht="22.5" customHeight="1" spans="1:35">
      <c r="A1053" s="11" t="s">
        <v>35</v>
      </c>
      <c r="B1053" s="12" t="s">
        <v>36</v>
      </c>
      <c r="C1053" s="13">
        <v>43131</v>
      </c>
      <c r="D1053" s="14">
        <v>520.3</v>
      </c>
      <c r="E1053" s="15">
        <v>522.7</v>
      </c>
      <c r="F1053" s="14">
        <v>507.56</v>
      </c>
      <c r="G1053" s="15">
        <v>512.95</v>
      </c>
      <c r="H1053" s="14">
        <v>115672</v>
      </c>
      <c r="I1053" s="15">
        <v>2255002</v>
      </c>
      <c r="J1053" s="14">
        <v>0</v>
      </c>
      <c r="K1053" s="15">
        <f t="shared" si="400"/>
        <v>15.14</v>
      </c>
      <c r="L1053" s="14">
        <f t="shared" si="401"/>
        <v>0.0290985969632905</v>
      </c>
      <c r="M1053" s="15">
        <f t="shared" si="402"/>
        <v>0.0240557529424468</v>
      </c>
      <c r="N1053" s="14">
        <f t="shared" si="403"/>
        <v>0.00834210169287181</v>
      </c>
      <c r="O1053" s="15">
        <f t="shared" si="404"/>
        <v>-7.34999999999991</v>
      </c>
      <c r="P1053" s="14">
        <f t="shared" si="405"/>
        <v>-0.0141264655006725</v>
      </c>
      <c r="Q1053" s="15">
        <f t="shared" si="406"/>
        <v>537.353</v>
      </c>
      <c r="R1053" s="14">
        <f t="shared" si="407"/>
        <v>14.1298113114038</v>
      </c>
      <c r="S1053" s="15">
        <f t="shared" si="408"/>
        <v>4.53756075789394</v>
      </c>
      <c r="T1053" s="14">
        <f t="shared" si="409"/>
        <v>14.2091119004673</v>
      </c>
      <c r="U1053" s="15">
        <f t="shared" si="410"/>
        <v>0.0264427888193929</v>
      </c>
      <c r="V1053" s="14">
        <f t="shared" si="411"/>
        <v>-0.0141264655006725</v>
      </c>
      <c r="W1053" s="15">
        <f t="shared" si="412"/>
        <v>0.0155290138060719</v>
      </c>
      <c r="X1053" s="14">
        <f t="shared" si="413"/>
        <v>-0.909682074926677</v>
      </c>
      <c r="Y1053" s="15">
        <f t="shared" si="414"/>
        <v>565.92</v>
      </c>
      <c r="Z1053" s="14" t="b">
        <f t="shared" si="415"/>
        <v>0</v>
      </c>
      <c r="AA1053" s="15">
        <f t="shared" si="416"/>
        <v>507.56</v>
      </c>
      <c r="AB1053" s="14">
        <f t="shared" si="417"/>
        <v>507.56</v>
      </c>
      <c r="AC1053" s="15">
        <f t="shared" si="393"/>
        <v>520.076909090909</v>
      </c>
      <c r="AD1053" s="14">
        <f t="shared" si="394"/>
        <v>16.4077370794937</v>
      </c>
      <c r="AE1053" s="15">
        <f t="shared" si="395"/>
        <v>6.07634998648442</v>
      </c>
      <c r="AF1053" s="14">
        <f t="shared" si="396"/>
        <v>565.92</v>
      </c>
      <c r="AG1053" s="15" t="b">
        <f t="shared" si="397"/>
        <v>0</v>
      </c>
      <c r="AH1053" s="14">
        <f t="shared" si="398"/>
        <v>467.53</v>
      </c>
      <c r="AI1053" s="17" t="b">
        <f t="shared" si="399"/>
        <v>0</v>
      </c>
    </row>
    <row r="1054" ht="22.5" customHeight="1" spans="1:35">
      <c r="A1054" s="11" t="s">
        <v>35</v>
      </c>
      <c r="B1054" s="12" t="s">
        <v>36</v>
      </c>
      <c r="C1054" s="13">
        <v>43132</v>
      </c>
      <c r="D1054" s="14">
        <v>512.47</v>
      </c>
      <c r="E1054" s="15">
        <v>514.98</v>
      </c>
      <c r="F1054" s="14">
        <v>506.45</v>
      </c>
      <c r="G1054" s="15">
        <v>509.08</v>
      </c>
      <c r="H1054" s="14">
        <v>90766.04</v>
      </c>
      <c r="I1054" s="15">
        <v>1782262</v>
      </c>
      <c r="J1054" s="14">
        <v>0</v>
      </c>
      <c r="K1054" s="15">
        <f t="shared" si="400"/>
        <v>8.53000000000003</v>
      </c>
      <c r="L1054" s="14">
        <f t="shared" si="401"/>
        <v>0.0166293011014719</v>
      </c>
      <c r="M1054" s="15">
        <f t="shared" si="402"/>
        <v>0.0238091011580069</v>
      </c>
      <c r="N1054" s="14">
        <f t="shared" si="403"/>
        <v>0.00849129855921596</v>
      </c>
      <c r="O1054" s="15">
        <f t="shared" si="404"/>
        <v>-3.87000000000006</v>
      </c>
      <c r="P1054" s="14">
        <f t="shared" si="405"/>
        <v>-0.0075445949897652</v>
      </c>
      <c r="Q1054" s="15">
        <f t="shared" si="406"/>
        <v>535.6395</v>
      </c>
      <c r="R1054" s="14">
        <f t="shared" si="407"/>
        <v>13.8498207458336</v>
      </c>
      <c r="S1054" s="15">
        <f t="shared" si="408"/>
        <v>4.63642795808653</v>
      </c>
      <c r="T1054" s="14">
        <f t="shared" si="409"/>
        <v>15.399113765084</v>
      </c>
      <c r="U1054" s="15">
        <f t="shared" si="410"/>
        <v>0.0287490257254815</v>
      </c>
      <c r="V1054" s="14">
        <f t="shared" si="411"/>
        <v>-0.0075445949897652</v>
      </c>
      <c r="W1054" s="15">
        <f t="shared" si="412"/>
        <v>0.0151254614399928</v>
      </c>
      <c r="X1054" s="14">
        <f t="shared" si="413"/>
        <v>-0.498800980036004</v>
      </c>
      <c r="Y1054" s="15">
        <f t="shared" si="414"/>
        <v>565.92</v>
      </c>
      <c r="Z1054" s="14" t="b">
        <f t="shared" si="415"/>
        <v>0</v>
      </c>
      <c r="AA1054" s="15">
        <f t="shared" si="416"/>
        <v>506.45</v>
      </c>
      <c r="AB1054" s="14">
        <f t="shared" si="417"/>
        <v>506.45</v>
      </c>
      <c r="AC1054" s="15">
        <f t="shared" si="393"/>
        <v>521.060545454545</v>
      </c>
      <c r="AD1054" s="14">
        <f t="shared" si="394"/>
        <v>16.2645054962302</v>
      </c>
      <c r="AE1054" s="15">
        <f t="shared" si="395"/>
        <v>5.9799004135712</v>
      </c>
      <c r="AF1054" s="14">
        <f t="shared" si="396"/>
        <v>565.92</v>
      </c>
      <c r="AG1054" s="15" t="b">
        <f t="shared" si="397"/>
        <v>0</v>
      </c>
      <c r="AH1054" s="14">
        <f t="shared" si="398"/>
        <v>467.53</v>
      </c>
      <c r="AI1054" s="17" t="b">
        <f t="shared" si="399"/>
        <v>0</v>
      </c>
    </row>
    <row r="1055" ht="22.5" customHeight="1" spans="1:35">
      <c r="A1055" s="11" t="s">
        <v>35</v>
      </c>
      <c r="B1055" s="12" t="s">
        <v>36</v>
      </c>
      <c r="C1055" s="13">
        <v>43133</v>
      </c>
      <c r="D1055" s="14">
        <v>510.08</v>
      </c>
      <c r="E1055" s="15">
        <v>521.06</v>
      </c>
      <c r="F1055" s="14">
        <v>509.66</v>
      </c>
      <c r="G1055" s="15">
        <v>516.1</v>
      </c>
      <c r="H1055" s="14">
        <v>106970.23</v>
      </c>
      <c r="I1055" s="15">
        <v>2078390</v>
      </c>
      <c r="J1055" s="14">
        <v>0</v>
      </c>
      <c r="K1055" s="15">
        <f t="shared" si="400"/>
        <v>11.98</v>
      </c>
      <c r="L1055" s="14">
        <f t="shared" si="401"/>
        <v>0.0235326471281527</v>
      </c>
      <c r="M1055" s="15">
        <f t="shared" si="402"/>
        <v>0.0235925247171383</v>
      </c>
      <c r="N1055" s="14">
        <f t="shared" si="403"/>
        <v>0.00843749639038239</v>
      </c>
      <c r="O1055" s="15">
        <f t="shared" si="404"/>
        <v>7.02000000000004</v>
      </c>
      <c r="P1055" s="14">
        <f t="shared" si="405"/>
        <v>0.0137895812053116</v>
      </c>
      <c r="Q1055" s="15">
        <f t="shared" si="406"/>
        <v>534.516</v>
      </c>
      <c r="R1055" s="14">
        <f t="shared" si="407"/>
        <v>13.7563297085419</v>
      </c>
      <c r="S1055" s="15">
        <f t="shared" si="408"/>
        <v>4.60670278250245</v>
      </c>
      <c r="T1055" s="14">
        <f t="shared" si="409"/>
        <v>15.9540171743671</v>
      </c>
      <c r="U1055" s="15">
        <f t="shared" si="410"/>
        <v>0.0298475951596717</v>
      </c>
      <c r="V1055" s="14">
        <f t="shared" si="411"/>
        <v>0.0137895812053116</v>
      </c>
      <c r="W1055" s="15">
        <f t="shared" si="412"/>
        <v>0.0155191913242401</v>
      </c>
      <c r="X1055" s="14">
        <f t="shared" si="413"/>
        <v>0.888550241904233</v>
      </c>
      <c r="Y1055" s="15">
        <f t="shared" si="414"/>
        <v>565.92</v>
      </c>
      <c r="Z1055" s="14" t="b">
        <f t="shared" si="415"/>
        <v>0</v>
      </c>
      <c r="AA1055" s="15">
        <f t="shared" si="416"/>
        <v>506.45</v>
      </c>
      <c r="AB1055" s="14" t="b">
        <f t="shared" si="417"/>
        <v>0</v>
      </c>
      <c r="AC1055" s="15">
        <f t="shared" si="393"/>
        <v>522.013636363636</v>
      </c>
      <c r="AD1055" s="14">
        <f t="shared" si="394"/>
        <v>16.1866053962987</v>
      </c>
      <c r="AE1055" s="15">
        <f t="shared" si="395"/>
        <v>5.9862838565152</v>
      </c>
      <c r="AF1055" s="14">
        <f t="shared" si="396"/>
        <v>565.92</v>
      </c>
      <c r="AG1055" s="15" t="b">
        <f t="shared" si="397"/>
        <v>0</v>
      </c>
      <c r="AH1055" s="14">
        <f t="shared" si="398"/>
        <v>473.46</v>
      </c>
      <c r="AI1055" s="17" t="b">
        <f t="shared" si="399"/>
        <v>0</v>
      </c>
    </row>
    <row r="1056" ht="22.5" customHeight="1" spans="1:35">
      <c r="A1056" s="11" t="s">
        <v>35</v>
      </c>
      <c r="B1056" s="12" t="s">
        <v>36</v>
      </c>
      <c r="C1056" s="13">
        <v>43136</v>
      </c>
      <c r="D1056" s="14">
        <v>516.41</v>
      </c>
      <c r="E1056" s="15">
        <v>529.58</v>
      </c>
      <c r="F1056" s="14">
        <v>515.92</v>
      </c>
      <c r="G1056" s="15">
        <v>528.59</v>
      </c>
      <c r="H1056" s="14">
        <v>128231.18</v>
      </c>
      <c r="I1056" s="15">
        <v>2463582</v>
      </c>
      <c r="J1056" s="14">
        <v>0</v>
      </c>
      <c r="K1056" s="15">
        <f t="shared" si="400"/>
        <v>13.6600000000001</v>
      </c>
      <c r="L1056" s="14">
        <f t="shared" si="401"/>
        <v>0.0264677388103082</v>
      </c>
      <c r="M1056" s="15">
        <f t="shared" si="402"/>
        <v>0.0228678956151709</v>
      </c>
      <c r="N1056" s="14">
        <f t="shared" si="403"/>
        <v>0.00742952973042125</v>
      </c>
      <c r="O1056" s="15">
        <f t="shared" si="404"/>
        <v>12.49</v>
      </c>
      <c r="P1056" s="14">
        <f t="shared" si="405"/>
        <v>0.0242007362914164</v>
      </c>
      <c r="Q1056" s="15">
        <f t="shared" si="406"/>
        <v>533.14</v>
      </c>
      <c r="R1056" s="14">
        <f t="shared" si="407"/>
        <v>13.7515132231148</v>
      </c>
      <c r="S1056" s="15">
        <f t="shared" si="408"/>
        <v>4.05385132020352</v>
      </c>
      <c r="T1056" s="14">
        <f t="shared" si="409"/>
        <v>15.2012538956495</v>
      </c>
      <c r="U1056" s="15">
        <f t="shared" si="410"/>
        <v>0.0285126869033453</v>
      </c>
      <c r="V1056" s="14">
        <f t="shared" si="411"/>
        <v>0.0242007362914164</v>
      </c>
      <c r="W1056" s="15">
        <f t="shared" si="412"/>
        <v>0.014624919311446</v>
      </c>
      <c r="X1056" s="14">
        <f t="shared" si="413"/>
        <v>1.65476032900065</v>
      </c>
      <c r="Y1056" s="15">
        <f t="shared" si="414"/>
        <v>565.92</v>
      </c>
      <c r="Z1056" s="14" t="b">
        <f t="shared" si="415"/>
        <v>0</v>
      </c>
      <c r="AA1056" s="15">
        <f t="shared" si="416"/>
        <v>506.45</v>
      </c>
      <c r="AB1056" s="14" t="b">
        <f t="shared" si="417"/>
        <v>0</v>
      </c>
      <c r="AC1056" s="15">
        <f t="shared" si="393"/>
        <v>523.157636363636</v>
      </c>
      <c r="AD1056" s="14">
        <f t="shared" si="394"/>
        <v>16.140667116366</v>
      </c>
      <c r="AE1056" s="15">
        <f t="shared" si="395"/>
        <v>5.95014928935876</v>
      </c>
      <c r="AF1056" s="14">
        <f t="shared" si="396"/>
        <v>565.92</v>
      </c>
      <c r="AG1056" s="15" t="b">
        <f t="shared" si="397"/>
        <v>0</v>
      </c>
      <c r="AH1056" s="14">
        <f t="shared" si="398"/>
        <v>479.52</v>
      </c>
      <c r="AI1056" s="17" t="b">
        <f t="shared" si="399"/>
        <v>0</v>
      </c>
    </row>
    <row r="1057" ht="22.5" customHeight="1" spans="1:35">
      <c r="A1057" s="11" t="s">
        <v>35</v>
      </c>
      <c r="B1057" s="12" t="s">
        <v>36</v>
      </c>
      <c r="C1057" s="13">
        <v>43137</v>
      </c>
      <c r="D1057" s="14">
        <v>529.57</v>
      </c>
      <c r="E1057" s="15">
        <v>531.07</v>
      </c>
      <c r="F1057" s="14">
        <v>518.28</v>
      </c>
      <c r="G1057" s="15">
        <v>523.16</v>
      </c>
      <c r="H1057" s="14">
        <v>109336.52</v>
      </c>
      <c r="I1057" s="15">
        <v>2089550</v>
      </c>
      <c r="J1057" s="14">
        <v>0</v>
      </c>
      <c r="K1057" s="15">
        <f t="shared" si="400"/>
        <v>12.7900000000001</v>
      </c>
      <c r="L1057" s="14">
        <f t="shared" si="401"/>
        <v>0.024196447151857</v>
      </c>
      <c r="M1057" s="15">
        <f t="shared" si="402"/>
        <v>0.0232802138818464</v>
      </c>
      <c r="N1057" s="14">
        <f t="shared" si="403"/>
        <v>0.0072521107732651</v>
      </c>
      <c r="O1057" s="15">
        <f t="shared" si="404"/>
        <v>-5.43000000000006</v>
      </c>
      <c r="P1057" s="14">
        <f t="shared" si="405"/>
        <v>-0.0102726120433608</v>
      </c>
      <c r="Q1057" s="15">
        <f t="shared" si="406"/>
        <v>531.184</v>
      </c>
      <c r="R1057" s="14">
        <f t="shared" si="407"/>
        <v>13.7034375619591</v>
      </c>
      <c r="S1057" s="15">
        <f t="shared" si="408"/>
        <v>3.97662234354206</v>
      </c>
      <c r="T1057" s="14">
        <f t="shared" si="409"/>
        <v>13.7758928567262</v>
      </c>
      <c r="U1057" s="15">
        <f t="shared" si="410"/>
        <v>0.0259343143933669</v>
      </c>
      <c r="V1057" s="14">
        <f t="shared" si="411"/>
        <v>-0.0102726120433608</v>
      </c>
      <c r="W1057" s="15">
        <f t="shared" si="412"/>
        <v>0.0143628376428126</v>
      </c>
      <c r="X1057" s="14">
        <f t="shared" si="413"/>
        <v>-0.715221622553212</v>
      </c>
      <c r="Y1057" s="15">
        <f t="shared" si="414"/>
        <v>565.92</v>
      </c>
      <c r="Z1057" s="14" t="b">
        <f t="shared" si="415"/>
        <v>0</v>
      </c>
      <c r="AA1057" s="15">
        <f t="shared" si="416"/>
        <v>506.45</v>
      </c>
      <c r="AB1057" s="14" t="b">
        <f t="shared" si="417"/>
        <v>0</v>
      </c>
      <c r="AC1057" s="15">
        <f t="shared" si="393"/>
        <v>524.025636363636</v>
      </c>
      <c r="AD1057" s="14">
        <f t="shared" si="394"/>
        <v>16.0797458960685</v>
      </c>
      <c r="AE1057" s="15">
        <f t="shared" si="395"/>
        <v>5.94302019943641</v>
      </c>
      <c r="AF1057" s="14">
        <f t="shared" si="396"/>
        <v>565.92</v>
      </c>
      <c r="AG1057" s="15" t="b">
        <f t="shared" si="397"/>
        <v>0</v>
      </c>
      <c r="AH1057" s="14">
        <f t="shared" si="398"/>
        <v>482.95</v>
      </c>
      <c r="AI1057" s="17" t="b">
        <f t="shared" si="399"/>
        <v>0</v>
      </c>
    </row>
    <row r="1058" ht="22.5" customHeight="1" spans="1:35">
      <c r="A1058" s="11" t="s">
        <v>35</v>
      </c>
      <c r="B1058" s="12" t="s">
        <v>36</v>
      </c>
      <c r="C1058" s="13">
        <v>43138</v>
      </c>
      <c r="D1058" s="14">
        <v>523.66</v>
      </c>
      <c r="E1058" s="15">
        <v>529.74</v>
      </c>
      <c r="F1058" s="14">
        <v>520.31</v>
      </c>
      <c r="G1058" s="15">
        <v>528.49</v>
      </c>
      <c r="H1058" s="14">
        <v>94324.58</v>
      </c>
      <c r="I1058" s="15">
        <v>1799468</v>
      </c>
      <c r="J1058" s="14">
        <v>0</v>
      </c>
      <c r="K1058" s="15">
        <f t="shared" si="400"/>
        <v>9.43000000000006</v>
      </c>
      <c r="L1058" s="14">
        <f t="shared" si="401"/>
        <v>0.0180250783699061</v>
      </c>
      <c r="M1058" s="15">
        <f t="shared" si="402"/>
        <v>0.0231490640157504</v>
      </c>
      <c r="N1058" s="14">
        <f t="shared" si="403"/>
        <v>0.00732556229110525</v>
      </c>
      <c r="O1058" s="15">
        <f t="shared" si="404"/>
        <v>5.33000000000004</v>
      </c>
      <c r="P1058" s="14">
        <f t="shared" si="405"/>
        <v>0.0101880877742948</v>
      </c>
      <c r="Q1058" s="15">
        <f t="shared" si="406"/>
        <v>529.645</v>
      </c>
      <c r="R1058" s="14">
        <f t="shared" si="407"/>
        <v>13.4897656838611</v>
      </c>
      <c r="S1058" s="15">
        <f t="shared" si="408"/>
        <v>4.02983165379086</v>
      </c>
      <c r="T1058" s="14">
        <f t="shared" si="409"/>
        <v>12.1790153542887</v>
      </c>
      <c r="U1058" s="15">
        <f t="shared" si="410"/>
        <v>0.0229946763479098</v>
      </c>
      <c r="V1058" s="14">
        <f t="shared" si="411"/>
        <v>0.0101880877742948</v>
      </c>
      <c r="W1058" s="15">
        <f t="shared" si="412"/>
        <v>0.0146743713763402</v>
      </c>
      <c r="X1058" s="14">
        <f t="shared" si="413"/>
        <v>0.694277629549515</v>
      </c>
      <c r="Y1058" s="15">
        <f t="shared" si="414"/>
        <v>562.21</v>
      </c>
      <c r="Z1058" s="14" t="b">
        <f t="shared" si="415"/>
        <v>0</v>
      </c>
      <c r="AA1058" s="15">
        <f t="shared" si="416"/>
        <v>506.45</v>
      </c>
      <c r="AB1058" s="14" t="b">
        <f t="shared" si="417"/>
        <v>0</v>
      </c>
      <c r="AC1058" s="15">
        <f t="shared" si="393"/>
        <v>524.918363636364</v>
      </c>
      <c r="AD1058" s="14">
        <f t="shared" si="394"/>
        <v>15.9588414252309</v>
      </c>
      <c r="AE1058" s="15">
        <f t="shared" si="395"/>
        <v>5.95341323597222</v>
      </c>
      <c r="AF1058" s="14">
        <f t="shared" si="396"/>
        <v>565.92</v>
      </c>
      <c r="AG1058" s="15" t="b">
        <f t="shared" si="397"/>
        <v>0</v>
      </c>
      <c r="AH1058" s="14">
        <f t="shared" si="398"/>
        <v>489.67</v>
      </c>
      <c r="AI1058" s="17" t="b">
        <f t="shared" si="399"/>
        <v>0</v>
      </c>
    </row>
    <row r="1059" ht="22.5" customHeight="1" spans="1:35">
      <c r="A1059" s="11" t="s">
        <v>35</v>
      </c>
      <c r="B1059" s="12" t="s">
        <v>36</v>
      </c>
      <c r="C1059" s="13">
        <v>43139</v>
      </c>
      <c r="D1059" s="14">
        <v>528.05</v>
      </c>
      <c r="E1059" s="15">
        <v>530.4</v>
      </c>
      <c r="F1059" s="14">
        <v>523.2</v>
      </c>
      <c r="G1059" s="15">
        <v>525.85</v>
      </c>
      <c r="H1059" s="14">
        <v>86772.78</v>
      </c>
      <c r="I1059" s="15">
        <v>1652404</v>
      </c>
      <c r="J1059" s="14">
        <v>0</v>
      </c>
      <c r="K1059" s="15">
        <f t="shared" si="400"/>
        <v>7.19999999999993</v>
      </c>
      <c r="L1059" s="14">
        <f t="shared" si="401"/>
        <v>0.0136237204109821</v>
      </c>
      <c r="M1059" s="15">
        <f t="shared" si="402"/>
        <v>0.0228852681849576</v>
      </c>
      <c r="N1059" s="14">
        <f t="shared" si="403"/>
        <v>0.00757730743381473</v>
      </c>
      <c r="O1059" s="15">
        <f t="shared" si="404"/>
        <v>-2.63999999999999</v>
      </c>
      <c r="P1059" s="14">
        <f t="shared" si="405"/>
        <v>-0.00499536415069346</v>
      </c>
      <c r="Q1059" s="15">
        <f t="shared" si="406"/>
        <v>528.0395</v>
      </c>
      <c r="R1059" s="14">
        <f t="shared" si="407"/>
        <v>13.1752773996681</v>
      </c>
      <c r="S1059" s="15">
        <f t="shared" si="408"/>
        <v>4.17479186370569</v>
      </c>
      <c r="T1059" s="14">
        <f t="shared" si="409"/>
        <v>10.3142583228267</v>
      </c>
      <c r="U1059" s="15">
        <f t="shared" si="410"/>
        <v>0.0195331188724077</v>
      </c>
      <c r="V1059" s="14">
        <f t="shared" si="411"/>
        <v>-0.00499536415069346</v>
      </c>
      <c r="W1059" s="15">
        <f t="shared" si="412"/>
        <v>0.0146827317734641</v>
      </c>
      <c r="X1059" s="14">
        <f t="shared" si="413"/>
        <v>-0.340220350529152</v>
      </c>
      <c r="Y1059" s="15">
        <f t="shared" si="414"/>
        <v>559.63</v>
      </c>
      <c r="Z1059" s="14" t="b">
        <f t="shared" si="415"/>
        <v>0</v>
      </c>
      <c r="AA1059" s="15">
        <f t="shared" si="416"/>
        <v>506.45</v>
      </c>
      <c r="AB1059" s="14" t="b">
        <f t="shared" si="417"/>
        <v>0</v>
      </c>
      <c r="AC1059" s="15">
        <f t="shared" si="393"/>
        <v>525.599454545454</v>
      </c>
      <c r="AD1059" s="14">
        <f t="shared" si="394"/>
        <v>15.7995897629539</v>
      </c>
      <c r="AE1059" s="15">
        <f t="shared" si="395"/>
        <v>6.02825207089941</v>
      </c>
      <c r="AF1059" s="14">
        <f t="shared" si="396"/>
        <v>565.92</v>
      </c>
      <c r="AG1059" s="15" t="b">
        <f t="shared" si="397"/>
        <v>0</v>
      </c>
      <c r="AH1059" s="14">
        <f t="shared" si="398"/>
        <v>504.39</v>
      </c>
      <c r="AI1059" s="17" t="b">
        <f t="shared" si="399"/>
        <v>0</v>
      </c>
    </row>
    <row r="1060" ht="22.5" customHeight="1" spans="1:35">
      <c r="A1060" s="11" t="s">
        <v>35</v>
      </c>
      <c r="B1060" s="12" t="s">
        <v>36</v>
      </c>
      <c r="C1060" s="13">
        <v>43140</v>
      </c>
      <c r="D1060" s="14">
        <v>526.07</v>
      </c>
      <c r="E1060" s="15">
        <v>536.68</v>
      </c>
      <c r="F1060" s="14">
        <v>520.59</v>
      </c>
      <c r="G1060" s="15">
        <v>524.93</v>
      </c>
      <c r="H1060" s="14">
        <v>152552.34</v>
      </c>
      <c r="I1060" s="15">
        <v>2884670</v>
      </c>
      <c r="J1060" s="14">
        <v>0</v>
      </c>
      <c r="K1060" s="15">
        <f t="shared" si="400"/>
        <v>16.0899999999999</v>
      </c>
      <c r="L1060" s="14">
        <f t="shared" si="401"/>
        <v>0.0305980793001805</v>
      </c>
      <c r="M1060" s="15">
        <f t="shared" si="402"/>
        <v>0.0227555549731081</v>
      </c>
      <c r="N1060" s="14">
        <f t="shared" si="403"/>
        <v>0.0074119793280191</v>
      </c>
      <c r="O1060" s="15">
        <f t="shared" si="404"/>
        <v>-0.920000000000073</v>
      </c>
      <c r="P1060" s="14">
        <f t="shared" si="405"/>
        <v>-0.00174954835029014</v>
      </c>
      <c r="Q1060" s="15">
        <f t="shared" si="406"/>
        <v>526.9895</v>
      </c>
      <c r="R1060" s="14">
        <f t="shared" si="407"/>
        <v>13.3210135296847</v>
      </c>
      <c r="S1060" s="15">
        <f t="shared" si="408"/>
        <v>4.01193823744243</v>
      </c>
      <c r="T1060" s="14">
        <f t="shared" si="409"/>
        <v>9.47424797807193</v>
      </c>
      <c r="U1060" s="15">
        <f t="shared" si="410"/>
        <v>0.0179780583447525</v>
      </c>
      <c r="V1060" s="14">
        <f t="shared" si="411"/>
        <v>-0.00174954835029014</v>
      </c>
      <c r="W1060" s="15">
        <f t="shared" si="412"/>
        <v>0.0140071728144336</v>
      </c>
      <c r="X1060" s="14">
        <f t="shared" si="413"/>
        <v>-0.12490374563576</v>
      </c>
      <c r="Y1060" s="15">
        <f t="shared" si="414"/>
        <v>549.18</v>
      </c>
      <c r="Z1060" s="14" t="b">
        <f t="shared" si="415"/>
        <v>0</v>
      </c>
      <c r="AA1060" s="15">
        <f t="shared" si="416"/>
        <v>506.45</v>
      </c>
      <c r="AB1060" s="14" t="b">
        <f t="shared" si="417"/>
        <v>0</v>
      </c>
      <c r="AC1060" s="15">
        <f t="shared" si="393"/>
        <v>526.018727272727</v>
      </c>
      <c r="AD1060" s="14">
        <f t="shared" si="394"/>
        <v>15.8048699490821</v>
      </c>
      <c r="AE1060" s="15">
        <f t="shared" si="395"/>
        <v>6.01547694104822</v>
      </c>
      <c r="AF1060" s="14">
        <f t="shared" si="396"/>
        <v>565.92</v>
      </c>
      <c r="AG1060" s="15" t="b">
        <f t="shared" si="397"/>
        <v>0</v>
      </c>
      <c r="AH1060" s="14">
        <f t="shared" si="398"/>
        <v>504.39</v>
      </c>
      <c r="AI1060" s="17" t="b">
        <f t="shared" si="399"/>
        <v>0</v>
      </c>
    </row>
    <row r="1061" ht="22.5" customHeight="1" spans="1:35">
      <c r="A1061" s="11" t="s">
        <v>35</v>
      </c>
      <c r="B1061" s="12" t="s">
        <v>36</v>
      </c>
      <c r="C1061" s="13">
        <v>43143</v>
      </c>
      <c r="D1061" s="14">
        <v>524.48</v>
      </c>
      <c r="E1061" s="15">
        <v>527.44</v>
      </c>
      <c r="F1061" s="14">
        <v>520.19</v>
      </c>
      <c r="G1061" s="15">
        <v>524.66</v>
      </c>
      <c r="H1061" s="14">
        <v>78655.5</v>
      </c>
      <c r="I1061" s="15">
        <v>1504522</v>
      </c>
      <c r="J1061" s="14">
        <v>0</v>
      </c>
      <c r="K1061" s="15">
        <f t="shared" si="400"/>
        <v>7.25</v>
      </c>
      <c r="L1061" s="14">
        <f t="shared" si="401"/>
        <v>0.0138113653249005</v>
      </c>
      <c r="M1061" s="15">
        <f t="shared" si="402"/>
        <v>0.0223168575825839</v>
      </c>
      <c r="N1061" s="14">
        <f t="shared" si="403"/>
        <v>0.00767748503157603</v>
      </c>
      <c r="O1061" s="15">
        <f t="shared" si="404"/>
        <v>-0.269999999999982</v>
      </c>
      <c r="P1061" s="14">
        <f t="shared" si="405"/>
        <v>-0.000514354294858327</v>
      </c>
      <c r="Q1061" s="15">
        <f t="shared" si="406"/>
        <v>526.2785</v>
      </c>
      <c r="R1061" s="14">
        <f t="shared" si="407"/>
        <v>13.0174628532004</v>
      </c>
      <c r="S1061" s="15">
        <f t="shared" si="408"/>
        <v>4.15049597543538</v>
      </c>
      <c r="T1061" s="14">
        <f t="shared" si="409"/>
        <v>9.0806377942301</v>
      </c>
      <c r="U1061" s="15">
        <f t="shared" si="410"/>
        <v>0.0172544342857063</v>
      </c>
      <c r="V1061" s="14">
        <f t="shared" si="411"/>
        <v>-0.000514354294858327</v>
      </c>
      <c r="W1061" s="15">
        <f t="shared" si="412"/>
        <v>0.0137647488479952</v>
      </c>
      <c r="X1061" s="14">
        <f t="shared" si="413"/>
        <v>-0.0373675030716774</v>
      </c>
      <c r="Y1061" s="15">
        <f t="shared" si="414"/>
        <v>549.18</v>
      </c>
      <c r="Z1061" s="14" t="b">
        <f t="shared" si="415"/>
        <v>0</v>
      </c>
      <c r="AA1061" s="15">
        <f t="shared" si="416"/>
        <v>506.45</v>
      </c>
      <c r="AB1061" s="14" t="b">
        <f t="shared" si="417"/>
        <v>0</v>
      </c>
      <c r="AC1061" s="15">
        <f t="shared" si="393"/>
        <v>526.324909090909</v>
      </c>
      <c r="AD1061" s="14">
        <f t="shared" si="394"/>
        <v>15.6493268590987</v>
      </c>
      <c r="AE1061" s="15">
        <f t="shared" si="395"/>
        <v>6.0934407633701</v>
      </c>
      <c r="AF1061" s="14">
        <f t="shared" si="396"/>
        <v>565.92</v>
      </c>
      <c r="AG1061" s="15" t="b">
        <f t="shared" si="397"/>
        <v>0</v>
      </c>
      <c r="AH1061" s="14">
        <f t="shared" si="398"/>
        <v>504.39</v>
      </c>
      <c r="AI1061" s="17" t="b">
        <f t="shared" si="399"/>
        <v>0</v>
      </c>
    </row>
    <row r="1062" ht="22.5" customHeight="1" spans="1:35">
      <c r="A1062" s="11" t="s">
        <v>35</v>
      </c>
      <c r="B1062" s="12" t="s">
        <v>36</v>
      </c>
      <c r="C1062" s="13">
        <v>43144</v>
      </c>
      <c r="D1062" s="14">
        <v>524.57</v>
      </c>
      <c r="E1062" s="15">
        <v>532.37</v>
      </c>
      <c r="F1062" s="14">
        <v>523.14</v>
      </c>
      <c r="G1062" s="15">
        <v>530.52</v>
      </c>
      <c r="H1062" s="14">
        <v>68005.58</v>
      </c>
      <c r="I1062" s="15">
        <v>1290822</v>
      </c>
      <c r="J1062" s="14">
        <v>0</v>
      </c>
      <c r="K1062" s="15">
        <f t="shared" si="400"/>
        <v>9.23000000000002</v>
      </c>
      <c r="L1062" s="14">
        <f t="shared" si="401"/>
        <v>0.0175923455190028</v>
      </c>
      <c r="M1062" s="15">
        <f t="shared" si="402"/>
        <v>0.0217731524119782</v>
      </c>
      <c r="N1062" s="14">
        <f t="shared" si="403"/>
        <v>0.0076037490269275</v>
      </c>
      <c r="O1062" s="15">
        <f t="shared" si="404"/>
        <v>5.86000000000001</v>
      </c>
      <c r="P1062" s="14">
        <f t="shared" si="405"/>
        <v>0.0111691381084893</v>
      </c>
      <c r="Q1062" s="15">
        <f t="shared" si="406"/>
        <v>526.1855</v>
      </c>
      <c r="R1062" s="14">
        <f t="shared" si="407"/>
        <v>12.8280897105404</v>
      </c>
      <c r="S1062" s="15">
        <f t="shared" si="408"/>
        <v>4.09906006555804</v>
      </c>
      <c r="T1062" s="14">
        <f t="shared" si="409"/>
        <v>9.02703909097552</v>
      </c>
      <c r="U1062" s="15">
        <f t="shared" si="410"/>
        <v>0.0171556211468684</v>
      </c>
      <c r="V1062" s="14">
        <f t="shared" si="411"/>
        <v>0.0111691381084893</v>
      </c>
      <c r="W1062" s="15">
        <f t="shared" si="412"/>
        <v>0.0137841483008349</v>
      </c>
      <c r="X1062" s="14">
        <f t="shared" si="413"/>
        <v>0.810288591266302</v>
      </c>
      <c r="Y1062" s="15">
        <f t="shared" si="414"/>
        <v>549.18</v>
      </c>
      <c r="Z1062" s="14" t="b">
        <f t="shared" si="415"/>
        <v>0</v>
      </c>
      <c r="AA1062" s="15">
        <f t="shared" si="416"/>
        <v>506.45</v>
      </c>
      <c r="AB1062" s="14" t="b">
        <f t="shared" si="417"/>
        <v>0</v>
      </c>
      <c r="AC1062" s="15">
        <f t="shared" si="393"/>
        <v>526.840181818182</v>
      </c>
      <c r="AD1062" s="14">
        <f t="shared" si="394"/>
        <v>15.5326118252969</v>
      </c>
      <c r="AE1062" s="15">
        <f t="shared" si="395"/>
        <v>6.12169453444584</v>
      </c>
      <c r="AF1062" s="14">
        <f t="shared" si="396"/>
        <v>565.92</v>
      </c>
      <c r="AG1062" s="15" t="b">
        <f t="shared" si="397"/>
        <v>0</v>
      </c>
      <c r="AH1062" s="14">
        <f t="shared" si="398"/>
        <v>504.39</v>
      </c>
      <c r="AI1062" s="17" t="b">
        <f t="shared" si="399"/>
        <v>0</v>
      </c>
    </row>
    <row r="1063" ht="22.5" customHeight="1" spans="1:35">
      <c r="A1063" s="11" t="s">
        <v>35</v>
      </c>
      <c r="B1063" s="12" t="s">
        <v>36</v>
      </c>
      <c r="C1063" s="13">
        <v>43145</v>
      </c>
      <c r="D1063" s="14">
        <v>532.01</v>
      </c>
      <c r="E1063" s="15">
        <v>542.61</v>
      </c>
      <c r="F1063" s="14">
        <v>530.44</v>
      </c>
      <c r="G1063" s="15">
        <v>541.8</v>
      </c>
      <c r="H1063" s="14">
        <v>74756.46</v>
      </c>
      <c r="I1063" s="15">
        <v>1392230</v>
      </c>
      <c r="J1063" s="14">
        <v>0</v>
      </c>
      <c r="K1063" s="15">
        <f t="shared" si="400"/>
        <v>12.17</v>
      </c>
      <c r="L1063" s="14">
        <f t="shared" si="401"/>
        <v>0.0229397572193319</v>
      </c>
      <c r="M1063" s="15">
        <f t="shared" si="402"/>
        <v>0.0220880278720282</v>
      </c>
      <c r="N1063" s="14">
        <f t="shared" si="403"/>
        <v>0.00750990518476307</v>
      </c>
      <c r="O1063" s="15">
        <f t="shared" si="404"/>
        <v>11.28</v>
      </c>
      <c r="P1063" s="14">
        <f t="shared" si="405"/>
        <v>0.0212621578828319</v>
      </c>
      <c r="Q1063" s="15">
        <f t="shared" si="406"/>
        <v>526.606</v>
      </c>
      <c r="R1063" s="14">
        <f t="shared" si="407"/>
        <v>12.7951852250134</v>
      </c>
      <c r="S1063" s="15">
        <f t="shared" si="408"/>
        <v>4.05460829440436</v>
      </c>
      <c r="T1063" s="14">
        <f t="shared" si="409"/>
        <v>9.53446401220331</v>
      </c>
      <c r="U1063" s="15">
        <f t="shared" si="410"/>
        <v>0.0181054982514504</v>
      </c>
      <c r="V1063" s="14">
        <f t="shared" si="411"/>
        <v>0.0212621578828319</v>
      </c>
      <c r="W1063" s="15">
        <f t="shared" si="412"/>
        <v>0.0145873850251133</v>
      </c>
      <c r="X1063" s="14">
        <f t="shared" si="413"/>
        <v>1.45757158299637</v>
      </c>
      <c r="Y1063" s="15">
        <f t="shared" si="414"/>
        <v>549.18</v>
      </c>
      <c r="Z1063" s="14" t="b">
        <f t="shared" si="415"/>
        <v>0</v>
      </c>
      <c r="AA1063" s="15">
        <f t="shared" si="416"/>
        <v>506.45</v>
      </c>
      <c r="AB1063" s="14" t="b">
        <f t="shared" si="417"/>
        <v>0</v>
      </c>
      <c r="AC1063" s="15">
        <f t="shared" si="393"/>
        <v>527.566181818182</v>
      </c>
      <c r="AD1063" s="14">
        <f t="shared" si="394"/>
        <v>15.4714734284734</v>
      </c>
      <c r="AE1063" s="15">
        <f t="shared" si="395"/>
        <v>6.109386044859</v>
      </c>
      <c r="AF1063" s="14">
        <f t="shared" si="396"/>
        <v>565.92</v>
      </c>
      <c r="AG1063" s="15" t="b">
        <f t="shared" si="397"/>
        <v>0</v>
      </c>
      <c r="AH1063" s="14">
        <f t="shared" si="398"/>
        <v>507.05</v>
      </c>
      <c r="AI1063" s="17" t="b">
        <f t="shared" si="399"/>
        <v>0</v>
      </c>
    </row>
    <row r="1064" ht="22.5" customHeight="1" spans="1:35">
      <c r="A1064" s="11" t="s">
        <v>35</v>
      </c>
      <c r="B1064" s="12" t="s">
        <v>36</v>
      </c>
      <c r="C1064" s="13">
        <v>43153</v>
      </c>
      <c r="D1064" s="14">
        <v>542.58</v>
      </c>
      <c r="E1064" s="15">
        <v>546.06</v>
      </c>
      <c r="F1064" s="14">
        <v>534.62</v>
      </c>
      <c r="G1064" s="15">
        <v>540.44</v>
      </c>
      <c r="H1064" s="14">
        <v>62303.21</v>
      </c>
      <c r="I1064" s="15">
        <v>1157070</v>
      </c>
      <c r="J1064" s="14">
        <v>0</v>
      </c>
      <c r="K1064" s="15">
        <f t="shared" si="400"/>
        <v>11.4399999999999</v>
      </c>
      <c r="L1064" s="14">
        <f t="shared" si="401"/>
        <v>0.0211148025101512</v>
      </c>
      <c r="M1064" s="15">
        <f t="shared" si="402"/>
        <v>0.0223207304452757</v>
      </c>
      <c r="N1064" s="14">
        <f t="shared" si="403"/>
        <v>0.00739762677152837</v>
      </c>
      <c r="O1064" s="15">
        <f t="shared" si="404"/>
        <v>-1.3599999999999</v>
      </c>
      <c r="P1064" s="14">
        <f t="shared" si="405"/>
        <v>-0.00251015134736047</v>
      </c>
      <c r="Q1064" s="15">
        <f t="shared" si="406"/>
        <v>526.696</v>
      </c>
      <c r="R1064" s="14">
        <f t="shared" si="407"/>
        <v>12.7274259637627</v>
      </c>
      <c r="S1064" s="15">
        <f t="shared" si="408"/>
        <v>3.99917346723703</v>
      </c>
      <c r="T1064" s="14">
        <f t="shared" si="409"/>
        <v>9.65536244788357</v>
      </c>
      <c r="U1064" s="15">
        <f t="shared" si="410"/>
        <v>0.0183319456534387</v>
      </c>
      <c r="V1064" s="14">
        <f t="shared" si="411"/>
        <v>-0.00251015134736047</v>
      </c>
      <c r="W1064" s="15">
        <f t="shared" si="412"/>
        <v>0.0144489611379078</v>
      </c>
      <c r="X1064" s="14">
        <f t="shared" si="413"/>
        <v>-0.173725385749355</v>
      </c>
      <c r="Y1064" s="15">
        <f t="shared" si="414"/>
        <v>549.18</v>
      </c>
      <c r="Z1064" s="14" t="b">
        <f t="shared" si="415"/>
        <v>0</v>
      </c>
      <c r="AA1064" s="15">
        <f t="shared" si="416"/>
        <v>506.45</v>
      </c>
      <c r="AB1064" s="14" t="b">
        <f t="shared" si="417"/>
        <v>0</v>
      </c>
      <c r="AC1064" s="15">
        <f t="shared" si="393"/>
        <v>528.138727272727</v>
      </c>
      <c r="AD1064" s="14">
        <f t="shared" si="394"/>
        <v>15.398173911592</v>
      </c>
      <c r="AE1064" s="15">
        <f t="shared" si="395"/>
        <v>6.1241924527772</v>
      </c>
      <c r="AF1064" s="14">
        <f t="shared" si="396"/>
        <v>565.92</v>
      </c>
      <c r="AG1064" s="15" t="b">
        <f t="shared" si="397"/>
        <v>0</v>
      </c>
      <c r="AH1064" s="14">
        <f t="shared" si="398"/>
        <v>507.05</v>
      </c>
      <c r="AI1064" s="17" t="b">
        <f t="shared" si="399"/>
        <v>0</v>
      </c>
    </row>
    <row r="1065" ht="22.5" customHeight="1" spans="1:35">
      <c r="A1065" s="11" t="s">
        <v>35</v>
      </c>
      <c r="B1065" s="12" t="s">
        <v>36</v>
      </c>
      <c r="C1065" s="13">
        <v>43154</v>
      </c>
      <c r="D1065" s="14">
        <v>538.46</v>
      </c>
      <c r="E1065" s="15">
        <v>550.97</v>
      </c>
      <c r="F1065" s="14">
        <v>538.37</v>
      </c>
      <c r="G1065" s="15">
        <v>550.47</v>
      </c>
      <c r="H1065" s="14">
        <v>94617.03</v>
      </c>
      <c r="I1065" s="15">
        <v>1741022</v>
      </c>
      <c r="J1065" s="14">
        <v>0</v>
      </c>
      <c r="K1065" s="15">
        <f t="shared" si="400"/>
        <v>12.6</v>
      </c>
      <c r="L1065" s="14">
        <f t="shared" si="401"/>
        <v>0.0233143364665828</v>
      </c>
      <c r="M1065" s="15">
        <f t="shared" si="402"/>
        <v>0.0222444303370736</v>
      </c>
      <c r="N1065" s="14">
        <f t="shared" si="403"/>
        <v>0.00737811539391825</v>
      </c>
      <c r="O1065" s="15">
        <f t="shared" si="404"/>
        <v>10.03</v>
      </c>
      <c r="P1065" s="14">
        <f t="shared" si="405"/>
        <v>0.0185589519650654</v>
      </c>
      <c r="Q1065" s="15">
        <f t="shared" si="406"/>
        <v>526.957</v>
      </c>
      <c r="R1065" s="14">
        <f t="shared" si="407"/>
        <v>12.7210546655746</v>
      </c>
      <c r="S1065" s="15">
        <f t="shared" si="408"/>
        <v>3.98643964617948</v>
      </c>
      <c r="T1065" s="14">
        <f t="shared" si="409"/>
        <v>10.2081100601434</v>
      </c>
      <c r="U1065" s="15">
        <f t="shared" si="410"/>
        <v>0.0193718084400499</v>
      </c>
      <c r="V1065" s="14">
        <f t="shared" si="411"/>
        <v>0.0185589519650654</v>
      </c>
      <c r="W1065" s="15">
        <f t="shared" si="412"/>
        <v>0.0147883173929775</v>
      </c>
      <c r="X1065" s="14">
        <f t="shared" si="413"/>
        <v>1.25497387376055</v>
      </c>
      <c r="Y1065" s="15">
        <f t="shared" si="414"/>
        <v>550.97</v>
      </c>
      <c r="Z1065" s="14">
        <f t="shared" si="415"/>
        <v>550.97</v>
      </c>
      <c r="AA1065" s="15">
        <f t="shared" si="416"/>
        <v>506.45</v>
      </c>
      <c r="AB1065" s="14" t="b">
        <f t="shared" si="417"/>
        <v>0</v>
      </c>
      <c r="AC1065" s="15">
        <f t="shared" si="393"/>
        <v>528.738</v>
      </c>
      <c r="AD1065" s="14">
        <f t="shared" si="394"/>
        <v>15.3472980222904</v>
      </c>
      <c r="AE1065" s="15">
        <f t="shared" si="395"/>
        <v>6.08937984822979</v>
      </c>
      <c r="AF1065" s="14">
        <f t="shared" si="396"/>
        <v>565.92</v>
      </c>
      <c r="AG1065" s="15" t="b">
        <f t="shared" si="397"/>
        <v>0</v>
      </c>
      <c r="AH1065" s="14">
        <f t="shared" si="398"/>
        <v>507.05</v>
      </c>
      <c r="AI1065" s="17" t="b">
        <f t="shared" si="399"/>
        <v>0</v>
      </c>
    </row>
    <row r="1066" ht="22.5" customHeight="1" spans="1:35">
      <c r="A1066" s="11" t="s">
        <v>35</v>
      </c>
      <c r="B1066" s="12" t="s">
        <v>36</v>
      </c>
      <c r="C1066" s="13">
        <v>43157</v>
      </c>
      <c r="D1066" s="14">
        <v>550.04</v>
      </c>
      <c r="E1066" s="15">
        <v>558.48</v>
      </c>
      <c r="F1066" s="14">
        <v>547.01</v>
      </c>
      <c r="G1066" s="15">
        <v>550.96</v>
      </c>
      <c r="H1066" s="14">
        <v>91094.56</v>
      </c>
      <c r="I1066" s="15">
        <v>1652806</v>
      </c>
      <c r="J1066" s="14">
        <v>0</v>
      </c>
      <c r="K1066" s="15">
        <f t="shared" si="400"/>
        <v>11.47</v>
      </c>
      <c r="L1066" s="14">
        <f t="shared" si="401"/>
        <v>0.0208367395135067</v>
      </c>
      <c r="M1066" s="15">
        <f t="shared" si="402"/>
        <v>0.0224948872118777</v>
      </c>
      <c r="N1066" s="14">
        <f t="shared" si="403"/>
        <v>0.00723240690591441</v>
      </c>
      <c r="O1066" s="15">
        <f t="shared" si="404"/>
        <v>0.490000000000009</v>
      </c>
      <c r="P1066" s="14">
        <f t="shared" si="405"/>
        <v>0.000890148418624101</v>
      </c>
      <c r="Q1066" s="15">
        <f t="shared" si="406"/>
        <v>527.381</v>
      </c>
      <c r="R1066" s="14">
        <f t="shared" si="407"/>
        <v>12.6585019322959</v>
      </c>
      <c r="S1066" s="15">
        <f t="shared" si="408"/>
        <v>3.92015896562748</v>
      </c>
      <c r="T1066" s="14">
        <f t="shared" si="409"/>
        <v>10.9902119633791</v>
      </c>
      <c r="U1066" s="15">
        <f t="shared" si="410"/>
        <v>0.0208392262204726</v>
      </c>
      <c r="V1066" s="14">
        <f t="shared" si="411"/>
        <v>0.000890148418624101</v>
      </c>
      <c r="W1066" s="15">
        <f t="shared" si="412"/>
        <v>0.0147281666914954</v>
      </c>
      <c r="X1066" s="14">
        <f t="shared" si="413"/>
        <v>0.0604385078787917</v>
      </c>
      <c r="Y1066" s="15">
        <f t="shared" si="414"/>
        <v>558.48</v>
      </c>
      <c r="Z1066" s="14">
        <f t="shared" si="415"/>
        <v>558.48</v>
      </c>
      <c r="AA1066" s="15">
        <f t="shared" si="416"/>
        <v>506.45</v>
      </c>
      <c r="AB1066" s="14" t="b">
        <f t="shared" si="417"/>
        <v>0</v>
      </c>
      <c r="AC1066" s="15">
        <f t="shared" si="393"/>
        <v>529.223090909091</v>
      </c>
      <c r="AD1066" s="14">
        <f t="shared" si="394"/>
        <v>15.2768016946124</v>
      </c>
      <c r="AE1066" s="15">
        <f t="shared" si="395"/>
        <v>6.08070214025638</v>
      </c>
      <c r="AF1066" s="14">
        <f t="shared" si="396"/>
        <v>565.92</v>
      </c>
      <c r="AG1066" s="15" t="b">
        <f t="shared" si="397"/>
        <v>0</v>
      </c>
      <c r="AH1066" s="14">
        <f t="shared" si="398"/>
        <v>507.05</v>
      </c>
      <c r="AI1066" s="17" t="b">
        <f t="shared" si="399"/>
        <v>0</v>
      </c>
    </row>
    <row r="1067" ht="22.5" customHeight="1" spans="1:35">
      <c r="A1067" s="11" t="s">
        <v>35</v>
      </c>
      <c r="B1067" s="12" t="s">
        <v>36</v>
      </c>
      <c r="C1067" s="13">
        <v>43158</v>
      </c>
      <c r="D1067" s="14">
        <v>550.89</v>
      </c>
      <c r="E1067" s="15">
        <v>553.9</v>
      </c>
      <c r="F1067" s="14">
        <v>542.44</v>
      </c>
      <c r="G1067" s="15">
        <v>548.58</v>
      </c>
      <c r="H1067" s="14">
        <v>94231.16</v>
      </c>
      <c r="I1067" s="15">
        <v>1721266</v>
      </c>
      <c r="J1067" s="14">
        <v>0</v>
      </c>
      <c r="K1067" s="15">
        <f t="shared" si="400"/>
        <v>11.4599999999999</v>
      </c>
      <c r="L1067" s="14">
        <f t="shared" si="401"/>
        <v>0.0208000580804413</v>
      </c>
      <c r="M1067" s="15">
        <f t="shared" si="402"/>
        <v>0.0213827370411321</v>
      </c>
      <c r="N1067" s="14">
        <f t="shared" si="403"/>
        <v>0.00537907203284651</v>
      </c>
      <c r="O1067" s="15">
        <f t="shared" si="404"/>
        <v>-2.38</v>
      </c>
      <c r="P1067" s="14">
        <f t="shared" si="405"/>
        <v>-0.0043197328299695</v>
      </c>
      <c r="Q1067" s="15">
        <f t="shared" si="406"/>
        <v>528.6265</v>
      </c>
      <c r="R1067" s="14">
        <f t="shared" si="407"/>
        <v>12.5985768356811</v>
      </c>
      <c r="S1067" s="15">
        <f t="shared" si="408"/>
        <v>2.84132562649716</v>
      </c>
      <c r="T1067" s="14">
        <f t="shared" si="409"/>
        <v>11.874964957843</v>
      </c>
      <c r="U1067" s="15">
        <f t="shared" si="410"/>
        <v>0.0224638094341526</v>
      </c>
      <c r="V1067" s="14">
        <f t="shared" si="411"/>
        <v>-0.0043197328299695</v>
      </c>
      <c r="W1067" s="15">
        <f t="shared" si="412"/>
        <v>0.0122224515300704</v>
      </c>
      <c r="X1067" s="14">
        <f t="shared" si="413"/>
        <v>-0.353426055267377</v>
      </c>
      <c r="Y1067" s="15">
        <f t="shared" si="414"/>
        <v>558.48</v>
      </c>
      <c r="Z1067" s="14" t="b">
        <f t="shared" si="415"/>
        <v>0</v>
      </c>
      <c r="AA1067" s="15">
        <f t="shared" si="416"/>
        <v>506.45</v>
      </c>
      <c r="AB1067" s="14" t="b">
        <f t="shared" si="417"/>
        <v>0</v>
      </c>
      <c r="AC1067" s="15">
        <f t="shared" si="393"/>
        <v>529.254909090909</v>
      </c>
      <c r="AD1067" s="14">
        <f t="shared" si="394"/>
        <v>15.2074053001649</v>
      </c>
      <c r="AE1067" s="15">
        <f t="shared" si="395"/>
        <v>5.8471368399918</v>
      </c>
      <c r="AF1067" s="14">
        <f t="shared" si="396"/>
        <v>565.92</v>
      </c>
      <c r="AG1067" s="15" t="b">
        <f t="shared" si="397"/>
        <v>0</v>
      </c>
      <c r="AH1067" s="14">
        <f t="shared" si="398"/>
        <v>507.05</v>
      </c>
      <c r="AI1067" s="17" t="b">
        <f t="shared" si="399"/>
        <v>0</v>
      </c>
    </row>
    <row r="1068" ht="22.5" customHeight="1" spans="1:35">
      <c r="A1068" s="11" t="s">
        <v>35</v>
      </c>
      <c r="B1068" s="12" t="s">
        <v>36</v>
      </c>
      <c r="C1068" s="13">
        <v>43159</v>
      </c>
      <c r="D1068" s="14">
        <v>547.65</v>
      </c>
      <c r="E1068" s="15">
        <v>548.47</v>
      </c>
      <c r="F1068" s="14">
        <v>543.33</v>
      </c>
      <c r="G1068" s="15">
        <v>545.45</v>
      </c>
      <c r="H1068" s="14">
        <v>77879.3</v>
      </c>
      <c r="I1068" s="15">
        <v>1429694</v>
      </c>
      <c r="J1068" s="14">
        <v>0</v>
      </c>
      <c r="K1068" s="15">
        <f t="shared" si="400"/>
        <v>5.25</v>
      </c>
      <c r="L1068" s="14">
        <f t="shared" si="401"/>
        <v>0.00957016296620365</v>
      </c>
      <c r="M1068" s="15">
        <f t="shared" si="402"/>
        <v>0.0212205745380778</v>
      </c>
      <c r="N1068" s="14">
        <f t="shared" si="403"/>
        <v>0.00569085860430648</v>
      </c>
      <c r="O1068" s="15">
        <f t="shared" si="404"/>
        <v>-3.13</v>
      </c>
      <c r="P1068" s="14">
        <f t="shared" si="405"/>
        <v>-0.00570564001604141</v>
      </c>
      <c r="Q1068" s="15">
        <f t="shared" si="406"/>
        <v>529.6815</v>
      </c>
      <c r="R1068" s="14">
        <f t="shared" si="407"/>
        <v>12.231147993897</v>
      </c>
      <c r="S1068" s="15">
        <f t="shared" si="408"/>
        <v>2.98026363192746</v>
      </c>
      <c r="T1068" s="14">
        <f t="shared" si="409"/>
        <v>12.3749283937322</v>
      </c>
      <c r="U1068" s="15">
        <f t="shared" si="410"/>
        <v>0.0233629613149265</v>
      </c>
      <c r="V1068" s="14">
        <f t="shared" si="411"/>
        <v>-0.00570564001604141</v>
      </c>
      <c r="W1068" s="15">
        <f t="shared" si="412"/>
        <v>0.0123552058191706</v>
      </c>
      <c r="X1068" s="14">
        <f t="shared" si="413"/>
        <v>-0.461800483095829</v>
      </c>
      <c r="Y1068" s="15">
        <f t="shared" si="414"/>
        <v>558.48</v>
      </c>
      <c r="Z1068" s="14" t="b">
        <f t="shared" si="415"/>
        <v>0</v>
      </c>
      <c r="AA1068" s="15">
        <f t="shared" si="416"/>
        <v>506.45</v>
      </c>
      <c r="AB1068" s="14" t="b">
        <f t="shared" si="417"/>
        <v>0</v>
      </c>
      <c r="AC1068" s="15">
        <f t="shared" si="393"/>
        <v>529.39</v>
      </c>
      <c r="AD1068" s="14">
        <f t="shared" si="394"/>
        <v>15.0263615674346</v>
      </c>
      <c r="AE1068" s="15">
        <f t="shared" si="395"/>
        <v>5.97000975696996</v>
      </c>
      <c r="AF1068" s="14">
        <f t="shared" si="396"/>
        <v>565.92</v>
      </c>
      <c r="AG1068" s="15" t="b">
        <f t="shared" si="397"/>
        <v>0</v>
      </c>
      <c r="AH1068" s="14">
        <f t="shared" si="398"/>
        <v>507.05</v>
      </c>
      <c r="AI1068" s="17" t="b">
        <f t="shared" si="399"/>
        <v>0</v>
      </c>
    </row>
    <row r="1069" ht="22.5" customHeight="1" spans="1:35">
      <c r="A1069" s="11" t="s">
        <v>35</v>
      </c>
      <c r="B1069" s="12" t="s">
        <v>36</v>
      </c>
      <c r="C1069" s="13">
        <v>43160</v>
      </c>
      <c r="D1069" s="14">
        <v>545.19</v>
      </c>
      <c r="E1069" s="15">
        <v>550.15</v>
      </c>
      <c r="F1069" s="14">
        <v>543.6</v>
      </c>
      <c r="G1069" s="15">
        <v>546.8</v>
      </c>
      <c r="H1069" s="14">
        <v>92622.76</v>
      </c>
      <c r="I1069" s="15">
        <v>1698720</v>
      </c>
      <c r="J1069" s="14">
        <v>0</v>
      </c>
      <c r="K1069" s="15">
        <f t="shared" si="400"/>
        <v>6.54999999999995</v>
      </c>
      <c r="L1069" s="14">
        <f t="shared" si="401"/>
        <v>0.0120084334036116</v>
      </c>
      <c r="M1069" s="15">
        <f t="shared" si="402"/>
        <v>0.020457403188329</v>
      </c>
      <c r="N1069" s="14">
        <f t="shared" si="403"/>
        <v>0.00585764653191441</v>
      </c>
      <c r="O1069" s="15">
        <f t="shared" si="404"/>
        <v>1.34999999999991</v>
      </c>
      <c r="P1069" s="14">
        <f t="shared" si="405"/>
        <v>0.00247502062517171</v>
      </c>
      <c r="Q1069" s="15">
        <f t="shared" si="406"/>
        <v>530.4055</v>
      </c>
      <c r="R1069" s="14">
        <f t="shared" si="407"/>
        <v>11.9470905942022</v>
      </c>
      <c r="S1069" s="15">
        <f t="shared" si="408"/>
        <v>3.05964893066956</v>
      </c>
      <c r="T1069" s="14">
        <f t="shared" si="409"/>
        <v>12.9197037407984</v>
      </c>
      <c r="U1069" s="15">
        <f t="shared" si="410"/>
        <v>0.0243581632181386</v>
      </c>
      <c r="V1069" s="14">
        <f t="shared" si="411"/>
        <v>0.00247502062517171</v>
      </c>
      <c r="W1069" s="15">
        <f t="shared" si="412"/>
        <v>0.0119636670545272</v>
      </c>
      <c r="X1069" s="14">
        <f t="shared" si="413"/>
        <v>0.20687809297026</v>
      </c>
      <c r="Y1069" s="15">
        <f t="shared" si="414"/>
        <v>558.48</v>
      </c>
      <c r="Z1069" s="14" t="b">
        <f t="shared" si="415"/>
        <v>0</v>
      </c>
      <c r="AA1069" s="15">
        <f t="shared" si="416"/>
        <v>506.45</v>
      </c>
      <c r="AB1069" s="14" t="b">
        <f t="shared" si="417"/>
        <v>0</v>
      </c>
      <c r="AC1069" s="15">
        <f t="shared" si="393"/>
        <v>529.852363636364</v>
      </c>
      <c r="AD1069" s="14">
        <f t="shared" si="394"/>
        <v>14.8722459025721</v>
      </c>
      <c r="AE1069" s="15">
        <f t="shared" si="395"/>
        <v>5.92657256972717</v>
      </c>
      <c r="AF1069" s="14">
        <f t="shared" si="396"/>
        <v>565.92</v>
      </c>
      <c r="AG1069" s="15" t="b">
        <f t="shared" si="397"/>
        <v>0</v>
      </c>
      <c r="AH1069" s="14">
        <f t="shared" si="398"/>
        <v>507.05</v>
      </c>
      <c r="AI1069" s="17" t="b">
        <f t="shared" si="399"/>
        <v>0</v>
      </c>
    </row>
    <row r="1070" ht="22.5" customHeight="1" spans="1:35">
      <c r="A1070" s="11" t="s">
        <v>35</v>
      </c>
      <c r="B1070" s="12" t="s">
        <v>36</v>
      </c>
      <c r="C1070" s="13">
        <v>43161</v>
      </c>
      <c r="D1070" s="14">
        <v>545.13</v>
      </c>
      <c r="E1070" s="15">
        <v>548.18</v>
      </c>
      <c r="F1070" s="14">
        <v>536.82</v>
      </c>
      <c r="G1070" s="15">
        <v>541.19</v>
      </c>
      <c r="H1070" s="14">
        <v>105309.63</v>
      </c>
      <c r="I1070" s="15">
        <v>1948156</v>
      </c>
      <c r="J1070" s="14">
        <v>0</v>
      </c>
      <c r="K1070" s="15">
        <f t="shared" si="400"/>
        <v>11.3599999999999</v>
      </c>
      <c r="L1070" s="14">
        <f t="shared" si="401"/>
        <v>0.0207754206291147</v>
      </c>
      <c r="M1070" s="15">
        <f t="shared" si="402"/>
        <v>0.020053433011489</v>
      </c>
      <c r="N1070" s="14">
        <f t="shared" si="403"/>
        <v>0.00551671647624623</v>
      </c>
      <c r="O1070" s="15">
        <f t="shared" si="404"/>
        <v>-5.6099999999999</v>
      </c>
      <c r="P1070" s="14">
        <f t="shared" si="405"/>
        <v>-0.0102596927578638</v>
      </c>
      <c r="Q1070" s="15">
        <f t="shared" si="406"/>
        <v>531.381</v>
      </c>
      <c r="R1070" s="14">
        <f t="shared" si="407"/>
        <v>11.917736064492</v>
      </c>
      <c r="S1070" s="15">
        <f t="shared" si="408"/>
        <v>2.87218585383108</v>
      </c>
      <c r="T1070" s="14">
        <f t="shared" si="409"/>
        <v>12.9605439314868</v>
      </c>
      <c r="U1070" s="15">
        <f t="shared" si="410"/>
        <v>0.0243903036267515</v>
      </c>
      <c r="V1070" s="14">
        <f t="shared" si="411"/>
        <v>-0.0102596927578638</v>
      </c>
      <c r="W1070" s="15">
        <f t="shared" si="412"/>
        <v>0.0112226816974505</v>
      </c>
      <c r="X1070" s="14">
        <f t="shared" si="413"/>
        <v>-0.914192617633852</v>
      </c>
      <c r="Y1070" s="15">
        <f t="shared" si="414"/>
        <v>558.48</v>
      </c>
      <c r="Z1070" s="14" t="b">
        <f t="shared" si="415"/>
        <v>0</v>
      </c>
      <c r="AA1070" s="15">
        <f t="shared" si="416"/>
        <v>506.45</v>
      </c>
      <c r="AB1070" s="14" t="b">
        <f t="shared" si="417"/>
        <v>0</v>
      </c>
      <c r="AC1070" s="15">
        <f t="shared" si="393"/>
        <v>530.708363636364</v>
      </c>
      <c r="AD1070" s="14">
        <f t="shared" si="394"/>
        <v>14.8083868861617</v>
      </c>
      <c r="AE1070" s="15">
        <f t="shared" si="395"/>
        <v>5.35583697445784</v>
      </c>
      <c r="AF1070" s="14">
        <f t="shared" si="396"/>
        <v>565.92</v>
      </c>
      <c r="AG1070" s="15" t="b">
        <f t="shared" si="397"/>
        <v>0</v>
      </c>
      <c r="AH1070" s="14">
        <f t="shared" si="398"/>
        <v>507.05</v>
      </c>
      <c r="AI1070" s="17" t="b">
        <f t="shared" si="399"/>
        <v>0</v>
      </c>
    </row>
    <row r="1071" ht="22.5" customHeight="1" spans="1:35">
      <c r="A1071" s="11" t="s">
        <v>35</v>
      </c>
      <c r="B1071" s="12" t="s">
        <v>36</v>
      </c>
      <c r="C1071" s="13">
        <v>43164</v>
      </c>
      <c r="D1071" s="14">
        <v>540.22</v>
      </c>
      <c r="E1071" s="15">
        <v>541.77</v>
      </c>
      <c r="F1071" s="14">
        <v>521.6</v>
      </c>
      <c r="G1071" s="15">
        <v>522.09</v>
      </c>
      <c r="H1071" s="14">
        <v>124489.36</v>
      </c>
      <c r="I1071" s="15">
        <v>2345412</v>
      </c>
      <c r="J1071" s="14">
        <v>0</v>
      </c>
      <c r="K1071" s="15">
        <f t="shared" si="400"/>
        <v>20.17</v>
      </c>
      <c r="L1071" s="14">
        <f t="shared" si="401"/>
        <v>0.0372697204309022</v>
      </c>
      <c r="M1071" s="15">
        <f t="shared" si="402"/>
        <v>0.020911513420398</v>
      </c>
      <c r="N1071" s="14">
        <f t="shared" si="403"/>
        <v>0.00672747929579556</v>
      </c>
      <c r="O1071" s="15">
        <f t="shared" si="404"/>
        <v>-19.1</v>
      </c>
      <c r="P1071" s="14">
        <f t="shared" si="405"/>
        <v>-0.035292595945971</v>
      </c>
      <c r="Q1071" s="15">
        <f t="shared" si="406"/>
        <v>531.6205</v>
      </c>
      <c r="R1071" s="14">
        <f t="shared" si="407"/>
        <v>12.3303492612674</v>
      </c>
      <c r="S1071" s="15">
        <f t="shared" si="408"/>
        <v>3.57814580033026</v>
      </c>
      <c r="T1071" s="14">
        <f t="shared" si="409"/>
        <v>12.7405158745633</v>
      </c>
      <c r="U1071" s="15">
        <f t="shared" si="410"/>
        <v>0.0239654337531441</v>
      </c>
      <c r="V1071" s="14">
        <f t="shared" si="411"/>
        <v>-0.035292595945971</v>
      </c>
      <c r="W1071" s="15">
        <f t="shared" si="412"/>
        <v>0.0138297358701145</v>
      </c>
      <c r="X1071" s="14">
        <f t="shared" si="413"/>
        <v>-2.5519356463081</v>
      </c>
      <c r="Y1071" s="15">
        <f t="shared" si="414"/>
        <v>558.48</v>
      </c>
      <c r="Z1071" s="14" t="b">
        <f t="shared" si="415"/>
        <v>0</v>
      </c>
      <c r="AA1071" s="15">
        <f t="shared" si="416"/>
        <v>506.45</v>
      </c>
      <c r="AB1071" s="14" t="b">
        <f t="shared" si="417"/>
        <v>0</v>
      </c>
      <c r="AC1071" s="15">
        <f t="shared" si="393"/>
        <v>531.012363636363</v>
      </c>
      <c r="AD1071" s="14">
        <f t="shared" si="394"/>
        <v>14.9058707609588</v>
      </c>
      <c r="AE1071" s="15">
        <f t="shared" si="395"/>
        <v>5.40741075849719</v>
      </c>
      <c r="AF1071" s="14">
        <f t="shared" si="396"/>
        <v>565.92</v>
      </c>
      <c r="AG1071" s="15" t="b">
        <f t="shared" si="397"/>
        <v>0</v>
      </c>
      <c r="AH1071" s="14">
        <f t="shared" si="398"/>
        <v>507.4</v>
      </c>
      <c r="AI1071" s="17" t="b">
        <f t="shared" si="399"/>
        <v>0</v>
      </c>
    </row>
    <row r="1072" ht="22.5" customHeight="1" spans="1:35">
      <c r="A1072" s="11" t="s">
        <v>35</v>
      </c>
      <c r="B1072" s="12" t="s">
        <v>36</v>
      </c>
      <c r="C1072" s="13">
        <v>43165</v>
      </c>
      <c r="D1072" s="14">
        <v>521.66</v>
      </c>
      <c r="E1072" s="15">
        <v>526.94</v>
      </c>
      <c r="F1072" s="14">
        <v>518.79</v>
      </c>
      <c r="G1072" s="15">
        <v>522.85</v>
      </c>
      <c r="H1072" s="14">
        <v>94162.58</v>
      </c>
      <c r="I1072" s="15">
        <v>1805908</v>
      </c>
      <c r="J1072" s="14">
        <v>0</v>
      </c>
      <c r="K1072" s="15">
        <f t="shared" si="400"/>
        <v>8.15000000000009</v>
      </c>
      <c r="L1072" s="14">
        <f t="shared" si="401"/>
        <v>0.0156103353827886</v>
      </c>
      <c r="M1072" s="15">
        <f t="shared" si="402"/>
        <v>0.0208907543341343</v>
      </c>
      <c r="N1072" s="14">
        <f t="shared" si="403"/>
        <v>0.00674396996021285</v>
      </c>
      <c r="O1072" s="15">
        <f t="shared" si="404"/>
        <v>0.759999999999991</v>
      </c>
      <c r="P1072" s="14">
        <f t="shared" si="405"/>
        <v>0.00145568771667718</v>
      </c>
      <c r="Q1072" s="15">
        <f t="shared" si="406"/>
        <v>531.748</v>
      </c>
      <c r="R1072" s="14">
        <f t="shared" si="407"/>
        <v>12.1213317982041</v>
      </c>
      <c r="S1072" s="15">
        <f t="shared" si="408"/>
        <v>3.58407060550753</v>
      </c>
      <c r="T1072" s="14">
        <f t="shared" si="409"/>
        <v>12.6389432311408</v>
      </c>
      <c r="U1072" s="15">
        <f t="shared" si="410"/>
        <v>0.0237686709327366</v>
      </c>
      <c r="V1072" s="14">
        <f t="shared" si="411"/>
        <v>0.00145568771667718</v>
      </c>
      <c r="W1072" s="15">
        <f t="shared" si="412"/>
        <v>0.013777002227652</v>
      </c>
      <c r="X1072" s="14">
        <f t="shared" si="413"/>
        <v>0.105660701263113</v>
      </c>
      <c r="Y1072" s="15">
        <f t="shared" si="414"/>
        <v>558.48</v>
      </c>
      <c r="Z1072" s="14" t="b">
        <f t="shared" si="415"/>
        <v>0</v>
      </c>
      <c r="AA1072" s="15">
        <f t="shared" si="416"/>
        <v>506.45</v>
      </c>
      <c r="AB1072" s="14" t="b">
        <f t="shared" si="417"/>
        <v>0</v>
      </c>
      <c r="AC1072" s="15">
        <f t="shared" si="393"/>
        <v>531.522909090909</v>
      </c>
      <c r="AD1072" s="14">
        <f t="shared" si="394"/>
        <v>14.7830367471232</v>
      </c>
      <c r="AE1072" s="15">
        <f t="shared" si="395"/>
        <v>5.25370785851538</v>
      </c>
      <c r="AF1072" s="14">
        <f t="shared" si="396"/>
        <v>565.92</v>
      </c>
      <c r="AG1072" s="15" t="b">
        <f t="shared" si="397"/>
        <v>0</v>
      </c>
      <c r="AH1072" s="14">
        <f t="shared" si="398"/>
        <v>507.4</v>
      </c>
      <c r="AI1072" s="17" t="b">
        <f t="shared" si="399"/>
        <v>0</v>
      </c>
    </row>
    <row r="1073" ht="22.5" customHeight="1" spans="1:35">
      <c r="A1073" s="11" t="s">
        <v>35</v>
      </c>
      <c r="B1073" s="12" t="s">
        <v>36</v>
      </c>
      <c r="C1073" s="13">
        <v>43166</v>
      </c>
      <c r="D1073" s="14">
        <v>524.24</v>
      </c>
      <c r="E1073" s="15">
        <v>527.09</v>
      </c>
      <c r="F1073" s="14">
        <v>517.91</v>
      </c>
      <c r="G1073" s="15">
        <v>519.29</v>
      </c>
      <c r="H1073" s="14">
        <v>103072.38</v>
      </c>
      <c r="I1073" s="15">
        <v>1976580</v>
      </c>
      <c r="J1073" s="14">
        <v>0</v>
      </c>
      <c r="K1073" s="15">
        <f t="shared" si="400"/>
        <v>9.18000000000006</v>
      </c>
      <c r="L1073" s="14">
        <f t="shared" si="401"/>
        <v>0.0175576169073349</v>
      </c>
      <c r="M1073" s="15">
        <f t="shared" si="402"/>
        <v>0.0203137053313366</v>
      </c>
      <c r="N1073" s="14">
        <f t="shared" si="403"/>
        <v>0.00649381446215572</v>
      </c>
      <c r="O1073" s="15">
        <f t="shared" si="404"/>
        <v>-3.56000000000006</v>
      </c>
      <c r="P1073" s="14">
        <f t="shared" si="405"/>
        <v>-0.00680883618628681</v>
      </c>
      <c r="Q1073" s="15">
        <f t="shared" si="406"/>
        <v>532.065</v>
      </c>
      <c r="R1073" s="14">
        <f t="shared" si="407"/>
        <v>11.9742652082939</v>
      </c>
      <c r="S1073" s="15">
        <f t="shared" si="408"/>
        <v>3.47628597939327</v>
      </c>
      <c r="T1073" s="14">
        <f t="shared" si="409"/>
        <v>12.2365945017395</v>
      </c>
      <c r="U1073" s="15">
        <f t="shared" si="410"/>
        <v>0.0229983075408821</v>
      </c>
      <c r="V1073" s="14">
        <f t="shared" si="411"/>
        <v>-0.00680883618628681</v>
      </c>
      <c r="W1073" s="15">
        <f t="shared" si="412"/>
        <v>0.0134663986361932</v>
      </c>
      <c r="X1073" s="14">
        <f t="shared" si="413"/>
        <v>-0.505616710913852</v>
      </c>
      <c r="Y1073" s="15">
        <f t="shared" si="414"/>
        <v>558.48</v>
      </c>
      <c r="Z1073" s="14" t="b">
        <f t="shared" si="415"/>
        <v>0</v>
      </c>
      <c r="AA1073" s="15">
        <f t="shared" si="416"/>
        <v>506.45</v>
      </c>
      <c r="AB1073" s="14" t="b">
        <f t="shared" si="417"/>
        <v>0</v>
      </c>
      <c r="AC1073" s="15">
        <f t="shared" si="393"/>
        <v>531.843636363636</v>
      </c>
      <c r="AD1073" s="14">
        <f t="shared" si="394"/>
        <v>14.6811633517209</v>
      </c>
      <c r="AE1073" s="15">
        <f t="shared" si="395"/>
        <v>5.22760474600666</v>
      </c>
      <c r="AF1073" s="14">
        <f t="shared" si="396"/>
        <v>565.92</v>
      </c>
      <c r="AG1073" s="15" t="b">
        <f t="shared" si="397"/>
        <v>0</v>
      </c>
      <c r="AH1073" s="14">
        <f t="shared" si="398"/>
        <v>507.4</v>
      </c>
      <c r="AI1073" s="17" t="b">
        <f t="shared" si="399"/>
        <v>0</v>
      </c>
    </row>
    <row r="1074" ht="22.5" customHeight="1" spans="1:35">
      <c r="A1074" s="11" t="s">
        <v>35</v>
      </c>
      <c r="B1074" s="12" t="s">
        <v>36</v>
      </c>
      <c r="C1074" s="13">
        <v>43167</v>
      </c>
      <c r="D1074" s="14">
        <v>515.32</v>
      </c>
      <c r="E1074" s="15">
        <v>517.53</v>
      </c>
      <c r="F1074" s="14">
        <v>502.81</v>
      </c>
      <c r="G1074" s="15">
        <v>502.81</v>
      </c>
      <c r="H1074" s="14">
        <v>114231.2</v>
      </c>
      <c r="I1074" s="15">
        <v>2234190</v>
      </c>
      <c r="J1074" s="14">
        <v>0</v>
      </c>
      <c r="K1074" s="15">
        <f t="shared" si="400"/>
        <v>16.48</v>
      </c>
      <c r="L1074" s="14">
        <f t="shared" si="401"/>
        <v>0.0317356390456199</v>
      </c>
      <c r="M1074" s="15">
        <f t="shared" si="402"/>
        <v>0.021069022228544</v>
      </c>
      <c r="N1074" s="14">
        <f t="shared" si="403"/>
        <v>0.00690803712714191</v>
      </c>
      <c r="O1074" s="15">
        <f t="shared" si="404"/>
        <v>-16.48</v>
      </c>
      <c r="P1074" s="14">
        <f t="shared" si="405"/>
        <v>-0.0317356390456199</v>
      </c>
      <c r="Q1074" s="15">
        <f t="shared" si="406"/>
        <v>531.7515</v>
      </c>
      <c r="R1074" s="14">
        <f t="shared" si="407"/>
        <v>12.1995519478792</v>
      </c>
      <c r="S1074" s="15">
        <f t="shared" si="408"/>
        <v>3.65331785036416</v>
      </c>
      <c r="T1074" s="14">
        <f t="shared" si="409"/>
        <v>12.8846110826055</v>
      </c>
      <c r="U1074" s="15">
        <f t="shared" si="410"/>
        <v>0.0242305119639634</v>
      </c>
      <c r="V1074" s="14">
        <f t="shared" si="411"/>
        <v>-0.0317356390456199</v>
      </c>
      <c r="W1074" s="15">
        <f t="shared" si="412"/>
        <v>0.015218428229101</v>
      </c>
      <c r="X1074" s="14">
        <f t="shared" si="413"/>
        <v>-2.08534275470934</v>
      </c>
      <c r="Y1074" s="15">
        <f t="shared" si="414"/>
        <v>558.48</v>
      </c>
      <c r="Z1074" s="14" t="b">
        <f t="shared" si="415"/>
        <v>0</v>
      </c>
      <c r="AA1074" s="15">
        <f t="shared" si="416"/>
        <v>502.81</v>
      </c>
      <c r="AB1074" s="14">
        <f t="shared" si="417"/>
        <v>502.81</v>
      </c>
      <c r="AC1074" s="15">
        <f t="shared" si="393"/>
        <v>531.815818181818</v>
      </c>
      <c r="AD1074" s="14">
        <f t="shared" si="394"/>
        <v>14.7138694725987</v>
      </c>
      <c r="AE1074" s="15">
        <f t="shared" si="395"/>
        <v>5.1925200475727</v>
      </c>
      <c r="AF1074" s="14">
        <f t="shared" si="396"/>
        <v>565.92</v>
      </c>
      <c r="AG1074" s="15" t="b">
        <f t="shared" si="397"/>
        <v>0</v>
      </c>
      <c r="AH1074" s="14">
        <f t="shared" si="398"/>
        <v>507.4</v>
      </c>
      <c r="AI1074" s="17" t="b">
        <f t="shared" si="399"/>
        <v>0</v>
      </c>
    </row>
    <row r="1075" ht="22.5" customHeight="1" spans="1:35">
      <c r="A1075" s="11" t="s">
        <v>35</v>
      </c>
      <c r="B1075" s="12" t="s">
        <v>36</v>
      </c>
      <c r="C1075" s="13">
        <v>43168</v>
      </c>
      <c r="D1075" s="14">
        <v>498.42</v>
      </c>
      <c r="E1075" s="15">
        <v>503.81</v>
      </c>
      <c r="F1075" s="14">
        <v>482.35</v>
      </c>
      <c r="G1075" s="15">
        <v>485.95</v>
      </c>
      <c r="H1075" s="14">
        <v>158953.97</v>
      </c>
      <c r="I1075" s="15">
        <v>3221354</v>
      </c>
      <c r="J1075" s="14">
        <v>0</v>
      </c>
      <c r="K1075" s="15">
        <f t="shared" si="400"/>
        <v>21.46</v>
      </c>
      <c r="L1075" s="14">
        <f t="shared" si="401"/>
        <v>0.0426801376265388</v>
      </c>
      <c r="M1075" s="15">
        <f t="shared" si="402"/>
        <v>0.0220263967534633</v>
      </c>
      <c r="N1075" s="14">
        <f t="shared" si="403"/>
        <v>0.00842720564141</v>
      </c>
      <c r="O1075" s="15">
        <f t="shared" si="404"/>
        <v>-16.86</v>
      </c>
      <c r="P1075" s="14">
        <f t="shared" si="405"/>
        <v>-0.0335315526739723</v>
      </c>
      <c r="Q1075" s="15">
        <f t="shared" si="406"/>
        <v>530.244</v>
      </c>
      <c r="R1075" s="14">
        <f t="shared" si="407"/>
        <v>12.6625743504852</v>
      </c>
      <c r="S1075" s="15">
        <f t="shared" si="408"/>
        <v>4.31544896121389</v>
      </c>
      <c r="T1075" s="14">
        <f t="shared" si="409"/>
        <v>16.0119031973092</v>
      </c>
      <c r="U1075" s="15">
        <f t="shared" si="410"/>
        <v>0.0301972359843943</v>
      </c>
      <c r="V1075" s="14">
        <f t="shared" si="411"/>
        <v>-0.0335315526739723</v>
      </c>
      <c r="W1075" s="15">
        <f t="shared" si="412"/>
        <v>0.0165028083038128</v>
      </c>
      <c r="X1075" s="14">
        <f t="shared" si="413"/>
        <v>-2.03186948891755</v>
      </c>
      <c r="Y1075" s="15">
        <f t="shared" si="414"/>
        <v>558.48</v>
      </c>
      <c r="Z1075" s="14" t="b">
        <f t="shared" si="415"/>
        <v>0</v>
      </c>
      <c r="AA1075" s="15">
        <f t="shared" si="416"/>
        <v>482.35</v>
      </c>
      <c r="AB1075" s="14">
        <f t="shared" si="417"/>
        <v>482.35</v>
      </c>
      <c r="AC1075" s="15">
        <f t="shared" si="393"/>
        <v>531.619636363636</v>
      </c>
      <c r="AD1075" s="14">
        <f t="shared" si="394"/>
        <v>14.8365263912788</v>
      </c>
      <c r="AE1075" s="15">
        <f t="shared" si="395"/>
        <v>5.31817846844408</v>
      </c>
      <c r="AF1075" s="14">
        <f t="shared" si="396"/>
        <v>565.92</v>
      </c>
      <c r="AG1075" s="15" t="b">
        <f t="shared" si="397"/>
        <v>0</v>
      </c>
      <c r="AH1075" s="14">
        <f t="shared" si="398"/>
        <v>503.81</v>
      </c>
      <c r="AI1075" s="17">
        <f t="shared" si="399"/>
        <v>503.81</v>
      </c>
    </row>
    <row r="1076" ht="22.5" customHeight="1" spans="1:35">
      <c r="A1076" s="11" t="s">
        <v>35</v>
      </c>
      <c r="B1076" s="12" t="s">
        <v>36</v>
      </c>
      <c r="C1076" s="13">
        <v>43171</v>
      </c>
      <c r="D1076" s="14">
        <v>489.32</v>
      </c>
      <c r="E1076" s="15">
        <v>491.9</v>
      </c>
      <c r="F1076" s="14">
        <v>478.05</v>
      </c>
      <c r="G1076" s="15">
        <v>480.98</v>
      </c>
      <c r="H1076" s="14">
        <v>132818.87</v>
      </c>
      <c r="I1076" s="15">
        <v>2747936</v>
      </c>
      <c r="J1076" s="14">
        <v>0</v>
      </c>
      <c r="K1076" s="15">
        <f t="shared" si="400"/>
        <v>13.85</v>
      </c>
      <c r="L1076" s="14">
        <f t="shared" si="401"/>
        <v>0.0285008745755735</v>
      </c>
      <c r="M1076" s="15">
        <f t="shared" si="402"/>
        <v>0.0221280535417265</v>
      </c>
      <c r="N1076" s="14">
        <f t="shared" si="403"/>
        <v>0.00849558636271532</v>
      </c>
      <c r="O1076" s="15">
        <f t="shared" si="404"/>
        <v>-4.96999999999997</v>
      </c>
      <c r="P1076" s="14">
        <f t="shared" si="405"/>
        <v>-0.0102273896491408</v>
      </c>
      <c r="Q1076" s="15">
        <f t="shared" si="406"/>
        <v>527.8635</v>
      </c>
      <c r="R1076" s="14">
        <f t="shared" si="407"/>
        <v>12.721945632961</v>
      </c>
      <c r="S1076" s="15">
        <f t="shared" si="408"/>
        <v>4.32026790104989</v>
      </c>
      <c r="T1076" s="14">
        <f t="shared" si="409"/>
        <v>19.2853458032258</v>
      </c>
      <c r="U1076" s="15">
        <f t="shared" si="410"/>
        <v>0.0365347211982375</v>
      </c>
      <c r="V1076" s="14">
        <f t="shared" si="411"/>
        <v>-0.0102273896491408</v>
      </c>
      <c r="W1076" s="15">
        <f t="shared" si="412"/>
        <v>0.0152802293876729</v>
      </c>
      <c r="X1076" s="14">
        <f t="shared" si="413"/>
        <v>-0.669321735273922</v>
      </c>
      <c r="Y1076" s="15">
        <f t="shared" si="414"/>
        <v>558.48</v>
      </c>
      <c r="Z1076" s="14" t="b">
        <f t="shared" si="415"/>
        <v>0</v>
      </c>
      <c r="AA1076" s="15">
        <f t="shared" si="416"/>
        <v>478.05</v>
      </c>
      <c r="AB1076" s="14">
        <f t="shared" si="417"/>
        <v>478.05</v>
      </c>
      <c r="AC1076" s="15">
        <f t="shared" si="393"/>
        <v>531.163636363636</v>
      </c>
      <c r="AD1076" s="14">
        <f t="shared" si="394"/>
        <v>14.818589547801</v>
      </c>
      <c r="AE1076" s="15">
        <f t="shared" si="395"/>
        <v>5.29791247244201</v>
      </c>
      <c r="AF1076" s="14">
        <f t="shared" si="396"/>
        <v>565.92</v>
      </c>
      <c r="AG1076" s="15" t="b">
        <f t="shared" si="397"/>
        <v>0</v>
      </c>
      <c r="AH1076" s="14">
        <f t="shared" si="398"/>
        <v>491.9</v>
      </c>
      <c r="AI1076" s="17">
        <f t="shared" si="399"/>
        <v>491.9</v>
      </c>
    </row>
    <row r="1077" ht="22.5" customHeight="1" spans="1:35">
      <c r="A1077" s="11" t="s">
        <v>35</v>
      </c>
      <c r="B1077" s="12" t="s">
        <v>36</v>
      </c>
      <c r="C1077" s="13">
        <v>43172</v>
      </c>
      <c r="D1077" s="14">
        <v>480.27</v>
      </c>
      <c r="E1077" s="15">
        <v>486.14</v>
      </c>
      <c r="F1077" s="14">
        <v>478.84</v>
      </c>
      <c r="G1077" s="15">
        <v>481.27</v>
      </c>
      <c r="H1077" s="14">
        <v>95376.4</v>
      </c>
      <c r="I1077" s="15">
        <v>1981392</v>
      </c>
      <c r="J1077" s="14">
        <v>0</v>
      </c>
      <c r="K1077" s="15">
        <f t="shared" si="400"/>
        <v>7.30000000000001</v>
      </c>
      <c r="L1077" s="14">
        <f t="shared" si="401"/>
        <v>0.0151773462514034</v>
      </c>
      <c r="M1077" s="15">
        <f t="shared" si="402"/>
        <v>0.0216770984967039</v>
      </c>
      <c r="N1077" s="14">
        <f t="shared" si="403"/>
        <v>0.0086184979639495</v>
      </c>
      <c r="O1077" s="15">
        <f t="shared" si="404"/>
        <v>0.289999999999964</v>
      </c>
      <c r="P1077" s="14">
        <f t="shared" si="405"/>
        <v>0.000602935673000881</v>
      </c>
      <c r="Q1077" s="15">
        <f t="shared" si="406"/>
        <v>525.769</v>
      </c>
      <c r="R1077" s="14">
        <f t="shared" si="407"/>
        <v>12.4508483513129</v>
      </c>
      <c r="S1077" s="15">
        <f t="shared" si="408"/>
        <v>4.4192396047522</v>
      </c>
      <c r="T1077" s="14">
        <f t="shared" si="409"/>
        <v>21.7940175048108</v>
      </c>
      <c r="U1077" s="15">
        <f t="shared" si="410"/>
        <v>0.0414516974275981</v>
      </c>
      <c r="V1077" s="14">
        <f t="shared" si="411"/>
        <v>0.000602935673000881</v>
      </c>
      <c r="W1077" s="15">
        <f t="shared" si="412"/>
        <v>0.0152610929168668</v>
      </c>
      <c r="X1077" s="14">
        <f t="shared" si="413"/>
        <v>0.0395080271305148</v>
      </c>
      <c r="Y1077" s="15">
        <f t="shared" si="414"/>
        <v>558.48</v>
      </c>
      <c r="Z1077" s="14" t="b">
        <f t="shared" si="415"/>
        <v>0</v>
      </c>
      <c r="AA1077" s="15">
        <f t="shared" si="416"/>
        <v>478.05</v>
      </c>
      <c r="AB1077" s="14" t="b">
        <f t="shared" si="417"/>
        <v>0</v>
      </c>
      <c r="AC1077" s="15">
        <f t="shared" si="393"/>
        <v>530.207636363636</v>
      </c>
      <c r="AD1077" s="14">
        <f t="shared" si="394"/>
        <v>14.6818879196591</v>
      </c>
      <c r="AE1077" s="15">
        <f t="shared" si="395"/>
        <v>4.66556233686701</v>
      </c>
      <c r="AF1077" s="14">
        <f t="shared" si="396"/>
        <v>565.92</v>
      </c>
      <c r="AG1077" s="15" t="b">
        <f t="shared" si="397"/>
        <v>0</v>
      </c>
      <c r="AH1077" s="14">
        <f t="shared" si="398"/>
        <v>486.14</v>
      </c>
      <c r="AI1077" s="17">
        <f t="shared" si="399"/>
        <v>486.14</v>
      </c>
    </row>
    <row r="1078" ht="22.5" customHeight="1" spans="1:35">
      <c r="A1078" s="11" t="s">
        <v>35</v>
      </c>
      <c r="B1078" s="12" t="s">
        <v>36</v>
      </c>
      <c r="C1078" s="13">
        <v>43173</v>
      </c>
      <c r="D1078" s="14">
        <v>482.53</v>
      </c>
      <c r="E1078" s="15">
        <v>495.54</v>
      </c>
      <c r="F1078" s="14">
        <v>481.29</v>
      </c>
      <c r="G1078" s="15">
        <v>492.12</v>
      </c>
      <c r="H1078" s="14">
        <v>139051.44</v>
      </c>
      <c r="I1078" s="15">
        <v>2857444</v>
      </c>
      <c r="J1078" s="14">
        <v>0</v>
      </c>
      <c r="K1078" s="15">
        <f t="shared" si="400"/>
        <v>14.27</v>
      </c>
      <c r="L1078" s="14">
        <f t="shared" si="401"/>
        <v>0.0296507158144078</v>
      </c>
      <c r="M1078" s="15">
        <f t="shared" si="402"/>
        <v>0.022258380368929</v>
      </c>
      <c r="N1078" s="14">
        <f t="shared" si="403"/>
        <v>0.00875026371259907</v>
      </c>
      <c r="O1078" s="15">
        <f t="shared" si="404"/>
        <v>10.85</v>
      </c>
      <c r="P1078" s="14">
        <f t="shared" si="405"/>
        <v>0.0225445176304362</v>
      </c>
      <c r="Q1078" s="15">
        <f t="shared" si="406"/>
        <v>523.9505</v>
      </c>
      <c r="R1078" s="14">
        <f t="shared" si="407"/>
        <v>12.5418059337473</v>
      </c>
      <c r="S1078" s="15">
        <f t="shared" si="408"/>
        <v>4.43790523724163</v>
      </c>
      <c r="T1078" s="14">
        <f t="shared" si="409"/>
        <v>22.9763971229173</v>
      </c>
      <c r="U1078" s="15">
        <f t="shared" si="410"/>
        <v>0.0438522286416699</v>
      </c>
      <c r="V1078" s="14">
        <f t="shared" si="411"/>
        <v>0.0225445176304362</v>
      </c>
      <c r="W1078" s="15">
        <f t="shared" si="412"/>
        <v>0.0160952577305347</v>
      </c>
      <c r="X1078" s="14">
        <f t="shared" si="413"/>
        <v>1.40069317359649</v>
      </c>
      <c r="Y1078" s="15">
        <f t="shared" si="414"/>
        <v>558.48</v>
      </c>
      <c r="Z1078" s="14" t="b">
        <f t="shared" si="415"/>
        <v>0</v>
      </c>
      <c r="AA1078" s="15">
        <f t="shared" si="416"/>
        <v>478.05</v>
      </c>
      <c r="AB1078" s="14" t="b">
        <f t="shared" si="417"/>
        <v>0</v>
      </c>
      <c r="AC1078" s="15">
        <f t="shared" si="393"/>
        <v>529.575090909091</v>
      </c>
      <c r="AD1078" s="14">
        <f t="shared" si="394"/>
        <v>14.6743990483926</v>
      </c>
      <c r="AE1078" s="15">
        <f t="shared" si="395"/>
        <v>4.66858796668689</v>
      </c>
      <c r="AF1078" s="14">
        <f t="shared" si="396"/>
        <v>565.92</v>
      </c>
      <c r="AG1078" s="15" t="b">
        <f t="shared" si="397"/>
        <v>0</v>
      </c>
      <c r="AH1078" s="14">
        <f t="shared" si="398"/>
        <v>486.14</v>
      </c>
      <c r="AI1078" s="17" t="b">
        <f t="shared" si="399"/>
        <v>0</v>
      </c>
    </row>
    <row r="1079" ht="22.5" customHeight="1" spans="1:35">
      <c r="A1079" s="11" t="s">
        <v>35</v>
      </c>
      <c r="B1079" s="12" t="s">
        <v>36</v>
      </c>
      <c r="C1079" s="13">
        <v>43174</v>
      </c>
      <c r="D1079" s="14">
        <v>492.21</v>
      </c>
      <c r="E1079" s="15">
        <v>496.58</v>
      </c>
      <c r="F1079" s="14">
        <v>488.83</v>
      </c>
      <c r="G1079" s="15">
        <v>492.14</v>
      </c>
      <c r="H1079" s="14">
        <v>109666.17</v>
      </c>
      <c r="I1079" s="15">
        <v>2233166</v>
      </c>
      <c r="J1079" s="14">
        <v>0</v>
      </c>
      <c r="K1079" s="15">
        <f t="shared" si="400"/>
        <v>7.75</v>
      </c>
      <c r="L1079" s="14">
        <f t="shared" si="401"/>
        <v>0.0157481914980086</v>
      </c>
      <c r="M1079" s="15">
        <f t="shared" si="402"/>
        <v>0.0223646039232803</v>
      </c>
      <c r="N1079" s="14">
        <f t="shared" si="403"/>
        <v>0.00865227297010882</v>
      </c>
      <c r="O1079" s="15">
        <f t="shared" si="404"/>
        <v>0.0199999999999818</v>
      </c>
      <c r="P1079" s="14">
        <f t="shared" si="405"/>
        <v>4.06404941883724e-5</v>
      </c>
      <c r="Q1079" s="15">
        <f t="shared" si="406"/>
        <v>522.265</v>
      </c>
      <c r="R1079" s="14">
        <f t="shared" si="407"/>
        <v>12.3022156370599</v>
      </c>
      <c r="S1079" s="15">
        <f t="shared" si="408"/>
        <v>4.41052139178219</v>
      </c>
      <c r="T1079" s="14">
        <f t="shared" si="409"/>
        <v>23.9893498244534</v>
      </c>
      <c r="U1079" s="15">
        <f t="shared" si="410"/>
        <v>0.0459332902347532</v>
      </c>
      <c r="V1079" s="14">
        <f t="shared" si="411"/>
        <v>4.06404941883724e-5</v>
      </c>
      <c r="W1079" s="15">
        <f t="shared" si="412"/>
        <v>0.0161089421405247</v>
      </c>
      <c r="X1079" s="14">
        <f t="shared" si="413"/>
        <v>0.00252285307339545</v>
      </c>
      <c r="Y1079" s="15">
        <f t="shared" si="414"/>
        <v>558.48</v>
      </c>
      <c r="Z1079" s="14" t="b">
        <f t="shared" si="415"/>
        <v>0</v>
      </c>
      <c r="AA1079" s="15">
        <f t="shared" si="416"/>
        <v>478.05</v>
      </c>
      <c r="AB1079" s="14" t="b">
        <f t="shared" si="417"/>
        <v>0</v>
      </c>
      <c r="AC1079" s="15">
        <f t="shared" si="393"/>
        <v>528.911454545454</v>
      </c>
      <c r="AD1079" s="14">
        <f t="shared" si="394"/>
        <v>14.5485008838764</v>
      </c>
      <c r="AE1079" s="15">
        <f t="shared" si="395"/>
        <v>4.68288945737925</v>
      </c>
      <c r="AF1079" s="14">
        <f t="shared" si="396"/>
        <v>565.92</v>
      </c>
      <c r="AG1079" s="15" t="b">
        <f t="shared" si="397"/>
        <v>0</v>
      </c>
      <c r="AH1079" s="14">
        <f t="shared" si="398"/>
        <v>486.14</v>
      </c>
      <c r="AI1079" s="17" t="b">
        <f t="shared" si="399"/>
        <v>0</v>
      </c>
    </row>
    <row r="1080" ht="22.5" customHeight="1" spans="1:35">
      <c r="A1080" s="11" t="s">
        <v>35</v>
      </c>
      <c r="B1080" s="12" t="s">
        <v>36</v>
      </c>
      <c r="C1080" s="13">
        <v>43175</v>
      </c>
      <c r="D1080" s="14">
        <v>491.62</v>
      </c>
      <c r="E1080" s="15">
        <v>491.62</v>
      </c>
      <c r="F1080" s="14">
        <v>483.52</v>
      </c>
      <c r="G1080" s="15">
        <v>485.57</v>
      </c>
      <c r="H1080" s="14">
        <v>112631.32</v>
      </c>
      <c r="I1080" s="15">
        <v>2318238</v>
      </c>
      <c r="J1080" s="14">
        <v>0</v>
      </c>
      <c r="K1080" s="15">
        <f t="shared" si="400"/>
        <v>8.62</v>
      </c>
      <c r="L1080" s="14">
        <f t="shared" si="401"/>
        <v>0.0175153411630837</v>
      </c>
      <c r="M1080" s="15">
        <f t="shared" si="402"/>
        <v>0.0217104670164254</v>
      </c>
      <c r="N1080" s="14">
        <f t="shared" si="403"/>
        <v>0.00849006246990052</v>
      </c>
      <c r="O1080" s="15">
        <f t="shared" si="404"/>
        <v>-6.56999999999999</v>
      </c>
      <c r="P1080" s="14">
        <f t="shared" si="405"/>
        <v>-0.013349859795993</v>
      </c>
      <c r="Q1080" s="15">
        <f t="shared" si="406"/>
        <v>520.297</v>
      </c>
      <c r="R1080" s="14">
        <f t="shared" si="407"/>
        <v>12.1181048552069</v>
      </c>
      <c r="S1080" s="15">
        <f t="shared" si="408"/>
        <v>4.3324789002432</v>
      </c>
      <c r="T1080" s="14">
        <f t="shared" si="409"/>
        <v>25.2702774222999</v>
      </c>
      <c r="U1080" s="15">
        <f t="shared" si="410"/>
        <v>0.0485689470096885</v>
      </c>
      <c r="V1080" s="14">
        <f t="shared" si="411"/>
        <v>-0.013349859795993</v>
      </c>
      <c r="W1080" s="15">
        <f t="shared" si="412"/>
        <v>0.0162627260776496</v>
      </c>
      <c r="X1080" s="14">
        <f t="shared" si="413"/>
        <v>-0.820886961524867</v>
      </c>
      <c r="Y1080" s="15">
        <f t="shared" si="414"/>
        <v>558.48</v>
      </c>
      <c r="Z1080" s="14" t="b">
        <f t="shared" si="415"/>
        <v>0</v>
      </c>
      <c r="AA1080" s="15">
        <f t="shared" si="416"/>
        <v>478.05</v>
      </c>
      <c r="AB1080" s="14" t="b">
        <f t="shared" si="417"/>
        <v>0</v>
      </c>
      <c r="AC1080" s="15">
        <f t="shared" si="393"/>
        <v>528.074</v>
      </c>
      <c r="AD1080" s="14">
        <f t="shared" si="394"/>
        <v>14.440709958715</v>
      </c>
      <c r="AE1080" s="15">
        <f t="shared" si="395"/>
        <v>4.70719198287433</v>
      </c>
      <c r="AF1080" s="14">
        <f t="shared" si="396"/>
        <v>565.92</v>
      </c>
      <c r="AG1080" s="15" t="b">
        <f t="shared" si="397"/>
        <v>0</v>
      </c>
      <c r="AH1080" s="14">
        <f t="shared" si="398"/>
        <v>486.14</v>
      </c>
      <c r="AI1080" s="17" t="b">
        <f t="shared" si="399"/>
        <v>0</v>
      </c>
    </row>
    <row r="1081" ht="22.5" customHeight="1" spans="1:35">
      <c r="A1081" s="11" t="s">
        <v>35</v>
      </c>
      <c r="B1081" s="12" t="s">
        <v>36</v>
      </c>
      <c r="C1081" s="13">
        <v>43178</v>
      </c>
      <c r="D1081" s="14">
        <v>484.33</v>
      </c>
      <c r="E1081" s="15">
        <v>484.33</v>
      </c>
      <c r="F1081" s="14">
        <v>464.55</v>
      </c>
      <c r="G1081" s="15">
        <v>465.45</v>
      </c>
      <c r="H1081" s="14">
        <v>155064.86</v>
      </c>
      <c r="I1081" s="15">
        <v>3281546</v>
      </c>
      <c r="J1081" s="14">
        <v>0</v>
      </c>
      <c r="K1081" s="15">
        <f t="shared" si="400"/>
        <v>21.02</v>
      </c>
      <c r="L1081" s="14">
        <f t="shared" si="401"/>
        <v>0.0432893300656959</v>
      </c>
      <c r="M1081" s="15">
        <f t="shared" si="402"/>
        <v>0.0231843652534652</v>
      </c>
      <c r="N1081" s="14">
        <f t="shared" si="403"/>
        <v>0.00954034661407345</v>
      </c>
      <c r="O1081" s="15">
        <f t="shared" si="404"/>
        <v>-20.12</v>
      </c>
      <c r="P1081" s="14">
        <f t="shared" si="405"/>
        <v>-0.04143583829314</v>
      </c>
      <c r="Q1081" s="15">
        <f t="shared" si="406"/>
        <v>517.3365</v>
      </c>
      <c r="R1081" s="14">
        <f t="shared" si="407"/>
        <v>12.5631996124466</v>
      </c>
      <c r="S1081" s="15">
        <f t="shared" si="408"/>
        <v>4.73074256995218</v>
      </c>
      <c r="T1081" s="14">
        <f t="shared" si="409"/>
        <v>27.9155913917295</v>
      </c>
      <c r="U1081" s="15">
        <f t="shared" si="410"/>
        <v>0.0539602200728722</v>
      </c>
      <c r="V1081" s="14">
        <f t="shared" si="411"/>
        <v>-0.04143583829314</v>
      </c>
      <c r="W1081" s="15">
        <f t="shared" si="412"/>
        <v>0.0182814616272982</v>
      </c>
      <c r="X1081" s="14">
        <f t="shared" si="413"/>
        <v>-2.26654953186387</v>
      </c>
      <c r="Y1081" s="15">
        <f t="shared" si="414"/>
        <v>558.48</v>
      </c>
      <c r="Z1081" s="14" t="b">
        <f t="shared" si="415"/>
        <v>0</v>
      </c>
      <c r="AA1081" s="15">
        <f t="shared" si="416"/>
        <v>464.55</v>
      </c>
      <c r="AB1081" s="14">
        <f t="shared" si="417"/>
        <v>464.55</v>
      </c>
      <c r="AC1081" s="15">
        <f t="shared" si="393"/>
        <v>526.627636363636</v>
      </c>
      <c r="AD1081" s="14">
        <f t="shared" si="394"/>
        <v>14.5603334140111</v>
      </c>
      <c r="AE1081" s="15">
        <f t="shared" si="395"/>
        <v>4.79193438514293</v>
      </c>
      <c r="AF1081" s="14">
        <f t="shared" si="396"/>
        <v>565.92</v>
      </c>
      <c r="AG1081" s="15" t="b">
        <f t="shared" si="397"/>
        <v>0</v>
      </c>
      <c r="AH1081" s="14">
        <f t="shared" si="398"/>
        <v>484.33</v>
      </c>
      <c r="AI1081" s="17">
        <f t="shared" si="399"/>
        <v>484.33</v>
      </c>
    </row>
    <row r="1082" ht="22.5" customHeight="1" spans="1:35">
      <c r="A1082" s="11" t="s">
        <v>35</v>
      </c>
      <c r="B1082" s="12" t="s">
        <v>36</v>
      </c>
      <c r="C1082" s="13">
        <v>43179</v>
      </c>
      <c r="D1082" s="14">
        <v>465.52</v>
      </c>
      <c r="E1082" s="15">
        <v>468.64</v>
      </c>
      <c r="F1082" s="14">
        <v>456.53</v>
      </c>
      <c r="G1082" s="15">
        <v>462.09</v>
      </c>
      <c r="H1082" s="14">
        <v>120527.81</v>
      </c>
      <c r="I1082" s="15">
        <v>2613844</v>
      </c>
      <c r="J1082" s="14">
        <v>0</v>
      </c>
      <c r="K1082" s="15">
        <f t="shared" si="400"/>
        <v>12.11</v>
      </c>
      <c r="L1082" s="14">
        <f t="shared" si="401"/>
        <v>0.0260178322053927</v>
      </c>
      <c r="M1082" s="15">
        <f t="shared" si="402"/>
        <v>0.0236056395877847</v>
      </c>
      <c r="N1082" s="14">
        <f t="shared" si="403"/>
        <v>0.00946615707548826</v>
      </c>
      <c r="O1082" s="15">
        <f t="shared" si="404"/>
        <v>-3.36000000000001</v>
      </c>
      <c r="P1082" s="14">
        <f t="shared" si="405"/>
        <v>-0.00721882049629394</v>
      </c>
      <c r="Q1082" s="15">
        <f t="shared" si="406"/>
        <v>513.915</v>
      </c>
      <c r="R1082" s="14">
        <f t="shared" si="407"/>
        <v>12.5405396318242</v>
      </c>
      <c r="S1082" s="15">
        <f t="shared" si="408"/>
        <v>4.6859612281344</v>
      </c>
      <c r="T1082" s="14">
        <f t="shared" si="409"/>
        <v>30.1909280248223</v>
      </c>
      <c r="U1082" s="15">
        <f t="shared" si="410"/>
        <v>0.0587469290151529</v>
      </c>
      <c r="V1082" s="14">
        <f t="shared" si="411"/>
        <v>-0.00721882049629394</v>
      </c>
      <c r="W1082" s="15">
        <f t="shared" si="412"/>
        <v>0.017839715728961</v>
      </c>
      <c r="X1082" s="14">
        <f t="shared" si="413"/>
        <v>-0.404648852367916</v>
      </c>
      <c r="Y1082" s="15">
        <f t="shared" si="414"/>
        <v>558.48</v>
      </c>
      <c r="Z1082" s="14" t="b">
        <f t="shared" si="415"/>
        <v>0</v>
      </c>
      <c r="AA1082" s="15">
        <f t="shared" si="416"/>
        <v>456.53</v>
      </c>
      <c r="AB1082" s="14">
        <f t="shared" si="417"/>
        <v>456.53</v>
      </c>
      <c r="AC1082" s="15">
        <f t="shared" si="393"/>
        <v>525.487636363636</v>
      </c>
      <c r="AD1082" s="14">
        <f t="shared" si="394"/>
        <v>14.5157818973927</v>
      </c>
      <c r="AE1082" s="15">
        <f t="shared" si="395"/>
        <v>4.3404596181706</v>
      </c>
      <c r="AF1082" s="14">
        <f t="shared" si="396"/>
        <v>565.92</v>
      </c>
      <c r="AG1082" s="15" t="b">
        <f t="shared" si="397"/>
        <v>0</v>
      </c>
      <c r="AH1082" s="14">
        <f t="shared" si="398"/>
        <v>468.64</v>
      </c>
      <c r="AI1082" s="17">
        <f t="shared" si="399"/>
        <v>468.64</v>
      </c>
    </row>
    <row r="1083" ht="22.5" customHeight="1" spans="1:35">
      <c r="A1083" s="11" t="s">
        <v>35</v>
      </c>
      <c r="B1083" s="12" t="s">
        <v>36</v>
      </c>
      <c r="C1083" s="13">
        <v>43180</v>
      </c>
      <c r="D1083" s="14">
        <v>463.26</v>
      </c>
      <c r="E1083" s="15">
        <v>470.37</v>
      </c>
      <c r="F1083" s="14">
        <v>458.83</v>
      </c>
      <c r="G1083" s="15">
        <v>463.85</v>
      </c>
      <c r="H1083" s="14">
        <v>138120.93</v>
      </c>
      <c r="I1083" s="15">
        <v>2975222</v>
      </c>
      <c r="J1083" s="14">
        <v>0</v>
      </c>
      <c r="K1083" s="15">
        <f t="shared" si="400"/>
        <v>11.54</v>
      </c>
      <c r="L1083" s="14">
        <f t="shared" si="401"/>
        <v>0.0249734900127681</v>
      </c>
      <c r="M1083" s="15">
        <f t="shared" si="402"/>
        <v>0.0237073262274565</v>
      </c>
      <c r="N1083" s="14">
        <f t="shared" si="403"/>
        <v>0.00946955030828389</v>
      </c>
      <c r="O1083" s="15">
        <f t="shared" si="404"/>
        <v>1.76000000000005</v>
      </c>
      <c r="P1083" s="14">
        <f t="shared" si="405"/>
        <v>0.00380878183903579</v>
      </c>
      <c r="Q1083" s="15">
        <f t="shared" si="406"/>
        <v>510.0175</v>
      </c>
      <c r="R1083" s="14">
        <f t="shared" si="407"/>
        <v>12.490512650233</v>
      </c>
      <c r="S1083" s="15">
        <f t="shared" si="408"/>
        <v>4.68781654369796</v>
      </c>
      <c r="T1083" s="14">
        <f t="shared" si="409"/>
        <v>31.3488146307002</v>
      </c>
      <c r="U1083" s="15">
        <f t="shared" si="410"/>
        <v>0.0614661548490006</v>
      </c>
      <c r="V1083" s="14">
        <f t="shared" si="411"/>
        <v>0.00380878183903579</v>
      </c>
      <c r="W1083" s="15">
        <f t="shared" si="412"/>
        <v>0.0167947165507507</v>
      </c>
      <c r="X1083" s="14">
        <f t="shared" si="413"/>
        <v>0.226784526403069</v>
      </c>
      <c r="Y1083" s="15">
        <f t="shared" si="414"/>
        <v>558.48</v>
      </c>
      <c r="Z1083" s="14" t="b">
        <f t="shared" si="415"/>
        <v>0</v>
      </c>
      <c r="AA1083" s="15">
        <f t="shared" si="416"/>
        <v>456.53</v>
      </c>
      <c r="AB1083" s="14" t="b">
        <f t="shared" si="417"/>
        <v>0</v>
      </c>
      <c r="AC1083" s="15">
        <f t="shared" ref="AC1083:AC1146" si="418">SUM(G1029:G1083)/55</f>
        <v>524.445636363636</v>
      </c>
      <c r="AD1083" s="14">
        <f t="shared" ref="AD1083:AD1146" si="419">(AD1082*54+K1083)/55</f>
        <v>14.4616767719855</v>
      </c>
      <c r="AE1083" s="15">
        <f t="shared" ref="AE1083:AE1146" si="420">STDEV(K1029:K1083)</f>
        <v>4.34017340496727</v>
      </c>
      <c r="AF1083" s="14">
        <f t="shared" ref="AF1083:AF1146" si="421">MAX(E1029:E1083)</f>
        <v>565.92</v>
      </c>
      <c r="AG1083" s="15" t="b">
        <f t="shared" ref="AG1083:AG1146" si="422">IF(E1083=MAX(E1029:E1083),E1083)</f>
        <v>0</v>
      </c>
      <c r="AH1083" s="14">
        <f t="shared" ref="AH1083:AH1146" si="423">MIN(E1029:E1083)</f>
        <v>468.64</v>
      </c>
      <c r="AI1083" s="17" t="b">
        <f t="shared" ref="AI1083:AI1146" si="424">IF(E1083=MIN(E1029:E1083),E1083)</f>
        <v>0</v>
      </c>
    </row>
    <row r="1084" ht="22.5" customHeight="1" spans="1:35">
      <c r="A1084" s="11" t="s">
        <v>35</v>
      </c>
      <c r="B1084" s="12" t="s">
        <v>36</v>
      </c>
      <c r="C1084" s="13">
        <v>43181</v>
      </c>
      <c r="D1084" s="14">
        <v>464.66</v>
      </c>
      <c r="E1084" s="15">
        <v>473.52</v>
      </c>
      <c r="F1084" s="14">
        <v>462.65</v>
      </c>
      <c r="G1084" s="15">
        <v>467.66</v>
      </c>
      <c r="H1084" s="14">
        <v>159420.54</v>
      </c>
      <c r="I1084" s="15">
        <v>3407832</v>
      </c>
      <c r="J1084" s="14">
        <v>0</v>
      </c>
      <c r="K1084" s="15">
        <f t="shared" si="400"/>
        <v>10.87</v>
      </c>
      <c r="L1084" s="14">
        <f t="shared" si="401"/>
        <v>0.0234342998814272</v>
      </c>
      <c r="M1084" s="15">
        <f t="shared" si="402"/>
        <v>0.0238233010960203</v>
      </c>
      <c r="N1084" s="14">
        <f t="shared" si="403"/>
        <v>0.00945031227147475</v>
      </c>
      <c r="O1084" s="15">
        <f t="shared" si="404"/>
        <v>3.81</v>
      </c>
      <c r="P1084" s="14">
        <f t="shared" si="405"/>
        <v>0.00821386223994826</v>
      </c>
      <c r="Q1084" s="15">
        <f t="shared" si="406"/>
        <v>506.3785</v>
      </c>
      <c r="R1084" s="14">
        <f t="shared" si="407"/>
        <v>12.4094870177214</v>
      </c>
      <c r="S1084" s="15">
        <f t="shared" si="408"/>
        <v>4.69377874929873</v>
      </c>
      <c r="T1084" s="14">
        <f t="shared" si="409"/>
        <v>31.8266762755711</v>
      </c>
      <c r="U1084" s="15">
        <f t="shared" si="410"/>
        <v>0.0628515552606817</v>
      </c>
      <c r="V1084" s="14">
        <f t="shared" si="411"/>
        <v>0.00821386223994826</v>
      </c>
      <c r="W1084" s="15">
        <f t="shared" si="412"/>
        <v>0.0171335765732412</v>
      </c>
      <c r="X1084" s="14">
        <f t="shared" si="413"/>
        <v>0.479401495936142</v>
      </c>
      <c r="Y1084" s="15">
        <f t="shared" si="414"/>
        <v>558.48</v>
      </c>
      <c r="Z1084" s="14" t="b">
        <f t="shared" si="415"/>
        <v>0</v>
      </c>
      <c r="AA1084" s="15">
        <f t="shared" si="416"/>
        <v>456.53</v>
      </c>
      <c r="AB1084" s="14" t="b">
        <f t="shared" si="417"/>
        <v>0</v>
      </c>
      <c r="AC1084" s="15">
        <f t="shared" si="418"/>
        <v>523.582363636364</v>
      </c>
      <c r="AD1084" s="14">
        <f t="shared" si="419"/>
        <v>14.3963735579494</v>
      </c>
      <c r="AE1084" s="15">
        <f t="shared" si="420"/>
        <v>4.33598099378343</v>
      </c>
      <c r="AF1084" s="14">
        <f t="shared" si="421"/>
        <v>565.92</v>
      </c>
      <c r="AG1084" s="15" t="b">
        <f t="shared" si="422"/>
        <v>0</v>
      </c>
      <c r="AH1084" s="14">
        <f t="shared" si="423"/>
        <v>468.64</v>
      </c>
      <c r="AI1084" s="17" t="b">
        <f t="shared" si="424"/>
        <v>0</v>
      </c>
    </row>
    <row r="1085" ht="22.5" customHeight="1" spans="1:35">
      <c r="A1085" s="11" t="s">
        <v>35</v>
      </c>
      <c r="B1085" s="12" t="s">
        <v>36</v>
      </c>
      <c r="C1085" s="13">
        <v>43182</v>
      </c>
      <c r="D1085" s="14">
        <v>466.07</v>
      </c>
      <c r="E1085" s="15">
        <v>468.67</v>
      </c>
      <c r="F1085" s="14">
        <v>430.77</v>
      </c>
      <c r="G1085" s="15">
        <v>439.29</v>
      </c>
      <c r="H1085" s="14">
        <v>225135.41</v>
      </c>
      <c r="I1085" s="15">
        <v>5021714</v>
      </c>
      <c r="J1085" s="14">
        <v>0</v>
      </c>
      <c r="K1085" s="15">
        <f t="shared" si="400"/>
        <v>37.9</v>
      </c>
      <c r="L1085" s="14">
        <f t="shared" si="401"/>
        <v>0.0810417824915538</v>
      </c>
      <c r="M1085" s="15">
        <f t="shared" si="402"/>
        <v>0.0267096733972689</v>
      </c>
      <c r="N1085" s="14">
        <f t="shared" si="403"/>
        <v>0.015900897534297</v>
      </c>
      <c r="O1085" s="15">
        <f t="shared" si="404"/>
        <v>-28.37</v>
      </c>
      <c r="P1085" s="14">
        <f t="shared" si="405"/>
        <v>-0.0606637300603002</v>
      </c>
      <c r="Q1085" s="15">
        <f t="shared" si="406"/>
        <v>500.8195</v>
      </c>
      <c r="R1085" s="14">
        <f t="shared" si="407"/>
        <v>13.6840126668353</v>
      </c>
      <c r="S1085" s="15">
        <f t="shared" si="408"/>
        <v>7.4457735097097</v>
      </c>
      <c r="T1085" s="14">
        <f t="shared" si="409"/>
        <v>33.3147889795208</v>
      </c>
      <c r="U1085" s="15">
        <f t="shared" si="410"/>
        <v>0.0665205507763192</v>
      </c>
      <c r="V1085" s="14">
        <f t="shared" si="411"/>
        <v>-0.0606637300603002</v>
      </c>
      <c r="W1085" s="15">
        <f t="shared" si="412"/>
        <v>0.0198416016525654</v>
      </c>
      <c r="X1085" s="14">
        <f t="shared" si="413"/>
        <v>-3.05740086523997</v>
      </c>
      <c r="Y1085" s="15">
        <f t="shared" si="414"/>
        <v>558.48</v>
      </c>
      <c r="Z1085" s="14" t="b">
        <f t="shared" si="415"/>
        <v>0</v>
      </c>
      <c r="AA1085" s="15">
        <f t="shared" si="416"/>
        <v>430.77</v>
      </c>
      <c r="AB1085" s="14">
        <f t="shared" si="417"/>
        <v>430.77</v>
      </c>
      <c r="AC1085" s="15">
        <f t="shared" si="418"/>
        <v>522.146</v>
      </c>
      <c r="AD1085" s="14">
        <f t="shared" si="419"/>
        <v>14.8237122205322</v>
      </c>
      <c r="AE1085" s="15">
        <f t="shared" si="420"/>
        <v>5.52047994790479</v>
      </c>
      <c r="AF1085" s="14">
        <f t="shared" si="421"/>
        <v>565.92</v>
      </c>
      <c r="AG1085" s="15" t="b">
        <f t="shared" si="422"/>
        <v>0</v>
      </c>
      <c r="AH1085" s="14">
        <f t="shared" si="423"/>
        <v>468.64</v>
      </c>
      <c r="AI1085" s="17" t="b">
        <f t="shared" si="424"/>
        <v>0</v>
      </c>
    </row>
    <row r="1086" ht="22.5" customHeight="1" spans="1:35">
      <c r="A1086" s="11" t="s">
        <v>35</v>
      </c>
      <c r="B1086" s="12" t="s">
        <v>36</v>
      </c>
      <c r="C1086" s="13">
        <v>43185</v>
      </c>
      <c r="D1086" s="14">
        <v>439.66</v>
      </c>
      <c r="E1086" s="15">
        <v>445.06</v>
      </c>
      <c r="F1086" s="14">
        <v>437.02</v>
      </c>
      <c r="G1086" s="15">
        <v>441.51</v>
      </c>
      <c r="H1086" s="14">
        <v>124021.66</v>
      </c>
      <c r="I1086" s="15">
        <v>2815450</v>
      </c>
      <c r="J1086" s="14">
        <v>0</v>
      </c>
      <c r="K1086" s="15">
        <f t="shared" si="400"/>
        <v>8.04000000000002</v>
      </c>
      <c r="L1086" s="14">
        <f t="shared" si="401"/>
        <v>0.0183022604657516</v>
      </c>
      <c r="M1086" s="15">
        <f t="shared" si="402"/>
        <v>0.0265829494448811</v>
      </c>
      <c r="N1086" s="14">
        <f t="shared" si="403"/>
        <v>0.015960154936136</v>
      </c>
      <c r="O1086" s="15">
        <f t="shared" si="404"/>
        <v>2.21999999999997</v>
      </c>
      <c r="P1086" s="14">
        <f t="shared" si="405"/>
        <v>0.00505360923308058</v>
      </c>
      <c r="Q1086" s="15">
        <f t="shared" si="406"/>
        <v>495.347</v>
      </c>
      <c r="R1086" s="14">
        <f t="shared" si="407"/>
        <v>13.4018120334935</v>
      </c>
      <c r="S1086" s="15">
        <f t="shared" si="408"/>
        <v>7.53008860994904</v>
      </c>
      <c r="T1086" s="14">
        <f t="shared" si="409"/>
        <v>33.6170233810193</v>
      </c>
      <c r="U1086" s="15">
        <f t="shared" si="410"/>
        <v>0.0678656040735471</v>
      </c>
      <c r="V1086" s="14">
        <f t="shared" si="411"/>
        <v>0.00505360923308058</v>
      </c>
      <c r="W1086" s="15">
        <f t="shared" si="412"/>
        <v>0.0199944538921877</v>
      </c>
      <c r="X1086" s="14">
        <f t="shared" si="413"/>
        <v>0.252750550744232</v>
      </c>
      <c r="Y1086" s="15">
        <f t="shared" si="414"/>
        <v>553.9</v>
      </c>
      <c r="Z1086" s="14" t="b">
        <f t="shared" si="415"/>
        <v>0</v>
      </c>
      <c r="AA1086" s="15">
        <f t="shared" si="416"/>
        <v>430.77</v>
      </c>
      <c r="AB1086" s="14" t="b">
        <f t="shared" si="417"/>
        <v>0</v>
      </c>
      <c r="AC1086" s="15">
        <f t="shared" si="418"/>
        <v>520.517818181818</v>
      </c>
      <c r="AD1086" s="14">
        <f t="shared" si="419"/>
        <v>14.7003719983407</v>
      </c>
      <c r="AE1086" s="15">
        <f t="shared" si="420"/>
        <v>5.45621944570878</v>
      </c>
      <c r="AF1086" s="14">
        <f t="shared" si="421"/>
        <v>565.92</v>
      </c>
      <c r="AG1086" s="15" t="b">
        <f t="shared" si="422"/>
        <v>0</v>
      </c>
      <c r="AH1086" s="14">
        <f t="shared" si="423"/>
        <v>445.06</v>
      </c>
      <c r="AI1086" s="17">
        <f t="shared" si="424"/>
        <v>445.06</v>
      </c>
    </row>
    <row r="1087" ht="22.5" customHeight="1" spans="1:35">
      <c r="A1087" s="11" t="s">
        <v>35</v>
      </c>
      <c r="B1087" s="12" t="s">
        <v>36</v>
      </c>
      <c r="C1087" s="13">
        <v>43186</v>
      </c>
      <c r="D1087" s="14">
        <v>440.62</v>
      </c>
      <c r="E1087" s="15">
        <v>449.44</v>
      </c>
      <c r="F1087" s="14">
        <v>439.86</v>
      </c>
      <c r="G1087" s="15">
        <v>445.6</v>
      </c>
      <c r="H1087" s="14">
        <v>116159.49</v>
      </c>
      <c r="I1087" s="15">
        <v>2612418</v>
      </c>
      <c r="J1087" s="14">
        <v>0</v>
      </c>
      <c r="K1087" s="15">
        <f t="shared" si="400"/>
        <v>9.57999999999998</v>
      </c>
      <c r="L1087" s="14">
        <f t="shared" si="401"/>
        <v>0.0216982627800049</v>
      </c>
      <c r="M1087" s="15">
        <f t="shared" si="402"/>
        <v>0.0266278596798593</v>
      </c>
      <c r="N1087" s="14">
        <f t="shared" si="403"/>
        <v>0.0159442818636797</v>
      </c>
      <c r="O1087" s="15">
        <f t="shared" si="404"/>
        <v>4.09000000000003</v>
      </c>
      <c r="P1087" s="14">
        <f t="shared" si="405"/>
        <v>0.00926366333718383</v>
      </c>
      <c r="Q1087" s="15">
        <f t="shared" si="406"/>
        <v>490.198</v>
      </c>
      <c r="R1087" s="14">
        <f t="shared" si="407"/>
        <v>13.2107214318189</v>
      </c>
      <c r="S1087" s="15">
        <f t="shared" si="408"/>
        <v>7.56416960691028</v>
      </c>
      <c r="T1087" s="14">
        <f t="shared" si="409"/>
        <v>32.9490917325501</v>
      </c>
      <c r="U1087" s="15">
        <f t="shared" si="410"/>
        <v>0.0672158836481382</v>
      </c>
      <c r="V1087" s="14">
        <f t="shared" si="411"/>
        <v>0.00926366333718383</v>
      </c>
      <c r="W1087" s="15">
        <f t="shared" si="412"/>
        <v>0.0204522525537558</v>
      </c>
      <c r="X1087" s="14">
        <f t="shared" si="413"/>
        <v>0.452940981089276</v>
      </c>
      <c r="Y1087" s="15">
        <f t="shared" si="414"/>
        <v>550.15</v>
      </c>
      <c r="Z1087" s="14" t="b">
        <f t="shared" si="415"/>
        <v>0</v>
      </c>
      <c r="AA1087" s="15">
        <f t="shared" si="416"/>
        <v>430.77</v>
      </c>
      <c r="AB1087" s="14" t="b">
        <f t="shared" si="417"/>
        <v>0</v>
      </c>
      <c r="AC1087" s="15">
        <f t="shared" si="418"/>
        <v>518.741272727273</v>
      </c>
      <c r="AD1087" s="14">
        <f t="shared" si="419"/>
        <v>14.6072743256436</v>
      </c>
      <c r="AE1087" s="15">
        <f t="shared" si="420"/>
        <v>5.45412577902894</v>
      </c>
      <c r="AF1087" s="14">
        <f t="shared" si="421"/>
        <v>565.92</v>
      </c>
      <c r="AG1087" s="15" t="b">
        <f t="shared" si="422"/>
        <v>0</v>
      </c>
      <c r="AH1087" s="14">
        <f t="shared" si="423"/>
        <v>445.06</v>
      </c>
      <c r="AI1087" s="17" t="b">
        <f t="shared" si="424"/>
        <v>0</v>
      </c>
    </row>
    <row r="1088" ht="22.5" customHeight="1" spans="1:35">
      <c r="A1088" s="11" t="s">
        <v>35</v>
      </c>
      <c r="B1088" s="12" t="s">
        <v>36</v>
      </c>
      <c r="C1088" s="13">
        <v>43187</v>
      </c>
      <c r="D1088" s="14">
        <v>445.16</v>
      </c>
      <c r="E1088" s="15">
        <v>448.26</v>
      </c>
      <c r="F1088" s="14">
        <v>431.56</v>
      </c>
      <c r="G1088" s="15">
        <v>442.62</v>
      </c>
      <c r="H1088" s="14">
        <v>155220.83</v>
      </c>
      <c r="I1088" s="15">
        <v>3533888</v>
      </c>
      <c r="J1088" s="14">
        <v>0</v>
      </c>
      <c r="K1088" s="15">
        <f t="shared" si="400"/>
        <v>16.7</v>
      </c>
      <c r="L1088" s="14">
        <f t="shared" si="401"/>
        <v>0.0374775583482944</v>
      </c>
      <c r="M1088" s="15">
        <f t="shared" si="402"/>
        <v>0.0280232294489638</v>
      </c>
      <c r="N1088" s="14">
        <f t="shared" si="403"/>
        <v>0.0155901321134658</v>
      </c>
      <c r="O1088" s="15">
        <f t="shared" si="404"/>
        <v>-2.98000000000002</v>
      </c>
      <c r="P1088" s="14">
        <f t="shared" si="405"/>
        <v>-0.00668761220825857</v>
      </c>
      <c r="Q1088" s="15">
        <f t="shared" si="406"/>
        <v>485.0565</v>
      </c>
      <c r="R1088" s="14">
        <f t="shared" si="407"/>
        <v>13.3851853602279</v>
      </c>
      <c r="S1088" s="15">
        <f t="shared" si="408"/>
        <v>7.37181224594561</v>
      </c>
      <c r="T1088" s="14">
        <f t="shared" si="409"/>
        <v>31.9335521473888</v>
      </c>
      <c r="U1088" s="15">
        <f t="shared" si="410"/>
        <v>0.0658347061577132</v>
      </c>
      <c r="V1088" s="14">
        <f t="shared" si="411"/>
        <v>-0.00668761220825857</v>
      </c>
      <c r="W1088" s="15">
        <f t="shared" si="412"/>
        <v>0.0204422268528193</v>
      </c>
      <c r="X1088" s="14">
        <f t="shared" si="413"/>
        <v>-0.327146952061939</v>
      </c>
      <c r="Y1088" s="15">
        <f t="shared" si="414"/>
        <v>550.15</v>
      </c>
      <c r="Z1088" s="14" t="b">
        <f t="shared" si="415"/>
        <v>0</v>
      </c>
      <c r="AA1088" s="15">
        <f t="shared" si="416"/>
        <v>430.77</v>
      </c>
      <c r="AB1088" s="14" t="b">
        <f t="shared" si="417"/>
        <v>0</v>
      </c>
      <c r="AC1088" s="15">
        <f t="shared" si="418"/>
        <v>517.041272727273</v>
      </c>
      <c r="AD1088" s="14">
        <f t="shared" si="419"/>
        <v>14.6453238833592</v>
      </c>
      <c r="AE1088" s="15">
        <f t="shared" si="420"/>
        <v>5.47017463819855</v>
      </c>
      <c r="AF1088" s="14">
        <f t="shared" si="421"/>
        <v>565.92</v>
      </c>
      <c r="AG1088" s="15" t="b">
        <f t="shared" si="422"/>
        <v>0</v>
      </c>
      <c r="AH1088" s="14">
        <f t="shared" si="423"/>
        <v>445.06</v>
      </c>
      <c r="AI1088" s="17" t="b">
        <f t="shared" si="424"/>
        <v>0</v>
      </c>
    </row>
    <row r="1089" ht="22.5" customHeight="1" spans="1:35">
      <c r="A1089" s="11" t="s">
        <v>35</v>
      </c>
      <c r="B1089" s="12" t="s">
        <v>36</v>
      </c>
      <c r="C1089" s="13">
        <v>43188</v>
      </c>
      <c r="D1089" s="14">
        <v>442.92</v>
      </c>
      <c r="E1089" s="15">
        <v>447.06</v>
      </c>
      <c r="F1089" s="14">
        <v>434.76</v>
      </c>
      <c r="G1089" s="15">
        <v>446.44</v>
      </c>
      <c r="H1089" s="14">
        <v>124742</v>
      </c>
      <c r="I1089" s="15">
        <v>2832994</v>
      </c>
      <c r="J1089" s="14">
        <v>0</v>
      </c>
      <c r="K1089" s="15">
        <f t="shared" si="400"/>
        <v>12.3</v>
      </c>
      <c r="L1089" s="14">
        <f t="shared" si="401"/>
        <v>0.0277890741493832</v>
      </c>
      <c r="M1089" s="15">
        <f t="shared" si="402"/>
        <v>0.0288122614862524</v>
      </c>
      <c r="N1089" s="14">
        <f t="shared" si="403"/>
        <v>0.0151294795405731</v>
      </c>
      <c r="O1089" s="15">
        <f t="shared" si="404"/>
        <v>3.81999999999999</v>
      </c>
      <c r="P1089" s="14">
        <f t="shared" si="405"/>
        <v>0.0086304279065564</v>
      </c>
      <c r="Q1089" s="15">
        <f t="shared" si="406"/>
        <v>480.0385</v>
      </c>
      <c r="R1089" s="14">
        <f t="shared" si="407"/>
        <v>13.3309260922165</v>
      </c>
      <c r="S1089" s="15">
        <f t="shared" si="408"/>
        <v>7.1904380036414</v>
      </c>
      <c r="T1089" s="14">
        <f t="shared" si="409"/>
        <v>29.6398404643143</v>
      </c>
      <c r="U1089" s="15">
        <f t="shared" si="410"/>
        <v>0.0617447151932902</v>
      </c>
      <c r="V1089" s="14">
        <f t="shared" si="411"/>
        <v>0.0086304279065564</v>
      </c>
      <c r="W1089" s="15">
        <f t="shared" si="412"/>
        <v>0.0206877670677923</v>
      </c>
      <c r="X1089" s="14">
        <f t="shared" si="413"/>
        <v>0.417175419574047</v>
      </c>
      <c r="Y1089" s="15">
        <f t="shared" si="414"/>
        <v>548.18</v>
      </c>
      <c r="Z1089" s="14" t="b">
        <f t="shared" si="415"/>
        <v>0</v>
      </c>
      <c r="AA1089" s="15">
        <f t="shared" si="416"/>
        <v>430.77</v>
      </c>
      <c r="AB1089" s="14" t="b">
        <f t="shared" si="417"/>
        <v>0</v>
      </c>
      <c r="AC1089" s="15">
        <f t="shared" si="418"/>
        <v>515.279272727273</v>
      </c>
      <c r="AD1089" s="14">
        <f t="shared" si="419"/>
        <v>14.6026816309344</v>
      </c>
      <c r="AE1089" s="15">
        <f t="shared" si="420"/>
        <v>5.46849090651277</v>
      </c>
      <c r="AF1089" s="14">
        <f t="shared" si="421"/>
        <v>565.92</v>
      </c>
      <c r="AG1089" s="15" t="b">
        <f t="shared" si="422"/>
        <v>0</v>
      </c>
      <c r="AH1089" s="14">
        <f t="shared" si="423"/>
        <v>445.06</v>
      </c>
      <c r="AI1089" s="17" t="b">
        <f t="shared" si="424"/>
        <v>0</v>
      </c>
    </row>
    <row r="1090" ht="22.5" customHeight="1" spans="1:35">
      <c r="A1090" s="11" t="s">
        <v>35</v>
      </c>
      <c r="B1090" s="12" t="s">
        <v>36</v>
      </c>
      <c r="C1090" s="13">
        <v>43189</v>
      </c>
      <c r="D1090" s="14">
        <v>446.76</v>
      </c>
      <c r="E1090" s="15">
        <v>451.89</v>
      </c>
      <c r="F1090" s="14">
        <v>439.5</v>
      </c>
      <c r="G1090" s="15">
        <v>450.33</v>
      </c>
      <c r="H1090" s="14">
        <v>147314.98</v>
      </c>
      <c r="I1090" s="15">
        <v>3315740</v>
      </c>
      <c r="J1090" s="14">
        <v>0</v>
      </c>
      <c r="K1090" s="15">
        <f t="shared" si="400"/>
        <v>12.39</v>
      </c>
      <c r="L1090" s="14">
        <f t="shared" si="401"/>
        <v>0.0277528895260281</v>
      </c>
      <c r="M1090" s="15">
        <f t="shared" si="402"/>
        <v>0.0291611349310981</v>
      </c>
      <c r="N1090" s="14">
        <f t="shared" si="403"/>
        <v>0.015014412508584</v>
      </c>
      <c r="O1090" s="15">
        <f t="shared" si="404"/>
        <v>3.88999999999999</v>
      </c>
      <c r="P1090" s="14">
        <f t="shared" si="405"/>
        <v>0.00871337693755037</v>
      </c>
      <c r="Q1090" s="15">
        <f t="shared" si="406"/>
        <v>475.4955</v>
      </c>
      <c r="R1090" s="14">
        <f t="shared" si="407"/>
        <v>13.2838797876057</v>
      </c>
      <c r="S1090" s="15">
        <f t="shared" si="408"/>
        <v>7.17471466514981</v>
      </c>
      <c r="T1090" s="14">
        <f t="shared" si="409"/>
        <v>26.7401522948169</v>
      </c>
      <c r="U1090" s="15">
        <f t="shared" si="410"/>
        <v>0.0562363940243743</v>
      </c>
      <c r="V1090" s="14">
        <f t="shared" si="411"/>
        <v>0.00871337693755037</v>
      </c>
      <c r="W1090" s="15">
        <f t="shared" si="412"/>
        <v>0.0211003319932899</v>
      </c>
      <c r="X1090" s="14">
        <f t="shared" si="413"/>
        <v>0.412949755497747</v>
      </c>
      <c r="Y1090" s="15">
        <f t="shared" si="414"/>
        <v>541.77</v>
      </c>
      <c r="Z1090" s="14" t="b">
        <f t="shared" si="415"/>
        <v>0</v>
      </c>
      <c r="AA1090" s="15">
        <f t="shared" si="416"/>
        <v>430.77</v>
      </c>
      <c r="AB1090" s="14" t="b">
        <f t="shared" si="417"/>
        <v>0</v>
      </c>
      <c r="AC1090" s="15">
        <f t="shared" si="418"/>
        <v>513.674909090909</v>
      </c>
      <c r="AD1090" s="14">
        <f t="shared" si="419"/>
        <v>14.5624510558265</v>
      </c>
      <c r="AE1090" s="15">
        <f t="shared" si="420"/>
        <v>5.45747908651953</v>
      </c>
      <c r="AF1090" s="14">
        <f t="shared" si="421"/>
        <v>565.92</v>
      </c>
      <c r="AG1090" s="15" t="b">
        <f t="shared" si="422"/>
        <v>0</v>
      </c>
      <c r="AH1090" s="14">
        <f t="shared" si="423"/>
        <v>445.06</v>
      </c>
      <c r="AI1090" s="17" t="b">
        <f t="shared" si="424"/>
        <v>0</v>
      </c>
    </row>
    <row r="1091" ht="22.5" customHeight="1" spans="1:35">
      <c r="A1091" s="11" t="s">
        <v>35</v>
      </c>
      <c r="B1091" s="12" t="s">
        <v>36</v>
      </c>
      <c r="C1091" s="13">
        <v>43192</v>
      </c>
      <c r="D1091" s="14">
        <v>449.64</v>
      </c>
      <c r="E1091" s="15">
        <v>467.9</v>
      </c>
      <c r="F1091" s="14">
        <v>448.24</v>
      </c>
      <c r="G1091" s="15">
        <v>452.84</v>
      </c>
      <c r="H1091" s="14">
        <v>189033.34</v>
      </c>
      <c r="I1091" s="15">
        <v>4164478</v>
      </c>
      <c r="J1091" s="14">
        <v>0</v>
      </c>
      <c r="K1091" s="15">
        <f t="shared" si="400"/>
        <v>19.66</v>
      </c>
      <c r="L1091" s="14">
        <f t="shared" si="401"/>
        <v>0.0436568738480669</v>
      </c>
      <c r="M1091" s="15">
        <f t="shared" si="402"/>
        <v>0.0294804926019563</v>
      </c>
      <c r="N1091" s="14">
        <f t="shared" si="403"/>
        <v>0.0152618488534459</v>
      </c>
      <c r="O1091" s="15">
        <f t="shared" si="404"/>
        <v>2.50999999999999</v>
      </c>
      <c r="P1091" s="14">
        <f t="shared" si="405"/>
        <v>0.00557369040481423</v>
      </c>
      <c r="Q1091" s="15">
        <f t="shared" si="406"/>
        <v>472.033</v>
      </c>
      <c r="R1091" s="14">
        <f t="shared" si="407"/>
        <v>13.6026857982254</v>
      </c>
      <c r="S1091" s="15">
        <f t="shared" si="408"/>
        <v>7.15244328883494</v>
      </c>
      <c r="T1091" s="14">
        <f t="shared" si="409"/>
        <v>24.9029727341938</v>
      </c>
      <c r="U1091" s="15">
        <f t="shared" si="410"/>
        <v>0.0527568469454335</v>
      </c>
      <c r="V1091" s="14">
        <f t="shared" si="411"/>
        <v>0.00557369040481423</v>
      </c>
      <c r="W1091" s="15">
        <f t="shared" si="412"/>
        <v>0.0203795869144939</v>
      </c>
      <c r="X1091" s="14">
        <f t="shared" si="413"/>
        <v>0.273493787101751</v>
      </c>
      <c r="Y1091" s="15">
        <f t="shared" si="414"/>
        <v>527.09</v>
      </c>
      <c r="Z1091" s="14" t="b">
        <f t="shared" si="415"/>
        <v>0</v>
      </c>
      <c r="AA1091" s="15">
        <f t="shared" si="416"/>
        <v>430.77</v>
      </c>
      <c r="AB1091" s="14" t="b">
        <f t="shared" si="417"/>
        <v>0</v>
      </c>
      <c r="AC1091" s="15">
        <f t="shared" si="418"/>
        <v>511.797272727273</v>
      </c>
      <c r="AD1091" s="14">
        <f t="shared" si="419"/>
        <v>14.6551337639024</v>
      </c>
      <c r="AE1091" s="15">
        <f t="shared" si="420"/>
        <v>5.38927153488926</v>
      </c>
      <c r="AF1091" s="14">
        <f t="shared" si="421"/>
        <v>565.92</v>
      </c>
      <c r="AG1091" s="15" t="b">
        <f t="shared" si="422"/>
        <v>0</v>
      </c>
      <c r="AH1091" s="14">
        <f t="shared" si="423"/>
        <v>445.06</v>
      </c>
      <c r="AI1091" s="17" t="b">
        <f t="shared" si="424"/>
        <v>0</v>
      </c>
    </row>
    <row r="1092" ht="22.5" customHeight="1" spans="1:35">
      <c r="A1092" s="11" t="s">
        <v>35</v>
      </c>
      <c r="B1092" s="12" t="s">
        <v>36</v>
      </c>
      <c r="C1092" s="13">
        <v>43193</v>
      </c>
      <c r="D1092" s="14">
        <v>453.26</v>
      </c>
      <c r="E1092" s="15">
        <v>460.17</v>
      </c>
      <c r="F1092" s="14">
        <v>445.26</v>
      </c>
      <c r="G1092" s="15">
        <v>449.49</v>
      </c>
      <c r="H1092" s="14">
        <v>161738.4</v>
      </c>
      <c r="I1092" s="15">
        <v>3572902</v>
      </c>
      <c r="J1092" s="14">
        <v>0</v>
      </c>
      <c r="K1092" s="15">
        <f t="shared" si="400"/>
        <v>14.91</v>
      </c>
      <c r="L1092" s="14">
        <f t="shared" si="401"/>
        <v>0.0329255366133734</v>
      </c>
      <c r="M1092" s="15">
        <f t="shared" si="402"/>
        <v>0.0303462526634855</v>
      </c>
      <c r="N1092" s="14">
        <f t="shared" si="403"/>
        <v>0.0149209369597088</v>
      </c>
      <c r="O1092" s="15">
        <f t="shared" si="404"/>
        <v>-3.34999999999997</v>
      </c>
      <c r="P1092" s="14">
        <f t="shared" si="405"/>
        <v>-0.00739775638194498</v>
      </c>
      <c r="Q1092" s="15">
        <f t="shared" si="406"/>
        <v>468.365</v>
      </c>
      <c r="R1092" s="14">
        <f t="shared" si="407"/>
        <v>13.6680515083141</v>
      </c>
      <c r="S1092" s="15">
        <f t="shared" si="408"/>
        <v>7.0220451924073</v>
      </c>
      <c r="T1092" s="14">
        <f t="shared" si="409"/>
        <v>22.427545451966</v>
      </c>
      <c r="U1092" s="15">
        <f t="shared" si="410"/>
        <v>0.047884759646784</v>
      </c>
      <c r="V1092" s="14">
        <f t="shared" si="411"/>
        <v>-0.00739775638194498</v>
      </c>
      <c r="W1092" s="15">
        <f t="shared" si="412"/>
        <v>0.0202847478896358</v>
      </c>
      <c r="X1092" s="14">
        <f t="shared" si="413"/>
        <v>-0.364695505322241</v>
      </c>
      <c r="Y1092" s="15">
        <f t="shared" si="414"/>
        <v>527.09</v>
      </c>
      <c r="Z1092" s="14" t="b">
        <f t="shared" si="415"/>
        <v>0</v>
      </c>
      <c r="AA1092" s="15">
        <f t="shared" si="416"/>
        <v>430.77</v>
      </c>
      <c r="AB1092" s="14" t="b">
        <f t="shared" si="417"/>
        <v>0</v>
      </c>
      <c r="AC1092" s="15">
        <f t="shared" si="418"/>
        <v>509.746545454545</v>
      </c>
      <c r="AD1092" s="14">
        <f t="shared" si="419"/>
        <v>14.6597676954678</v>
      </c>
      <c r="AE1092" s="15">
        <f t="shared" si="420"/>
        <v>5.37513991987643</v>
      </c>
      <c r="AF1092" s="14">
        <f t="shared" si="421"/>
        <v>565.92</v>
      </c>
      <c r="AG1092" s="15" t="b">
        <f t="shared" si="422"/>
        <v>0</v>
      </c>
      <c r="AH1092" s="14">
        <f t="shared" si="423"/>
        <v>445.06</v>
      </c>
      <c r="AI1092" s="17" t="b">
        <f t="shared" si="424"/>
        <v>0</v>
      </c>
    </row>
    <row r="1093" ht="22.5" customHeight="1" spans="1:35">
      <c r="A1093" s="11" t="s">
        <v>35</v>
      </c>
      <c r="B1093" s="12" t="s">
        <v>36</v>
      </c>
      <c r="C1093" s="13">
        <v>43194</v>
      </c>
      <c r="D1093" s="14">
        <v>449.24</v>
      </c>
      <c r="E1093" s="15">
        <v>450.81</v>
      </c>
      <c r="F1093" s="14">
        <v>432.78</v>
      </c>
      <c r="G1093" s="15">
        <v>435.92</v>
      </c>
      <c r="H1093" s="14">
        <v>170401.25</v>
      </c>
      <c r="I1093" s="15">
        <v>3832360</v>
      </c>
      <c r="J1093" s="14">
        <v>0</v>
      </c>
      <c r="K1093" s="15">
        <f t="shared" si="400"/>
        <v>18.03</v>
      </c>
      <c r="L1093" s="14">
        <f t="shared" si="401"/>
        <v>0.0401121270773544</v>
      </c>
      <c r="M1093" s="15">
        <f t="shared" si="402"/>
        <v>0.0314739781719865</v>
      </c>
      <c r="N1093" s="14">
        <f t="shared" si="403"/>
        <v>0.0147549111136633</v>
      </c>
      <c r="O1093" s="15">
        <f t="shared" si="404"/>
        <v>-13.57</v>
      </c>
      <c r="P1093" s="14">
        <f t="shared" si="405"/>
        <v>-0.030189770628935</v>
      </c>
      <c r="Q1093" s="15">
        <f t="shared" si="406"/>
        <v>464.1965</v>
      </c>
      <c r="R1093" s="14">
        <f t="shared" si="407"/>
        <v>13.8861489328984</v>
      </c>
      <c r="S1093" s="15">
        <f t="shared" si="408"/>
        <v>6.96123695904686</v>
      </c>
      <c r="T1093" s="14">
        <f t="shared" si="409"/>
        <v>20.2134737922506</v>
      </c>
      <c r="U1093" s="15">
        <f t="shared" si="410"/>
        <v>0.0435450801379385</v>
      </c>
      <c r="V1093" s="14">
        <f t="shared" si="411"/>
        <v>-0.030189770628935</v>
      </c>
      <c r="W1093" s="15">
        <f t="shared" si="412"/>
        <v>0.0209169864018772</v>
      </c>
      <c r="X1093" s="14">
        <f t="shared" si="413"/>
        <v>-1.44331358489699</v>
      </c>
      <c r="Y1093" s="15">
        <f t="shared" si="414"/>
        <v>517.53</v>
      </c>
      <c r="Z1093" s="14" t="b">
        <f t="shared" si="415"/>
        <v>0</v>
      </c>
      <c r="AA1093" s="15">
        <f t="shared" si="416"/>
        <v>430.77</v>
      </c>
      <c r="AB1093" s="14" t="b">
        <f t="shared" si="417"/>
        <v>0</v>
      </c>
      <c r="AC1093" s="15">
        <f t="shared" si="418"/>
        <v>507.503818181818</v>
      </c>
      <c r="AD1093" s="14">
        <f t="shared" si="419"/>
        <v>14.7210446464593</v>
      </c>
      <c r="AE1093" s="15">
        <f t="shared" si="420"/>
        <v>5.42219470517939</v>
      </c>
      <c r="AF1093" s="14">
        <f t="shared" si="421"/>
        <v>562.21</v>
      </c>
      <c r="AG1093" s="15" t="b">
        <f t="shared" si="422"/>
        <v>0</v>
      </c>
      <c r="AH1093" s="14">
        <f t="shared" si="423"/>
        <v>445.06</v>
      </c>
      <c r="AI1093" s="17" t="b">
        <f t="shared" si="424"/>
        <v>0</v>
      </c>
    </row>
    <row r="1094" ht="22.5" customHeight="1" spans="1:35">
      <c r="A1094" s="11" t="s">
        <v>35</v>
      </c>
      <c r="B1094" s="12" t="s">
        <v>36</v>
      </c>
      <c r="C1094" s="13">
        <v>43199</v>
      </c>
      <c r="D1094" s="14">
        <v>434.13</v>
      </c>
      <c r="E1094" s="15">
        <v>443.05</v>
      </c>
      <c r="F1094" s="14">
        <v>431.17</v>
      </c>
      <c r="G1094" s="15">
        <v>441.53</v>
      </c>
      <c r="H1094" s="14">
        <v>116974.78</v>
      </c>
      <c r="I1094" s="15">
        <v>2670442</v>
      </c>
      <c r="J1094" s="14">
        <v>0</v>
      </c>
      <c r="K1094" s="15">
        <f t="shared" si="400"/>
        <v>11.88</v>
      </c>
      <c r="L1094" s="14">
        <f t="shared" si="401"/>
        <v>0.0272527069187007</v>
      </c>
      <c r="M1094" s="15">
        <f t="shared" si="402"/>
        <v>0.0312498315656406</v>
      </c>
      <c r="N1094" s="14">
        <f t="shared" si="403"/>
        <v>0.0147847475959237</v>
      </c>
      <c r="O1094" s="15">
        <f t="shared" si="404"/>
        <v>5.60999999999996</v>
      </c>
      <c r="P1094" s="14">
        <f t="shared" si="405"/>
        <v>0.0128693338227197</v>
      </c>
      <c r="Q1094" s="15">
        <f t="shared" si="406"/>
        <v>461.1325</v>
      </c>
      <c r="R1094" s="14">
        <f t="shared" si="407"/>
        <v>13.7858414862535</v>
      </c>
      <c r="S1094" s="15">
        <f t="shared" si="408"/>
        <v>6.97666177148385</v>
      </c>
      <c r="T1094" s="14">
        <f t="shared" si="409"/>
        <v>18.7172332023192</v>
      </c>
      <c r="U1094" s="15">
        <f t="shared" si="410"/>
        <v>0.0405897073017391</v>
      </c>
      <c r="V1094" s="14">
        <f t="shared" si="411"/>
        <v>0.0128693338227197</v>
      </c>
      <c r="W1094" s="15">
        <f t="shared" si="412"/>
        <v>0.020685776695162</v>
      </c>
      <c r="X1094" s="14">
        <f t="shared" si="413"/>
        <v>0.622134426585469</v>
      </c>
      <c r="Y1094" s="15">
        <f t="shared" si="414"/>
        <v>503.81</v>
      </c>
      <c r="Z1094" s="14" t="b">
        <f t="shared" si="415"/>
        <v>0</v>
      </c>
      <c r="AA1094" s="15">
        <f t="shared" si="416"/>
        <v>430.77</v>
      </c>
      <c r="AB1094" s="14" t="b">
        <f t="shared" si="417"/>
        <v>0</v>
      </c>
      <c r="AC1094" s="15">
        <f t="shared" si="418"/>
        <v>505.386909090909</v>
      </c>
      <c r="AD1094" s="14">
        <f t="shared" si="419"/>
        <v>14.669389289251</v>
      </c>
      <c r="AE1094" s="15">
        <f t="shared" si="420"/>
        <v>5.41535157306824</v>
      </c>
      <c r="AF1094" s="14">
        <f t="shared" si="421"/>
        <v>559.63</v>
      </c>
      <c r="AG1094" s="15" t="b">
        <f t="shared" si="422"/>
        <v>0</v>
      </c>
      <c r="AH1094" s="14">
        <f t="shared" si="423"/>
        <v>443.05</v>
      </c>
      <c r="AI1094" s="17">
        <f t="shared" si="424"/>
        <v>443.05</v>
      </c>
    </row>
    <row r="1095" ht="22.5" customHeight="1" spans="1:35">
      <c r="A1095" s="11" t="s">
        <v>35</v>
      </c>
      <c r="B1095" s="12" t="s">
        <v>36</v>
      </c>
      <c r="C1095" s="13">
        <v>43200</v>
      </c>
      <c r="D1095" s="14">
        <v>442.33</v>
      </c>
      <c r="E1095" s="15">
        <v>452.49</v>
      </c>
      <c r="F1095" s="14">
        <v>442.23</v>
      </c>
      <c r="G1095" s="15">
        <v>448.42</v>
      </c>
      <c r="H1095" s="14">
        <v>158709.46</v>
      </c>
      <c r="I1095" s="15">
        <v>3530368</v>
      </c>
      <c r="J1095" s="14">
        <v>0</v>
      </c>
      <c r="K1095" s="15">
        <f t="shared" si="400"/>
        <v>10.96</v>
      </c>
      <c r="L1095" s="14">
        <f t="shared" si="401"/>
        <v>0.0248227753493535</v>
      </c>
      <c r="M1095" s="15">
        <f t="shared" si="402"/>
        <v>0.0303569634517813</v>
      </c>
      <c r="N1095" s="14">
        <f t="shared" si="403"/>
        <v>0.0145961374732367</v>
      </c>
      <c r="O1095" s="15">
        <f t="shared" si="404"/>
        <v>6.89000000000004</v>
      </c>
      <c r="P1095" s="14">
        <f t="shared" si="405"/>
        <v>0.015604828663964</v>
      </c>
      <c r="Q1095" s="15">
        <f t="shared" si="406"/>
        <v>459.256</v>
      </c>
      <c r="R1095" s="14">
        <f t="shared" si="407"/>
        <v>13.6445494119408</v>
      </c>
      <c r="S1095" s="15">
        <f t="shared" si="408"/>
        <v>6.81935666050383</v>
      </c>
      <c r="T1095" s="14">
        <f t="shared" si="409"/>
        <v>18.0027368474907</v>
      </c>
      <c r="U1095" s="15">
        <f t="shared" si="410"/>
        <v>0.0391997858438229</v>
      </c>
      <c r="V1095" s="14">
        <f t="shared" si="411"/>
        <v>0.015604828663964</v>
      </c>
      <c r="W1095" s="15">
        <f t="shared" si="412"/>
        <v>0.020189446177552</v>
      </c>
      <c r="X1095" s="14">
        <f t="shared" si="413"/>
        <v>0.772920095317647</v>
      </c>
      <c r="Y1095" s="15">
        <f t="shared" si="414"/>
        <v>496.58</v>
      </c>
      <c r="Z1095" s="14" t="b">
        <f t="shared" si="415"/>
        <v>0</v>
      </c>
      <c r="AA1095" s="15">
        <f t="shared" si="416"/>
        <v>430.77</v>
      </c>
      <c r="AB1095" s="14" t="b">
        <f t="shared" si="417"/>
        <v>0</v>
      </c>
      <c r="AC1095" s="15">
        <f t="shared" si="418"/>
        <v>503.614</v>
      </c>
      <c r="AD1095" s="14">
        <f t="shared" si="419"/>
        <v>14.6019458476282</v>
      </c>
      <c r="AE1095" s="15">
        <f t="shared" si="420"/>
        <v>5.36226783145865</v>
      </c>
      <c r="AF1095" s="14">
        <f t="shared" si="421"/>
        <v>558.48</v>
      </c>
      <c r="AG1095" s="15" t="b">
        <f t="shared" si="422"/>
        <v>0</v>
      </c>
      <c r="AH1095" s="14">
        <f t="shared" si="423"/>
        <v>443.05</v>
      </c>
      <c r="AI1095" s="17" t="b">
        <f t="shared" si="424"/>
        <v>0</v>
      </c>
    </row>
    <row r="1096" ht="22.5" customHeight="1" spans="1:35">
      <c r="A1096" s="11" t="s">
        <v>35</v>
      </c>
      <c r="B1096" s="12" t="s">
        <v>36</v>
      </c>
      <c r="C1096" s="13">
        <v>43201</v>
      </c>
      <c r="D1096" s="14">
        <v>449.91</v>
      </c>
      <c r="E1096" s="15">
        <v>457.57</v>
      </c>
      <c r="F1096" s="14">
        <v>443.43</v>
      </c>
      <c r="G1096" s="15">
        <v>444.76</v>
      </c>
      <c r="H1096" s="14">
        <v>156244.78</v>
      </c>
      <c r="I1096" s="15">
        <v>3450074</v>
      </c>
      <c r="J1096" s="14">
        <v>0</v>
      </c>
      <c r="K1096" s="15">
        <f t="shared" si="400"/>
        <v>14.14</v>
      </c>
      <c r="L1096" s="14">
        <f t="shared" si="401"/>
        <v>0.0315329378707461</v>
      </c>
      <c r="M1096" s="15">
        <f t="shared" si="402"/>
        <v>0.0305085666165399</v>
      </c>
      <c r="N1096" s="14">
        <f t="shared" si="403"/>
        <v>0.0145915901033532</v>
      </c>
      <c r="O1096" s="15">
        <f t="shared" si="404"/>
        <v>-3.66000000000002</v>
      </c>
      <c r="P1096" s="14">
        <f t="shared" si="405"/>
        <v>-0.00816199099058923</v>
      </c>
      <c r="Q1096" s="15">
        <f t="shared" si="406"/>
        <v>457.445</v>
      </c>
      <c r="R1096" s="14">
        <f t="shared" si="407"/>
        <v>13.6693219413438</v>
      </c>
      <c r="S1096" s="15">
        <f t="shared" si="408"/>
        <v>6.81936505378926</v>
      </c>
      <c r="T1096" s="14">
        <f t="shared" si="409"/>
        <v>17.5422035388944</v>
      </c>
      <c r="U1096" s="15">
        <f t="shared" si="410"/>
        <v>0.0383482244617264</v>
      </c>
      <c r="V1096" s="14">
        <f t="shared" si="411"/>
        <v>-0.00816199099058923</v>
      </c>
      <c r="W1096" s="15">
        <f t="shared" si="412"/>
        <v>0.0201601681284447</v>
      </c>
      <c r="X1096" s="14">
        <f t="shared" si="413"/>
        <v>-0.404857287825552</v>
      </c>
      <c r="Y1096" s="15">
        <f t="shared" si="414"/>
        <v>496.58</v>
      </c>
      <c r="Z1096" s="14" t="b">
        <f t="shared" si="415"/>
        <v>0</v>
      </c>
      <c r="AA1096" s="15">
        <f t="shared" si="416"/>
        <v>430.77</v>
      </c>
      <c r="AB1096" s="14" t="b">
        <f t="shared" si="417"/>
        <v>0</v>
      </c>
      <c r="AC1096" s="15">
        <f t="shared" si="418"/>
        <v>501.902727272727</v>
      </c>
      <c r="AD1096" s="14">
        <f t="shared" si="419"/>
        <v>14.5935468322168</v>
      </c>
      <c r="AE1096" s="15">
        <f t="shared" si="420"/>
        <v>5.36595794931387</v>
      </c>
      <c r="AF1096" s="14">
        <f t="shared" si="421"/>
        <v>558.48</v>
      </c>
      <c r="AG1096" s="15" t="b">
        <f t="shared" si="422"/>
        <v>0</v>
      </c>
      <c r="AH1096" s="14">
        <f t="shared" si="423"/>
        <v>443.05</v>
      </c>
      <c r="AI1096" s="17" t="b">
        <f t="shared" si="424"/>
        <v>0</v>
      </c>
    </row>
    <row r="1097" ht="22.5" customHeight="1" spans="1:35">
      <c r="A1097" s="11" t="s">
        <v>35</v>
      </c>
      <c r="B1097" s="12" t="s">
        <v>36</v>
      </c>
      <c r="C1097" s="13">
        <v>43202</v>
      </c>
      <c r="D1097" s="14">
        <v>445.68</v>
      </c>
      <c r="E1097" s="15">
        <v>452.58</v>
      </c>
      <c r="F1097" s="14">
        <v>439.61</v>
      </c>
      <c r="G1097" s="15">
        <v>446.52</v>
      </c>
      <c r="H1097" s="14">
        <v>179146.42</v>
      </c>
      <c r="I1097" s="15">
        <v>4010250</v>
      </c>
      <c r="J1097" s="14">
        <v>0</v>
      </c>
      <c r="K1097" s="15">
        <f t="shared" si="400"/>
        <v>12.97</v>
      </c>
      <c r="L1097" s="14">
        <f t="shared" si="401"/>
        <v>0.0291617951254609</v>
      </c>
      <c r="M1097" s="15">
        <f t="shared" si="402"/>
        <v>0.0312077890602428</v>
      </c>
      <c r="N1097" s="14">
        <f t="shared" si="403"/>
        <v>0.0141465353173033</v>
      </c>
      <c r="O1097" s="15">
        <f t="shared" si="404"/>
        <v>1.75999999999999</v>
      </c>
      <c r="P1097" s="14">
        <f t="shared" si="405"/>
        <v>0.00395719039481966</v>
      </c>
      <c r="Q1097" s="15">
        <f t="shared" si="406"/>
        <v>455.7075</v>
      </c>
      <c r="R1097" s="14">
        <f t="shared" si="407"/>
        <v>13.6343558442766</v>
      </c>
      <c r="S1097" s="15">
        <f t="shared" si="408"/>
        <v>6.64177972344287</v>
      </c>
      <c r="T1097" s="14">
        <f t="shared" si="409"/>
        <v>16.8016739865407</v>
      </c>
      <c r="U1097" s="15">
        <f t="shared" si="410"/>
        <v>0.0368694260826095</v>
      </c>
      <c r="V1097" s="14">
        <f t="shared" si="411"/>
        <v>0.00395719039481966</v>
      </c>
      <c r="W1097" s="15">
        <f t="shared" si="412"/>
        <v>0.0202118155263668</v>
      </c>
      <c r="X1097" s="14">
        <f t="shared" si="413"/>
        <v>0.195785994071508</v>
      </c>
      <c r="Y1097" s="15">
        <f t="shared" si="414"/>
        <v>496.58</v>
      </c>
      <c r="Z1097" s="14" t="b">
        <f t="shared" si="415"/>
        <v>0</v>
      </c>
      <c r="AA1097" s="15">
        <f t="shared" si="416"/>
        <v>430.77</v>
      </c>
      <c r="AB1097" s="14" t="b">
        <f t="shared" si="417"/>
        <v>0</v>
      </c>
      <c r="AC1097" s="15">
        <f t="shared" si="418"/>
        <v>500.341636363636</v>
      </c>
      <c r="AD1097" s="14">
        <f t="shared" si="419"/>
        <v>14.5640277989038</v>
      </c>
      <c r="AE1097" s="15">
        <f t="shared" si="420"/>
        <v>5.35354700379902</v>
      </c>
      <c r="AF1097" s="14">
        <f t="shared" si="421"/>
        <v>558.48</v>
      </c>
      <c r="AG1097" s="15" t="b">
        <f t="shared" si="422"/>
        <v>0</v>
      </c>
      <c r="AH1097" s="14">
        <f t="shared" si="423"/>
        <v>443.05</v>
      </c>
      <c r="AI1097" s="17" t="b">
        <f t="shared" si="424"/>
        <v>0</v>
      </c>
    </row>
    <row r="1098" ht="22.5" customHeight="1" spans="1:35">
      <c r="A1098" s="11" t="s">
        <v>35</v>
      </c>
      <c r="B1098" s="12" t="s">
        <v>36</v>
      </c>
      <c r="C1098" s="13">
        <v>43203</v>
      </c>
      <c r="D1098" s="14">
        <v>444.94</v>
      </c>
      <c r="E1098" s="15">
        <v>453.67</v>
      </c>
      <c r="F1098" s="14">
        <v>441</v>
      </c>
      <c r="G1098" s="15">
        <v>450.46</v>
      </c>
      <c r="H1098" s="14">
        <v>155652.38</v>
      </c>
      <c r="I1098" s="15">
        <v>3465072</v>
      </c>
      <c r="J1098" s="14">
        <v>0</v>
      </c>
      <c r="K1098" s="15">
        <f t="shared" si="400"/>
        <v>12.67</v>
      </c>
      <c r="L1098" s="14">
        <f t="shared" si="401"/>
        <v>0.0283749888022933</v>
      </c>
      <c r="M1098" s="15">
        <f t="shared" si="402"/>
        <v>0.0311440027096371</v>
      </c>
      <c r="N1098" s="14">
        <f t="shared" si="403"/>
        <v>0.0141567980219074</v>
      </c>
      <c r="O1098" s="15">
        <f t="shared" si="404"/>
        <v>3.94</v>
      </c>
      <c r="P1098" s="14">
        <f t="shared" si="405"/>
        <v>0.00882379288721669</v>
      </c>
      <c r="Q1098" s="15">
        <f t="shared" si="406"/>
        <v>453.6245</v>
      </c>
      <c r="R1098" s="14">
        <f t="shared" si="407"/>
        <v>13.5861380520628</v>
      </c>
      <c r="S1098" s="15">
        <f t="shared" si="408"/>
        <v>6.6515606399828</v>
      </c>
      <c r="T1098" s="14">
        <f t="shared" si="409"/>
        <v>14.595912604219</v>
      </c>
      <c r="U1098" s="15">
        <f t="shared" si="410"/>
        <v>0.0321761999279559</v>
      </c>
      <c r="V1098" s="14">
        <f t="shared" si="411"/>
        <v>0.00882379288721669</v>
      </c>
      <c r="W1098" s="15">
        <f t="shared" si="412"/>
        <v>0.0195001180710224</v>
      </c>
      <c r="X1098" s="14">
        <f t="shared" si="413"/>
        <v>0.452499459494506</v>
      </c>
      <c r="Y1098" s="15">
        <f t="shared" si="414"/>
        <v>496.58</v>
      </c>
      <c r="Z1098" s="14" t="b">
        <f t="shared" si="415"/>
        <v>0</v>
      </c>
      <c r="AA1098" s="15">
        <f t="shared" si="416"/>
        <v>430.77</v>
      </c>
      <c r="AB1098" s="14" t="b">
        <f t="shared" si="417"/>
        <v>0</v>
      </c>
      <c r="AC1098" s="15">
        <f t="shared" si="418"/>
        <v>498.833818181818</v>
      </c>
      <c r="AD1098" s="14">
        <f t="shared" si="419"/>
        <v>14.5295909298328</v>
      </c>
      <c r="AE1098" s="15">
        <f t="shared" si="420"/>
        <v>5.32861377037262</v>
      </c>
      <c r="AF1098" s="14">
        <f t="shared" si="421"/>
        <v>558.48</v>
      </c>
      <c r="AG1098" s="15" t="b">
        <f t="shared" si="422"/>
        <v>0</v>
      </c>
      <c r="AH1098" s="14">
        <f t="shared" si="423"/>
        <v>443.05</v>
      </c>
      <c r="AI1098" s="17" t="b">
        <f t="shared" si="424"/>
        <v>0</v>
      </c>
    </row>
    <row r="1099" ht="22.5" customHeight="1" spans="1:35">
      <c r="A1099" s="11" t="s">
        <v>35</v>
      </c>
      <c r="B1099" s="12" t="s">
        <v>36</v>
      </c>
      <c r="C1099" s="13">
        <v>43206</v>
      </c>
      <c r="D1099" s="14">
        <v>451.45</v>
      </c>
      <c r="E1099" s="15">
        <v>454.14</v>
      </c>
      <c r="F1099" s="14">
        <v>433.53</v>
      </c>
      <c r="G1099" s="15">
        <v>435.92</v>
      </c>
      <c r="H1099" s="14">
        <v>183298.93</v>
      </c>
      <c r="I1099" s="15">
        <v>4120392</v>
      </c>
      <c r="J1099" s="14">
        <v>0</v>
      </c>
      <c r="K1099" s="15">
        <f t="shared" si="400"/>
        <v>20.61</v>
      </c>
      <c r="L1099" s="14">
        <f t="shared" si="401"/>
        <v>0.0457532300315234</v>
      </c>
      <c r="M1099" s="15">
        <f t="shared" si="402"/>
        <v>0.0326442546363128</v>
      </c>
      <c r="N1099" s="14">
        <f t="shared" si="403"/>
        <v>0.014028668162087</v>
      </c>
      <c r="O1099" s="15">
        <f t="shared" si="404"/>
        <v>-14.54</v>
      </c>
      <c r="P1099" s="14">
        <f t="shared" si="405"/>
        <v>-0.032278115703947</v>
      </c>
      <c r="Q1099" s="15">
        <f t="shared" si="406"/>
        <v>450.8135</v>
      </c>
      <c r="R1099" s="14">
        <f t="shared" si="407"/>
        <v>13.9373311494596</v>
      </c>
      <c r="S1099" s="15">
        <f t="shared" si="408"/>
        <v>6.61651482436582</v>
      </c>
      <c r="T1099" s="14">
        <f t="shared" si="409"/>
        <v>12.1094683099631</v>
      </c>
      <c r="U1099" s="15">
        <f t="shared" si="410"/>
        <v>0.0268613701895863</v>
      </c>
      <c r="V1099" s="14">
        <f t="shared" si="411"/>
        <v>-0.032278115703947</v>
      </c>
      <c r="W1099" s="15">
        <f t="shared" si="412"/>
        <v>0.0204440512016038</v>
      </c>
      <c r="X1099" s="14">
        <f t="shared" si="413"/>
        <v>-1.57885124556012</v>
      </c>
      <c r="Y1099" s="15">
        <f t="shared" si="414"/>
        <v>491.62</v>
      </c>
      <c r="Z1099" s="14" t="b">
        <f t="shared" si="415"/>
        <v>0</v>
      </c>
      <c r="AA1099" s="15">
        <f t="shared" si="416"/>
        <v>430.77</v>
      </c>
      <c r="AB1099" s="14" t="b">
        <f t="shared" si="417"/>
        <v>0</v>
      </c>
      <c r="AC1099" s="15">
        <f t="shared" si="418"/>
        <v>496.966181818182</v>
      </c>
      <c r="AD1099" s="14">
        <f t="shared" si="419"/>
        <v>14.6401438220177</v>
      </c>
      <c r="AE1099" s="15">
        <f t="shared" si="420"/>
        <v>5.40617845819813</v>
      </c>
      <c r="AF1099" s="14">
        <f t="shared" si="421"/>
        <v>558.48</v>
      </c>
      <c r="AG1099" s="15" t="b">
        <f t="shared" si="422"/>
        <v>0</v>
      </c>
      <c r="AH1099" s="14">
        <f t="shared" si="423"/>
        <v>443.05</v>
      </c>
      <c r="AI1099" s="17" t="b">
        <f t="shared" si="424"/>
        <v>0</v>
      </c>
    </row>
    <row r="1100" ht="22.5" customHeight="1" spans="1:35">
      <c r="A1100" s="11" t="s">
        <v>35</v>
      </c>
      <c r="B1100" s="12" t="s">
        <v>36</v>
      </c>
      <c r="C1100" s="13">
        <v>43207</v>
      </c>
      <c r="D1100" s="14">
        <v>436.39</v>
      </c>
      <c r="E1100" s="15">
        <v>442.74</v>
      </c>
      <c r="F1100" s="14">
        <v>432.31</v>
      </c>
      <c r="G1100" s="15">
        <v>436.92</v>
      </c>
      <c r="H1100" s="14">
        <v>166866.19</v>
      </c>
      <c r="I1100" s="15">
        <v>3802252</v>
      </c>
      <c r="J1100" s="14">
        <v>0</v>
      </c>
      <c r="K1100" s="15">
        <f t="shared" si="400"/>
        <v>10.43</v>
      </c>
      <c r="L1100" s="14">
        <f t="shared" si="401"/>
        <v>0.0239264085153239</v>
      </c>
      <c r="M1100" s="15">
        <f t="shared" si="402"/>
        <v>0.0329648080039248</v>
      </c>
      <c r="N1100" s="14">
        <f t="shared" si="403"/>
        <v>0.0137349512031708</v>
      </c>
      <c r="O1100" s="15">
        <f t="shared" si="404"/>
        <v>1</v>
      </c>
      <c r="P1100" s="14">
        <f t="shared" si="405"/>
        <v>0.00229399889888053</v>
      </c>
      <c r="Q1100" s="15">
        <f t="shared" si="406"/>
        <v>448.381</v>
      </c>
      <c r="R1100" s="14">
        <f t="shared" si="407"/>
        <v>13.7619645919867</v>
      </c>
      <c r="S1100" s="15">
        <f t="shared" si="408"/>
        <v>6.53881083265629</v>
      </c>
      <c r="T1100" s="14">
        <f t="shared" si="409"/>
        <v>9.48540557909887</v>
      </c>
      <c r="U1100" s="15">
        <f t="shared" si="410"/>
        <v>0.021154789295485</v>
      </c>
      <c r="V1100" s="14">
        <f t="shared" si="411"/>
        <v>0.00229399889888053</v>
      </c>
      <c r="W1100" s="15">
        <f t="shared" si="412"/>
        <v>0.0204410111012701</v>
      </c>
      <c r="X1100" s="14">
        <f t="shared" si="413"/>
        <v>0.112225314467834</v>
      </c>
      <c r="Y1100" s="15">
        <f t="shared" si="414"/>
        <v>484.33</v>
      </c>
      <c r="Z1100" s="14" t="b">
        <f t="shared" si="415"/>
        <v>0</v>
      </c>
      <c r="AA1100" s="15">
        <f t="shared" si="416"/>
        <v>430.77</v>
      </c>
      <c r="AB1100" s="14" t="b">
        <f t="shared" si="417"/>
        <v>0</v>
      </c>
      <c r="AC1100" s="15">
        <f t="shared" si="418"/>
        <v>494.996545454545</v>
      </c>
      <c r="AD1100" s="14">
        <f t="shared" si="419"/>
        <v>14.5635957525264</v>
      </c>
      <c r="AE1100" s="15">
        <f t="shared" si="420"/>
        <v>5.415975141561</v>
      </c>
      <c r="AF1100" s="14">
        <f t="shared" si="421"/>
        <v>558.48</v>
      </c>
      <c r="AG1100" s="15" t="b">
        <f t="shared" si="422"/>
        <v>0</v>
      </c>
      <c r="AH1100" s="14">
        <f t="shared" si="423"/>
        <v>442.74</v>
      </c>
      <c r="AI1100" s="17">
        <f t="shared" si="424"/>
        <v>442.74</v>
      </c>
    </row>
    <row r="1101" ht="22.5" customHeight="1" spans="1:35">
      <c r="A1101" s="11" t="s">
        <v>35</v>
      </c>
      <c r="B1101" s="12" t="s">
        <v>36</v>
      </c>
      <c r="C1101" s="13">
        <v>43208</v>
      </c>
      <c r="D1101" s="14">
        <v>439.02</v>
      </c>
      <c r="E1101" s="15">
        <v>448.83</v>
      </c>
      <c r="F1101" s="14">
        <v>438.79</v>
      </c>
      <c r="G1101" s="15">
        <v>446.83</v>
      </c>
      <c r="H1101" s="14">
        <v>194419.04</v>
      </c>
      <c r="I1101" s="15">
        <v>4368634</v>
      </c>
      <c r="J1101" s="14">
        <v>0</v>
      </c>
      <c r="K1101" s="15">
        <f t="shared" si="400"/>
        <v>11.91</v>
      </c>
      <c r="L1101" s="14">
        <f t="shared" si="401"/>
        <v>0.0272589947816533</v>
      </c>
      <c r="M1101" s="15">
        <f t="shared" si="402"/>
        <v>0.0321632912397227</v>
      </c>
      <c r="N1101" s="14">
        <f t="shared" si="403"/>
        <v>0.0135674548145915</v>
      </c>
      <c r="O1101" s="15">
        <f t="shared" si="404"/>
        <v>9.90999999999997</v>
      </c>
      <c r="P1101" s="14">
        <f t="shared" si="405"/>
        <v>0.0226814977570264</v>
      </c>
      <c r="Q1101" s="15">
        <f t="shared" si="406"/>
        <v>447.45</v>
      </c>
      <c r="R1101" s="14">
        <f t="shared" si="407"/>
        <v>13.6693663623873</v>
      </c>
      <c r="S1101" s="15">
        <f t="shared" si="408"/>
        <v>6.40866108029636</v>
      </c>
      <c r="T1101" s="14">
        <f t="shared" si="409"/>
        <v>8.64053817768315</v>
      </c>
      <c r="U1101" s="15">
        <f t="shared" si="410"/>
        <v>0.0193106228130141</v>
      </c>
      <c r="V1101" s="14">
        <f t="shared" si="411"/>
        <v>0.0226814977570264</v>
      </c>
      <c r="W1101" s="15">
        <f t="shared" si="412"/>
        <v>0.0194393453801391</v>
      </c>
      <c r="X1101" s="14">
        <f t="shared" si="413"/>
        <v>1.16678300187</v>
      </c>
      <c r="Y1101" s="15">
        <f t="shared" si="414"/>
        <v>473.52</v>
      </c>
      <c r="Z1101" s="14" t="b">
        <f t="shared" si="415"/>
        <v>0</v>
      </c>
      <c r="AA1101" s="15">
        <f t="shared" si="416"/>
        <v>430.77</v>
      </c>
      <c r="AB1101" s="14" t="b">
        <f t="shared" si="417"/>
        <v>0</v>
      </c>
      <c r="AC1101" s="15">
        <f t="shared" si="418"/>
        <v>493.257454545454</v>
      </c>
      <c r="AD1101" s="14">
        <f t="shared" si="419"/>
        <v>14.5153485570259</v>
      </c>
      <c r="AE1101" s="15">
        <f t="shared" si="420"/>
        <v>5.38664263295968</v>
      </c>
      <c r="AF1101" s="14">
        <f t="shared" si="421"/>
        <v>558.48</v>
      </c>
      <c r="AG1101" s="15" t="b">
        <f t="shared" si="422"/>
        <v>0</v>
      </c>
      <c r="AH1101" s="14">
        <f t="shared" si="423"/>
        <v>442.74</v>
      </c>
      <c r="AI1101" s="17" t="b">
        <f t="shared" si="424"/>
        <v>0</v>
      </c>
    </row>
    <row r="1102" ht="22.5" customHeight="1" spans="1:35">
      <c r="A1102" s="11" t="s">
        <v>35</v>
      </c>
      <c r="B1102" s="12" t="s">
        <v>36</v>
      </c>
      <c r="C1102" s="13">
        <v>43209</v>
      </c>
      <c r="D1102" s="14">
        <v>452.16</v>
      </c>
      <c r="E1102" s="15">
        <v>473.67</v>
      </c>
      <c r="F1102" s="14">
        <v>452.16</v>
      </c>
      <c r="G1102" s="15">
        <v>472.8</v>
      </c>
      <c r="H1102" s="14">
        <v>238528.82</v>
      </c>
      <c r="I1102" s="15">
        <v>5134382</v>
      </c>
      <c r="J1102" s="14">
        <v>0</v>
      </c>
      <c r="K1102" s="15">
        <f t="shared" si="400"/>
        <v>26.84</v>
      </c>
      <c r="L1102" s="14">
        <f t="shared" si="401"/>
        <v>0.0600675872255668</v>
      </c>
      <c r="M1102" s="15">
        <f t="shared" si="402"/>
        <v>0.0338657789907314</v>
      </c>
      <c r="N1102" s="14">
        <f t="shared" si="403"/>
        <v>0.0148330260064456</v>
      </c>
      <c r="O1102" s="15">
        <f t="shared" si="404"/>
        <v>25.97</v>
      </c>
      <c r="P1102" s="14">
        <f t="shared" si="405"/>
        <v>0.0581205380122195</v>
      </c>
      <c r="Q1102" s="15">
        <f t="shared" si="406"/>
        <v>447.9855</v>
      </c>
      <c r="R1102" s="14">
        <f t="shared" si="407"/>
        <v>14.327898044268</v>
      </c>
      <c r="S1102" s="15">
        <f t="shared" si="408"/>
        <v>6.94585016205247</v>
      </c>
      <c r="T1102" s="14">
        <f t="shared" si="409"/>
        <v>9.78707232782102</v>
      </c>
      <c r="U1102" s="15">
        <f t="shared" si="410"/>
        <v>0.021846850685616</v>
      </c>
      <c r="V1102" s="14">
        <f t="shared" si="411"/>
        <v>0.0581205380122195</v>
      </c>
      <c r="W1102" s="15">
        <f t="shared" si="412"/>
        <v>0.0235470095128297</v>
      </c>
      <c r="X1102" s="14">
        <f t="shared" si="413"/>
        <v>2.46827683067577</v>
      </c>
      <c r="Y1102" s="15">
        <f t="shared" si="414"/>
        <v>473.67</v>
      </c>
      <c r="Z1102" s="14">
        <f t="shared" si="415"/>
        <v>473.67</v>
      </c>
      <c r="AA1102" s="15">
        <f t="shared" si="416"/>
        <v>430.77</v>
      </c>
      <c r="AB1102" s="14" t="b">
        <f t="shared" si="417"/>
        <v>0</v>
      </c>
      <c r="AC1102" s="15">
        <f t="shared" si="418"/>
        <v>492.332545454545</v>
      </c>
      <c r="AD1102" s="14">
        <f t="shared" si="419"/>
        <v>14.7394331287164</v>
      </c>
      <c r="AE1102" s="15">
        <f t="shared" si="420"/>
        <v>5.53055846206845</v>
      </c>
      <c r="AF1102" s="14">
        <f t="shared" si="421"/>
        <v>558.48</v>
      </c>
      <c r="AG1102" s="15" t="b">
        <f t="shared" si="422"/>
        <v>0</v>
      </c>
      <c r="AH1102" s="14">
        <f t="shared" si="423"/>
        <v>442.74</v>
      </c>
      <c r="AI1102" s="17" t="b">
        <f t="shared" si="424"/>
        <v>0</v>
      </c>
    </row>
    <row r="1103" ht="22.5" customHeight="1" spans="1:35">
      <c r="A1103" s="11" t="s">
        <v>35</v>
      </c>
      <c r="B1103" s="12" t="s">
        <v>36</v>
      </c>
      <c r="C1103" s="13">
        <v>43210</v>
      </c>
      <c r="D1103" s="14">
        <v>472.24</v>
      </c>
      <c r="E1103" s="15">
        <v>473.89</v>
      </c>
      <c r="F1103" s="14">
        <v>457.43</v>
      </c>
      <c r="G1103" s="15">
        <v>459.4</v>
      </c>
      <c r="H1103" s="14">
        <v>192444.75</v>
      </c>
      <c r="I1103" s="15">
        <v>4124518</v>
      </c>
      <c r="J1103" s="14">
        <v>0</v>
      </c>
      <c r="K1103" s="15">
        <f t="shared" si="400"/>
        <v>16.46</v>
      </c>
      <c r="L1103" s="14">
        <f t="shared" si="401"/>
        <v>0.034813874788494</v>
      </c>
      <c r="M1103" s="15">
        <f t="shared" si="402"/>
        <v>0.0343577982295177</v>
      </c>
      <c r="N1103" s="14">
        <f t="shared" si="403"/>
        <v>0.0146850066275944</v>
      </c>
      <c r="O1103" s="15">
        <f t="shared" si="404"/>
        <v>-13.4</v>
      </c>
      <c r="P1103" s="14">
        <f t="shared" si="405"/>
        <v>-0.02834179357022</v>
      </c>
      <c r="Q1103" s="15">
        <f t="shared" si="406"/>
        <v>447.763</v>
      </c>
      <c r="R1103" s="14">
        <f t="shared" si="407"/>
        <v>14.4345031420546</v>
      </c>
      <c r="S1103" s="15">
        <f t="shared" si="408"/>
        <v>6.89573161264882</v>
      </c>
      <c r="T1103" s="14">
        <f t="shared" si="409"/>
        <v>9.46930308945701</v>
      </c>
      <c r="U1103" s="15">
        <f t="shared" si="410"/>
        <v>0.0211480249360867</v>
      </c>
      <c r="V1103" s="14">
        <f t="shared" si="411"/>
        <v>-0.02834179357022</v>
      </c>
      <c r="W1103" s="15">
        <f t="shared" si="412"/>
        <v>0.0244546828930896</v>
      </c>
      <c r="X1103" s="14">
        <f t="shared" si="413"/>
        <v>-1.15895158788703</v>
      </c>
      <c r="Y1103" s="15">
        <f t="shared" si="414"/>
        <v>473.89</v>
      </c>
      <c r="Z1103" s="14">
        <f t="shared" si="415"/>
        <v>473.89</v>
      </c>
      <c r="AA1103" s="15">
        <f t="shared" si="416"/>
        <v>430.77</v>
      </c>
      <c r="AB1103" s="14" t="b">
        <f t="shared" si="417"/>
        <v>0</v>
      </c>
      <c r="AC1103" s="15">
        <f t="shared" si="418"/>
        <v>491.151636363636</v>
      </c>
      <c r="AD1103" s="14">
        <f t="shared" si="419"/>
        <v>14.7707161627397</v>
      </c>
      <c r="AE1103" s="15">
        <f t="shared" si="420"/>
        <v>5.48218382842271</v>
      </c>
      <c r="AF1103" s="14">
        <f t="shared" si="421"/>
        <v>558.48</v>
      </c>
      <c r="AG1103" s="15" t="b">
        <f t="shared" si="422"/>
        <v>0</v>
      </c>
      <c r="AH1103" s="14">
        <f t="shared" si="423"/>
        <v>442.74</v>
      </c>
      <c r="AI1103" s="17" t="b">
        <f t="shared" si="424"/>
        <v>0</v>
      </c>
    </row>
    <row r="1104" ht="22.5" customHeight="1" spans="1:35">
      <c r="A1104" s="11" t="s">
        <v>35</v>
      </c>
      <c r="B1104" s="12" t="s">
        <v>36</v>
      </c>
      <c r="C1104" s="13">
        <v>43213</v>
      </c>
      <c r="D1104" s="14">
        <v>459.89</v>
      </c>
      <c r="E1104" s="15">
        <v>480.85</v>
      </c>
      <c r="F1104" s="14">
        <v>458.74</v>
      </c>
      <c r="G1104" s="15">
        <v>475.52</v>
      </c>
      <c r="H1104" s="14">
        <v>216646.53</v>
      </c>
      <c r="I1104" s="15">
        <v>4597214</v>
      </c>
      <c r="J1104" s="14">
        <v>0</v>
      </c>
      <c r="K1104" s="15">
        <f t="shared" si="400"/>
        <v>22.11</v>
      </c>
      <c r="L1104" s="14">
        <f t="shared" si="401"/>
        <v>0.0481279930343927</v>
      </c>
      <c r="M1104" s="15">
        <f t="shared" si="402"/>
        <v>0.035592482887166</v>
      </c>
      <c r="N1104" s="14">
        <f t="shared" si="403"/>
        <v>0.014756168198461</v>
      </c>
      <c r="O1104" s="15">
        <f t="shared" si="404"/>
        <v>16.12</v>
      </c>
      <c r="P1104" s="14">
        <f t="shared" si="405"/>
        <v>0.0350892468437092</v>
      </c>
      <c r="Q1104" s="15">
        <f t="shared" si="406"/>
        <v>448.156</v>
      </c>
      <c r="R1104" s="14">
        <f t="shared" si="407"/>
        <v>14.8182779849518</v>
      </c>
      <c r="S1104" s="15">
        <f t="shared" si="408"/>
        <v>6.95947856107808</v>
      </c>
      <c r="T1104" s="14">
        <f t="shared" si="409"/>
        <v>10.4039066700927</v>
      </c>
      <c r="U1104" s="15">
        <f t="shared" si="410"/>
        <v>0.0232149221924792</v>
      </c>
      <c r="V1104" s="14">
        <f t="shared" si="411"/>
        <v>0.0350892468437092</v>
      </c>
      <c r="W1104" s="15">
        <f t="shared" si="412"/>
        <v>0.0256502897461375</v>
      </c>
      <c r="X1104" s="14">
        <f t="shared" si="413"/>
        <v>1.36798637329206</v>
      </c>
      <c r="Y1104" s="15">
        <f t="shared" si="414"/>
        <v>480.85</v>
      </c>
      <c r="Z1104" s="14">
        <f t="shared" si="415"/>
        <v>480.85</v>
      </c>
      <c r="AA1104" s="15">
        <f t="shared" si="416"/>
        <v>430.77</v>
      </c>
      <c r="AB1104" s="14" t="b">
        <f t="shared" si="417"/>
        <v>0</v>
      </c>
      <c r="AC1104" s="15">
        <f t="shared" si="418"/>
        <v>490.118909090909</v>
      </c>
      <c r="AD1104" s="14">
        <f t="shared" si="419"/>
        <v>14.9041576870535</v>
      </c>
      <c r="AE1104" s="15">
        <f t="shared" si="420"/>
        <v>5.61215851810364</v>
      </c>
      <c r="AF1104" s="14">
        <f t="shared" si="421"/>
        <v>558.48</v>
      </c>
      <c r="AG1104" s="15" t="b">
        <f t="shared" si="422"/>
        <v>0</v>
      </c>
      <c r="AH1104" s="14">
        <f t="shared" si="423"/>
        <v>442.74</v>
      </c>
      <c r="AI1104" s="17" t="b">
        <f t="shared" si="424"/>
        <v>0</v>
      </c>
    </row>
    <row r="1105" ht="22.5" customHeight="1" spans="1:35">
      <c r="A1105" s="11" t="s">
        <v>35</v>
      </c>
      <c r="B1105" s="12" t="s">
        <v>36</v>
      </c>
      <c r="C1105" s="13">
        <v>43214</v>
      </c>
      <c r="D1105" s="14">
        <v>470.63</v>
      </c>
      <c r="E1105" s="15">
        <v>477.06</v>
      </c>
      <c r="F1105" s="14">
        <v>468.25</v>
      </c>
      <c r="G1105" s="15">
        <v>468.71</v>
      </c>
      <c r="H1105" s="14">
        <v>140583.17</v>
      </c>
      <c r="I1105" s="15">
        <v>2962090</v>
      </c>
      <c r="J1105" s="14">
        <v>0</v>
      </c>
      <c r="K1105" s="15">
        <f t="shared" si="400"/>
        <v>8.81</v>
      </c>
      <c r="L1105" s="14">
        <f t="shared" si="401"/>
        <v>0.0185270861372813</v>
      </c>
      <c r="M1105" s="15">
        <f t="shared" si="402"/>
        <v>0.0324667480694524</v>
      </c>
      <c r="N1105" s="14">
        <f t="shared" si="403"/>
        <v>0.0106803559639388</v>
      </c>
      <c r="O1105" s="15">
        <f t="shared" si="404"/>
        <v>-6.81</v>
      </c>
      <c r="P1105" s="14">
        <f t="shared" si="405"/>
        <v>-0.0143211641991925</v>
      </c>
      <c r="Q1105" s="15">
        <f t="shared" si="406"/>
        <v>449.627</v>
      </c>
      <c r="R1105" s="14">
        <f t="shared" si="407"/>
        <v>14.5178640857042</v>
      </c>
      <c r="S1105" s="15">
        <f t="shared" si="408"/>
        <v>4.87449106655195</v>
      </c>
      <c r="T1105" s="14">
        <f t="shared" si="409"/>
        <v>11.1027240351186</v>
      </c>
      <c r="U1105" s="15">
        <f t="shared" si="410"/>
        <v>0.0246931879871951</v>
      </c>
      <c r="V1105" s="14">
        <f t="shared" si="411"/>
        <v>-0.0143211641991925</v>
      </c>
      <c r="W1105" s="15">
        <f t="shared" si="412"/>
        <v>0.0215358442308899</v>
      </c>
      <c r="X1105" s="14">
        <f t="shared" si="413"/>
        <v>-0.664992003362049</v>
      </c>
      <c r="Y1105" s="15">
        <f t="shared" si="414"/>
        <v>480.85</v>
      </c>
      <c r="Z1105" s="14" t="b">
        <f t="shared" si="415"/>
        <v>0</v>
      </c>
      <c r="AA1105" s="15">
        <f t="shared" si="416"/>
        <v>431.17</v>
      </c>
      <c r="AB1105" s="14" t="b">
        <f t="shared" si="417"/>
        <v>0</v>
      </c>
      <c r="AC1105" s="15">
        <f t="shared" si="418"/>
        <v>489.155818181818</v>
      </c>
      <c r="AD1105" s="14">
        <f t="shared" si="419"/>
        <v>14.7933548200162</v>
      </c>
      <c r="AE1105" s="15">
        <f t="shared" si="420"/>
        <v>5.63688056986509</v>
      </c>
      <c r="AF1105" s="14">
        <f t="shared" si="421"/>
        <v>558.48</v>
      </c>
      <c r="AG1105" s="15" t="b">
        <f t="shared" si="422"/>
        <v>0</v>
      </c>
      <c r="AH1105" s="14">
        <f t="shared" si="423"/>
        <v>442.74</v>
      </c>
      <c r="AI1105" s="17" t="b">
        <f t="shared" si="424"/>
        <v>0</v>
      </c>
    </row>
    <row r="1106" ht="22.5" customHeight="1" spans="1:35">
      <c r="A1106" s="11" t="s">
        <v>35</v>
      </c>
      <c r="B1106" s="12" t="s">
        <v>36</v>
      </c>
      <c r="C1106" s="13">
        <v>43215</v>
      </c>
      <c r="D1106" s="14">
        <v>469.3</v>
      </c>
      <c r="E1106" s="15">
        <v>475.46</v>
      </c>
      <c r="F1106" s="14">
        <v>464.39</v>
      </c>
      <c r="G1106" s="15">
        <v>466.42</v>
      </c>
      <c r="H1106" s="14">
        <v>156896.64</v>
      </c>
      <c r="I1106" s="15">
        <v>3336400</v>
      </c>
      <c r="J1106" s="14">
        <v>0</v>
      </c>
      <c r="K1106" s="15">
        <f t="shared" si="400"/>
        <v>11.07</v>
      </c>
      <c r="L1106" s="14">
        <f t="shared" si="401"/>
        <v>0.0236180154039811</v>
      </c>
      <c r="M1106" s="15">
        <f t="shared" si="402"/>
        <v>0.0327325358163638</v>
      </c>
      <c r="N1106" s="14">
        <f t="shared" si="403"/>
        <v>0.010370973067562</v>
      </c>
      <c r="O1106" s="15">
        <f t="shared" si="404"/>
        <v>-2.28999999999996</v>
      </c>
      <c r="P1106" s="14">
        <f t="shared" si="405"/>
        <v>-0.00488575025068798</v>
      </c>
      <c r="Q1106" s="15">
        <f t="shared" si="406"/>
        <v>450.8725</v>
      </c>
      <c r="R1106" s="14">
        <f t="shared" si="407"/>
        <v>14.345470881419</v>
      </c>
      <c r="S1106" s="15">
        <f t="shared" si="408"/>
        <v>4.70499541361151</v>
      </c>
      <c r="T1106" s="14">
        <f t="shared" si="409"/>
        <v>11.5119576419478</v>
      </c>
      <c r="U1106" s="15">
        <f t="shared" si="410"/>
        <v>0.0255326231738413</v>
      </c>
      <c r="V1106" s="14">
        <f t="shared" si="411"/>
        <v>-0.00488575025068798</v>
      </c>
      <c r="W1106" s="15">
        <f t="shared" si="412"/>
        <v>0.0216117998529231</v>
      </c>
      <c r="X1106" s="14">
        <f t="shared" si="413"/>
        <v>-0.226068642312878</v>
      </c>
      <c r="Y1106" s="15">
        <f t="shared" si="414"/>
        <v>480.85</v>
      </c>
      <c r="Z1106" s="14" t="b">
        <f t="shared" si="415"/>
        <v>0</v>
      </c>
      <c r="AA1106" s="15">
        <f t="shared" si="416"/>
        <v>431.17</v>
      </c>
      <c r="AB1106" s="14" t="b">
        <f t="shared" si="417"/>
        <v>0</v>
      </c>
      <c r="AC1106" s="15">
        <f t="shared" si="418"/>
        <v>488.230727272727</v>
      </c>
      <c r="AD1106" s="14">
        <f t="shared" si="419"/>
        <v>14.7256574596523</v>
      </c>
      <c r="AE1106" s="15">
        <f t="shared" si="420"/>
        <v>5.63231120366671</v>
      </c>
      <c r="AF1106" s="14">
        <f t="shared" si="421"/>
        <v>558.48</v>
      </c>
      <c r="AG1106" s="15" t="b">
        <f t="shared" si="422"/>
        <v>0</v>
      </c>
      <c r="AH1106" s="14">
        <f t="shared" si="423"/>
        <v>442.74</v>
      </c>
      <c r="AI1106" s="17" t="b">
        <f t="shared" si="424"/>
        <v>0</v>
      </c>
    </row>
    <row r="1107" ht="22.5" customHeight="1" spans="1:35">
      <c r="A1107" s="11" t="s">
        <v>35</v>
      </c>
      <c r="B1107" s="12" t="s">
        <v>36</v>
      </c>
      <c r="C1107" s="13">
        <v>43216</v>
      </c>
      <c r="D1107" s="14">
        <v>466.5</v>
      </c>
      <c r="E1107" s="15">
        <v>471.3</v>
      </c>
      <c r="F1107" s="14">
        <v>462.15</v>
      </c>
      <c r="G1107" s="15">
        <v>464.6</v>
      </c>
      <c r="H1107" s="14">
        <v>114028.33</v>
      </c>
      <c r="I1107" s="15">
        <v>2446200</v>
      </c>
      <c r="J1107" s="14">
        <v>0</v>
      </c>
      <c r="K1107" s="15">
        <f t="shared" si="400"/>
        <v>9.15000000000003</v>
      </c>
      <c r="L1107" s="14">
        <f t="shared" si="401"/>
        <v>0.0196175121135458</v>
      </c>
      <c r="M1107" s="15">
        <f t="shared" si="402"/>
        <v>0.0326284982830409</v>
      </c>
      <c r="N1107" s="14">
        <f t="shared" si="403"/>
        <v>0.0104971594005025</v>
      </c>
      <c r="O1107" s="15">
        <f t="shared" si="404"/>
        <v>-1.81999999999999</v>
      </c>
      <c r="P1107" s="14">
        <f t="shared" si="405"/>
        <v>-0.0039020625187599</v>
      </c>
      <c r="Q1107" s="15">
        <f t="shared" si="406"/>
        <v>451.8225</v>
      </c>
      <c r="R1107" s="14">
        <f t="shared" si="407"/>
        <v>14.0856973373481</v>
      </c>
      <c r="S1107" s="15">
        <f t="shared" si="408"/>
        <v>4.73063921351238</v>
      </c>
      <c r="T1107" s="14">
        <f t="shared" si="409"/>
        <v>11.817568224893</v>
      </c>
      <c r="U1107" s="15">
        <f t="shared" si="410"/>
        <v>0.02615533362082</v>
      </c>
      <c r="V1107" s="14">
        <f t="shared" si="411"/>
        <v>-0.0039020625187599</v>
      </c>
      <c r="W1107" s="15">
        <f t="shared" si="412"/>
        <v>0.0216104511903164</v>
      </c>
      <c r="X1107" s="14">
        <f t="shared" si="413"/>
        <v>-0.180563676546856</v>
      </c>
      <c r="Y1107" s="15">
        <f t="shared" si="414"/>
        <v>480.85</v>
      </c>
      <c r="Z1107" s="14" t="b">
        <f t="shared" si="415"/>
        <v>0</v>
      </c>
      <c r="AA1107" s="15">
        <f t="shared" si="416"/>
        <v>431.17</v>
      </c>
      <c r="AB1107" s="14" t="b">
        <f t="shared" si="417"/>
        <v>0</v>
      </c>
      <c r="AC1107" s="15">
        <f t="shared" si="418"/>
        <v>487.218</v>
      </c>
      <c r="AD1107" s="14">
        <f t="shared" si="419"/>
        <v>14.6242818694768</v>
      </c>
      <c r="AE1107" s="15">
        <f t="shared" si="420"/>
        <v>5.61965710038664</v>
      </c>
      <c r="AF1107" s="14">
        <f t="shared" si="421"/>
        <v>558.48</v>
      </c>
      <c r="AG1107" s="15" t="b">
        <f t="shared" si="422"/>
        <v>0</v>
      </c>
      <c r="AH1107" s="14">
        <f t="shared" si="423"/>
        <v>442.74</v>
      </c>
      <c r="AI1107" s="17" t="b">
        <f t="shared" si="424"/>
        <v>0</v>
      </c>
    </row>
    <row r="1108" ht="22.5" customHeight="1" spans="1:35">
      <c r="A1108" s="11" t="s">
        <v>35</v>
      </c>
      <c r="B1108" s="12" t="s">
        <v>36</v>
      </c>
      <c r="C1108" s="13">
        <v>43217</v>
      </c>
      <c r="D1108" s="14">
        <v>464.58</v>
      </c>
      <c r="E1108" s="15">
        <v>470.09</v>
      </c>
      <c r="F1108" s="14">
        <v>454.08</v>
      </c>
      <c r="G1108" s="15">
        <v>459.45</v>
      </c>
      <c r="H1108" s="14">
        <v>146481.26</v>
      </c>
      <c r="I1108" s="15">
        <v>3160134</v>
      </c>
      <c r="J1108" s="14">
        <v>0</v>
      </c>
      <c r="K1108" s="15">
        <f t="shared" si="400"/>
        <v>16.01</v>
      </c>
      <c r="L1108" s="14">
        <f t="shared" si="401"/>
        <v>0.0344597503228583</v>
      </c>
      <c r="M1108" s="15">
        <f t="shared" si="402"/>
        <v>0.0324776078817691</v>
      </c>
      <c r="N1108" s="14">
        <f t="shared" si="403"/>
        <v>0.0104453502532909</v>
      </c>
      <c r="O1108" s="15">
        <f t="shared" si="404"/>
        <v>-5.15000000000003</v>
      </c>
      <c r="P1108" s="14">
        <f t="shared" si="405"/>
        <v>-0.0110848041325872</v>
      </c>
      <c r="Q1108" s="15">
        <f t="shared" si="406"/>
        <v>452.664</v>
      </c>
      <c r="R1108" s="14">
        <f t="shared" si="407"/>
        <v>14.1819124704807</v>
      </c>
      <c r="S1108" s="15">
        <f t="shared" si="408"/>
        <v>4.717784353966</v>
      </c>
      <c r="T1108" s="14">
        <f t="shared" si="409"/>
        <v>11.7312162199833</v>
      </c>
      <c r="U1108" s="15">
        <f t="shared" si="410"/>
        <v>0.0259159469716685</v>
      </c>
      <c r="V1108" s="14">
        <f t="shared" si="411"/>
        <v>-0.0110848041325872</v>
      </c>
      <c r="W1108" s="15">
        <f t="shared" si="412"/>
        <v>0.0217288479612482</v>
      </c>
      <c r="X1108" s="14">
        <f t="shared" si="413"/>
        <v>-0.510142284227685</v>
      </c>
      <c r="Y1108" s="15">
        <f t="shared" si="414"/>
        <v>480.85</v>
      </c>
      <c r="Z1108" s="14" t="b">
        <f t="shared" si="415"/>
        <v>0</v>
      </c>
      <c r="AA1108" s="15">
        <f t="shared" si="416"/>
        <v>431.17</v>
      </c>
      <c r="AB1108" s="14" t="b">
        <f t="shared" si="417"/>
        <v>0</v>
      </c>
      <c r="AC1108" s="15">
        <f t="shared" si="418"/>
        <v>486.245272727273</v>
      </c>
      <c r="AD1108" s="14">
        <f t="shared" si="419"/>
        <v>14.6494767445772</v>
      </c>
      <c r="AE1108" s="15">
        <f t="shared" si="420"/>
        <v>5.62644499659095</v>
      </c>
      <c r="AF1108" s="14">
        <f t="shared" si="421"/>
        <v>558.48</v>
      </c>
      <c r="AG1108" s="15" t="b">
        <f t="shared" si="422"/>
        <v>0</v>
      </c>
      <c r="AH1108" s="14">
        <f t="shared" si="423"/>
        <v>442.74</v>
      </c>
      <c r="AI1108" s="17" t="b">
        <f t="shared" si="424"/>
        <v>0</v>
      </c>
    </row>
    <row r="1109" ht="22.5" customHeight="1" spans="1:35">
      <c r="A1109" s="11" t="s">
        <v>35</v>
      </c>
      <c r="B1109" s="12" t="s">
        <v>36</v>
      </c>
      <c r="C1109" s="13">
        <v>43222</v>
      </c>
      <c r="D1109" s="14">
        <v>463.93</v>
      </c>
      <c r="E1109" s="15">
        <v>474.73</v>
      </c>
      <c r="F1109" s="14">
        <v>460.43</v>
      </c>
      <c r="G1109" s="15">
        <v>472.79</v>
      </c>
      <c r="H1109" s="14">
        <v>116096.05</v>
      </c>
      <c r="I1109" s="15">
        <v>2480870</v>
      </c>
      <c r="J1109" s="14">
        <v>0</v>
      </c>
      <c r="K1109" s="15">
        <f t="shared" si="400"/>
        <v>15.28</v>
      </c>
      <c r="L1109" s="14">
        <f t="shared" si="401"/>
        <v>0.0332571552943738</v>
      </c>
      <c r="M1109" s="15">
        <f t="shared" si="402"/>
        <v>0.0327510119390186</v>
      </c>
      <c r="N1109" s="14">
        <f t="shared" si="403"/>
        <v>0.0103875731586579</v>
      </c>
      <c r="O1109" s="15">
        <f t="shared" si="404"/>
        <v>13.34</v>
      </c>
      <c r="P1109" s="14">
        <f t="shared" si="405"/>
        <v>0.0290347154206117</v>
      </c>
      <c r="Q1109" s="15">
        <f t="shared" si="406"/>
        <v>453.9815</v>
      </c>
      <c r="R1109" s="14">
        <f t="shared" si="407"/>
        <v>14.2368168469566</v>
      </c>
      <c r="S1109" s="15">
        <f t="shared" si="408"/>
        <v>4.68609530531831</v>
      </c>
      <c r="T1109" s="14">
        <f t="shared" si="409"/>
        <v>12.4177901717657</v>
      </c>
      <c r="U1109" s="15">
        <f t="shared" si="410"/>
        <v>0.0273530753384569</v>
      </c>
      <c r="V1109" s="14">
        <f t="shared" si="411"/>
        <v>0.0290347154206117</v>
      </c>
      <c r="W1109" s="15">
        <f t="shared" si="412"/>
        <v>0.0225168339021717</v>
      </c>
      <c r="X1109" s="14">
        <f t="shared" si="413"/>
        <v>1.28946705148503</v>
      </c>
      <c r="Y1109" s="15">
        <f t="shared" si="414"/>
        <v>480.85</v>
      </c>
      <c r="Z1109" s="14" t="b">
        <f t="shared" si="415"/>
        <v>0</v>
      </c>
      <c r="AA1109" s="15">
        <f t="shared" si="416"/>
        <v>431.17</v>
      </c>
      <c r="AB1109" s="14" t="b">
        <f t="shared" si="417"/>
        <v>0</v>
      </c>
      <c r="AC1109" s="15">
        <f t="shared" si="418"/>
        <v>485.585454545454</v>
      </c>
      <c r="AD1109" s="14">
        <f t="shared" si="419"/>
        <v>14.6609408037667</v>
      </c>
      <c r="AE1109" s="15">
        <f t="shared" si="420"/>
        <v>5.59592153671921</v>
      </c>
      <c r="AF1109" s="14">
        <f t="shared" si="421"/>
        <v>558.48</v>
      </c>
      <c r="AG1109" s="15" t="b">
        <f t="shared" si="422"/>
        <v>0</v>
      </c>
      <c r="AH1109" s="14">
        <f t="shared" si="423"/>
        <v>442.74</v>
      </c>
      <c r="AI1109" s="17" t="b">
        <f t="shared" si="424"/>
        <v>0</v>
      </c>
    </row>
    <row r="1110" ht="22.5" customHeight="1" spans="1:35">
      <c r="A1110" s="11" t="s">
        <v>35</v>
      </c>
      <c r="B1110" s="12" t="s">
        <v>36</v>
      </c>
      <c r="C1110" s="13">
        <v>43223</v>
      </c>
      <c r="D1110" s="14">
        <v>474.1</v>
      </c>
      <c r="E1110" s="15">
        <v>480.47</v>
      </c>
      <c r="F1110" s="14">
        <v>470.29</v>
      </c>
      <c r="G1110" s="15">
        <v>472.81</v>
      </c>
      <c r="H1110" s="14">
        <v>131752</v>
      </c>
      <c r="I1110" s="15">
        <v>2766828</v>
      </c>
      <c r="J1110" s="14">
        <v>0</v>
      </c>
      <c r="K1110" s="15">
        <f t="shared" si="400"/>
        <v>10.18</v>
      </c>
      <c r="L1110" s="14">
        <f t="shared" si="401"/>
        <v>0.0215317582859198</v>
      </c>
      <c r="M1110" s="15">
        <f t="shared" si="402"/>
        <v>0.0324399553770132</v>
      </c>
      <c r="N1110" s="14">
        <f t="shared" si="403"/>
        <v>0.0106353114610194</v>
      </c>
      <c r="O1110" s="15">
        <f t="shared" si="404"/>
        <v>0.0199999999999818</v>
      </c>
      <c r="P1110" s="14">
        <f t="shared" si="405"/>
        <v>4.23020791471516e-5</v>
      </c>
      <c r="Q1110" s="15">
        <f t="shared" si="406"/>
        <v>455.1055</v>
      </c>
      <c r="R1110" s="14">
        <f t="shared" si="407"/>
        <v>14.0339760046088</v>
      </c>
      <c r="S1110" s="15">
        <f t="shared" si="408"/>
        <v>4.77155210321382</v>
      </c>
      <c r="T1110" s="14">
        <f t="shared" si="409"/>
        <v>13.0382930151918</v>
      </c>
      <c r="U1110" s="15">
        <f t="shared" si="410"/>
        <v>0.0286489462667268</v>
      </c>
      <c r="V1110" s="14">
        <f t="shared" si="411"/>
        <v>4.23020791471516e-5</v>
      </c>
      <c r="W1110" s="15">
        <f t="shared" si="412"/>
        <v>0.0224867224746526</v>
      </c>
      <c r="X1110" s="14">
        <f t="shared" si="413"/>
        <v>0.00188120252717288</v>
      </c>
      <c r="Y1110" s="15">
        <f t="shared" si="414"/>
        <v>480.85</v>
      </c>
      <c r="Z1110" s="14" t="b">
        <f t="shared" si="415"/>
        <v>0</v>
      </c>
      <c r="AA1110" s="15">
        <f t="shared" si="416"/>
        <v>431.17</v>
      </c>
      <c r="AB1110" s="14" t="b">
        <f t="shared" si="417"/>
        <v>0</v>
      </c>
      <c r="AC1110" s="15">
        <f t="shared" si="418"/>
        <v>484.798363636364</v>
      </c>
      <c r="AD1110" s="14">
        <f t="shared" si="419"/>
        <v>14.5794691527891</v>
      </c>
      <c r="AE1110" s="15">
        <f t="shared" si="420"/>
        <v>5.60924979829418</v>
      </c>
      <c r="AF1110" s="14">
        <f t="shared" si="421"/>
        <v>558.48</v>
      </c>
      <c r="AG1110" s="15" t="b">
        <f t="shared" si="422"/>
        <v>0</v>
      </c>
      <c r="AH1110" s="14">
        <f t="shared" si="423"/>
        <v>442.74</v>
      </c>
      <c r="AI1110" s="17" t="b">
        <f t="shared" si="424"/>
        <v>0</v>
      </c>
    </row>
    <row r="1111" ht="22.5" customHeight="1" spans="1:35">
      <c r="A1111" s="11" t="s">
        <v>35</v>
      </c>
      <c r="B1111" s="12" t="s">
        <v>36</v>
      </c>
      <c r="C1111" s="13">
        <v>43224</v>
      </c>
      <c r="D1111" s="14">
        <v>471.88</v>
      </c>
      <c r="E1111" s="15">
        <v>472.85</v>
      </c>
      <c r="F1111" s="14">
        <v>462.68</v>
      </c>
      <c r="G1111" s="15">
        <v>470.38</v>
      </c>
      <c r="H1111" s="14">
        <v>144792.51</v>
      </c>
      <c r="I1111" s="15">
        <v>3089748</v>
      </c>
      <c r="J1111" s="14">
        <v>0</v>
      </c>
      <c r="K1111" s="15">
        <f t="shared" si="400"/>
        <v>10.17</v>
      </c>
      <c r="L1111" s="14">
        <f t="shared" si="401"/>
        <v>0.0215096973414268</v>
      </c>
      <c r="M1111" s="15">
        <f t="shared" si="402"/>
        <v>0.0313325965516812</v>
      </c>
      <c r="N1111" s="14">
        <f t="shared" si="403"/>
        <v>0.0105586421499476</v>
      </c>
      <c r="O1111" s="15">
        <f t="shared" si="404"/>
        <v>-2.43000000000001</v>
      </c>
      <c r="P1111" s="14">
        <f t="shared" si="405"/>
        <v>-0.00513948520547367</v>
      </c>
      <c r="Q1111" s="15">
        <f t="shared" si="406"/>
        <v>455.9825</v>
      </c>
      <c r="R1111" s="14">
        <f t="shared" si="407"/>
        <v>13.8407772043784</v>
      </c>
      <c r="S1111" s="15">
        <f t="shared" si="408"/>
        <v>4.72439745531528</v>
      </c>
      <c r="T1111" s="14">
        <f t="shared" si="409"/>
        <v>13.4401208606917</v>
      </c>
      <c r="U1111" s="15">
        <f t="shared" si="410"/>
        <v>0.0294750804267525</v>
      </c>
      <c r="V1111" s="14">
        <f t="shared" si="411"/>
        <v>-0.00513948520547367</v>
      </c>
      <c r="W1111" s="15">
        <f t="shared" si="412"/>
        <v>0.0225416061519112</v>
      </c>
      <c r="X1111" s="14">
        <f t="shared" si="413"/>
        <v>-0.227999955763486</v>
      </c>
      <c r="Y1111" s="15">
        <f t="shared" si="414"/>
        <v>480.85</v>
      </c>
      <c r="Z1111" s="14" t="b">
        <f t="shared" si="415"/>
        <v>0</v>
      </c>
      <c r="AA1111" s="15">
        <f t="shared" si="416"/>
        <v>431.17</v>
      </c>
      <c r="AB1111" s="14" t="b">
        <f t="shared" si="417"/>
        <v>0</v>
      </c>
      <c r="AC1111" s="15">
        <f t="shared" si="418"/>
        <v>483.74</v>
      </c>
      <c r="AD1111" s="14">
        <f t="shared" si="419"/>
        <v>14.4992969863748</v>
      </c>
      <c r="AE1111" s="15">
        <f t="shared" si="420"/>
        <v>5.62486443083919</v>
      </c>
      <c r="AF1111" s="14">
        <f t="shared" si="421"/>
        <v>558.48</v>
      </c>
      <c r="AG1111" s="15" t="b">
        <f t="shared" si="422"/>
        <v>0</v>
      </c>
      <c r="AH1111" s="14">
        <f t="shared" si="423"/>
        <v>442.74</v>
      </c>
      <c r="AI1111" s="17" t="b">
        <f t="shared" si="424"/>
        <v>0</v>
      </c>
    </row>
    <row r="1112" ht="22.5" customHeight="1" spans="1:35">
      <c r="A1112" s="11" t="s">
        <v>35</v>
      </c>
      <c r="B1112" s="12" t="s">
        <v>36</v>
      </c>
      <c r="C1112" s="13">
        <v>43227</v>
      </c>
      <c r="D1112" s="14">
        <v>468.06</v>
      </c>
      <c r="E1112" s="15">
        <v>474.32</v>
      </c>
      <c r="F1112" s="14">
        <v>459.22</v>
      </c>
      <c r="G1112" s="15">
        <v>469.32</v>
      </c>
      <c r="H1112" s="14">
        <v>163148.77</v>
      </c>
      <c r="I1112" s="15">
        <v>3486734</v>
      </c>
      <c r="J1112" s="14">
        <v>0</v>
      </c>
      <c r="K1112" s="15">
        <f t="shared" si="400"/>
        <v>15.1</v>
      </c>
      <c r="L1112" s="14">
        <f t="shared" si="401"/>
        <v>0.0321017050044644</v>
      </c>
      <c r="M1112" s="15">
        <f t="shared" si="402"/>
        <v>0.0312914049712357</v>
      </c>
      <c r="N1112" s="14">
        <f t="shared" si="403"/>
        <v>0.010553706487367</v>
      </c>
      <c r="O1112" s="15">
        <f t="shared" si="404"/>
        <v>-1.06</v>
      </c>
      <c r="P1112" s="14">
        <f t="shared" si="405"/>
        <v>-0.00225349717249884</v>
      </c>
      <c r="Q1112" s="15">
        <f t="shared" si="406"/>
        <v>456.974</v>
      </c>
      <c r="R1112" s="14">
        <f t="shared" si="407"/>
        <v>13.9037383441594</v>
      </c>
      <c r="S1112" s="15">
        <f t="shared" si="408"/>
        <v>4.72602859870627</v>
      </c>
      <c r="T1112" s="14">
        <f t="shared" si="409"/>
        <v>13.6543251023256</v>
      </c>
      <c r="U1112" s="15">
        <f t="shared" si="410"/>
        <v>0.0298798730394413</v>
      </c>
      <c r="V1112" s="14">
        <f t="shared" si="411"/>
        <v>-0.00225349717249884</v>
      </c>
      <c r="W1112" s="15">
        <f t="shared" si="412"/>
        <v>0.0224562257365816</v>
      </c>
      <c r="X1112" s="14">
        <f t="shared" si="413"/>
        <v>-0.100350664396282</v>
      </c>
      <c r="Y1112" s="15">
        <f t="shared" si="414"/>
        <v>480.85</v>
      </c>
      <c r="Z1112" s="14" t="b">
        <f t="shared" si="415"/>
        <v>0</v>
      </c>
      <c r="AA1112" s="15">
        <f t="shared" si="416"/>
        <v>431.17</v>
      </c>
      <c r="AB1112" s="14" t="b">
        <f t="shared" si="417"/>
        <v>0</v>
      </c>
      <c r="AC1112" s="15">
        <f t="shared" si="418"/>
        <v>482.761090909091</v>
      </c>
      <c r="AD1112" s="14">
        <f t="shared" si="419"/>
        <v>14.5102188593498</v>
      </c>
      <c r="AE1112" s="15">
        <f t="shared" si="420"/>
        <v>5.6300611678923</v>
      </c>
      <c r="AF1112" s="14">
        <f t="shared" si="421"/>
        <v>558.48</v>
      </c>
      <c r="AG1112" s="15" t="b">
        <f t="shared" si="422"/>
        <v>0</v>
      </c>
      <c r="AH1112" s="14">
        <f t="shared" si="423"/>
        <v>442.74</v>
      </c>
      <c r="AI1112" s="17" t="b">
        <f t="shared" si="424"/>
        <v>0</v>
      </c>
    </row>
    <row r="1113" ht="22.5" customHeight="1" spans="1:35">
      <c r="A1113" s="11" t="s">
        <v>35</v>
      </c>
      <c r="B1113" s="12" t="s">
        <v>36</v>
      </c>
      <c r="C1113" s="13">
        <v>43228</v>
      </c>
      <c r="D1113" s="14">
        <v>470.16</v>
      </c>
      <c r="E1113" s="15">
        <v>476.3</v>
      </c>
      <c r="F1113" s="14">
        <v>467.19</v>
      </c>
      <c r="G1113" s="15">
        <v>474.95</v>
      </c>
      <c r="H1113" s="14">
        <v>143116.51</v>
      </c>
      <c r="I1113" s="15">
        <v>3029088</v>
      </c>
      <c r="J1113" s="14">
        <v>0</v>
      </c>
      <c r="K1113" s="15">
        <f t="shared" ref="K1113:K1176" si="425">MAX(E1113-F1113,E1113-G1112,G1112-F1113)</f>
        <v>9.11000000000001</v>
      </c>
      <c r="L1113" s="14">
        <f t="shared" ref="L1113:L1176" si="426">K1113/G1112</f>
        <v>0.0194110628142845</v>
      </c>
      <c r="M1113" s="15">
        <f t="shared" ref="M1113:M1176" si="427">SUM(L1094:L1113)/20</f>
        <v>0.0302563517580822</v>
      </c>
      <c r="N1113" s="14">
        <f t="shared" ref="N1113:N1176" si="428">STDEV(L1094:L1113)</f>
        <v>0.0106576989222273</v>
      </c>
      <c r="O1113" s="15">
        <f t="shared" ref="O1113:O1176" si="429">G1113-G1112</f>
        <v>5.63</v>
      </c>
      <c r="P1113" s="14">
        <f t="shared" ref="P1113:P1176" si="430">O1113/G1112</f>
        <v>0.0119960794340748</v>
      </c>
      <c r="Q1113" s="15">
        <f t="shared" ref="Q1113:Q1176" si="431">SUM(G1094:G1113)/20</f>
        <v>458.9255</v>
      </c>
      <c r="R1113" s="14">
        <f t="shared" ref="R1113:R1176" si="432">(R1112*19+K1113)/20</f>
        <v>13.6640514269515</v>
      </c>
      <c r="S1113" s="15">
        <f t="shared" ref="S1113:S1176" si="433">STDEV(K1094:K1113)</f>
        <v>4.77012754987802</v>
      </c>
      <c r="T1113" s="14">
        <f t="shared" ref="T1113:T1176" si="434">STDEVP(G1094:G1113)</f>
        <v>13.2900536022245</v>
      </c>
      <c r="U1113" s="15">
        <f t="shared" ref="U1113:U1176" si="435">T1113/Q1113</f>
        <v>0.0289590654740791</v>
      </c>
      <c r="V1113" s="14">
        <f t="shared" ref="V1113:V1176" si="436">O1113/G1112</f>
        <v>0.0119960794340748</v>
      </c>
      <c r="W1113" s="15">
        <f t="shared" ref="W1113:W1176" si="437">STDEV(V1094:V1113)</f>
        <v>0.0211791128783651</v>
      </c>
      <c r="X1113" s="14">
        <f t="shared" ref="X1113:X1176" si="438">V1113/W1113</f>
        <v>0.56641085502354</v>
      </c>
      <c r="Y1113" s="15">
        <f t="shared" ref="Y1113:Y1176" si="439">MAX(E1094:E1113)</f>
        <v>480.85</v>
      </c>
      <c r="Z1113" s="14" t="b">
        <f t="shared" ref="Z1113:Z1176" si="440">IF(E1113=MAX(E1094:E1113),E1113)</f>
        <v>0</v>
      </c>
      <c r="AA1113" s="15">
        <f t="shared" ref="AA1113:AA1176" si="441">MIN(F1094:F1113)</f>
        <v>431.17</v>
      </c>
      <c r="AB1113" s="14" t="b">
        <f t="shared" ref="AB1113:AB1176" si="442">IF(F1113=MIN(F1094:F1113),F1113)</f>
        <v>0</v>
      </c>
      <c r="AC1113" s="15">
        <f t="shared" si="418"/>
        <v>481.787636363636</v>
      </c>
      <c r="AD1113" s="14">
        <f t="shared" si="419"/>
        <v>14.4120330619071</v>
      </c>
      <c r="AE1113" s="15">
        <f t="shared" si="420"/>
        <v>5.63427974238839</v>
      </c>
      <c r="AF1113" s="14">
        <f t="shared" si="421"/>
        <v>558.48</v>
      </c>
      <c r="AG1113" s="15" t="b">
        <f t="shared" si="422"/>
        <v>0</v>
      </c>
      <c r="AH1113" s="14">
        <f t="shared" si="423"/>
        <v>442.74</v>
      </c>
      <c r="AI1113" s="17" t="b">
        <f t="shared" si="424"/>
        <v>0</v>
      </c>
    </row>
    <row r="1114" ht="22.5" customHeight="1" spans="1:35">
      <c r="A1114" s="11" t="s">
        <v>35</v>
      </c>
      <c r="B1114" s="12" t="s">
        <v>36</v>
      </c>
      <c r="C1114" s="13">
        <v>43229</v>
      </c>
      <c r="D1114" s="14">
        <v>473.09</v>
      </c>
      <c r="E1114" s="15">
        <v>474.37</v>
      </c>
      <c r="F1114" s="14">
        <v>467.15</v>
      </c>
      <c r="G1114" s="15">
        <v>469.07</v>
      </c>
      <c r="H1114" s="14">
        <v>137663.94</v>
      </c>
      <c r="I1114" s="15">
        <v>2922464</v>
      </c>
      <c r="J1114" s="14">
        <v>0</v>
      </c>
      <c r="K1114" s="15">
        <f t="shared" si="425"/>
        <v>7.80000000000001</v>
      </c>
      <c r="L1114" s="14">
        <f t="shared" si="426"/>
        <v>0.0164227813454048</v>
      </c>
      <c r="M1114" s="15">
        <f t="shared" si="427"/>
        <v>0.0297148554794174</v>
      </c>
      <c r="N1114" s="14">
        <f t="shared" si="428"/>
        <v>0.011084901546616</v>
      </c>
      <c r="O1114" s="15">
        <f t="shared" si="429"/>
        <v>-5.88</v>
      </c>
      <c r="P1114" s="14">
        <f t="shared" si="430"/>
        <v>-0.0123802505526897</v>
      </c>
      <c r="Q1114" s="15">
        <f t="shared" si="431"/>
        <v>460.3025</v>
      </c>
      <c r="R1114" s="14">
        <f t="shared" si="432"/>
        <v>13.3708488556039</v>
      </c>
      <c r="S1114" s="15">
        <f t="shared" si="433"/>
        <v>4.94044734816595</v>
      </c>
      <c r="T1114" s="14">
        <f t="shared" si="434"/>
        <v>12.8352938708079</v>
      </c>
      <c r="U1114" s="15">
        <f t="shared" si="435"/>
        <v>0.0278844756889392</v>
      </c>
      <c r="V1114" s="14">
        <f t="shared" si="436"/>
        <v>-0.0123802505526897</v>
      </c>
      <c r="W1114" s="15">
        <f t="shared" si="437"/>
        <v>0.0214057633965248</v>
      </c>
      <c r="X1114" s="14">
        <f t="shared" si="438"/>
        <v>-0.578360618276274</v>
      </c>
      <c r="Y1114" s="15">
        <f t="shared" si="439"/>
        <v>480.85</v>
      </c>
      <c r="Z1114" s="14" t="b">
        <f t="shared" si="440"/>
        <v>0</v>
      </c>
      <c r="AA1114" s="15">
        <f t="shared" si="441"/>
        <v>432.31</v>
      </c>
      <c r="AB1114" s="14" t="b">
        <f t="shared" si="442"/>
        <v>0</v>
      </c>
      <c r="AC1114" s="15">
        <f t="shared" si="418"/>
        <v>480.755272727273</v>
      </c>
      <c r="AD1114" s="14">
        <f t="shared" si="419"/>
        <v>14.2918142789633</v>
      </c>
      <c r="AE1114" s="15">
        <f t="shared" si="420"/>
        <v>5.62286575747628</v>
      </c>
      <c r="AF1114" s="14">
        <f t="shared" si="421"/>
        <v>558.48</v>
      </c>
      <c r="AG1114" s="15" t="b">
        <f t="shared" si="422"/>
        <v>0</v>
      </c>
      <c r="AH1114" s="14">
        <f t="shared" si="423"/>
        <v>442.74</v>
      </c>
      <c r="AI1114" s="17" t="b">
        <f t="shared" si="424"/>
        <v>0</v>
      </c>
    </row>
    <row r="1115" ht="22.5" customHeight="1" spans="1:35">
      <c r="A1115" s="11" t="s">
        <v>35</v>
      </c>
      <c r="B1115" s="12" t="s">
        <v>36</v>
      </c>
      <c r="C1115" s="13">
        <v>43230</v>
      </c>
      <c r="D1115" s="14">
        <v>467.74</v>
      </c>
      <c r="E1115" s="15">
        <v>473.64</v>
      </c>
      <c r="F1115" s="14">
        <v>464.11</v>
      </c>
      <c r="G1115" s="15">
        <v>468.85</v>
      </c>
      <c r="H1115" s="14">
        <v>124804.82</v>
      </c>
      <c r="I1115" s="15">
        <v>2662092</v>
      </c>
      <c r="J1115" s="14">
        <v>0</v>
      </c>
      <c r="K1115" s="15">
        <f t="shared" si="425"/>
        <v>9.52999999999997</v>
      </c>
      <c r="L1115" s="14">
        <f t="shared" si="426"/>
        <v>0.0203167970665359</v>
      </c>
      <c r="M1115" s="15">
        <f t="shared" si="427"/>
        <v>0.0294895565652765</v>
      </c>
      <c r="N1115" s="14">
        <f t="shared" si="428"/>
        <v>0.0112343497354365</v>
      </c>
      <c r="O1115" s="15">
        <f t="shared" si="429"/>
        <v>-0.21999999999997</v>
      </c>
      <c r="P1115" s="14">
        <f t="shared" si="430"/>
        <v>-0.00046901315368702</v>
      </c>
      <c r="Q1115" s="15">
        <f t="shared" si="431"/>
        <v>461.324</v>
      </c>
      <c r="R1115" s="14">
        <f t="shared" si="432"/>
        <v>13.1788064128237</v>
      </c>
      <c r="S1115" s="15">
        <f t="shared" si="433"/>
        <v>4.99059101552217</v>
      </c>
      <c r="T1115" s="14">
        <f t="shared" si="434"/>
        <v>12.6607505306755</v>
      </c>
      <c r="U1115" s="15">
        <f t="shared" si="435"/>
        <v>0.0274443786377373</v>
      </c>
      <c r="V1115" s="14">
        <f t="shared" si="436"/>
        <v>-0.00046901315368702</v>
      </c>
      <c r="W1115" s="15">
        <f t="shared" si="437"/>
        <v>0.0212182021432024</v>
      </c>
      <c r="X1115" s="14">
        <f t="shared" si="438"/>
        <v>-0.0221042834129694</v>
      </c>
      <c r="Y1115" s="15">
        <f t="shared" si="439"/>
        <v>480.85</v>
      </c>
      <c r="Z1115" s="14" t="b">
        <f t="shared" si="440"/>
        <v>0</v>
      </c>
      <c r="AA1115" s="15">
        <f t="shared" si="441"/>
        <v>432.31</v>
      </c>
      <c r="AB1115" s="14" t="b">
        <f t="shared" si="442"/>
        <v>0</v>
      </c>
      <c r="AC1115" s="15">
        <f t="shared" si="418"/>
        <v>479.735636363636</v>
      </c>
      <c r="AD1115" s="14">
        <f t="shared" si="419"/>
        <v>14.2052358375276</v>
      </c>
      <c r="AE1115" s="15">
        <f t="shared" si="420"/>
        <v>5.63188544539337</v>
      </c>
      <c r="AF1115" s="14">
        <f t="shared" si="421"/>
        <v>558.48</v>
      </c>
      <c r="AG1115" s="15" t="b">
        <f t="shared" si="422"/>
        <v>0</v>
      </c>
      <c r="AH1115" s="14">
        <f t="shared" si="423"/>
        <v>442.74</v>
      </c>
      <c r="AI1115" s="17" t="b">
        <f t="shared" si="424"/>
        <v>0</v>
      </c>
    </row>
    <row r="1116" ht="22.5" customHeight="1" spans="1:35">
      <c r="A1116" s="11" t="s">
        <v>35</v>
      </c>
      <c r="B1116" s="12" t="s">
        <v>36</v>
      </c>
      <c r="C1116" s="13">
        <v>43231</v>
      </c>
      <c r="D1116" s="14">
        <v>470.36</v>
      </c>
      <c r="E1116" s="15">
        <v>484.83</v>
      </c>
      <c r="F1116" s="14">
        <v>467.86</v>
      </c>
      <c r="G1116" s="15">
        <v>481.11</v>
      </c>
      <c r="H1116" s="14">
        <v>174850.24</v>
      </c>
      <c r="I1116" s="15">
        <v>3672604</v>
      </c>
      <c r="J1116" s="14">
        <v>0</v>
      </c>
      <c r="K1116" s="15">
        <f t="shared" si="425"/>
        <v>16.97</v>
      </c>
      <c r="L1116" s="14">
        <f t="shared" si="426"/>
        <v>0.0361949450783832</v>
      </c>
      <c r="M1116" s="15">
        <f t="shared" si="427"/>
        <v>0.0297226569256584</v>
      </c>
      <c r="N1116" s="14">
        <f t="shared" si="428"/>
        <v>0.0113269631224649</v>
      </c>
      <c r="O1116" s="15">
        <f t="shared" si="429"/>
        <v>12.26</v>
      </c>
      <c r="P1116" s="14">
        <f t="shared" si="430"/>
        <v>0.0261490881945185</v>
      </c>
      <c r="Q1116" s="15">
        <f t="shared" si="431"/>
        <v>463.1415</v>
      </c>
      <c r="R1116" s="14">
        <f t="shared" si="432"/>
        <v>13.3683660921825</v>
      </c>
      <c r="S1116" s="15">
        <f t="shared" si="433"/>
        <v>5.04894871808922</v>
      </c>
      <c r="T1116" s="14">
        <f t="shared" si="434"/>
        <v>12.7611630641568</v>
      </c>
      <c r="U1116" s="15">
        <f t="shared" si="435"/>
        <v>0.0275534864920479</v>
      </c>
      <c r="V1116" s="14">
        <f t="shared" si="436"/>
        <v>0.0261490881945185</v>
      </c>
      <c r="W1116" s="15">
        <f t="shared" si="437"/>
        <v>0.0216974562426057</v>
      </c>
      <c r="X1116" s="14">
        <f t="shared" si="438"/>
        <v>1.20516838020724</v>
      </c>
      <c r="Y1116" s="15">
        <f t="shared" si="439"/>
        <v>484.83</v>
      </c>
      <c r="Z1116" s="14">
        <f t="shared" si="440"/>
        <v>484.83</v>
      </c>
      <c r="AA1116" s="15">
        <f t="shared" si="441"/>
        <v>432.31</v>
      </c>
      <c r="AB1116" s="14" t="b">
        <f t="shared" si="442"/>
        <v>0</v>
      </c>
      <c r="AC1116" s="15">
        <f t="shared" si="418"/>
        <v>478.943818181818</v>
      </c>
      <c r="AD1116" s="14">
        <f t="shared" si="419"/>
        <v>14.2555042768453</v>
      </c>
      <c r="AE1116" s="15">
        <f t="shared" si="420"/>
        <v>5.59512084823887</v>
      </c>
      <c r="AF1116" s="14">
        <f t="shared" si="421"/>
        <v>558.48</v>
      </c>
      <c r="AG1116" s="15" t="b">
        <f t="shared" si="422"/>
        <v>0</v>
      </c>
      <c r="AH1116" s="14">
        <f t="shared" si="423"/>
        <v>442.74</v>
      </c>
      <c r="AI1116" s="17" t="b">
        <f t="shared" si="424"/>
        <v>0</v>
      </c>
    </row>
    <row r="1117" ht="22.5" customHeight="1" spans="1:35">
      <c r="A1117" s="11" t="s">
        <v>35</v>
      </c>
      <c r="B1117" s="12" t="s">
        <v>36</v>
      </c>
      <c r="C1117" s="13">
        <v>43234</v>
      </c>
      <c r="D1117" s="14">
        <v>476.63</v>
      </c>
      <c r="E1117" s="15">
        <v>487.82</v>
      </c>
      <c r="F1117" s="14">
        <v>476.63</v>
      </c>
      <c r="G1117" s="15">
        <v>486.37</v>
      </c>
      <c r="H1117" s="14">
        <v>144709.28</v>
      </c>
      <c r="I1117" s="15">
        <v>2999926</v>
      </c>
      <c r="J1117" s="14">
        <v>0</v>
      </c>
      <c r="K1117" s="15">
        <f t="shared" si="425"/>
        <v>11.19</v>
      </c>
      <c r="L1117" s="14">
        <f t="shared" si="426"/>
        <v>0.0232587142233585</v>
      </c>
      <c r="M1117" s="15">
        <f t="shared" si="427"/>
        <v>0.0294275028805533</v>
      </c>
      <c r="N1117" s="14">
        <f t="shared" si="428"/>
        <v>0.0114188842875318</v>
      </c>
      <c r="O1117" s="15">
        <f t="shared" si="429"/>
        <v>5.25999999999999</v>
      </c>
      <c r="P1117" s="14">
        <f t="shared" si="430"/>
        <v>0.0109330506536966</v>
      </c>
      <c r="Q1117" s="15">
        <f t="shared" si="431"/>
        <v>465.134</v>
      </c>
      <c r="R1117" s="14">
        <f t="shared" si="432"/>
        <v>13.2594477875734</v>
      </c>
      <c r="S1117" s="15">
        <f t="shared" si="433"/>
        <v>5.07734182422259</v>
      </c>
      <c r="T1117" s="14">
        <f t="shared" si="434"/>
        <v>13.1164657587324</v>
      </c>
      <c r="U1117" s="15">
        <f t="shared" si="435"/>
        <v>0.0281993269869165</v>
      </c>
      <c r="V1117" s="14">
        <f t="shared" si="436"/>
        <v>0.0109330506536966</v>
      </c>
      <c r="W1117" s="15">
        <f t="shared" si="437"/>
        <v>0.0217500871992995</v>
      </c>
      <c r="X1117" s="14">
        <f t="shared" si="438"/>
        <v>0.502666980298303</v>
      </c>
      <c r="Y1117" s="15">
        <f t="shared" si="439"/>
        <v>487.82</v>
      </c>
      <c r="Z1117" s="14">
        <f t="shared" si="440"/>
        <v>487.82</v>
      </c>
      <c r="AA1117" s="15">
        <f t="shared" si="441"/>
        <v>432.31</v>
      </c>
      <c r="AB1117" s="14" t="b">
        <f t="shared" si="442"/>
        <v>0</v>
      </c>
      <c r="AC1117" s="15">
        <f t="shared" si="418"/>
        <v>478.141090909091</v>
      </c>
      <c r="AD1117" s="14">
        <f t="shared" si="419"/>
        <v>14.1997678354481</v>
      </c>
      <c r="AE1117" s="15">
        <f t="shared" si="420"/>
        <v>5.57463116806239</v>
      </c>
      <c r="AF1117" s="14">
        <f t="shared" si="421"/>
        <v>558.48</v>
      </c>
      <c r="AG1117" s="15" t="b">
        <f t="shared" si="422"/>
        <v>0</v>
      </c>
      <c r="AH1117" s="14">
        <f t="shared" si="423"/>
        <v>442.74</v>
      </c>
      <c r="AI1117" s="17" t="b">
        <f t="shared" si="424"/>
        <v>0</v>
      </c>
    </row>
    <row r="1118" ht="22.5" customHeight="1" spans="1:35">
      <c r="A1118" s="11" t="s">
        <v>35</v>
      </c>
      <c r="B1118" s="12" t="s">
        <v>36</v>
      </c>
      <c r="C1118" s="13">
        <v>43235</v>
      </c>
      <c r="D1118" s="14">
        <v>486</v>
      </c>
      <c r="E1118" s="15">
        <v>492.25</v>
      </c>
      <c r="F1118" s="14">
        <v>477.89</v>
      </c>
      <c r="G1118" s="15">
        <v>483.73</v>
      </c>
      <c r="H1118" s="14">
        <v>172079.9</v>
      </c>
      <c r="I1118" s="15">
        <v>3542740</v>
      </c>
      <c r="J1118" s="14">
        <v>0</v>
      </c>
      <c r="K1118" s="15">
        <f t="shared" si="425"/>
        <v>14.36</v>
      </c>
      <c r="L1118" s="14">
        <f t="shared" si="426"/>
        <v>0.0295248473384461</v>
      </c>
      <c r="M1118" s="15">
        <f t="shared" si="427"/>
        <v>0.0294849958073609</v>
      </c>
      <c r="N1118" s="14">
        <f t="shared" si="428"/>
        <v>0.0114162004703258</v>
      </c>
      <c r="O1118" s="15">
        <f t="shared" si="429"/>
        <v>-2.63999999999999</v>
      </c>
      <c r="P1118" s="14">
        <f t="shared" si="430"/>
        <v>-0.0054279663630569</v>
      </c>
      <c r="Q1118" s="15">
        <f t="shared" si="431"/>
        <v>466.7975</v>
      </c>
      <c r="R1118" s="14">
        <f t="shared" si="432"/>
        <v>13.3144753981947</v>
      </c>
      <c r="S1118" s="15">
        <f t="shared" si="433"/>
        <v>5.07563786502171</v>
      </c>
      <c r="T1118" s="14">
        <f t="shared" si="434"/>
        <v>13.2589097873845</v>
      </c>
      <c r="U1118" s="15">
        <f t="shared" si="435"/>
        <v>0.028403986283955</v>
      </c>
      <c r="V1118" s="14">
        <f t="shared" si="436"/>
        <v>-0.0054279663630569</v>
      </c>
      <c r="W1118" s="15">
        <f t="shared" si="437"/>
        <v>0.0218344581857887</v>
      </c>
      <c r="X1118" s="14">
        <f t="shared" si="438"/>
        <v>-0.248596338726179</v>
      </c>
      <c r="Y1118" s="15">
        <f t="shared" si="439"/>
        <v>492.25</v>
      </c>
      <c r="Z1118" s="14">
        <f t="shared" si="440"/>
        <v>492.25</v>
      </c>
      <c r="AA1118" s="15">
        <f t="shared" si="441"/>
        <v>432.31</v>
      </c>
      <c r="AB1118" s="14" t="b">
        <f t="shared" si="442"/>
        <v>0</v>
      </c>
      <c r="AC1118" s="15">
        <f t="shared" si="418"/>
        <v>477.085272727273</v>
      </c>
      <c r="AD1118" s="14">
        <f t="shared" si="419"/>
        <v>14.2026811475309</v>
      </c>
      <c r="AE1118" s="15">
        <f t="shared" si="420"/>
        <v>5.5736456463652</v>
      </c>
      <c r="AF1118" s="14">
        <f t="shared" si="421"/>
        <v>558.48</v>
      </c>
      <c r="AG1118" s="15" t="b">
        <f t="shared" si="422"/>
        <v>0</v>
      </c>
      <c r="AH1118" s="14">
        <f t="shared" si="423"/>
        <v>442.74</v>
      </c>
      <c r="AI1118" s="17" t="b">
        <f t="shared" si="424"/>
        <v>0</v>
      </c>
    </row>
    <row r="1119" ht="22.5" customHeight="1" spans="1:35">
      <c r="A1119" s="11" t="s">
        <v>35</v>
      </c>
      <c r="B1119" s="12" t="s">
        <v>36</v>
      </c>
      <c r="C1119" s="13">
        <v>43236</v>
      </c>
      <c r="D1119" s="14">
        <v>483.23</v>
      </c>
      <c r="E1119" s="15">
        <v>488.82</v>
      </c>
      <c r="F1119" s="14">
        <v>477.08</v>
      </c>
      <c r="G1119" s="15">
        <v>480.64</v>
      </c>
      <c r="H1119" s="14">
        <v>151976.66</v>
      </c>
      <c r="I1119" s="15">
        <v>3145920</v>
      </c>
      <c r="J1119" s="14">
        <v>0</v>
      </c>
      <c r="K1119" s="15">
        <f t="shared" si="425"/>
        <v>11.74</v>
      </c>
      <c r="L1119" s="14">
        <f t="shared" si="426"/>
        <v>0.0242697372501189</v>
      </c>
      <c r="M1119" s="15">
        <f t="shared" si="427"/>
        <v>0.0284108211682907</v>
      </c>
      <c r="N1119" s="14">
        <f t="shared" si="428"/>
        <v>0.0107989509342755</v>
      </c>
      <c r="O1119" s="15">
        <f t="shared" si="429"/>
        <v>-3.09000000000003</v>
      </c>
      <c r="P1119" s="14">
        <f t="shared" si="430"/>
        <v>-0.00638786099683714</v>
      </c>
      <c r="Q1119" s="15">
        <f t="shared" si="431"/>
        <v>469.0335</v>
      </c>
      <c r="R1119" s="14">
        <f t="shared" si="432"/>
        <v>13.235751628285</v>
      </c>
      <c r="S1119" s="15">
        <f t="shared" si="433"/>
        <v>4.81681473699439</v>
      </c>
      <c r="T1119" s="14">
        <f t="shared" si="434"/>
        <v>11.5199276364915</v>
      </c>
      <c r="U1119" s="15">
        <f t="shared" si="435"/>
        <v>0.0245609911370754</v>
      </c>
      <c r="V1119" s="14">
        <f t="shared" si="436"/>
        <v>-0.00638786099683714</v>
      </c>
      <c r="W1119" s="15">
        <f t="shared" si="437"/>
        <v>0.0202966755955153</v>
      </c>
      <c r="X1119" s="14">
        <f t="shared" si="438"/>
        <v>-0.314724495978474</v>
      </c>
      <c r="Y1119" s="15">
        <f t="shared" si="439"/>
        <v>492.25</v>
      </c>
      <c r="Z1119" s="14" t="b">
        <f t="shared" si="440"/>
        <v>0</v>
      </c>
      <c r="AA1119" s="15">
        <f t="shared" si="441"/>
        <v>432.31</v>
      </c>
      <c r="AB1119" s="14" t="b">
        <f t="shared" si="442"/>
        <v>0</v>
      </c>
      <c r="AC1119" s="15">
        <f t="shared" si="418"/>
        <v>475.998</v>
      </c>
      <c r="AD1119" s="14">
        <f t="shared" si="419"/>
        <v>14.1579051266667</v>
      </c>
      <c r="AE1119" s="15">
        <f t="shared" si="420"/>
        <v>5.57181820544049</v>
      </c>
      <c r="AF1119" s="14">
        <f t="shared" si="421"/>
        <v>558.48</v>
      </c>
      <c r="AG1119" s="15" t="b">
        <f t="shared" si="422"/>
        <v>0</v>
      </c>
      <c r="AH1119" s="14">
        <f t="shared" si="423"/>
        <v>442.74</v>
      </c>
      <c r="AI1119" s="17" t="b">
        <f t="shared" si="424"/>
        <v>0</v>
      </c>
    </row>
    <row r="1120" ht="22.5" customHeight="1" spans="1:35">
      <c r="A1120" s="11" t="s">
        <v>35</v>
      </c>
      <c r="B1120" s="12" t="s">
        <v>36</v>
      </c>
      <c r="C1120" s="13">
        <v>43237</v>
      </c>
      <c r="D1120" s="14">
        <v>479.52</v>
      </c>
      <c r="E1120" s="15">
        <v>482.81</v>
      </c>
      <c r="F1120" s="14">
        <v>475.47</v>
      </c>
      <c r="G1120" s="15">
        <v>480.96</v>
      </c>
      <c r="H1120" s="14">
        <v>99493.4</v>
      </c>
      <c r="I1120" s="15">
        <v>2070854</v>
      </c>
      <c r="J1120" s="14">
        <v>0</v>
      </c>
      <c r="K1120" s="15">
        <f t="shared" si="425"/>
        <v>7.33999999999997</v>
      </c>
      <c r="L1120" s="14">
        <f t="shared" si="426"/>
        <v>0.0152713049267643</v>
      </c>
      <c r="M1120" s="15">
        <f t="shared" si="427"/>
        <v>0.0279780659888627</v>
      </c>
      <c r="N1120" s="14">
        <f t="shared" si="428"/>
        <v>0.0111556473157856</v>
      </c>
      <c r="O1120" s="15">
        <f t="shared" si="429"/>
        <v>0.319999999999993</v>
      </c>
      <c r="P1120" s="14">
        <f t="shared" si="430"/>
        <v>0.000665778961384806</v>
      </c>
      <c r="Q1120" s="15">
        <f t="shared" si="431"/>
        <v>471.2355</v>
      </c>
      <c r="R1120" s="14">
        <f t="shared" si="432"/>
        <v>12.9409640468707</v>
      </c>
      <c r="S1120" s="15">
        <f t="shared" si="433"/>
        <v>4.95819181281156</v>
      </c>
      <c r="T1120" s="14">
        <f t="shared" si="434"/>
        <v>9.13280651004936</v>
      </c>
      <c r="U1120" s="15">
        <f t="shared" si="435"/>
        <v>0.019380557088864</v>
      </c>
      <c r="V1120" s="14">
        <f t="shared" si="436"/>
        <v>0.000665778961384806</v>
      </c>
      <c r="W1120" s="15">
        <f t="shared" si="437"/>
        <v>0.0203117293934844</v>
      </c>
      <c r="X1120" s="14">
        <f t="shared" si="438"/>
        <v>0.0327780539257467</v>
      </c>
      <c r="Y1120" s="15">
        <f t="shared" si="439"/>
        <v>492.25</v>
      </c>
      <c r="Z1120" s="14" t="b">
        <f t="shared" si="440"/>
        <v>0</v>
      </c>
      <c r="AA1120" s="15">
        <f t="shared" si="441"/>
        <v>438.79</v>
      </c>
      <c r="AB1120" s="14" t="b">
        <f t="shared" si="442"/>
        <v>0</v>
      </c>
      <c r="AC1120" s="15">
        <f t="shared" si="418"/>
        <v>474.734181818182</v>
      </c>
      <c r="AD1120" s="14">
        <f t="shared" si="419"/>
        <v>14.0339432152727</v>
      </c>
      <c r="AE1120" s="15">
        <f t="shared" si="420"/>
        <v>5.63108222310481</v>
      </c>
      <c r="AF1120" s="14">
        <f t="shared" si="421"/>
        <v>558.48</v>
      </c>
      <c r="AG1120" s="15" t="b">
        <f t="shared" si="422"/>
        <v>0</v>
      </c>
      <c r="AH1120" s="14">
        <f t="shared" si="423"/>
        <v>442.74</v>
      </c>
      <c r="AI1120" s="17" t="b">
        <f t="shared" si="424"/>
        <v>0</v>
      </c>
    </row>
    <row r="1121" ht="22.5" customHeight="1" spans="1:35">
      <c r="A1121" s="11" t="s">
        <v>35</v>
      </c>
      <c r="B1121" s="12" t="s">
        <v>36</v>
      </c>
      <c r="C1121" s="13">
        <v>43238</v>
      </c>
      <c r="D1121" s="14">
        <v>481.42</v>
      </c>
      <c r="E1121" s="15">
        <v>484.26</v>
      </c>
      <c r="F1121" s="14">
        <v>473.28</v>
      </c>
      <c r="G1121" s="15">
        <v>475.74</v>
      </c>
      <c r="H1121" s="14">
        <v>132422.07</v>
      </c>
      <c r="I1121" s="15">
        <v>2761788</v>
      </c>
      <c r="J1121" s="14">
        <v>0</v>
      </c>
      <c r="K1121" s="15">
        <f t="shared" si="425"/>
        <v>10.98</v>
      </c>
      <c r="L1121" s="14">
        <f t="shared" si="426"/>
        <v>0.0228293413173653</v>
      </c>
      <c r="M1121" s="15">
        <f t="shared" si="427"/>
        <v>0.0277565833156483</v>
      </c>
      <c r="N1121" s="14">
        <f t="shared" si="428"/>
        <v>0.0112144927015304</v>
      </c>
      <c r="O1121" s="15">
        <f t="shared" si="429"/>
        <v>-5.21999999999997</v>
      </c>
      <c r="P1121" s="14">
        <f t="shared" si="430"/>
        <v>-0.0108532934131736</v>
      </c>
      <c r="Q1121" s="15">
        <f t="shared" si="431"/>
        <v>472.681</v>
      </c>
      <c r="R1121" s="14">
        <f t="shared" si="432"/>
        <v>12.8429158445272</v>
      </c>
      <c r="S1121" s="15">
        <f t="shared" si="433"/>
        <v>4.97384633542504</v>
      </c>
      <c r="T1121" s="14">
        <f t="shared" si="434"/>
        <v>7.2492612727091</v>
      </c>
      <c r="U1121" s="15">
        <f t="shared" si="435"/>
        <v>0.0153364769743423</v>
      </c>
      <c r="V1121" s="14">
        <f t="shared" si="436"/>
        <v>-0.0108532934131736</v>
      </c>
      <c r="W1121" s="15">
        <f t="shared" si="437"/>
        <v>0.0201593924747258</v>
      </c>
      <c r="X1121" s="14">
        <f t="shared" si="438"/>
        <v>-0.538374032192715</v>
      </c>
      <c r="Y1121" s="15">
        <f t="shared" si="439"/>
        <v>492.25</v>
      </c>
      <c r="Z1121" s="14" t="b">
        <f t="shared" si="440"/>
        <v>0</v>
      </c>
      <c r="AA1121" s="15">
        <f t="shared" si="441"/>
        <v>452.16</v>
      </c>
      <c r="AB1121" s="14" t="b">
        <f t="shared" si="442"/>
        <v>0</v>
      </c>
      <c r="AC1121" s="15">
        <f t="shared" si="418"/>
        <v>473.366545454546</v>
      </c>
      <c r="AD1121" s="14">
        <f t="shared" si="419"/>
        <v>13.978416974995</v>
      </c>
      <c r="AE1121" s="15">
        <f t="shared" si="420"/>
        <v>5.63446637341384</v>
      </c>
      <c r="AF1121" s="14">
        <f t="shared" si="421"/>
        <v>553.9</v>
      </c>
      <c r="AG1121" s="15" t="b">
        <f t="shared" si="422"/>
        <v>0</v>
      </c>
      <c r="AH1121" s="14">
        <f t="shared" si="423"/>
        <v>442.74</v>
      </c>
      <c r="AI1121" s="17" t="b">
        <f t="shared" si="424"/>
        <v>0</v>
      </c>
    </row>
    <row r="1122" ht="22.5" customHeight="1" spans="1:35">
      <c r="A1122" s="11" t="s">
        <v>35</v>
      </c>
      <c r="B1122" s="12" t="s">
        <v>36</v>
      </c>
      <c r="C1122" s="13">
        <v>43241</v>
      </c>
      <c r="D1122" s="14">
        <v>474.91</v>
      </c>
      <c r="E1122" s="15">
        <v>474.91</v>
      </c>
      <c r="F1122" s="14">
        <v>460.02</v>
      </c>
      <c r="G1122" s="15">
        <v>462.8</v>
      </c>
      <c r="H1122" s="14">
        <v>139510.98</v>
      </c>
      <c r="I1122" s="15">
        <v>2988830</v>
      </c>
      <c r="J1122" s="14">
        <v>0</v>
      </c>
      <c r="K1122" s="15">
        <f t="shared" si="425"/>
        <v>15.72</v>
      </c>
      <c r="L1122" s="14">
        <f t="shared" si="426"/>
        <v>0.0330432589229412</v>
      </c>
      <c r="M1122" s="15">
        <f t="shared" si="427"/>
        <v>0.026405366900517</v>
      </c>
      <c r="N1122" s="14">
        <f t="shared" si="428"/>
        <v>0.00838847685126651</v>
      </c>
      <c r="O1122" s="15">
        <f t="shared" si="429"/>
        <v>-12.94</v>
      </c>
      <c r="P1122" s="14">
        <f t="shared" si="430"/>
        <v>-0.0271997309454744</v>
      </c>
      <c r="Q1122" s="15">
        <f t="shared" si="431"/>
        <v>472.181</v>
      </c>
      <c r="R1122" s="14">
        <f t="shared" si="432"/>
        <v>12.9867700523008</v>
      </c>
      <c r="S1122" s="15">
        <f t="shared" si="433"/>
        <v>3.83842264752758</v>
      </c>
      <c r="T1122" s="14">
        <f t="shared" si="434"/>
        <v>7.56193024300013</v>
      </c>
      <c r="U1122" s="15">
        <f t="shared" si="435"/>
        <v>0.0160148973444508</v>
      </c>
      <c r="V1122" s="14">
        <f t="shared" si="436"/>
        <v>-0.0271997309454744</v>
      </c>
      <c r="W1122" s="15">
        <f t="shared" si="437"/>
        <v>0.0166821166015679</v>
      </c>
      <c r="X1122" s="14">
        <f t="shared" si="438"/>
        <v>-1.63047241516811</v>
      </c>
      <c r="Y1122" s="15">
        <f t="shared" si="439"/>
        <v>492.25</v>
      </c>
      <c r="Z1122" s="14" t="b">
        <f t="shared" si="440"/>
        <v>0</v>
      </c>
      <c r="AA1122" s="15">
        <f t="shared" si="441"/>
        <v>454.08</v>
      </c>
      <c r="AB1122" s="14" t="b">
        <f t="shared" si="442"/>
        <v>0</v>
      </c>
      <c r="AC1122" s="15">
        <f t="shared" si="418"/>
        <v>471.806909090909</v>
      </c>
      <c r="AD1122" s="14">
        <f t="shared" si="419"/>
        <v>14.0100821209042</v>
      </c>
      <c r="AE1122" s="15">
        <f t="shared" si="420"/>
        <v>5.6376857133065</v>
      </c>
      <c r="AF1122" s="14">
        <f t="shared" si="421"/>
        <v>550.15</v>
      </c>
      <c r="AG1122" s="15" t="b">
        <f t="shared" si="422"/>
        <v>0</v>
      </c>
      <c r="AH1122" s="14">
        <f t="shared" si="423"/>
        <v>442.74</v>
      </c>
      <c r="AI1122" s="17" t="b">
        <f t="shared" si="424"/>
        <v>0</v>
      </c>
    </row>
    <row r="1123" ht="22.5" customHeight="1" spans="1:35">
      <c r="A1123" s="11" t="s">
        <v>35</v>
      </c>
      <c r="B1123" s="12" t="s">
        <v>36</v>
      </c>
      <c r="C1123" s="13">
        <v>43242</v>
      </c>
      <c r="D1123" s="14">
        <v>462.53</v>
      </c>
      <c r="E1123" s="15">
        <v>465.39</v>
      </c>
      <c r="F1123" s="14">
        <v>451.22</v>
      </c>
      <c r="G1123" s="15">
        <v>454.08</v>
      </c>
      <c r="H1123" s="14">
        <v>105606.04</v>
      </c>
      <c r="I1123" s="15">
        <v>2304358</v>
      </c>
      <c r="J1123" s="14">
        <v>0</v>
      </c>
      <c r="K1123" s="15">
        <f t="shared" si="425"/>
        <v>14.17</v>
      </c>
      <c r="L1123" s="14">
        <f t="shared" si="426"/>
        <v>0.0306179775280898</v>
      </c>
      <c r="M1123" s="15">
        <f t="shared" si="427"/>
        <v>0.0261955720374968</v>
      </c>
      <c r="N1123" s="14">
        <f t="shared" si="428"/>
        <v>0.00821784687995976</v>
      </c>
      <c r="O1123" s="15">
        <f t="shared" si="429"/>
        <v>-8.72000000000003</v>
      </c>
      <c r="P1123" s="14">
        <f t="shared" si="430"/>
        <v>-0.0188418323249784</v>
      </c>
      <c r="Q1123" s="15">
        <f t="shared" si="431"/>
        <v>471.915</v>
      </c>
      <c r="R1123" s="14">
        <f t="shared" si="432"/>
        <v>13.0459315496858</v>
      </c>
      <c r="S1123" s="15">
        <f t="shared" si="433"/>
        <v>3.74566904290106</v>
      </c>
      <c r="T1123" s="14">
        <f t="shared" si="434"/>
        <v>8.08249002473866</v>
      </c>
      <c r="U1123" s="15">
        <f t="shared" si="435"/>
        <v>0.0171270038560729</v>
      </c>
      <c r="V1123" s="14">
        <f t="shared" si="436"/>
        <v>-0.0188418323249784</v>
      </c>
      <c r="W1123" s="15">
        <f t="shared" si="437"/>
        <v>0.0159812582815832</v>
      </c>
      <c r="X1123" s="14">
        <f t="shared" si="438"/>
        <v>-1.17899554546915</v>
      </c>
      <c r="Y1123" s="15">
        <f t="shared" si="439"/>
        <v>492.25</v>
      </c>
      <c r="Z1123" s="14" t="b">
        <f t="shared" si="440"/>
        <v>0</v>
      </c>
      <c r="AA1123" s="15">
        <f t="shared" si="441"/>
        <v>451.22</v>
      </c>
      <c r="AB1123" s="14">
        <f t="shared" si="442"/>
        <v>451.22</v>
      </c>
      <c r="AC1123" s="15">
        <f t="shared" si="418"/>
        <v>470.145636363636</v>
      </c>
      <c r="AD1123" s="14">
        <f t="shared" si="419"/>
        <v>14.012989718706</v>
      </c>
      <c r="AE1123" s="15">
        <f t="shared" si="420"/>
        <v>5.52612558426462</v>
      </c>
      <c r="AF1123" s="14">
        <f t="shared" si="421"/>
        <v>550.15</v>
      </c>
      <c r="AG1123" s="15" t="b">
        <f t="shared" si="422"/>
        <v>0</v>
      </c>
      <c r="AH1123" s="14">
        <f t="shared" si="423"/>
        <v>442.74</v>
      </c>
      <c r="AI1123" s="17" t="b">
        <f t="shared" si="424"/>
        <v>0</v>
      </c>
    </row>
    <row r="1124" ht="22.5" customHeight="1" spans="1:35">
      <c r="A1124" s="11" t="s">
        <v>35</v>
      </c>
      <c r="B1124" s="12" t="s">
        <v>36</v>
      </c>
      <c r="C1124" s="13">
        <v>43243</v>
      </c>
      <c r="D1124" s="14">
        <v>456.06</v>
      </c>
      <c r="E1124" s="15">
        <v>456.52</v>
      </c>
      <c r="F1124" s="14">
        <v>447.73</v>
      </c>
      <c r="G1124" s="15">
        <v>454.55</v>
      </c>
      <c r="H1124" s="14">
        <v>113831.42</v>
      </c>
      <c r="I1124" s="15">
        <v>2512706</v>
      </c>
      <c r="J1124" s="14">
        <v>0</v>
      </c>
      <c r="K1124" s="15">
        <f t="shared" si="425"/>
        <v>8.78999999999996</v>
      </c>
      <c r="L1124" s="14">
        <f t="shared" si="426"/>
        <v>0.0193578224101479</v>
      </c>
      <c r="M1124" s="15">
        <f t="shared" si="427"/>
        <v>0.0247570635062846</v>
      </c>
      <c r="N1124" s="14">
        <f t="shared" si="428"/>
        <v>0.00651906004203158</v>
      </c>
      <c r="O1124" s="15">
        <f t="shared" si="429"/>
        <v>0.470000000000027</v>
      </c>
      <c r="P1124" s="14">
        <f t="shared" si="430"/>
        <v>0.00103505990133903</v>
      </c>
      <c r="Q1124" s="15">
        <f t="shared" si="431"/>
        <v>470.8665</v>
      </c>
      <c r="R1124" s="14">
        <f t="shared" si="432"/>
        <v>12.8331349722015</v>
      </c>
      <c r="S1124" s="15">
        <f t="shared" si="433"/>
        <v>3.0334612417605</v>
      </c>
      <c r="T1124" s="14">
        <f t="shared" si="434"/>
        <v>8.86874583861777</v>
      </c>
      <c r="U1124" s="15">
        <f t="shared" si="435"/>
        <v>0.0188349475671295</v>
      </c>
      <c r="V1124" s="14">
        <f t="shared" si="436"/>
        <v>0.00103505990133903</v>
      </c>
      <c r="W1124" s="15">
        <f t="shared" si="437"/>
        <v>0.0136362316395792</v>
      </c>
      <c r="X1124" s="14">
        <f t="shared" si="438"/>
        <v>0.0759051275085975</v>
      </c>
      <c r="Y1124" s="15">
        <f t="shared" si="439"/>
        <v>492.25</v>
      </c>
      <c r="Z1124" s="14" t="b">
        <f t="shared" si="440"/>
        <v>0</v>
      </c>
      <c r="AA1124" s="15">
        <f t="shared" si="441"/>
        <v>447.73</v>
      </c>
      <c r="AB1124" s="14">
        <f t="shared" si="442"/>
        <v>447.73</v>
      </c>
      <c r="AC1124" s="15">
        <f t="shared" si="418"/>
        <v>468.468363636364</v>
      </c>
      <c r="AD1124" s="14">
        <f t="shared" si="419"/>
        <v>13.9180262692749</v>
      </c>
      <c r="AE1124" s="15">
        <f t="shared" si="420"/>
        <v>5.48157343038723</v>
      </c>
      <c r="AF1124" s="14">
        <f t="shared" si="421"/>
        <v>548.18</v>
      </c>
      <c r="AG1124" s="15" t="b">
        <f t="shared" si="422"/>
        <v>0</v>
      </c>
      <c r="AH1124" s="14">
        <f t="shared" si="423"/>
        <v>442.74</v>
      </c>
      <c r="AI1124" s="17" t="b">
        <f t="shared" si="424"/>
        <v>0</v>
      </c>
    </row>
    <row r="1125" ht="22.5" customHeight="1" spans="1:35">
      <c r="A1125" s="11" t="s">
        <v>35</v>
      </c>
      <c r="B1125" s="12" t="s">
        <v>36</v>
      </c>
      <c r="C1125" s="13">
        <v>43244</v>
      </c>
      <c r="D1125" s="14">
        <v>454.23</v>
      </c>
      <c r="E1125" s="15">
        <v>459.05</v>
      </c>
      <c r="F1125" s="14">
        <v>452.8</v>
      </c>
      <c r="G1125" s="15">
        <v>457.67</v>
      </c>
      <c r="H1125" s="14">
        <v>79499.82</v>
      </c>
      <c r="I1125" s="15">
        <v>1741824</v>
      </c>
      <c r="J1125" s="14">
        <v>0</v>
      </c>
      <c r="K1125" s="15">
        <f t="shared" si="425"/>
        <v>6.25</v>
      </c>
      <c r="L1125" s="14">
        <f t="shared" si="426"/>
        <v>0.013749862501375</v>
      </c>
      <c r="M1125" s="15">
        <f t="shared" si="427"/>
        <v>0.0245182023244893</v>
      </c>
      <c r="N1125" s="14">
        <f t="shared" si="428"/>
        <v>0.00683901153007494</v>
      </c>
      <c r="O1125" s="15">
        <f t="shared" si="429"/>
        <v>3.12</v>
      </c>
      <c r="P1125" s="14">
        <f t="shared" si="430"/>
        <v>0.0068639313606864</v>
      </c>
      <c r="Q1125" s="15">
        <f t="shared" si="431"/>
        <v>470.3145</v>
      </c>
      <c r="R1125" s="14">
        <f t="shared" si="432"/>
        <v>12.5039782235914</v>
      </c>
      <c r="S1125" s="15">
        <f t="shared" si="433"/>
        <v>3.2095490337429</v>
      </c>
      <c r="T1125" s="14">
        <f t="shared" si="434"/>
        <v>9.31798286916219</v>
      </c>
      <c r="U1125" s="15">
        <f t="shared" si="435"/>
        <v>0.0198122381282359</v>
      </c>
      <c r="V1125" s="14">
        <f t="shared" si="436"/>
        <v>0.0068639313606864</v>
      </c>
      <c r="W1125" s="15">
        <f t="shared" si="437"/>
        <v>0.0134639449848291</v>
      </c>
      <c r="X1125" s="14">
        <f t="shared" si="438"/>
        <v>0.509800906674868</v>
      </c>
      <c r="Y1125" s="15">
        <f t="shared" si="439"/>
        <v>492.25</v>
      </c>
      <c r="Z1125" s="14" t="b">
        <f t="shared" si="440"/>
        <v>0</v>
      </c>
      <c r="AA1125" s="15">
        <f t="shared" si="441"/>
        <v>447.73</v>
      </c>
      <c r="AB1125" s="14" t="b">
        <f t="shared" si="442"/>
        <v>0</v>
      </c>
      <c r="AC1125" s="15">
        <f t="shared" si="418"/>
        <v>466.949818181818</v>
      </c>
      <c r="AD1125" s="14">
        <f t="shared" si="419"/>
        <v>13.7786076098336</v>
      </c>
      <c r="AE1125" s="15">
        <f t="shared" si="420"/>
        <v>5.56297251161492</v>
      </c>
      <c r="AF1125" s="14">
        <f t="shared" si="421"/>
        <v>541.77</v>
      </c>
      <c r="AG1125" s="15" t="b">
        <f t="shared" si="422"/>
        <v>0</v>
      </c>
      <c r="AH1125" s="14">
        <f t="shared" si="423"/>
        <v>442.74</v>
      </c>
      <c r="AI1125" s="17" t="b">
        <f t="shared" si="424"/>
        <v>0</v>
      </c>
    </row>
    <row r="1126" ht="22.5" customHeight="1" spans="1:35">
      <c r="A1126" s="11" t="s">
        <v>35</v>
      </c>
      <c r="B1126" s="12" t="s">
        <v>36</v>
      </c>
      <c r="C1126" s="13">
        <v>43245</v>
      </c>
      <c r="D1126" s="14">
        <v>458.57</v>
      </c>
      <c r="E1126" s="15">
        <v>461.95</v>
      </c>
      <c r="F1126" s="14">
        <v>448.36</v>
      </c>
      <c r="G1126" s="15">
        <v>452.62</v>
      </c>
      <c r="H1126" s="14">
        <v>107092.89</v>
      </c>
      <c r="I1126" s="15">
        <v>2343270</v>
      </c>
      <c r="J1126" s="14">
        <v>0</v>
      </c>
      <c r="K1126" s="15">
        <f t="shared" si="425"/>
        <v>13.59</v>
      </c>
      <c r="L1126" s="14">
        <f t="shared" si="426"/>
        <v>0.029693884239736</v>
      </c>
      <c r="M1126" s="15">
        <f t="shared" si="427"/>
        <v>0.024821995766277</v>
      </c>
      <c r="N1126" s="14">
        <f t="shared" si="428"/>
        <v>0.00693124517237534</v>
      </c>
      <c r="O1126" s="15">
        <f t="shared" si="429"/>
        <v>-5.05000000000001</v>
      </c>
      <c r="P1126" s="14">
        <f t="shared" si="430"/>
        <v>-0.0110341512443464</v>
      </c>
      <c r="Q1126" s="15">
        <f t="shared" si="431"/>
        <v>469.6245</v>
      </c>
      <c r="R1126" s="14">
        <f t="shared" si="432"/>
        <v>12.5582793124119</v>
      </c>
      <c r="S1126" s="15">
        <f t="shared" si="433"/>
        <v>3.23922712516752</v>
      </c>
      <c r="T1126" s="14">
        <f t="shared" si="434"/>
        <v>10.0620631457967</v>
      </c>
      <c r="U1126" s="15">
        <f t="shared" si="435"/>
        <v>0.0214257628079384</v>
      </c>
      <c r="V1126" s="14">
        <f t="shared" si="436"/>
        <v>-0.0110341512443464</v>
      </c>
      <c r="W1126" s="15">
        <f t="shared" si="437"/>
        <v>0.0136240478178682</v>
      </c>
      <c r="X1126" s="14">
        <f t="shared" si="438"/>
        <v>-0.809902562869375</v>
      </c>
      <c r="Y1126" s="15">
        <f t="shared" si="439"/>
        <v>492.25</v>
      </c>
      <c r="Z1126" s="14" t="b">
        <f t="shared" si="440"/>
        <v>0</v>
      </c>
      <c r="AA1126" s="15">
        <f t="shared" si="441"/>
        <v>447.73</v>
      </c>
      <c r="AB1126" s="14" t="b">
        <f t="shared" si="442"/>
        <v>0</v>
      </c>
      <c r="AC1126" s="15">
        <f t="shared" si="418"/>
        <v>465.686727272727</v>
      </c>
      <c r="AD1126" s="14">
        <f t="shared" si="419"/>
        <v>13.7751783805639</v>
      </c>
      <c r="AE1126" s="15">
        <f t="shared" si="420"/>
        <v>5.4873029443155</v>
      </c>
      <c r="AF1126" s="14">
        <f t="shared" si="421"/>
        <v>527.09</v>
      </c>
      <c r="AG1126" s="15" t="b">
        <f t="shared" si="422"/>
        <v>0</v>
      </c>
      <c r="AH1126" s="14">
        <f t="shared" si="423"/>
        <v>442.74</v>
      </c>
      <c r="AI1126" s="17" t="b">
        <f t="shared" si="424"/>
        <v>0</v>
      </c>
    </row>
    <row r="1127" ht="22.5" customHeight="1" spans="1:35">
      <c r="A1127" s="11" t="s">
        <v>35</v>
      </c>
      <c r="B1127" s="12" t="s">
        <v>36</v>
      </c>
      <c r="C1127" s="13">
        <v>43248</v>
      </c>
      <c r="D1127" s="14">
        <v>451.66</v>
      </c>
      <c r="E1127" s="15">
        <v>458.9</v>
      </c>
      <c r="F1127" s="14">
        <v>446.87</v>
      </c>
      <c r="G1127" s="15">
        <v>451.95</v>
      </c>
      <c r="H1127" s="14">
        <v>103452.29</v>
      </c>
      <c r="I1127" s="15">
        <v>2281344</v>
      </c>
      <c r="J1127" s="14">
        <v>0</v>
      </c>
      <c r="K1127" s="15">
        <f t="shared" si="425"/>
        <v>12.03</v>
      </c>
      <c r="L1127" s="14">
        <f t="shared" si="426"/>
        <v>0.0265785868940833</v>
      </c>
      <c r="M1127" s="15">
        <f t="shared" si="427"/>
        <v>0.0251700495053039</v>
      </c>
      <c r="N1127" s="14">
        <f t="shared" si="428"/>
        <v>0.00683018519956078</v>
      </c>
      <c r="O1127" s="15">
        <f t="shared" si="429"/>
        <v>-0.670000000000016</v>
      </c>
      <c r="P1127" s="14">
        <f t="shared" si="430"/>
        <v>-0.00148027042552255</v>
      </c>
      <c r="Q1127" s="15">
        <f t="shared" si="431"/>
        <v>468.992</v>
      </c>
      <c r="R1127" s="14">
        <f t="shared" si="432"/>
        <v>12.5318653467913</v>
      </c>
      <c r="S1127" s="15">
        <f t="shared" si="433"/>
        <v>3.1847919456131</v>
      </c>
      <c r="T1127" s="14">
        <f t="shared" si="434"/>
        <v>10.7332276599353</v>
      </c>
      <c r="U1127" s="15">
        <f t="shared" si="435"/>
        <v>0.0228857371979379</v>
      </c>
      <c r="V1127" s="14">
        <f t="shared" si="436"/>
        <v>-0.00148027042552255</v>
      </c>
      <c r="W1127" s="15">
        <f t="shared" si="437"/>
        <v>0.0136115146147647</v>
      </c>
      <c r="X1127" s="14">
        <f t="shared" si="438"/>
        <v>-0.108751337923619</v>
      </c>
      <c r="Y1127" s="15">
        <f t="shared" si="439"/>
        <v>492.25</v>
      </c>
      <c r="Z1127" s="14" t="b">
        <f t="shared" si="440"/>
        <v>0</v>
      </c>
      <c r="AA1127" s="15">
        <f t="shared" si="441"/>
        <v>446.87</v>
      </c>
      <c r="AB1127" s="14">
        <f t="shared" si="442"/>
        <v>446.87</v>
      </c>
      <c r="AC1127" s="15">
        <f t="shared" si="418"/>
        <v>464.397636363636</v>
      </c>
      <c r="AD1127" s="14">
        <f t="shared" si="419"/>
        <v>13.7434478645536</v>
      </c>
      <c r="AE1127" s="15">
        <f t="shared" si="420"/>
        <v>5.44346702007583</v>
      </c>
      <c r="AF1127" s="14">
        <f t="shared" si="421"/>
        <v>527.09</v>
      </c>
      <c r="AG1127" s="15" t="b">
        <f t="shared" si="422"/>
        <v>0</v>
      </c>
      <c r="AH1127" s="14">
        <f t="shared" si="423"/>
        <v>442.74</v>
      </c>
      <c r="AI1127" s="17" t="b">
        <f t="shared" si="424"/>
        <v>0</v>
      </c>
    </row>
    <row r="1128" ht="22.5" customHeight="1" spans="1:35">
      <c r="A1128" s="11" t="s">
        <v>35</v>
      </c>
      <c r="B1128" s="12" t="s">
        <v>36</v>
      </c>
      <c r="C1128" s="13">
        <v>43249</v>
      </c>
      <c r="D1128" s="14">
        <v>451.39</v>
      </c>
      <c r="E1128" s="15">
        <v>465.98</v>
      </c>
      <c r="F1128" s="14">
        <v>449.44</v>
      </c>
      <c r="G1128" s="15">
        <v>462.65</v>
      </c>
      <c r="H1128" s="14">
        <v>122113.6</v>
      </c>
      <c r="I1128" s="15">
        <v>2663024</v>
      </c>
      <c r="J1128" s="14">
        <v>0</v>
      </c>
      <c r="K1128" s="15">
        <f t="shared" si="425"/>
        <v>16.54</v>
      </c>
      <c r="L1128" s="14">
        <f t="shared" si="426"/>
        <v>0.036596968691227</v>
      </c>
      <c r="M1128" s="15">
        <f t="shared" si="427"/>
        <v>0.0252769104237223</v>
      </c>
      <c r="N1128" s="14">
        <f t="shared" si="428"/>
        <v>0.00699783697043114</v>
      </c>
      <c r="O1128" s="15">
        <f t="shared" si="429"/>
        <v>10.7</v>
      </c>
      <c r="P1128" s="14">
        <f t="shared" si="430"/>
        <v>0.0236751853081093</v>
      </c>
      <c r="Q1128" s="15">
        <f t="shared" si="431"/>
        <v>469.152</v>
      </c>
      <c r="R1128" s="14">
        <f t="shared" si="432"/>
        <v>12.7322720794517</v>
      </c>
      <c r="S1128" s="15">
        <f t="shared" si="433"/>
        <v>3.22350022246169</v>
      </c>
      <c r="T1128" s="14">
        <f t="shared" si="434"/>
        <v>10.6129701780416</v>
      </c>
      <c r="U1128" s="15">
        <f t="shared" si="435"/>
        <v>0.0226216027599618</v>
      </c>
      <c r="V1128" s="14">
        <f t="shared" si="436"/>
        <v>0.0236751853081093</v>
      </c>
      <c r="W1128" s="15">
        <f t="shared" si="437"/>
        <v>0.0144863174488215</v>
      </c>
      <c r="X1128" s="14">
        <f t="shared" si="438"/>
        <v>1.63431357843364</v>
      </c>
      <c r="Y1128" s="15">
        <f t="shared" si="439"/>
        <v>492.25</v>
      </c>
      <c r="Z1128" s="14" t="b">
        <f t="shared" si="440"/>
        <v>0</v>
      </c>
      <c r="AA1128" s="15">
        <f t="shared" si="441"/>
        <v>446.87</v>
      </c>
      <c r="AB1128" s="14" t="b">
        <f t="shared" si="442"/>
        <v>0</v>
      </c>
      <c r="AC1128" s="15">
        <f t="shared" si="418"/>
        <v>463.367818181818</v>
      </c>
      <c r="AD1128" s="14">
        <f t="shared" si="419"/>
        <v>13.7942942670163</v>
      </c>
      <c r="AE1128" s="15">
        <f t="shared" si="420"/>
        <v>5.42675205303484</v>
      </c>
      <c r="AF1128" s="14">
        <f t="shared" si="421"/>
        <v>517.53</v>
      </c>
      <c r="AG1128" s="15" t="b">
        <f t="shared" si="422"/>
        <v>0</v>
      </c>
      <c r="AH1128" s="14">
        <f t="shared" si="423"/>
        <v>442.74</v>
      </c>
      <c r="AI1128" s="17" t="b">
        <f t="shared" si="424"/>
        <v>0</v>
      </c>
    </row>
    <row r="1129" ht="22.5" customHeight="1" spans="1:35">
      <c r="A1129" s="11" t="s">
        <v>35</v>
      </c>
      <c r="B1129" s="12" t="s">
        <v>36</v>
      </c>
      <c r="C1129" s="13">
        <v>43250</v>
      </c>
      <c r="D1129" s="14">
        <v>462.79</v>
      </c>
      <c r="E1129" s="15">
        <v>466.87</v>
      </c>
      <c r="F1129" s="14">
        <v>452.65</v>
      </c>
      <c r="G1129" s="15">
        <v>453.97</v>
      </c>
      <c r="H1129" s="14">
        <v>118222.52</v>
      </c>
      <c r="I1129" s="15">
        <v>2570594</v>
      </c>
      <c r="J1129" s="14">
        <v>0</v>
      </c>
      <c r="K1129" s="15">
        <f t="shared" si="425"/>
        <v>14.22</v>
      </c>
      <c r="L1129" s="14">
        <f t="shared" si="426"/>
        <v>0.0307359775208041</v>
      </c>
      <c r="M1129" s="15">
        <f t="shared" si="427"/>
        <v>0.0251508515350438</v>
      </c>
      <c r="N1129" s="14">
        <f t="shared" si="428"/>
        <v>0.00686801898786768</v>
      </c>
      <c r="O1129" s="15">
        <f t="shared" si="429"/>
        <v>-8.67999999999995</v>
      </c>
      <c r="P1129" s="14">
        <f t="shared" si="430"/>
        <v>-0.0187614827623472</v>
      </c>
      <c r="Q1129" s="15">
        <f t="shared" si="431"/>
        <v>468.211</v>
      </c>
      <c r="R1129" s="14">
        <f t="shared" si="432"/>
        <v>12.8066584754791</v>
      </c>
      <c r="S1129" s="15">
        <f t="shared" si="433"/>
        <v>3.17230598510892</v>
      </c>
      <c r="T1129" s="14">
        <f t="shared" si="434"/>
        <v>11.0730555403646</v>
      </c>
      <c r="U1129" s="15">
        <f t="shared" si="435"/>
        <v>0.0236497125021937</v>
      </c>
      <c r="V1129" s="14">
        <f t="shared" si="436"/>
        <v>-0.0187614827623472</v>
      </c>
      <c r="W1129" s="15">
        <f t="shared" si="437"/>
        <v>0.0134255076506307</v>
      </c>
      <c r="X1129" s="14">
        <f t="shared" si="438"/>
        <v>-1.39745052854414</v>
      </c>
      <c r="Y1129" s="15">
        <f t="shared" si="439"/>
        <v>492.25</v>
      </c>
      <c r="Z1129" s="14" t="b">
        <f t="shared" si="440"/>
        <v>0</v>
      </c>
      <c r="AA1129" s="15">
        <f t="shared" si="441"/>
        <v>446.87</v>
      </c>
      <c r="AB1129" s="14" t="b">
        <f t="shared" si="442"/>
        <v>0</v>
      </c>
      <c r="AC1129" s="15">
        <f t="shared" si="418"/>
        <v>462.479818181818</v>
      </c>
      <c r="AD1129" s="14">
        <f t="shared" si="419"/>
        <v>13.8020343712523</v>
      </c>
      <c r="AE1129" s="15">
        <f t="shared" si="420"/>
        <v>5.41302953568598</v>
      </c>
      <c r="AF1129" s="14">
        <f t="shared" si="421"/>
        <v>503.81</v>
      </c>
      <c r="AG1129" s="15" t="b">
        <f t="shared" si="422"/>
        <v>0</v>
      </c>
      <c r="AH1129" s="14">
        <f t="shared" si="423"/>
        <v>442.74</v>
      </c>
      <c r="AI1129" s="17" t="b">
        <f t="shared" si="424"/>
        <v>0</v>
      </c>
    </row>
    <row r="1130" ht="22.5" customHeight="1" spans="1:35">
      <c r="A1130" s="11" t="s">
        <v>35</v>
      </c>
      <c r="B1130" s="12" t="s">
        <v>36</v>
      </c>
      <c r="C1130" s="13">
        <v>43251</v>
      </c>
      <c r="D1130" s="14">
        <v>454.47</v>
      </c>
      <c r="E1130" s="15">
        <v>464.52</v>
      </c>
      <c r="F1130" s="14">
        <v>453.98</v>
      </c>
      <c r="G1130" s="15">
        <v>460.6</v>
      </c>
      <c r="H1130" s="14">
        <v>94084.26</v>
      </c>
      <c r="I1130" s="15">
        <v>2041198</v>
      </c>
      <c r="J1130" s="14">
        <v>0</v>
      </c>
      <c r="K1130" s="15">
        <f t="shared" si="425"/>
        <v>10.55</v>
      </c>
      <c r="L1130" s="14">
        <f t="shared" si="426"/>
        <v>0.0232394211071215</v>
      </c>
      <c r="M1130" s="15">
        <f t="shared" si="427"/>
        <v>0.0252362346761039</v>
      </c>
      <c r="N1130" s="14">
        <f t="shared" si="428"/>
        <v>0.00683117442417248</v>
      </c>
      <c r="O1130" s="15">
        <f t="shared" si="429"/>
        <v>6.63</v>
      </c>
      <c r="P1130" s="14">
        <f t="shared" si="430"/>
        <v>0.0146044892834328</v>
      </c>
      <c r="Q1130" s="15">
        <f t="shared" si="431"/>
        <v>467.6005</v>
      </c>
      <c r="R1130" s="14">
        <f t="shared" si="432"/>
        <v>12.6938255517052</v>
      </c>
      <c r="S1130" s="15">
        <f t="shared" si="433"/>
        <v>3.16349552668696</v>
      </c>
      <c r="T1130" s="14">
        <f t="shared" si="434"/>
        <v>11.139060766061</v>
      </c>
      <c r="U1130" s="15">
        <f t="shared" si="435"/>
        <v>0.023821746910153</v>
      </c>
      <c r="V1130" s="14">
        <f t="shared" si="436"/>
        <v>0.0146044892834328</v>
      </c>
      <c r="W1130" s="15">
        <f t="shared" si="437"/>
        <v>0.0139244732345693</v>
      </c>
      <c r="X1130" s="14">
        <f t="shared" si="438"/>
        <v>1.04883603403935</v>
      </c>
      <c r="Y1130" s="15">
        <f t="shared" si="439"/>
        <v>492.25</v>
      </c>
      <c r="Z1130" s="14" t="b">
        <f t="shared" si="440"/>
        <v>0</v>
      </c>
      <c r="AA1130" s="15">
        <f t="shared" si="441"/>
        <v>446.87</v>
      </c>
      <c r="AB1130" s="14" t="b">
        <f t="shared" si="442"/>
        <v>0</v>
      </c>
      <c r="AC1130" s="15">
        <f t="shared" si="418"/>
        <v>462.018909090909</v>
      </c>
      <c r="AD1130" s="14">
        <f t="shared" si="419"/>
        <v>13.7429064735932</v>
      </c>
      <c r="AE1130" s="15">
        <f t="shared" si="420"/>
        <v>5.31693193347303</v>
      </c>
      <c r="AF1130" s="14">
        <f t="shared" si="421"/>
        <v>496.58</v>
      </c>
      <c r="AG1130" s="15" t="b">
        <f t="shared" si="422"/>
        <v>0</v>
      </c>
      <c r="AH1130" s="14">
        <f t="shared" si="423"/>
        <v>442.74</v>
      </c>
      <c r="AI1130" s="17" t="b">
        <f t="shared" si="424"/>
        <v>0</v>
      </c>
    </row>
    <row r="1131" ht="22.5" customHeight="1" spans="1:35">
      <c r="A1131" s="11" t="s">
        <v>35</v>
      </c>
      <c r="B1131" s="12" t="s">
        <v>36</v>
      </c>
      <c r="C1131" s="13">
        <v>43252</v>
      </c>
      <c r="D1131" s="14">
        <v>461.55</v>
      </c>
      <c r="E1131" s="15">
        <v>469.4</v>
      </c>
      <c r="F1131" s="14">
        <v>456.02</v>
      </c>
      <c r="G1131" s="15">
        <v>458.47</v>
      </c>
      <c r="H1131" s="14">
        <v>125080.88</v>
      </c>
      <c r="I1131" s="15">
        <v>2697678</v>
      </c>
      <c r="J1131" s="14">
        <v>0</v>
      </c>
      <c r="K1131" s="15">
        <f t="shared" si="425"/>
        <v>13.38</v>
      </c>
      <c r="L1131" s="14">
        <f t="shared" si="426"/>
        <v>0.0290490664350847</v>
      </c>
      <c r="M1131" s="15">
        <f t="shared" si="427"/>
        <v>0.0256132031307868</v>
      </c>
      <c r="N1131" s="14">
        <f t="shared" si="428"/>
        <v>0.00682272687210266</v>
      </c>
      <c r="O1131" s="15">
        <f t="shared" si="429"/>
        <v>-2.13</v>
      </c>
      <c r="P1131" s="14">
        <f t="shared" si="430"/>
        <v>-0.00462440295267042</v>
      </c>
      <c r="Q1131" s="15">
        <f t="shared" si="431"/>
        <v>467.005</v>
      </c>
      <c r="R1131" s="14">
        <f t="shared" si="432"/>
        <v>12.7281342741199</v>
      </c>
      <c r="S1131" s="15">
        <f t="shared" si="433"/>
        <v>3.15746833963375</v>
      </c>
      <c r="T1131" s="14">
        <f t="shared" si="434"/>
        <v>11.2918587929534</v>
      </c>
      <c r="U1131" s="15">
        <f t="shared" si="435"/>
        <v>0.0241793102706683</v>
      </c>
      <c r="V1131" s="14">
        <f t="shared" si="436"/>
        <v>-0.00462440295267042</v>
      </c>
      <c r="W1131" s="15">
        <f t="shared" si="437"/>
        <v>0.0139173077385583</v>
      </c>
      <c r="X1131" s="14">
        <f t="shared" si="438"/>
        <v>-0.332277121375881</v>
      </c>
      <c r="Y1131" s="15">
        <f t="shared" si="439"/>
        <v>492.25</v>
      </c>
      <c r="Z1131" s="14" t="b">
        <f t="shared" si="440"/>
        <v>0</v>
      </c>
      <c r="AA1131" s="15">
        <f t="shared" si="441"/>
        <v>446.87</v>
      </c>
      <c r="AB1131" s="14" t="b">
        <f t="shared" si="442"/>
        <v>0</v>
      </c>
      <c r="AC1131" s="15">
        <f t="shared" si="418"/>
        <v>461.609636363636</v>
      </c>
      <c r="AD1131" s="14">
        <f t="shared" si="419"/>
        <v>13.7363081740733</v>
      </c>
      <c r="AE1131" s="15">
        <f t="shared" si="420"/>
        <v>5.3164976699654</v>
      </c>
      <c r="AF1131" s="14">
        <f t="shared" si="421"/>
        <v>496.58</v>
      </c>
      <c r="AG1131" s="15" t="b">
        <f t="shared" si="422"/>
        <v>0</v>
      </c>
      <c r="AH1131" s="14">
        <f t="shared" si="423"/>
        <v>442.74</v>
      </c>
      <c r="AI1131" s="17" t="b">
        <f t="shared" si="424"/>
        <v>0</v>
      </c>
    </row>
    <row r="1132" ht="22.5" customHeight="1" spans="1:35">
      <c r="A1132" s="11" t="s">
        <v>35</v>
      </c>
      <c r="B1132" s="12" t="s">
        <v>36</v>
      </c>
      <c r="C1132" s="13">
        <v>43255</v>
      </c>
      <c r="D1132" s="14">
        <v>458.55</v>
      </c>
      <c r="E1132" s="15">
        <v>461.55</v>
      </c>
      <c r="F1132" s="14">
        <v>453.98</v>
      </c>
      <c r="G1132" s="15">
        <v>455.47</v>
      </c>
      <c r="H1132" s="14">
        <v>98438.54</v>
      </c>
      <c r="I1132" s="15">
        <v>2152332</v>
      </c>
      <c r="J1132" s="14">
        <v>0</v>
      </c>
      <c r="K1132" s="15">
        <f t="shared" si="425"/>
        <v>7.56999999999999</v>
      </c>
      <c r="L1132" s="14">
        <f t="shared" si="426"/>
        <v>0.0165114402250965</v>
      </c>
      <c r="M1132" s="15">
        <f t="shared" si="427"/>
        <v>0.0248336898918184</v>
      </c>
      <c r="N1132" s="14">
        <f t="shared" si="428"/>
        <v>0.00693211842416788</v>
      </c>
      <c r="O1132" s="15">
        <f t="shared" si="429"/>
        <v>-3</v>
      </c>
      <c r="P1132" s="14">
        <f t="shared" si="430"/>
        <v>-0.00654350339171592</v>
      </c>
      <c r="Q1132" s="15">
        <f t="shared" si="431"/>
        <v>466.3125</v>
      </c>
      <c r="R1132" s="14">
        <f t="shared" si="432"/>
        <v>12.4702275604139</v>
      </c>
      <c r="S1132" s="15">
        <f t="shared" si="433"/>
        <v>3.21280706089338</v>
      </c>
      <c r="T1132" s="14">
        <f t="shared" si="434"/>
        <v>11.5503839221906</v>
      </c>
      <c r="U1132" s="15">
        <f t="shared" si="435"/>
        <v>0.0247696210635371</v>
      </c>
      <c r="V1132" s="14">
        <f t="shared" si="436"/>
        <v>-0.00654350339171592</v>
      </c>
      <c r="W1132" s="15">
        <f t="shared" si="437"/>
        <v>0.0139675379786217</v>
      </c>
      <c r="X1132" s="14">
        <f t="shared" si="438"/>
        <v>-0.468479369931281</v>
      </c>
      <c r="Y1132" s="15">
        <f t="shared" si="439"/>
        <v>492.25</v>
      </c>
      <c r="Z1132" s="14" t="b">
        <f t="shared" si="440"/>
        <v>0</v>
      </c>
      <c r="AA1132" s="15">
        <f t="shared" si="441"/>
        <v>446.87</v>
      </c>
      <c r="AB1132" s="14" t="b">
        <f t="shared" si="442"/>
        <v>0</v>
      </c>
      <c r="AC1132" s="15">
        <f t="shared" si="418"/>
        <v>461.140545454545</v>
      </c>
      <c r="AD1132" s="14">
        <f t="shared" si="419"/>
        <v>13.6241934799993</v>
      </c>
      <c r="AE1132" s="15">
        <f t="shared" si="420"/>
        <v>5.31093385233129</v>
      </c>
      <c r="AF1132" s="14">
        <f t="shared" si="421"/>
        <v>496.58</v>
      </c>
      <c r="AG1132" s="15" t="b">
        <f t="shared" si="422"/>
        <v>0</v>
      </c>
      <c r="AH1132" s="14">
        <f t="shared" si="423"/>
        <v>442.74</v>
      </c>
      <c r="AI1132" s="17" t="b">
        <f t="shared" si="424"/>
        <v>0</v>
      </c>
    </row>
    <row r="1133" ht="22.5" customHeight="1" spans="1:35">
      <c r="A1133" s="11" t="s">
        <v>35</v>
      </c>
      <c r="B1133" s="12" t="s">
        <v>36</v>
      </c>
      <c r="C1133" s="13">
        <v>43256</v>
      </c>
      <c r="D1133" s="14">
        <v>455.08</v>
      </c>
      <c r="E1133" s="15">
        <v>465.8</v>
      </c>
      <c r="F1133" s="14">
        <v>454.49</v>
      </c>
      <c r="G1133" s="15">
        <v>465.38</v>
      </c>
      <c r="H1133" s="14">
        <v>106525.76</v>
      </c>
      <c r="I1133" s="15">
        <v>2311894</v>
      </c>
      <c r="J1133" s="14">
        <v>0</v>
      </c>
      <c r="K1133" s="15">
        <f t="shared" si="425"/>
        <v>11.31</v>
      </c>
      <c r="L1133" s="14">
        <f t="shared" si="426"/>
        <v>0.0248314927437592</v>
      </c>
      <c r="M1133" s="15">
        <f t="shared" si="427"/>
        <v>0.0251047113882922</v>
      </c>
      <c r="N1133" s="14">
        <f t="shared" si="428"/>
        <v>0.00681390651713756</v>
      </c>
      <c r="O1133" s="15">
        <f t="shared" si="429"/>
        <v>9.90999999999997</v>
      </c>
      <c r="P1133" s="14">
        <f t="shared" si="430"/>
        <v>0.0217577447471842</v>
      </c>
      <c r="Q1133" s="15">
        <f t="shared" si="431"/>
        <v>465.834</v>
      </c>
      <c r="R1133" s="14">
        <f t="shared" si="432"/>
        <v>12.4122161823932</v>
      </c>
      <c r="S1133" s="15">
        <f t="shared" si="433"/>
        <v>3.16061165799147</v>
      </c>
      <c r="T1133" s="14">
        <f t="shared" si="434"/>
        <v>11.3796117684216</v>
      </c>
      <c r="U1133" s="15">
        <f t="shared" si="435"/>
        <v>0.0244284697304654</v>
      </c>
      <c r="V1133" s="14">
        <f t="shared" si="436"/>
        <v>0.0217577447471842</v>
      </c>
      <c r="W1133" s="15">
        <f t="shared" si="437"/>
        <v>0.0146159449362887</v>
      </c>
      <c r="X1133" s="14">
        <f t="shared" si="438"/>
        <v>1.48863072774471</v>
      </c>
      <c r="Y1133" s="15">
        <f t="shared" si="439"/>
        <v>492.25</v>
      </c>
      <c r="Z1133" s="14" t="b">
        <f t="shared" si="440"/>
        <v>0</v>
      </c>
      <c r="AA1133" s="15">
        <f t="shared" si="441"/>
        <v>446.87</v>
      </c>
      <c r="AB1133" s="14" t="b">
        <f t="shared" si="442"/>
        <v>0</v>
      </c>
      <c r="AC1133" s="15">
        <f t="shared" si="418"/>
        <v>460.654363636364</v>
      </c>
      <c r="AD1133" s="14">
        <f t="shared" si="419"/>
        <v>13.5821172349084</v>
      </c>
      <c r="AE1133" s="15">
        <f t="shared" si="420"/>
        <v>5.31643685263738</v>
      </c>
      <c r="AF1133" s="14">
        <f t="shared" si="421"/>
        <v>496.58</v>
      </c>
      <c r="AG1133" s="15" t="b">
        <f t="shared" si="422"/>
        <v>0</v>
      </c>
      <c r="AH1133" s="14">
        <f t="shared" si="423"/>
        <v>442.74</v>
      </c>
      <c r="AI1133" s="17" t="b">
        <f t="shared" si="424"/>
        <v>0</v>
      </c>
    </row>
    <row r="1134" ht="22.5" customHeight="1" spans="1:35">
      <c r="A1134" s="11" t="s">
        <v>35</v>
      </c>
      <c r="B1134" s="12" t="s">
        <v>36</v>
      </c>
      <c r="C1134" s="13">
        <v>43257</v>
      </c>
      <c r="D1134" s="14">
        <v>467.15</v>
      </c>
      <c r="E1134" s="15">
        <v>473.83</v>
      </c>
      <c r="F1134" s="14">
        <v>464.69</v>
      </c>
      <c r="G1134" s="15">
        <v>468.97</v>
      </c>
      <c r="H1134" s="14">
        <v>118854.03</v>
      </c>
      <c r="I1134" s="15">
        <v>2528928</v>
      </c>
      <c r="J1134" s="14">
        <v>0</v>
      </c>
      <c r="K1134" s="15">
        <f t="shared" si="425"/>
        <v>9.13999999999999</v>
      </c>
      <c r="L1134" s="14">
        <f t="shared" si="426"/>
        <v>0.0196398641970003</v>
      </c>
      <c r="M1134" s="15">
        <f t="shared" si="427"/>
        <v>0.0252655655308719</v>
      </c>
      <c r="N1134" s="14">
        <f t="shared" si="428"/>
        <v>0.00663375849215441</v>
      </c>
      <c r="O1134" s="15">
        <f t="shared" si="429"/>
        <v>3.59000000000003</v>
      </c>
      <c r="P1134" s="14">
        <f t="shared" si="430"/>
        <v>0.00771412609050675</v>
      </c>
      <c r="Q1134" s="15">
        <f t="shared" si="431"/>
        <v>465.829</v>
      </c>
      <c r="R1134" s="14">
        <f t="shared" si="432"/>
        <v>12.2486053732736</v>
      </c>
      <c r="S1134" s="15">
        <f t="shared" si="433"/>
        <v>3.08689637184768</v>
      </c>
      <c r="T1134" s="14">
        <f t="shared" si="434"/>
        <v>11.3782107117068</v>
      </c>
      <c r="U1134" s="15">
        <f t="shared" si="435"/>
        <v>0.0244257242715821</v>
      </c>
      <c r="V1134" s="14">
        <f t="shared" si="436"/>
        <v>0.00771412609050675</v>
      </c>
      <c r="W1134" s="15">
        <f t="shared" si="437"/>
        <v>0.0144763887126863</v>
      </c>
      <c r="X1134" s="14">
        <f t="shared" si="438"/>
        <v>0.532876413006685</v>
      </c>
      <c r="Y1134" s="15">
        <f t="shared" si="439"/>
        <v>492.25</v>
      </c>
      <c r="Z1134" s="14" t="b">
        <f t="shared" si="440"/>
        <v>0</v>
      </c>
      <c r="AA1134" s="15">
        <f t="shared" si="441"/>
        <v>446.87</v>
      </c>
      <c r="AB1134" s="14" t="b">
        <f t="shared" si="442"/>
        <v>0</v>
      </c>
      <c r="AC1134" s="15">
        <f t="shared" si="418"/>
        <v>460.233090909091</v>
      </c>
      <c r="AD1134" s="14">
        <f t="shared" si="419"/>
        <v>13.501351467001</v>
      </c>
      <c r="AE1134" s="15">
        <f t="shared" si="420"/>
        <v>5.29283341149951</v>
      </c>
      <c r="AF1134" s="14">
        <f t="shared" si="421"/>
        <v>492.25</v>
      </c>
      <c r="AG1134" s="15" t="b">
        <f t="shared" si="422"/>
        <v>0</v>
      </c>
      <c r="AH1134" s="14">
        <f t="shared" si="423"/>
        <v>442.74</v>
      </c>
      <c r="AI1134" s="17" t="b">
        <f t="shared" si="424"/>
        <v>0</v>
      </c>
    </row>
    <row r="1135" ht="22.5" customHeight="1" spans="1:35">
      <c r="A1135" s="11" t="s">
        <v>35</v>
      </c>
      <c r="B1135" s="12" t="s">
        <v>36</v>
      </c>
      <c r="C1135" s="13">
        <v>43258</v>
      </c>
      <c r="D1135" s="14">
        <v>469.45</v>
      </c>
      <c r="E1135" s="15">
        <v>476.58</v>
      </c>
      <c r="F1135" s="14">
        <v>466.42</v>
      </c>
      <c r="G1135" s="15">
        <v>467.47</v>
      </c>
      <c r="H1135" s="14">
        <v>116126.72</v>
      </c>
      <c r="I1135" s="15">
        <v>2468094</v>
      </c>
      <c r="J1135" s="14">
        <v>0</v>
      </c>
      <c r="K1135" s="15">
        <f t="shared" si="425"/>
        <v>10.16</v>
      </c>
      <c r="L1135" s="14">
        <f t="shared" si="426"/>
        <v>0.021664498795232</v>
      </c>
      <c r="M1135" s="15">
        <f t="shared" si="427"/>
        <v>0.0253329506173067</v>
      </c>
      <c r="N1135" s="14">
        <f t="shared" si="428"/>
        <v>0.00658752745020081</v>
      </c>
      <c r="O1135" s="15">
        <f t="shared" si="429"/>
        <v>-1.5</v>
      </c>
      <c r="P1135" s="14">
        <f t="shared" si="430"/>
        <v>-0.00319849883787876</v>
      </c>
      <c r="Q1135" s="15">
        <f t="shared" si="431"/>
        <v>465.76</v>
      </c>
      <c r="R1135" s="14">
        <f t="shared" si="432"/>
        <v>12.1441751046099</v>
      </c>
      <c r="S1135" s="15">
        <f t="shared" si="433"/>
        <v>3.06599515912689</v>
      </c>
      <c r="T1135" s="14">
        <f t="shared" si="434"/>
        <v>11.3638567396813</v>
      </c>
      <c r="U1135" s="15">
        <f t="shared" si="435"/>
        <v>0.0243985244325002</v>
      </c>
      <c r="V1135" s="14">
        <f t="shared" si="436"/>
        <v>-0.00319849883787876</v>
      </c>
      <c r="W1135" s="15">
        <f t="shared" si="437"/>
        <v>0.0144947779326886</v>
      </c>
      <c r="X1135" s="14">
        <f t="shared" si="438"/>
        <v>-0.220665597826476</v>
      </c>
      <c r="Y1135" s="15">
        <f t="shared" si="439"/>
        <v>492.25</v>
      </c>
      <c r="Z1135" s="14" t="b">
        <f t="shared" si="440"/>
        <v>0</v>
      </c>
      <c r="AA1135" s="15">
        <f t="shared" si="441"/>
        <v>446.87</v>
      </c>
      <c r="AB1135" s="14" t="b">
        <f t="shared" si="442"/>
        <v>0</v>
      </c>
      <c r="AC1135" s="15">
        <f t="shared" si="418"/>
        <v>459.904</v>
      </c>
      <c r="AD1135" s="14">
        <f t="shared" si="419"/>
        <v>13.4405996221464</v>
      </c>
      <c r="AE1135" s="15">
        <f t="shared" si="420"/>
        <v>5.27152992442496</v>
      </c>
      <c r="AF1135" s="14">
        <f t="shared" si="421"/>
        <v>492.25</v>
      </c>
      <c r="AG1135" s="15" t="b">
        <f t="shared" si="422"/>
        <v>0</v>
      </c>
      <c r="AH1135" s="14">
        <f t="shared" si="423"/>
        <v>442.74</v>
      </c>
      <c r="AI1135" s="17" t="b">
        <f t="shared" si="424"/>
        <v>0</v>
      </c>
    </row>
    <row r="1136" ht="22.5" customHeight="1" spans="1:35">
      <c r="A1136" s="11" t="s">
        <v>35</v>
      </c>
      <c r="B1136" s="12" t="s">
        <v>36</v>
      </c>
      <c r="C1136" s="13">
        <v>43259</v>
      </c>
      <c r="D1136" s="14">
        <v>468.31</v>
      </c>
      <c r="E1136" s="15">
        <v>469.16</v>
      </c>
      <c r="F1136" s="14">
        <v>461.46</v>
      </c>
      <c r="G1136" s="15">
        <v>465.49</v>
      </c>
      <c r="H1136" s="14">
        <v>98575.4</v>
      </c>
      <c r="I1136" s="15">
        <v>2119878</v>
      </c>
      <c r="J1136" s="14">
        <v>0</v>
      </c>
      <c r="K1136" s="15">
        <f t="shared" si="425"/>
        <v>7.70000000000005</v>
      </c>
      <c r="L1136" s="14">
        <f t="shared" si="426"/>
        <v>0.0164716452392668</v>
      </c>
      <c r="M1136" s="15">
        <f t="shared" si="427"/>
        <v>0.0243467856253509</v>
      </c>
      <c r="N1136" s="14">
        <f t="shared" si="428"/>
        <v>0.0063478310499649</v>
      </c>
      <c r="O1136" s="15">
        <f t="shared" si="429"/>
        <v>-1.98000000000002</v>
      </c>
      <c r="P1136" s="14">
        <f t="shared" si="430"/>
        <v>-0.00423556591866862</v>
      </c>
      <c r="Q1136" s="15">
        <f t="shared" si="431"/>
        <v>464.979</v>
      </c>
      <c r="R1136" s="14">
        <f t="shared" si="432"/>
        <v>11.9219663493794</v>
      </c>
      <c r="S1136" s="15">
        <f t="shared" si="433"/>
        <v>2.94145197765358</v>
      </c>
      <c r="T1136" s="14">
        <f t="shared" si="434"/>
        <v>10.8050820913124</v>
      </c>
      <c r="U1136" s="15">
        <f t="shared" si="435"/>
        <v>0.0232377851286024</v>
      </c>
      <c r="V1136" s="14">
        <f t="shared" si="436"/>
        <v>-0.00423556591866862</v>
      </c>
      <c r="W1136" s="15">
        <f t="shared" si="437"/>
        <v>0.0131328769241574</v>
      </c>
      <c r="X1136" s="14">
        <f t="shared" si="438"/>
        <v>-0.322516227261482</v>
      </c>
      <c r="Y1136" s="15">
        <f t="shared" si="439"/>
        <v>492.25</v>
      </c>
      <c r="Z1136" s="14" t="b">
        <f t="shared" si="440"/>
        <v>0</v>
      </c>
      <c r="AA1136" s="15">
        <f t="shared" si="441"/>
        <v>446.87</v>
      </c>
      <c r="AB1136" s="14" t="b">
        <f t="shared" si="442"/>
        <v>0</v>
      </c>
      <c r="AC1136" s="15">
        <f t="shared" si="418"/>
        <v>459.904727272727</v>
      </c>
      <c r="AD1136" s="14">
        <f t="shared" si="419"/>
        <v>13.3362250835619</v>
      </c>
      <c r="AE1136" s="15">
        <f t="shared" si="420"/>
        <v>5.21832666653337</v>
      </c>
      <c r="AF1136" s="14">
        <f t="shared" si="421"/>
        <v>492.25</v>
      </c>
      <c r="AG1136" s="15" t="b">
        <f t="shared" si="422"/>
        <v>0</v>
      </c>
      <c r="AH1136" s="14">
        <f t="shared" si="423"/>
        <v>442.74</v>
      </c>
      <c r="AI1136" s="17" t="b">
        <f t="shared" si="424"/>
        <v>0</v>
      </c>
    </row>
    <row r="1137" ht="22.5" customHeight="1" spans="1:35">
      <c r="A1137" s="11" t="s">
        <v>35</v>
      </c>
      <c r="B1137" s="12" t="s">
        <v>36</v>
      </c>
      <c r="C1137" s="13">
        <v>43262</v>
      </c>
      <c r="D1137" s="14">
        <v>465.85</v>
      </c>
      <c r="E1137" s="15">
        <v>471.58</v>
      </c>
      <c r="F1137" s="14">
        <v>463.49</v>
      </c>
      <c r="G1137" s="15">
        <v>468.37</v>
      </c>
      <c r="H1137" s="14">
        <v>73747.53</v>
      </c>
      <c r="I1137" s="15">
        <v>1574516</v>
      </c>
      <c r="J1137" s="14">
        <v>0</v>
      </c>
      <c r="K1137" s="15">
        <f t="shared" si="425"/>
        <v>8.08999999999997</v>
      </c>
      <c r="L1137" s="14">
        <f t="shared" si="426"/>
        <v>0.017379535543191</v>
      </c>
      <c r="M1137" s="15">
        <f t="shared" si="427"/>
        <v>0.0240528266913425</v>
      </c>
      <c r="N1137" s="14">
        <f t="shared" si="428"/>
        <v>0.00653426055484285</v>
      </c>
      <c r="O1137" s="15">
        <f t="shared" si="429"/>
        <v>2.88</v>
      </c>
      <c r="P1137" s="14">
        <f t="shared" si="430"/>
        <v>0.00618702872242152</v>
      </c>
      <c r="Q1137" s="15">
        <f t="shared" si="431"/>
        <v>464.079</v>
      </c>
      <c r="R1137" s="14">
        <f t="shared" si="432"/>
        <v>11.7303680319104</v>
      </c>
      <c r="S1137" s="15">
        <f t="shared" si="433"/>
        <v>3.02992491656147</v>
      </c>
      <c r="T1137" s="14">
        <f t="shared" si="434"/>
        <v>9.67656958844403</v>
      </c>
      <c r="U1137" s="15">
        <f t="shared" si="435"/>
        <v>0.0208511257532533</v>
      </c>
      <c r="V1137" s="14">
        <f t="shared" si="436"/>
        <v>0.00618702872242152</v>
      </c>
      <c r="W1137" s="15">
        <f t="shared" si="437"/>
        <v>0.0129365343759579</v>
      </c>
      <c r="X1137" s="14">
        <f t="shared" si="438"/>
        <v>0.478260138505094</v>
      </c>
      <c r="Y1137" s="15">
        <f t="shared" si="439"/>
        <v>492.25</v>
      </c>
      <c r="Z1137" s="14" t="b">
        <f t="shared" si="440"/>
        <v>0</v>
      </c>
      <c r="AA1137" s="15">
        <f t="shared" si="441"/>
        <v>446.87</v>
      </c>
      <c r="AB1137" s="14" t="b">
        <f t="shared" si="442"/>
        <v>0</v>
      </c>
      <c r="AC1137" s="15">
        <f t="shared" si="418"/>
        <v>460.018909090909</v>
      </c>
      <c r="AD1137" s="14">
        <f t="shared" si="419"/>
        <v>13.2408391729517</v>
      </c>
      <c r="AE1137" s="15">
        <f t="shared" si="420"/>
        <v>5.2605413811599</v>
      </c>
      <c r="AF1137" s="14">
        <f t="shared" si="421"/>
        <v>492.25</v>
      </c>
      <c r="AG1137" s="15" t="b">
        <f t="shared" si="422"/>
        <v>0</v>
      </c>
      <c r="AH1137" s="14">
        <f t="shared" si="423"/>
        <v>442.74</v>
      </c>
      <c r="AI1137" s="17" t="b">
        <f t="shared" si="424"/>
        <v>0</v>
      </c>
    </row>
    <row r="1138" ht="22.5" customHeight="1" spans="1:35">
      <c r="A1138" s="11" t="s">
        <v>35</v>
      </c>
      <c r="B1138" s="12" t="s">
        <v>36</v>
      </c>
      <c r="C1138" s="13">
        <v>43263</v>
      </c>
      <c r="D1138" s="14">
        <v>468.7</v>
      </c>
      <c r="E1138" s="15">
        <v>472.82</v>
      </c>
      <c r="F1138" s="14">
        <v>462.93</v>
      </c>
      <c r="G1138" s="15">
        <v>471.96</v>
      </c>
      <c r="H1138" s="14">
        <v>102017.5</v>
      </c>
      <c r="I1138" s="15">
        <v>2177498</v>
      </c>
      <c r="J1138" s="14">
        <v>0</v>
      </c>
      <c r="K1138" s="15">
        <f t="shared" si="425"/>
        <v>9.88999999999999</v>
      </c>
      <c r="L1138" s="14">
        <f t="shared" si="426"/>
        <v>0.0211157845293251</v>
      </c>
      <c r="M1138" s="15">
        <f t="shared" si="427"/>
        <v>0.0236323735508865</v>
      </c>
      <c r="N1138" s="14">
        <f t="shared" si="428"/>
        <v>0.00643339252733932</v>
      </c>
      <c r="O1138" s="15">
        <f t="shared" si="429"/>
        <v>3.58999999999997</v>
      </c>
      <c r="P1138" s="14">
        <f t="shared" si="430"/>
        <v>0.00766488032965385</v>
      </c>
      <c r="Q1138" s="15">
        <f t="shared" si="431"/>
        <v>463.4905</v>
      </c>
      <c r="R1138" s="14">
        <f t="shared" si="432"/>
        <v>11.6383496303149</v>
      </c>
      <c r="S1138" s="15">
        <f t="shared" si="433"/>
        <v>2.94684952199178</v>
      </c>
      <c r="T1138" s="14">
        <f t="shared" si="434"/>
        <v>8.77992509933883</v>
      </c>
      <c r="U1138" s="15">
        <f t="shared" si="435"/>
        <v>0.018943052984557</v>
      </c>
      <c r="V1138" s="14">
        <f t="shared" si="436"/>
        <v>0.00766488032965385</v>
      </c>
      <c r="W1138" s="15">
        <f t="shared" si="437"/>
        <v>0.0130740537958942</v>
      </c>
      <c r="X1138" s="14">
        <f t="shared" si="438"/>
        <v>0.586266543591931</v>
      </c>
      <c r="Y1138" s="15">
        <f t="shared" si="439"/>
        <v>488.82</v>
      </c>
      <c r="Z1138" s="14" t="b">
        <f t="shared" si="440"/>
        <v>0</v>
      </c>
      <c r="AA1138" s="15">
        <f t="shared" si="441"/>
        <v>446.87</v>
      </c>
      <c r="AB1138" s="14" t="b">
        <f t="shared" si="442"/>
        <v>0</v>
      </c>
      <c r="AC1138" s="15">
        <f t="shared" si="418"/>
        <v>460.166363636364</v>
      </c>
      <c r="AD1138" s="14">
        <f t="shared" si="419"/>
        <v>13.1799148243526</v>
      </c>
      <c r="AE1138" s="15">
        <f t="shared" si="420"/>
        <v>5.27391021503296</v>
      </c>
      <c r="AF1138" s="14">
        <f t="shared" si="421"/>
        <v>492.25</v>
      </c>
      <c r="AG1138" s="15" t="b">
        <f t="shared" si="422"/>
        <v>0</v>
      </c>
      <c r="AH1138" s="14">
        <f t="shared" si="423"/>
        <v>442.74</v>
      </c>
      <c r="AI1138" s="17" t="b">
        <f t="shared" si="424"/>
        <v>0</v>
      </c>
    </row>
    <row r="1139" ht="22.5" customHeight="1" spans="1:35">
      <c r="A1139" s="11" t="s">
        <v>35</v>
      </c>
      <c r="B1139" s="12" t="s">
        <v>36</v>
      </c>
      <c r="C1139" s="13">
        <v>43264</v>
      </c>
      <c r="D1139" s="14">
        <v>471.54</v>
      </c>
      <c r="E1139" s="15">
        <v>472.5</v>
      </c>
      <c r="F1139" s="14">
        <v>464.65</v>
      </c>
      <c r="G1139" s="15">
        <v>469.89</v>
      </c>
      <c r="H1139" s="14">
        <v>95764.7</v>
      </c>
      <c r="I1139" s="15">
        <v>2043506</v>
      </c>
      <c r="J1139" s="14">
        <v>0</v>
      </c>
      <c r="K1139" s="15">
        <f t="shared" si="425"/>
        <v>7.85000000000002</v>
      </c>
      <c r="L1139" s="14">
        <f t="shared" si="426"/>
        <v>0.0166327654886008</v>
      </c>
      <c r="M1139" s="15">
        <f t="shared" si="427"/>
        <v>0.0232505249628106</v>
      </c>
      <c r="N1139" s="14">
        <f t="shared" si="428"/>
        <v>0.00661757771895541</v>
      </c>
      <c r="O1139" s="15">
        <f t="shared" si="429"/>
        <v>-2.06999999999999</v>
      </c>
      <c r="P1139" s="14">
        <f t="shared" si="430"/>
        <v>-0.00438596491228069</v>
      </c>
      <c r="Q1139" s="15">
        <f t="shared" si="431"/>
        <v>462.953</v>
      </c>
      <c r="R1139" s="14">
        <f t="shared" si="432"/>
        <v>11.4489321487991</v>
      </c>
      <c r="S1139" s="15">
        <f t="shared" si="433"/>
        <v>3.01998653709094</v>
      </c>
      <c r="T1139" s="14">
        <f t="shared" si="434"/>
        <v>8.00878211715114</v>
      </c>
      <c r="U1139" s="15">
        <f t="shared" si="435"/>
        <v>0.0172993416548789</v>
      </c>
      <c r="V1139" s="14">
        <f t="shared" si="436"/>
        <v>-0.00438596491228069</v>
      </c>
      <c r="W1139" s="15">
        <f t="shared" si="437"/>
        <v>0.0130394566088957</v>
      </c>
      <c r="X1139" s="14">
        <f t="shared" si="438"/>
        <v>-0.336361019008148</v>
      </c>
      <c r="Y1139" s="15">
        <f t="shared" si="439"/>
        <v>484.26</v>
      </c>
      <c r="Z1139" s="14" t="b">
        <f t="shared" si="440"/>
        <v>0</v>
      </c>
      <c r="AA1139" s="15">
        <f t="shared" si="441"/>
        <v>446.87</v>
      </c>
      <c r="AB1139" s="14" t="b">
        <f t="shared" si="442"/>
        <v>0</v>
      </c>
      <c r="AC1139" s="15">
        <f t="shared" si="418"/>
        <v>460.206909090909</v>
      </c>
      <c r="AD1139" s="14">
        <f t="shared" si="419"/>
        <v>13.0830072820916</v>
      </c>
      <c r="AE1139" s="15">
        <f t="shared" si="420"/>
        <v>5.31212831854873</v>
      </c>
      <c r="AF1139" s="14">
        <f t="shared" si="421"/>
        <v>492.25</v>
      </c>
      <c r="AG1139" s="15" t="b">
        <f t="shared" si="422"/>
        <v>0</v>
      </c>
      <c r="AH1139" s="14">
        <f t="shared" si="423"/>
        <v>442.74</v>
      </c>
      <c r="AI1139" s="17" t="b">
        <f t="shared" si="424"/>
        <v>0</v>
      </c>
    </row>
    <row r="1140" ht="22.5" customHeight="1" spans="1:35">
      <c r="A1140" s="11" t="s">
        <v>35</v>
      </c>
      <c r="B1140" s="12" t="s">
        <v>36</v>
      </c>
      <c r="C1140" s="13">
        <v>43265</v>
      </c>
      <c r="D1140" s="14">
        <v>470.41</v>
      </c>
      <c r="E1140" s="15">
        <v>474.18</v>
      </c>
      <c r="F1140" s="14">
        <v>468.68</v>
      </c>
      <c r="G1140" s="15">
        <v>472.18</v>
      </c>
      <c r="H1140" s="14">
        <v>81221.97</v>
      </c>
      <c r="I1140" s="15">
        <v>1723098</v>
      </c>
      <c r="J1140" s="14">
        <v>0</v>
      </c>
      <c r="K1140" s="15">
        <f t="shared" si="425"/>
        <v>5.5</v>
      </c>
      <c r="L1140" s="14">
        <f t="shared" si="426"/>
        <v>0.0117048670965545</v>
      </c>
      <c r="M1140" s="15">
        <f t="shared" si="427"/>
        <v>0.0230722030713001</v>
      </c>
      <c r="N1140" s="14">
        <f t="shared" si="428"/>
        <v>0.0068864957542893</v>
      </c>
      <c r="O1140" s="15">
        <f t="shared" si="429"/>
        <v>2.29000000000002</v>
      </c>
      <c r="P1140" s="14">
        <f t="shared" si="430"/>
        <v>0.00487348102747456</v>
      </c>
      <c r="Q1140" s="15">
        <f t="shared" si="431"/>
        <v>462.514</v>
      </c>
      <c r="R1140" s="14">
        <f t="shared" si="432"/>
        <v>11.1514855413592</v>
      </c>
      <c r="S1140" s="15">
        <f t="shared" si="433"/>
        <v>3.15478629687454</v>
      </c>
      <c r="T1140" s="14">
        <f t="shared" si="434"/>
        <v>7.21055781476024</v>
      </c>
      <c r="U1140" s="15">
        <f t="shared" si="435"/>
        <v>0.0155899233639636</v>
      </c>
      <c r="V1140" s="14">
        <f t="shared" si="436"/>
        <v>0.00487348102747456</v>
      </c>
      <c r="W1140" s="15">
        <f t="shared" si="437"/>
        <v>0.0131023815186298</v>
      </c>
      <c r="X1140" s="14">
        <f t="shared" si="438"/>
        <v>0.371953833014642</v>
      </c>
      <c r="Y1140" s="15">
        <f t="shared" si="439"/>
        <v>484.26</v>
      </c>
      <c r="Z1140" s="14" t="b">
        <f t="shared" si="440"/>
        <v>0</v>
      </c>
      <c r="AA1140" s="15">
        <f t="shared" si="441"/>
        <v>446.87</v>
      </c>
      <c r="AB1140" s="14" t="b">
        <f t="shared" si="442"/>
        <v>0</v>
      </c>
      <c r="AC1140" s="15">
        <f t="shared" si="418"/>
        <v>460.804909090909</v>
      </c>
      <c r="AD1140" s="14">
        <f t="shared" si="419"/>
        <v>12.9451344224172</v>
      </c>
      <c r="AE1140" s="15">
        <f t="shared" si="420"/>
        <v>4.1671112732487</v>
      </c>
      <c r="AF1140" s="14">
        <f t="shared" si="421"/>
        <v>492.25</v>
      </c>
      <c r="AG1140" s="15" t="b">
        <f t="shared" si="422"/>
        <v>0</v>
      </c>
      <c r="AH1140" s="14">
        <f t="shared" si="423"/>
        <v>442.74</v>
      </c>
      <c r="AI1140" s="17" t="b">
        <f t="shared" si="424"/>
        <v>0</v>
      </c>
    </row>
    <row r="1141" ht="22.5" customHeight="1" spans="1:35">
      <c r="A1141" s="11" t="s">
        <v>35</v>
      </c>
      <c r="B1141" s="12" t="s">
        <v>36</v>
      </c>
      <c r="C1141" s="13">
        <v>43266</v>
      </c>
      <c r="D1141" s="14">
        <v>471.78</v>
      </c>
      <c r="E1141" s="15">
        <v>475.98</v>
      </c>
      <c r="F1141" s="14">
        <v>466.71</v>
      </c>
      <c r="G1141" s="15">
        <v>472.62</v>
      </c>
      <c r="H1141" s="14">
        <v>81419.37</v>
      </c>
      <c r="I1141" s="15">
        <v>1729352</v>
      </c>
      <c r="J1141" s="14">
        <v>0</v>
      </c>
      <c r="K1141" s="15">
        <f t="shared" si="425"/>
        <v>9.27000000000004</v>
      </c>
      <c r="L1141" s="14">
        <f t="shared" si="426"/>
        <v>0.0196323435977806</v>
      </c>
      <c r="M1141" s="15">
        <f t="shared" si="427"/>
        <v>0.0229123531853208</v>
      </c>
      <c r="N1141" s="14">
        <f t="shared" si="428"/>
        <v>0.00692940060956188</v>
      </c>
      <c r="O1141" s="15">
        <f t="shared" si="429"/>
        <v>0.439999999999998</v>
      </c>
      <c r="P1141" s="14">
        <f t="shared" si="430"/>
        <v>0.000931848024058617</v>
      </c>
      <c r="Q1141" s="15">
        <f t="shared" si="431"/>
        <v>462.358</v>
      </c>
      <c r="R1141" s="14">
        <f t="shared" si="432"/>
        <v>11.0574112642912</v>
      </c>
      <c r="S1141" s="15">
        <f t="shared" si="433"/>
        <v>3.16912473388905</v>
      </c>
      <c r="T1141" s="14">
        <f t="shared" si="434"/>
        <v>6.95183544109036</v>
      </c>
      <c r="U1141" s="15">
        <f t="shared" si="435"/>
        <v>0.0150356118875208</v>
      </c>
      <c r="V1141" s="14">
        <f t="shared" si="436"/>
        <v>0.000931848024058617</v>
      </c>
      <c r="W1141" s="15">
        <f t="shared" si="437"/>
        <v>0.0128916216056984</v>
      </c>
      <c r="X1141" s="14">
        <f t="shared" si="438"/>
        <v>0.0722832280189421</v>
      </c>
      <c r="Y1141" s="15">
        <f t="shared" si="439"/>
        <v>476.58</v>
      </c>
      <c r="Z1141" s="14" t="b">
        <f t="shared" si="440"/>
        <v>0</v>
      </c>
      <c r="AA1141" s="15">
        <f t="shared" si="441"/>
        <v>446.87</v>
      </c>
      <c r="AB1141" s="14" t="b">
        <f t="shared" si="442"/>
        <v>0</v>
      </c>
      <c r="AC1141" s="15">
        <f t="shared" si="418"/>
        <v>461.370545454546</v>
      </c>
      <c r="AD1141" s="14">
        <f t="shared" si="419"/>
        <v>12.8783137965551</v>
      </c>
      <c r="AE1141" s="15">
        <f t="shared" si="420"/>
        <v>4.14674556584785</v>
      </c>
      <c r="AF1141" s="14">
        <f t="shared" si="421"/>
        <v>492.25</v>
      </c>
      <c r="AG1141" s="15" t="b">
        <f t="shared" si="422"/>
        <v>0</v>
      </c>
      <c r="AH1141" s="14">
        <f t="shared" si="423"/>
        <v>442.74</v>
      </c>
      <c r="AI1141" s="17" t="b">
        <f t="shared" si="424"/>
        <v>0</v>
      </c>
    </row>
    <row r="1142" ht="22.5" customHeight="1" spans="1:35">
      <c r="A1142" s="11" t="s">
        <v>35</v>
      </c>
      <c r="B1142" s="12" t="s">
        <v>36</v>
      </c>
      <c r="C1142" s="13">
        <v>43270</v>
      </c>
      <c r="D1142" s="14">
        <v>468.23</v>
      </c>
      <c r="E1142" s="15">
        <v>469.7</v>
      </c>
      <c r="F1142" s="14">
        <v>443.05</v>
      </c>
      <c r="G1142" s="15">
        <v>450.17</v>
      </c>
      <c r="H1142" s="14">
        <v>118891.74</v>
      </c>
      <c r="I1142" s="15">
        <v>2616606</v>
      </c>
      <c r="J1142" s="14">
        <v>0</v>
      </c>
      <c r="K1142" s="15">
        <f t="shared" si="425"/>
        <v>29.57</v>
      </c>
      <c r="L1142" s="14">
        <f t="shared" si="426"/>
        <v>0.0625661207735601</v>
      </c>
      <c r="M1142" s="15">
        <f t="shared" si="427"/>
        <v>0.0243884962778518</v>
      </c>
      <c r="N1142" s="14">
        <f t="shared" si="428"/>
        <v>0.0110941457478901</v>
      </c>
      <c r="O1142" s="15">
        <f t="shared" si="429"/>
        <v>-22.45</v>
      </c>
      <c r="P1142" s="14">
        <f t="shared" si="430"/>
        <v>-0.0475011637256146</v>
      </c>
      <c r="Q1142" s="15">
        <f t="shared" si="431"/>
        <v>461.7265</v>
      </c>
      <c r="R1142" s="14">
        <f t="shared" si="432"/>
        <v>11.9830407010767</v>
      </c>
      <c r="S1142" s="15">
        <f t="shared" si="433"/>
        <v>5.20762020100302</v>
      </c>
      <c r="T1142" s="14">
        <f t="shared" si="434"/>
        <v>7.43954452570854</v>
      </c>
      <c r="U1142" s="15">
        <f t="shared" si="435"/>
        <v>0.0161124486589107</v>
      </c>
      <c r="V1142" s="14">
        <f t="shared" si="436"/>
        <v>-0.0475011637256146</v>
      </c>
      <c r="W1142" s="15">
        <f t="shared" si="437"/>
        <v>0.0156330724414634</v>
      </c>
      <c r="X1142" s="14">
        <f t="shared" si="438"/>
        <v>-3.03850467676642</v>
      </c>
      <c r="Y1142" s="15">
        <f t="shared" si="439"/>
        <v>476.58</v>
      </c>
      <c r="Z1142" s="14" t="b">
        <f t="shared" si="440"/>
        <v>0</v>
      </c>
      <c r="AA1142" s="15">
        <f t="shared" si="441"/>
        <v>443.05</v>
      </c>
      <c r="AB1142" s="14">
        <f t="shared" si="442"/>
        <v>443.05</v>
      </c>
      <c r="AC1142" s="15">
        <f t="shared" si="418"/>
        <v>461.453636363636</v>
      </c>
      <c r="AD1142" s="14">
        <f t="shared" si="419"/>
        <v>13.1817990002541</v>
      </c>
      <c r="AE1142" s="15">
        <f t="shared" si="420"/>
        <v>4.73135966818887</v>
      </c>
      <c r="AF1142" s="14">
        <f t="shared" si="421"/>
        <v>492.25</v>
      </c>
      <c r="AG1142" s="15" t="b">
        <f t="shared" si="422"/>
        <v>0</v>
      </c>
      <c r="AH1142" s="14">
        <f t="shared" si="423"/>
        <v>442.74</v>
      </c>
      <c r="AI1142" s="17" t="b">
        <f t="shared" si="424"/>
        <v>0</v>
      </c>
    </row>
    <row r="1143" ht="22.5" customHeight="1" spans="1:35">
      <c r="A1143" s="11" t="s">
        <v>35</v>
      </c>
      <c r="B1143" s="12" t="s">
        <v>36</v>
      </c>
      <c r="C1143" s="13">
        <v>43271</v>
      </c>
      <c r="D1143" s="14">
        <v>449.27</v>
      </c>
      <c r="E1143" s="15">
        <v>456.19</v>
      </c>
      <c r="F1143" s="14">
        <v>448.68</v>
      </c>
      <c r="G1143" s="15">
        <v>453.56</v>
      </c>
      <c r="H1143" s="14">
        <v>67099.54</v>
      </c>
      <c r="I1143" s="15">
        <v>1484300</v>
      </c>
      <c r="J1143" s="14">
        <v>0</v>
      </c>
      <c r="K1143" s="15">
        <f t="shared" si="425"/>
        <v>7.50999999999999</v>
      </c>
      <c r="L1143" s="14">
        <f t="shared" si="426"/>
        <v>0.0166825865784037</v>
      </c>
      <c r="M1143" s="15">
        <f t="shared" si="427"/>
        <v>0.0236917267303675</v>
      </c>
      <c r="N1143" s="14">
        <f t="shared" si="428"/>
        <v>0.0111198877768762</v>
      </c>
      <c r="O1143" s="15">
        <f t="shared" si="429"/>
        <v>3.38999999999999</v>
      </c>
      <c r="P1143" s="14">
        <f t="shared" si="430"/>
        <v>0.00753048848212894</v>
      </c>
      <c r="Q1143" s="15">
        <f t="shared" si="431"/>
        <v>461.7005</v>
      </c>
      <c r="R1143" s="14">
        <f t="shared" si="432"/>
        <v>11.7593886660228</v>
      </c>
      <c r="S1143" s="15">
        <f t="shared" si="433"/>
        <v>5.22589652343827</v>
      </c>
      <c r="T1143" s="14">
        <f t="shared" si="434"/>
        <v>7.46708006854084</v>
      </c>
      <c r="U1143" s="15">
        <f t="shared" si="435"/>
        <v>0.016172995412699</v>
      </c>
      <c r="V1143" s="14">
        <f t="shared" si="436"/>
        <v>0.00753048848212894</v>
      </c>
      <c r="W1143" s="15">
        <f t="shared" si="437"/>
        <v>0.0151780732924526</v>
      </c>
      <c r="X1143" s="14">
        <f t="shared" si="438"/>
        <v>0.496142582594692</v>
      </c>
      <c r="Y1143" s="15">
        <f t="shared" si="439"/>
        <v>476.58</v>
      </c>
      <c r="Z1143" s="14" t="b">
        <f t="shared" si="440"/>
        <v>0</v>
      </c>
      <c r="AA1143" s="15">
        <f t="shared" si="441"/>
        <v>443.05</v>
      </c>
      <c r="AB1143" s="14" t="b">
        <f t="shared" si="442"/>
        <v>0</v>
      </c>
      <c r="AC1143" s="15">
        <f t="shared" si="418"/>
        <v>461.652545454546</v>
      </c>
      <c r="AD1143" s="14">
        <f t="shared" si="419"/>
        <v>13.0786753820676</v>
      </c>
      <c r="AE1143" s="15">
        <f t="shared" si="420"/>
        <v>4.75138180858044</v>
      </c>
      <c r="AF1143" s="14">
        <f t="shared" si="421"/>
        <v>492.25</v>
      </c>
      <c r="AG1143" s="15" t="b">
        <f t="shared" si="422"/>
        <v>0</v>
      </c>
      <c r="AH1143" s="14">
        <f t="shared" si="423"/>
        <v>442.74</v>
      </c>
      <c r="AI1143" s="17" t="b">
        <f t="shared" si="424"/>
        <v>0</v>
      </c>
    </row>
    <row r="1144" ht="22.5" customHeight="1" spans="1:35">
      <c r="A1144" s="11" t="s">
        <v>35</v>
      </c>
      <c r="B1144" s="12" t="s">
        <v>36</v>
      </c>
      <c r="C1144" s="13">
        <v>43272</v>
      </c>
      <c r="D1144" s="14">
        <v>453.96</v>
      </c>
      <c r="E1144" s="15">
        <v>460.99</v>
      </c>
      <c r="F1144" s="14">
        <v>452.7</v>
      </c>
      <c r="G1144" s="15">
        <v>454.06</v>
      </c>
      <c r="H1144" s="14">
        <v>79450.9</v>
      </c>
      <c r="I1144" s="15">
        <v>1741888</v>
      </c>
      <c r="J1144" s="14">
        <v>0</v>
      </c>
      <c r="K1144" s="15">
        <f t="shared" si="425"/>
        <v>8.29000000000002</v>
      </c>
      <c r="L1144" s="14">
        <f t="shared" si="426"/>
        <v>0.0182776258929359</v>
      </c>
      <c r="M1144" s="15">
        <f t="shared" si="427"/>
        <v>0.0236377169045069</v>
      </c>
      <c r="N1144" s="14">
        <f t="shared" si="428"/>
        <v>0.0111446413822291</v>
      </c>
      <c r="O1144" s="15">
        <f t="shared" si="429"/>
        <v>0.5</v>
      </c>
      <c r="P1144" s="14">
        <f t="shared" si="430"/>
        <v>0.00110238998147985</v>
      </c>
      <c r="Q1144" s="15">
        <f t="shared" si="431"/>
        <v>461.676</v>
      </c>
      <c r="R1144" s="14">
        <f t="shared" si="432"/>
        <v>11.5859192327217</v>
      </c>
      <c r="S1144" s="15">
        <f t="shared" si="433"/>
        <v>5.23793297418984</v>
      </c>
      <c r="T1144" s="14">
        <f t="shared" si="434"/>
        <v>7.49126584763883</v>
      </c>
      <c r="U1144" s="15">
        <f t="shared" si="435"/>
        <v>0.0162262405835236</v>
      </c>
      <c r="V1144" s="14">
        <f t="shared" si="436"/>
        <v>0.00110238998147985</v>
      </c>
      <c r="W1144" s="15">
        <f t="shared" si="437"/>
        <v>0.0151783098883917</v>
      </c>
      <c r="X1144" s="14">
        <f t="shared" si="438"/>
        <v>0.072629297305555</v>
      </c>
      <c r="Y1144" s="15">
        <f t="shared" si="439"/>
        <v>476.58</v>
      </c>
      <c r="Z1144" s="14" t="b">
        <f t="shared" si="440"/>
        <v>0</v>
      </c>
      <c r="AA1144" s="15">
        <f t="shared" si="441"/>
        <v>443.05</v>
      </c>
      <c r="AB1144" s="14" t="b">
        <f t="shared" si="442"/>
        <v>0</v>
      </c>
      <c r="AC1144" s="15">
        <f t="shared" si="418"/>
        <v>461.791090909091</v>
      </c>
      <c r="AD1144" s="14">
        <f t="shared" si="419"/>
        <v>12.9916085569391</v>
      </c>
      <c r="AE1144" s="15">
        <f t="shared" si="420"/>
        <v>4.78638399182219</v>
      </c>
      <c r="AF1144" s="14">
        <f t="shared" si="421"/>
        <v>492.25</v>
      </c>
      <c r="AG1144" s="15" t="b">
        <f t="shared" si="422"/>
        <v>0</v>
      </c>
      <c r="AH1144" s="14">
        <f t="shared" si="423"/>
        <v>442.74</v>
      </c>
      <c r="AI1144" s="17" t="b">
        <f t="shared" si="424"/>
        <v>0</v>
      </c>
    </row>
    <row r="1145" ht="22.5" customHeight="1" spans="1:35">
      <c r="A1145" s="11" t="s">
        <v>35</v>
      </c>
      <c r="B1145" s="12" t="s">
        <v>36</v>
      </c>
      <c r="C1145" s="13">
        <v>43273</v>
      </c>
      <c r="D1145" s="14">
        <v>454.3</v>
      </c>
      <c r="E1145" s="15">
        <v>459.08</v>
      </c>
      <c r="F1145" s="14">
        <v>451.8</v>
      </c>
      <c r="G1145" s="15">
        <v>457.87</v>
      </c>
      <c r="H1145" s="14">
        <v>70824.82</v>
      </c>
      <c r="I1145" s="15">
        <v>1558506</v>
      </c>
      <c r="J1145" s="14">
        <v>0</v>
      </c>
      <c r="K1145" s="15">
        <f t="shared" si="425"/>
        <v>7.27999999999997</v>
      </c>
      <c r="L1145" s="14">
        <f t="shared" si="426"/>
        <v>0.0160331233757653</v>
      </c>
      <c r="M1145" s="15">
        <f t="shared" si="427"/>
        <v>0.0237518799482264</v>
      </c>
      <c r="N1145" s="14">
        <f t="shared" si="428"/>
        <v>0.0110493084167009</v>
      </c>
      <c r="O1145" s="15">
        <f t="shared" si="429"/>
        <v>3.81</v>
      </c>
      <c r="P1145" s="14">
        <f t="shared" si="430"/>
        <v>0.00839096154693213</v>
      </c>
      <c r="Q1145" s="15">
        <f t="shared" si="431"/>
        <v>461.686</v>
      </c>
      <c r="R1145" s="14">
        <f t="shared" si="432"/>
        <v>11.3706232710856</v>
      </c>
      <c r="S1145" s="15">
        <f t="shared" si="433"/>
        <v>5.19447844502116</v>
      </c>
      <c r="T1145" s="14">
        <f t="shared" si="434"/>
        <v>7.48604328066569</v>
      </c>
      <c r="U1145" s="15">
        <f t="shared" si="435"/>
        <v>0.0162145771816033</v>
      </c>
      <c r="V1145" s="14">
        <f t="shared" si="436"/>
        <v>0.00839096154693213</v>
      </c>
      <c r="W1145" s="15">
        <f t="shared" si="437"/>
        <v>0.0152181412686508</v>
      </c>
      <c r="X1145" s="14">
        <f t="shared" si="438"/>
        <v>0.551378870704626</v>
      </c>
      <c r="Y1145" s="15">
        <f t="shared" si="439"/>
        <v>476.58</v>
      </c>
      <c r="Z1145" s="14" t="b">
        <f t="shared" si="440"/>
        <v>0</v>
      </c>
      <c r="AA1145" s="15">
        <f t="shared" si="441"/>
        <v>443.05</v>
      </c>
      <c r="AB1145" s="14" t="b">
        <f t="shared" si="442"/>
        <v>0</v>
      </c>
      <c r="AC1145" s="15">
        <f t="shared" si="418"/>
        <v>461.928181818182</v>
      </c>
      <c r="AD1145" s="14">
        <f t="shared" si="419"/>
        <v>12.8877611286312</v>
      </c>
      <c r="AE1145" s="15">
        <f t="shared" si="420"/>
        <v>4.83800166053507</v>
      </c>
      <c r="AF1145" s="14">
        <f t="shared" si="421"/>
        <v>492.25</v>
      </c>
      <c r="AG1145" s="15" t="b">
        <f t="shared" si="422"/>
        <v>0</v>
      </c>
      <c r="AH1145" s="14">
        <f t="shared" si="423"/>
        <v>442.74</v>
      </c>
      <c r="AI1145" s="17" t="b">
        <f t="shared" si="424"/>
        <v>0</v>
      </c>
    </row>
    <row r="1146" ht="22.5" customHeight="1" spans="1:35">
      <c r="A1146" s="11" t="s">
        <v>35</v>
      </c>
      <c r="B1146" s="12" t="s">
        <v>36</v>
      </c>
      <c r="C1146" s="13">
        <v>43276</v>
      </c>
      <c r="D1146" s="14">
        <v>458.67</v>
      </c>
      <c r="E1146" s="15">
        <v>469.41</v>
      </c>
      <c r="F1146" s="14">
        <v>457.84</v>
      </c>
      <c r="G1146" s="15">
        <v>463.55</v>
      </c>
      <c r="H1146" s="14">
        <v>109351.49</v>
      </c>
      <c r="I1146" s="15">
        <v>2356870</v>
      </c>
      <c r="J1146" s="14">
        <v>0</v>
      </c>
      <c r="K1146" s="15">
        <f t="shared" si="425"/>
        <v>11.57</v>
      </c>
      <c r="L1146" s="14">
        <f t="shared" si="426"/>
        <v>0.0252691812086401</v>
      </c>
      <c r="M1146" s="15">
        <f t="shared" si="427"/>
        <v>0.0235306447966716</v>
      </c>
      <c r="N1146" s="14">
        <f t="shared" si="428"/>
        <v>0.0109680708890782</v>
      </c>
      <c r="O1146" s="15">
        <f t="shared" si="429"/>
        <v>5.68000000000001</v>
      </c>
      <c r="P1146" s="14">
        <f t="shared" si="430"/>
        <v>0.012405267870793</v>
      </c>
      <c r="Q1146" s="15">
        <f t="shared" si="431"/>
        <v>462.2325</v>
      </c>
      <c r="R1146" s="14">
        <f t="shared" si="432"/>
        <v>11.3805921075313</v>
      </c>
      <c r="S1146" s="15">
        <f t="shared" si="433"/>
        <v>5.16042215735353</v>
      </c>
      <c r="T1146" s="14">
        <f t="shared" si="434"/>
        <v>7.19765856025416</v>
      </c>
      <c r="U1146" s="15">
        <f t="shared" si="435"/>
        <v>0.0155715112205528</v>
      </c>
      <c r="V1146" s="14">
        <f t="shared" si="436"/>
        <v>0.012405267870793</v>
      </c>
      <c r="W1146" s="15">
        <f t="shared" si="437"/>
        <v>0.0152154003765733</v>
      </c>
      <c r="X1146" s="14">
        <f t="shared" si="438"/>
        <v>0.815309986183018</v>
      </c>
      <c r="Y1146" s="15">
        <f t="shared" si="439"/>
        <v>476.58</v>
      </c>
      <c r="Z1146" s="14" t="b">
        <f t="shared" si="440"/>
        <v>0</v>
      </c>
      <c r="AA1146" s="15">
        <f t="shared" si="441"/>
        <v>443.05</v>
      </c>
      <c r="AB1146" s="14" t="b">
        <f t="shared" si="442"/>
        <v>0</v>
      </c>
      <c r="AC1146" s="15">
        <f t="shared" si="418"/>
        <v>462.122909090909</v>
      </c>
      <c r="AD1146" s="14">
        <f t="shared" si="419"/>
        <v>12.8638018353833</v>
      </c>
      <c r="AE1146" s="15">
        <f t="shared" si="420"/>
        <v>4.73549847336538</v>
      </c>
      <c r="AF1146" s="14">
        <f t="shared" si="421"/>
        <v>492.25</v>
      </c>
      <c r="AG1146" s="15" t="b">
        <f t="shared" si="422"/>
        <v>0</v>
      </c>
      <c r="AH1146" s="14">
        <f t="shared" si="423"/>
        <v>442.74</v>
      </c>
      <c r="AI1146" s="17" t="b">
        <f t="shared" si="424"/>
        <v>0</v>
      </c>
    </row>
    <row r="1147" ht="22.5" customHeight="1" spans="1:35">
      <c r="A1147" s="11" t="s">
        <v>35</v>
      </c>
      <c r="B1147" s="12" t="s">
        <v>36</v>
      </c>
      <c r="C1147" s="13">
        <v>43277</v>
      </c>
      <c r="D1147" s="14">
        <v>462.63</v>
      </c>
      <c r="E1147" s="15">
        <v>466.44</v>
      </c>
      <c r="F1147" s="14">
        <v>458.34</v>
      </c>
      <c r="G1147" s="15">
        <v>462.64</v>
      </c>
      <c r="H1147" s="14">
        <v>93408.14</v>
      </c>
      <c r="I1147" s="15">
        <v>2022098</v>
      </c>
      <c r="J1147" s="14">
        <v>0</v>
      </c>
      <c r="K1147" s="15">
        <f t="shared" si="425"/>
        <v>8.10000000000002</v>
      </c>
      <c r="L1147" s="14">
        <f t="shared" si="426"/>
        <v>0.0174738431668645</v>
      </c>
      <c r="M1147" s="15">
        <f t="shared" si="427"/>
        <v>0.0230754076103107</v>
      </c>
      <c r="N1147" s="14">
        <f t="shared" si="428"/>
        <v>0.0110237138611693</v>
      </c>
      <c r="O1147" s="15">
        <f t="shared" si="429"/>
        <v>-0.910000000000025</v>
      </c>
      <c r="P1147" s="14">
        <f t="shared" si="430"/>
        <v>-0.00196311077553667</v>
      </c>
      <c r="Q1147" s="15">
        <f t="shared" si="431"/>
        <v>462.767</v>
      </c>
      <c r="R1147" s="14">
        <f t="shared" si="432"/>
        <v>11.2165625021548</v>
      </c>
      <c r="S1147" s="15">
        <f t="shared" si="433"/>
        <v>5.18871292731688</v>
      </c>
      <c r="T1147" s="14">
        <f t="shared" si="434"/>
        <v>6.80017727710094</v>
      </c>
      <c r="U1147" s="15">
        <f t="shared" si="435"/>
        <v>0.0146946028500324</v>
      </c>
      <c r="V1147" s="14">
        <f t="shared" si="436"/>
        <v>-0.00196311077553667</v>
      </c>
      <c r="W1147" s="15">
        <f t="shared" si="437"/>
        <v>0.0152204351268691</v>
      </c>
      <c r="X1147" s="14">
        <f t="shared" si="438"/>
        <v>-0.128978623749799</v>
      </c>
      <c r="Y1147" s="15">
        <f t="shared" si="439"/>
        <v>476.58</v>
      </c>
      <c r="Z1147" s="14" t="b">
        <f t="shared" si="440"/>
        <v>0</v>
      </c>
      <c r="AA1147" s="15">
        <f t="shared" si="441"/>
        <v>443.05</v>
      </c>
      <c r="AB1147" s="14" t="b">
        <f t="shared" si="442"/>
        <v>0</v>
      </c>
      <c r="AC1147" s="15">
        <f t="shared" ref="AC1147:AC1210" si="443">SUM(G1093:G1147)/55</f>
        <v>462.362</v>
      </c>
      <c r="AD1147" s="14">
        <f t="shared" ref="AD1147:AD1210" si="444">(AD1146*54+K1147)/55</f>
        <v>12.7771872565582</v>
      </c>
      <c r="AE1147" s="15">
        <f t="shared" ref="AE1147:AE1210" si="445">STDEV(K1093:K1147)</f>
        <v>4.75408916313565</v>
      </c>
      <c r="AF1147" s="14">
        <f t="shared" ref="AF1147:AF1210" si="446">MAX(E1093:E1147)</f>
        <v>492.25</v>
      </c>
      <c r="AG1147" s="15" t="b">
        <f t="shared" ref="AG1147:AG1210" si="447">IF(E1147=MAX(E1093:E1147),E1147)</f>
        <v>0</v>
      </c>
      <c r="AH1147" s="14">
        <f t="shared" ref="AH1147:AH1210" si="448">MIN(E1093:E1147)</f>
        <v>442.74</v>
      </c>
      <c r="AI1147" s="17" t="b">
        <f t="shared" ref="AI1147:AI1210" si="449">IF(E1147=MIN(E1093:E1147),E1147)</f>
        <v>0</v>
      </c>
    </row>
    <row r="1148" ht="22.5" customHeight="1" spans="1:35">
      <c r="A1148" s="11" t="s">
        <v>35</v>
      </c>
      <c r="B1148" s="12" t="s">
        <v>36</v>
      </c>
      <c r="C1148" s="13">
        <v>43278</v>
      </c>
      <c r="D1148" s="14">
        <v>462.14</v>
      </c>
      <c r="E1148" s="15">
        <v>467.42</v>
      </c>
      <c r="F1148" s="14">
        <v>461.02</v>
      </c>
      <c r="G1148" s="15">
        <v>461.27</v>
      </c>
      <c r="H1148" s="14">
        <v>68089.56</v>
      </c>
      <c r="I1148" s="15">
        <v>1469686</v>
      </c>
      <c r="J1148" s="14">
        <v>0</v>
      </c>
      <c r="K1148" s="15">
        <f t="shared" si="425"/>
        <v>6.40000000000003</v>
      </c>
      <c r="L1148" s="14">
        <f t="shared" si="426"/>
        <v>0.0138336503544874</v>
      </c>
      <c r="M1148" s="15">
        <f t="shared" si="427"/>
        <v>0.0219372416934737</v>
      </c>
      <c r="N1148" s="14">
        <f t="shared" si="428"/>
        <v>0.0107252582071517</v>
      </c>
      <c r="O1148" s="15">
        <f t="shared" si="429"/>
        <v>-1.37</v>
      </c>
      <c r="P1148" s="14">
        <f t="shared" si="430"/>
        <v>-0.00296126577900745</v>
      </c>
      <c r="Q1148" s="15">
        <f t="shared" si="431"/>
        <v>462.698</v>
      </c>
      <c r="R1148" s="14">
        <f t="shared" si="432"/>
        <v>10.975734377047</v>
      </c>
      <c r="S1148" s="15">
        <f t="shared" si="433"/>
        <v>5.07967246664793</v>
      </c>
      <c r="T1148" s="14">
        <f t="shared" si="434"/>
        <v>6.80801116332809</v>
      </c>
      <c r="U1148" s="15">
        <f t="shared" si="435"/>
        <v>0.0147137250719218</v>
      </c>
      <c r="V1148" s="14">
        <f t="shared" si="436"/>
        <v>-0.00296126577900745</v>
      </c>
      <c r="W1148" s="15">
        <f t="shared" si="437"/>
        <v>0.0142950206695634</v>
      </c>
      <c r="X1148" s="14">
        <f t="shared" si="438"/>
        <v>-0.207153654930523</v>
      </c>
      <c r="Y1148" s="15">
        <f t="shared" si="439"/>
        <v>476.58</v>
      </c>
      <c r="Z1148" s="14" t="b">
        <f t="shared" si="440"/>
        <v>0</v>
      </c>
      <c r="AA1148" s="15">
        <f t="shared" si="441"/>
        <v>443.05</v>
      </c>
      <c r="AB1148" s="14" t="b">
        <f t="shared" si="442"/>
        <v>0</v>
      </c>
      <c r="AC1148" s="15">
        <f t="shared" si="443"/>
        <v>462.822909090909</v>
      </c>
      <c r="AD1148" s="14">
        <f t="shared" si="444"/>
        <v>12.661238397348</v>
      </c>
      <c r="AE1148" s="15">
        <f t="shared" si="445"/>
        <v>4.74601028261566</v>
      </c>
      <c r="AF1148" s="14">
        <f t="shared" si="446"/>
        <v>492.25</v>
      </c>
      <c r="AG1148" s="15" t="b">
        <f t="shared" si="447"/>
        <v>0</v>
      </c>
      <c r="AH1148" s="14">
        <f t="shared" si="448"/>
        <v>442.74</v>
      </c>
      <c r="AI1148" s="17" t="b">
        <f t="shared" si="449"/>
        <v>0</v>
      </c>
    </row>
    <row r="1149" ht="22.5" customHeight="1" spans="1:35">
      <c r="A1149" s="11" t="s">
        <v>35</v>
      </c>
      <c r="B1149" s="12" t="s">
        <v>36</v>
      </c>
      <c r="C1149" s="13">
        <v>43279</v>
      </c>
      <c r="D1149" s="14">
        <v>462.52</v>
      </c>
      <c r="E1149" s="15">
        <v>470.09</v>
      </c>
      <c r="F1149" s="14">
        <v>462.45</v>
      </c>
      <c r="G1149" s="15">
        <v>467.67</v>
      </c>
      <c r="H1149" s="14">
        <v>75566.42</v>
      </c>
      <c r="I1149" s="15">
        <v>1621042</v>
      </c>
      <c r="J1149" s="14">
        <v>0</v>
      </c>
      <c r="K1149" s="15">
        <f t="shared" si="425"/>
        <v>8.81999999999999</v>
      </c>
      <c r="L1149" s="14">
        <f t="shared" si="426"/>
        <v>0.0191211221193661</v>
      </c>
      <c r="M1149" s="15">
        <f t="shared" si="427"/>
        <v>0.0213564989234018</v>
      </c>
      <c r="N1149" s="14">
        <f t="shared" si="428"/>
        <v>0.0105365520241334</v>
      </c>
      <c r="O1149" s="15">
        <f t="shared" si="429"/>
        <v>6.40000000000003</v>
      </c>
      <c r="P1149" s="14">
        <f t="shared" si="430"/>
        <v>0.0138747371387691</v>
      </c>
      <c r="Q1149" s="15">
        <f t="shared" si="431"/>
        <v>463.383</v>
      </c>
      <c r="R1149" s="14">
        <f t="shared" si="432"/>
        <v>10.8679476581947</v>
      </c>
      <c r="S1149" s="15">
        <f t="shared" si="433"/>
        <v>4.99575280139356</v>
      </c>
      <c r="T1149" s="14">
        <f t="shared" si="434"/>
        <v>6.5808001793095</v>
      </c>
      <c r="U1149" s="15">
        <f t="shared" si="435"/>
        <v>0.0142016435201755</v>
      </c>
      <c r="V1149" s="14">
        <f t="shared" si="436"/>
        <v>0.0138747371387691</v>
      </c>
      <c r="W1149" s="15">
        <f t="shared" si="437"/>
        <v>0.0139041214387074</v>
      </c>
      <c r="X1149" s="14">
        <f t="shared" si="438"/>
        <v>0.997886648209471</v>
      </c>
      <c r="Y1149" s="15">
        <f t="shared" si="439"/>
        <v>476.58</v>
      </c>
      <c r="Z1149" s="14" t="b">
        <f t="shared" si="440"/>
        <v>0</v>
      </c>
      <c r="AA1149" s="15">
        <f t="shared" si="441"/>
        <v>443.05</v>
      </c>
      <c r="AB1149" s="14" t="b">
        <f t="shared" si="442"/>
        <v>0</v>
      </c>
      <c r="AC1149" s="15">
        <f t="shared" si="443"/>
        <v>463.298181818182</v>
      </c>
      <c r="AD1149" s="14">
        <f t="shared" si="444"/>
        <v>12.5913976992144</v>
      </c>
      <c r="AE1149" s="15">
        <f t="shared" si="445"/>
        <v>4.76452003652531</v>
      </c>
      <c r="AF1149" s="14">
        <f t="shared" si="446"/>
        <v>492.25</v>
      </c>
      <c r="AG1149" s="15" t="b">
        <f t="shared" si="447"/>
        <v>0</v>
      </c>
      <c r="AH1149" s="14">
        <f t="shared" si="448"/>
        <v>442.74</v>
      </c>
      <c r="AI1149" s="17" t="b">
        <f t="shared" si="449"/>
        <v>0</v>
      </c>
    </row>
    <row r="1150" ht="22.5" customHeight="1" spans="1:35">
      <c r="A1150" s="11" t="s">
        <v>35</v>
      </c>
      <c r="B1150" s="12" t="s">
        <v>36</v>
      </c>
      <c r="C1150" s="13">
        <v>43280</v>
      </c>
      <c r="D1150" s="14">
        <v>467.64</v>
      </c>
      <c r="E1150" s="15">
        <v>475.7</v>
      </c>
      <c r="F1150" s="14">
        <v>467.09</v>
      </c>
      <c r="G1150" s="15">
        <v>474.13</v>
      </c>
      <c r="H1150" s="14">
        <v>93197.3</v>
      </c>
      <c r="I1150" s="15">
        <v>1975010</v>
      </c>
      <c r="J1150" s="14">
        <v>0</v>
      </c>
      <c r="K1150" s="15">
        <f t="shared" si="425"/>
        <v>8.61000000000001</v>
      </c>
      <c r="L1150" s="14">
        <f t="shared" si="426"/>
        <v>0.0184104176021554</v>
      </c>
      <c r="M1150" s="15">
        <f t="shared" si="427"/>
        <v>0.0211150487481535</v>
      </c>
      <c r="N1150" s="14">
        <f t="shared" si="428"/>
        <v>0.0105464578190401</v>
      </c>
      <c r="O1150" s="15">
        <f t="shared" si="429"/>
        <v>6.45999999999998</v>
      </c>
      <c r="P1150" s="14">
        <f t="shared" si="430"/>
        <v>0.0138131588513267</v>
      </c>
      <c r="Q1150" s="15">
        <f t="shared" si="431"/>
        <v>464.0595</v>
      </c>
      <c r="R1150" s="14">
        <f t="shared" si="432"/>
        <v>10.7550502752849</v>
      </c>
      <c r="S1150" s="15">
        <f t="shared" si="433"/>
        <v>5.00124771274234</v>
      </c>
      <c r="T1150" s="14">
        <f t="shared" si="434"/>
        <v>6.94528075386445</v>
      </c>
      <c r="U1150" s="15">
        <f t="shared" si="435"/>
        <v>0.0149663583093643</v>
      </c>
      <c r="V1150" s="14">
        <f t="shared" si="436"/>
        <v>0.0138131588513267</v>
      </c>
      <c r="W1150" s="15">
        <f t="shared" si="437"/>
        <v>0.0138661851229924</v>
      </c>
      <c r="X1150" s="14">
        <f t="shared" si="438"/>
        <v>0.996175857224226</v>
      </c>
      <c r="Y1150" s="15">
        <f t="shared" si="439"/>
        <v>476.58</v>
      </c>
      <c r="Z1150" s="14" t="b">
        <f t="shared" si="440"/>
        <v>0</v>
      </c>
      <c r="AA1150" s="15">
        <f t="shared" si="441"/>
        <v>443.05</v>
      </c>
      <c r="AB1150" s="14" t="b">
        <f t="shared" si="442"/>
        <v>0</v>
      </c>
      <c r="AC1150" s="15">
        <f t="shared" si="443"/>
        <v>463.765636363636</v>
      </c>
      <c r="AD1150" s="14">
        <f t="shared" si="444"/>
        <v>12.5190086501378</v>
      </c>
      <c r="AE1150" s="15">
        <f t="shared" si="445"/>
        <v>4.7833815152608</v>
      </c>
      <c r="AF1150" s="14">
        <f t="shared" si="446"/>
        <v>492.25</v>
      </c>
      <c r="AG1150" s="15" t="b">
        <f t="shared" si="447"/>
        <v>0</v>
      </c>
      <c r="AH1150" s="14">
        <f t="shared" si="448"/>
        <v>442.74</v>
      </c>
      <c r="AI1150" s="17" t="b">
        <f t="shared" si="449"/>
        <v>0</v>
      </c>
    </row>
    <row r="1151" ht="22.5" customHeight="1" spans="1:35">
      <c r="A1151" s="11" t="s">
        <v>35</v>
      </c>
      <c r="B1151" s="12" t="s">
        <v>36</v>
      </c>
      <c r="C1151" s="13">
        <v>43283</v>
      </c>
      <c r="D1151" s="14">
        <v>473.87</v>
      </c>
      <c r="E1151" s="15">
        <v>473.95</v>
      </c>
      <c r="F1151" s="14">
        <v>459.9</v>
      </c>
      <c r="G1151" s="15">
        <v>463.57</v>
      </c>
      <c r="H1151" s="14">
        <v>93742.44</v>
      </c>
      <c r="I1151" s="15">
        <v>2012646</v>
      </c>
      <c r="J1151" s="14">
        <v>0</v>
      </c>
      <c r="K1151" s="15">
        <f t="shared" si="425"/>
        <v>14.23</v>
      </c>
      <c r="L1151" s="14">
        <f t="shared" si="426"/>
        <v>0.0300128656697531</v>
      </c>
      <c r="M1151" s="15">
        <f t="shared" si="427"/>
        <v>0.0211632387098869</v>
      </c>
      <c r="N1151" s="14">
        <f t="shared" si="428"/>
        <v>0.01058674380115</v>
      </c>
      <c r="O1151" s="15">
        <f t="shared" si="429"/>
        <v>-10.56</v>
      </c>
      <c r="P1151" s="14">
        <f t="shared" si="430"/>
        <v>-0.02227237255605</v>
      </c>
      <c r="Q1151" s="15">
        <f t="shared" si="431"/>
        <v>464.3145</v>
      </c>
      <c r="R1151" s="14">
        <f t="shared" si="432"/>
        <v>10.9287977615207</v>
      </c>
      <c r="S1151" s="15">
        <f t="shared" si="433"/>
        <v>5.03675239979514</v>
      </c>
      <c r="T1151" s="14">
        <f t="shared" si="434"/>
        <v>6.82801250364994</v>
      </c>
      <c r="U1151" s="15">
        <f t="shared" si="435"/>
        <v>0.014705576723643</v>
      </c>
      <c r="V1151" s="14">
        <f t="shared" si="436"/>
        <v>-0.02227237255605</v>
      </c>
      <c r="W1151" s="15">
        <f t="shared" si="437"/>
        <v>0.0148087189568139</v>
      </c>
      <c r="X1151" s="14">
        <f t="shared" si="438"/>
        <v>-1.50400400068379</v>
      </c>
      <c r="Y1151" s="15">
        <f t="shared" si="439"/>
        <v>476.58</v>
      </c>
      <c r="Z1151" s="14" t="b">
        <f t="shared" si="440"/>
        <v>0</v>
      </c>
      <c r="AA1151" s="15">
        <f t="shared" si="441"/>
        <v>443.05</v>
      </c>
      <c r="AB1151" s="14" t="b">
        <f t="shared" si="442"/>
        <v>0</v>
      </c>
      <c r="AC1151" s="15">
        <f t="shared" si="443"/>
        <v>464.107636363636</v>
      </c>
      <c r="AD1151" s="14">
        <f t="shared" si="444"/>
        <v>12.5501175837717</v>
      </c>
      <c r="AE1151" s="15">
        <f t="shared" si="445"/>
        <v>4.78420075899381</v>
      </c>
      <c r="AF1151" s="14">
        <f t="shared" si="446"/>
        <v>492.25</v>
      </c>
      <c r="AG1151" s="15" t="b">
        <f t="shared" si="447"/>
        <v>0</v>
      </c>
      <c r="AH1151" s="14">
        <f t="shared" si="448"/>
        <v>442.74</v>
      </c>
      <c r="AI1151" s="17" t="b">
        <f t="shared" si="449"/>
        <v>0</v>
      </c>
    </row>
    <row r="1152" ht="22.5" customHeight="1" spans="1:35">
      <c r="A1152" s="11" t="s">
        <v>35</v>
      </c>
      <c r="B1152" s="12" t="s">
        <v>36</v>
      </c>
      <c r="C1152" s="13">
        <v>43284</v>
      </c>
      <c r="D1152" s="14">
        <v>463.67</v>
      </c>
      <c r="E1152" s="15">
        <v>467.7</v>
      </c>
      <c r="F1152" s="14">
        <v>462.28</v>
      </c>
      <c r="G1152" s="15">
        <v>463.94</v>
      </c>
      <c r="H1152" s="14">
        <v>60681.58</v>
      </c>
      <c r="I1152" s="15">
        <v>1304662</v>
      </c>
      <c r="J1152" s="14">
        <v>0</v>
      </c>
      <c r="K1152" s="15">
        <f t="shared" si="425"/>
        <v>5.42000000000002</v>
      </c>
      <c r="L1152" s="14">
        <f t="shared" si="426"/>
        <v>0.0116918696205536</v>
      </c>
      <c r="M1152" s="15">
        <f t="shared" si="427"/>
        <v>0.0209222601796598</v>
      </c>
      <c r="N1152" s="14">
        <f t="shared" si="428"/>
        <v>0.0107517683543226</v>
      </c>
      <c r="O1152" s="15">
        <f t="shared" si="429"/>
        <v>0.370000000000005</v>
      </c>
      <c r="P1152" s="14">
        <f t="shared" si="430"/>
        <v>0.000798153461181708</v>
      </c>
      <c r="Q1152" s="15">
        <f t="shared" si="431"/>
        <v>464.738</v>
      </c>
      <c r="R1152" s="14">
        <f t="shared" si="432"/>
        <v>10.6533578734447</v>
      </c>
      <c r="S1152" s="15">
        <f t="shared" si="433"/>
        <v>5.11022656311007</v>
      </c>
      <c r="T1152" s="14">
        <f t="shared" si="434"/>
        <v>6.52212818027981</v>
      </c>
      <c r="U1152" s="15">
        <f t="shared" si="435"/>
        <v>0.014033989431206</v>
      </c>
      <c r="V1152" s="14">
        <f t="shared" si="436"/>
        <v>0.000798153461181708</v>
      </c>
      <c r="W1152" s="15">
        <f t="shared" si="437"/>
        <v>0.0147114525235799</v>
      </c>
      <c r="X1152" s="14">
        <f t="shared" si="438"/>
        <v>0.054253885529142</v>
      </c>
      <c r="Y1152" s="15">
        <f t="shared" si="439"/>
        <v>476.58</v>
      </c>
      <c r="Z1152" s="14" t="b">
        <f t="shared" si="440"/>
        <v>0</v>
      </c>
      <c r="AA1152" s="15">
        <f t="shared" si="441"/>
        <v>443.05</v>
      </c>
      <c r="AB1152" s="14" t="b">
        <f t="shared" si="442"/>
        <v>0</v>
      </c>
      <c r="AC1152" s="15">
        <f t="shared" si="443"/>
        <v>464.424363636364</v>
      </c>
      <c r="AD1152" s="14">
        <f t="shared" si="444"/>
        <v>12.4204790822485</v>
      </c>
      <c r="AE1152" s="15">
        <f t="shared" si="445"/>
        <v>4.85874761821484</v>
      </c>
      <c r="AF1152" s="14">
        <f t="shared" si="446"/>
        <v>492.25</v>
      </c>
      <c r="AG1152" s="15" t="b">
        <f t="shared" si="447"/>
        <v>0</v>
      </c>
      <c r="AH1152" s="14">
        <f t="shared" si="448"/>
        <v>442.74</v>
      </c>
      <c r="AI1152" s="17" t="b">
        <f t="shared" si="449"/>
        <v>0</v>
      </c>
    </row>
    <row r="1153" ht="22.5" customHeight="1" spans="1:35">
      <c r="A1153" s="11" t="s">
        <v>35</v>
      </c>
      <c r="B1153" s="12" t="s">
        <v>36</v>
      </c>
      <c r="C1153" s="13">
        <v>43285</v>
      </c>
      <c r="D1153" s="14">
        <v>464.07</v>
      </c>
      <c r="E1153" s="15">
        <v>467.31</v>
      </c>
      <c r="F1153" s="14">
        <v>460.44</v>
      </c>
      <c r="G1153" s="15">
        <v>462.43</v>
      </c>
      <c r="H1153" s="14">
        <v>62306.22</v>
      </c>
      <c r="I1153" s="15">
        <v>1345256</v>
      </c>
      <c r="J1153" s="14">
        <v>0</v>
      </c>
      <c r="K1153" s="15">
        <f t="shared" si="425"/>
        <v>6.87</v>
      </c>
      <c r="L1153" s="14">
        <f t="shared" si="426"/>
        <v>0.0148079493037893</v>
      </c>
      <c r="M1153" s="15">
        <f t="shared" si="427"/>
        <v>0.0204210830076613</v>
      </c>
      <c r="N1153" s="14">
        <f t="shared" si="428"/>
        <v>0.0107934898976607</v>
      </c>
      <c r="O1153" s="15">
        <f t="shared" si="429"/>
        <v>-1.50999999999999</v>
      </c>
      <c r="P1153" s="14">
        <f t="shared" si="430"/>
        <v>-0.00325473121524333</v>
      </c>
      <c r="Q1153" s="15">
        <f t="shared" si="431"/>
        <v>464.5905</v>
      </c>
      <c r="R1153" s="14">
        <f t="shared" si="432"/>
        <v>10.4641899797724</v>
      </c>
      <c r="S1153" s="15">
        <f t="shared" si="433"/>
        <v>5.13461039879058</v>
      </c>
      <c r="T1153" s="14">
        <f t="shared" si="434"/>
        <v>6.53927631699411</v>
      </c>
      <c r="U1153" s="15">
        <f t="shared" si="435"/>
        <v>0.0140753552149562</v>
      </c>
      <c r="V1153" s="14">
        <f t="shared" si="436"/>
        <v>-0.00325473121524333</v>
      </c>
      <c r="W1153" s="15">
        <f t="shared" si="437"/>
        <v>0.0138969211107604</v>
      </c>
      <c r="X1153" s="14">
        <f t="shared" si="438"/>
        <v>-0.234205201951042</v>
      </c>
      <c r="Y1153" s="15">
        <f t="shared" si="439"/>
        <v>476.58</v>
      </c>
      <c r="Z1153" s="14" t="b">
        <f t="shared" si="440"/>
        <v>0</v>
      </c>
      <c r="AA1153" s="15">
        <f t="shared" si="441"/>
        <v>443.05</v>
      </c>
      <c r="AB1153" s="14" t="b">
        <f t="shared" si="442"/>
        <v>0</v>
      </c>
      <c r="AC1153" s="15">
        <f t="shared" si="443"/>
        <v>464.642</v>
      </c>
      <c r="AD1153" s="14">
        <f t="shared" si="444"/>
        <v>12.3195612807531</v>
      </c>
      <c r="AE1153" s="15">
        <f t="shared" si="445"/>
        <v>4.90000709131625</v>
      </c>
      <c r="AF1153" s="14">
        <f t="shared" si="446"/>
        <v>492.25</v>
      </c>
      <c r="AG1153" s="15" t="b">
        <f t="shared" si="447"/>
        <v>0</v>
      </c>
      <c r="AH1153" s="14">
        <f t="shared" si="448"/>
        <v>442.74</v>
      </c>
      <c r="AI1153" s="17" t="b">
        <f t="shared" si="449"/>
        <v>0</v>
      </c>
    </row>
    <row r="1154" ht="22.5" customHeight="1" spans="1:35">
      <c r="A1154" s="11" t="s">
        <v>35</v>
      </c>
      <c r="B1154" s="12" t="s">
        <v>36</v>
      </c>
      <c r="C1154" s="13">
        <v>43286</v>
      </c>
      <c r="D1154" s="14">
        <v>460.72</v>
      </c>
      <c r="E1154" s="15">
        <v>462.14</v>
      </c>
      <c r="F1154" s="14">
        <v>453.09</v>
      </c>
      <c r="G1154" s="15">
        <v>457.2</v>
      </c>
      <c r="H1154" s="14">
        <v>106215.96</v>
      </c>
      <c r="I1154" s="15">
        <v>2329148</v>
      </c>
      <c r="J1154" s="14">
        <v>0</v>
      </c>
      <c r="K1154" s="15">
        <f t="shared" si="425"/>
        <v>9.34000000000003</v>
      </c>
      <c r="L1154" s="14">
        <f t="shared" si="426"/>
        <v>0.0201976515364488</v>
      </c>
      <c r="M1154" s="15">
        <f t="shared" si="427"/>
        <v>0.0204489723746337</v>
      </c>
      <c r="N1154" s="14">
        <f t="shared" si="428"/>
        <v>0.0107920856032839</v>
      </c>
      <c r="O1154" s="15">
        <f t="shared" si="429"/>
        <v>-5.23000000000002</v>
      </c>
      <c r="P1154" s="14">
        <f t="shared" si="430"/>
        <v>-0.0113098198646282</v>
      </c>
      <c r="Q1154" s="15">
        <f t="shared" si="431"/>
        <v>464.002</v>
      </c>
      <c r="R1154" s="14">
        <f t="shared" si="432"/>
        <v>10.4079804807838</v>
      </c>
      <c r="S1154" s="15">
        <f t="shared" si="433"/>
        <v>5.13403942227498</v>
      </c>
      <c r="T1154" s="14">
        <f t="shared" si="434"/>
        <v>6.64738866021839</v>
      </c>
      <c r="U1154" s="15">
        <f t="shared" si="435"/>
        <v>0.0143262069133719</v>
      </c>
      <c r="V1154" s="14">
        <f t="shared" si="436"/>
        <v>-0.0113098198646282</v>
      </c>
      <c r="W1154" s="15">
        <f t="shared" si="437"/>
        <v>0.0139758028432839</v>
      </c>
      <c r="X1154" s="14">
        <f t="shared" si="438"/>
        <v>-0.809242945929449</v>
      </c>
      <c r="Y1154" s="15">
        <f t="shared" si="439"/>
        <v>476.58</v>
      </c>
      <c r="Z1154" s="14" t="b">
        <f t="shared" si="440"/>
        <v>0</v>
      </c>
      <c r="AA1154" s="15">
        <f t="shared" si="441"/>
        <v>443.05</v>
      </c>
      <c r="AB1154" s="14" t="b">
        <f t="shared" si="442"/>
        <v>0</v>
      </c>
      <c r="AC1154" s="15">
        <f t="shared" si="443"/>
        <v>465.028909090909</v>
      </c>
      <c r="AD1154" s="14">
        <f t="shared" si="444"/>
        <v>12.2653874392849</v>
      </c>
      <c r="AE1154" s="15">
        <f t="shared" si="445"/>
        <v>4.74921711074396</v>
      </c>
      <c r="AF1154" s="14">
        <f t="shared" si="446"/>
        <v>492.25</v>
      </c>
      <c r="AG1154" s="15" t="b">
        <f t="shared" si="447"/>
        <v>0</v>
      </c>
      <c r="AH1154" s="14">
        <f t="shared" si="448"/>
        <v>442.74</v>
      </c>
      <c r="AI1154" s="17" t="b">
        <f t="shared" si="449"/>
        <v>0</v>
      </c>
    </row>
    <row r="1155" ht="22.5" customHeight="1" spans="1:35">
      <c r="A1155" s="11" t="s">
        <v>35</v>
      </c>
      <c r="B1155" s="12" t="s">
        <v>36</v>
      </c>
      <c r="C1155" s="13">
        <v>43287</v>
      </c>
      <c r="D1155" s="14">
        <v>457.94</v>
      </c>
      <c r="E1155" s="15">
        <v>462.1</v>
      </c>
      <c r="F1155" s="14">
        <v>455.34</v>
      </c>
      <c r="G1155" s="15">
        <v>459.7</v>
      </c>
      <c r="H1155" s="14">
        <v>72836.51</v>
      </c>
      <c r="I1155" s="15">
        <v>1589846</v>
      </c>
      <c r="J1155" s="14">
        <v>0</v>
      </c>
      <c r="K1155" s="15">
        <f t="shared" si="425"/>
        <v>6.76000000000005</v>
      </c>
      <c r="L1155" s="14">
        <f t="shared" si="426"/>
        <v>0.0147856517935259</v>
      </c>
      <c r="M1155" s="15">
        <f t="shared" si="427"/>
        <v>0.0201050300245484</v>
      </c>
      <c r="N1155" s="14">
        <f t="shared" si="428"/>
        <v>0.0108607038892396</v>
      </c>
      <c r="O1155" s="15">
        <f t="shared" si="429"/>
        <v>2.5</v>
      </c>
      <c r="P1155" s="14">
        <f t="shared" si="430"/>
        <v>0.00546806649168854</v>
      </c>
      <c r="Q1155" s="15">
        <f t="shared" si="431"/>
        <v>463.6135</v>
      </c>
      <c r="R1155" s="14">
        <f t="shared" si="432"/>
        <v>10.2255814567446</v>
      </c>
      <c r="S1155" s="15">
        <f t="shared" si="433"/>
        <v>5.16803258401818</v>
      </c>
      <c r="T1155" s="14">
        <f t="shared" si="434"/>
        <v>6.66039433892619</v>
      </c>
      <c r="U1155" s="15">
        <f t="shared" si="435"/>
        <v>0.014366264871334</v>
      </c>
      <c r="V1155" s="14">
        <f t="shared" si="436"/>
        <v>0.00546806649168854</v>
      </c>
      <c r="W1155" s="15">
        <f t="shared" si="437"/>
        <v>0.0140439672493857</v>
      </c>
      <c r="X1155" s="14">
        <f t="shared" si="438"/>
        <v>0.389353406668456</v>
      </c>
      <c r="Y1155" s="15">
        <f t="shared" si="439"/>
        <v>475.98</v>
      </c>
      <c r="Z1155" s="14" t="b">
        <f t="shared" si="440"/>
        <v>0</v>
      </c>
      <c r="AA1155" s="15">
        <f t="shared" si="441"/>
        <v>443.05</v>
      </c>
      <c r="AB1155" s="14" t="b">
        <f t="shared" si="442"/>
        <v>0</v>
      </c>
      <c r="AC1155" s="15">
        <f t="shared" si="443"/>
        <v>465.443090909091</v>
      </c>
      <c r="AD1155" s="14">
        <f t="shared" si="444"/>
        <v>12.1652894858433</v>
      </c>
      <c r="AE1155" s="15">
        <f t="shared" si="445"/>
        <v>4.78852757079839</v>
      </c>
      <c r="AF1155" s="14">
        <f t="shared" si="446"/>
        <v>492.25</v>
      </c>
      <c r="AG1155" s="15" t="b">
        <f t="shared" si="447"/>
        <v>0</v>
      </c>
      <c r="AH1155" s="14">
        <f t="shared" si="448"/>
        <v>448.83</v>
      </c>
      <c r="AI1155" s="17" t="b">
        <f t="shared" si="449"/>
        <v>0</v>
      </c>
    </row>
    <row r="1156" ht="22.5" customHeight="1" spans="1:35">
      <c r="A1156" s="11" t="s">
        <v>35</v>
      </c>
      <c r="B1156" s="12" t="s">
        <v>36</v>
      </c>
      <c r="C1156" s="13">
        <v>43290</v>
      </c>
      <c r="D1156" s="14">
        <v>459.53</v>
      </c>
      <c r="E1156" s="15">
        <v>463.67</v>
      </c>
      <c r="F1156" s="14">
        <v>453.04</v>
      </c>
      <c r="G1156" s="15">
        <v>462.36</v>
      </c>
      <c r="H1156" s="14">
        <v>75050.2</v>
      </c>
      <c r="I1156" s="15">
        <v>1639878</v>
      </c>
      <c r="J1156" s="14">
        <v>0</v>
      </c>
      <c r="K1156" s="15">
        <f t="shared" si="425"/>
        <v>10.63</v>
      </c>
      <c r="L1156" s="14">
        <f t="shared" si="426"/>
        <v>0.0231237763758973</v>
      </c>
      <c r="M1156" s="15">
        <f t="shared" si="427"/>
        <v>0.0204376365813799</v>
      </c>
      <c r="N1156" s="14">
        <f t="shared" si="428"/>
        <v>0.0108454251634116</v>
      </c>
      <c r="O1156" s="15">
        <f t="shared" si="429"/>
        <v>2.66000000000002</v>
      </c>
      <c r="P1156" s="14">
        <f t="shared" si="430"/>
        <v>0.00578638242331961</v>
      </c>
      <c r="Q1156" s="15">
        <f t="shared" si="431"/>
        <v>463.457</v>
      </c>
      <c r="R1156" s="14">
        <f t="shared" si="432"/>
        <v>10.2458023839074</v>
      </c>
      <c r="S1156" s="15">
        <f t="shared" si="433"/>
        <v>5.16021623373937</v>
      </c>
      <c r="T1156" s="14">
        <f t="shared" si="434"/>
        <v>6.65123003661729</v>
      </c>
      <c r="U1156" s="15">
        <f t="shared" si="435"/>
        <v>0.0143513422747251</v>
      </c>
      <c r="V1156" s="14">
        <f t="shared" si="436"/>
        <v>0.00578638242331961</v>
      </c>
      <c r="W1156" s="15">
        <f t="shared" si="437"/>
        <v>0.0140914749299302</v>
      </c>
      <c r="X1156" s="14">
        <f t="shared" si="438"/>
        <v>0.410630005169252</v>
      </c>
      <c r="Y1156" s="15">
        <f t="shared" si="439"/>
        <v>475.98</v>
      </c>
      <c r="Z1156" s="14" t="b">
        <f t="shared" si="440"/>
        <v>0</v>
      </c>
      <c r="AA1156" s="15">
        <f t="shared" si="441"/>
        <v>443.05</v>
      </c>
      <c r="AB1156" s="14" t="b">
        <f t="shared" si="442"/>
        <v>0</v>
      </c>
      <c r="AC1156" s="15">
        <f t="shared" si="443"/>
        <v>465.725454545454</v>
      </c>
      <c r="AD1156" s="14">
        <f t="shared" si="444"/>
        <v>12.1373751315553</v>
      </c>
      <c r="AE1156" s="15">
        <f t="shared" si="445"/>
        <v>4.78871747097644</v>
      </c>
      <c r="AF1156" s="14">
        <f t="shared" si="446"/>
        <v>492.25</v>
      </c>
      <c r="AG1156" s="15" t="b">
        <f t="shared" si="447"/>
        <v>0</v>
      </c>
      <c r="AH1156" s="14">
        <f t="shared" si="448"/>
        <v>456.19</v>
      </c>
      <c r="AI1156" s="17" t="b">
        <f t="shared" si="449"/>
        <v>0</v>
      </c>
    </row>
    <row r="1157" ht="22.5" customHeight="1" spans="1:35">
      <c r="A1157" s="11" t="s">
        <v>35</v>
      </c>
      <c r="B1157" s="12" t="s">
        <v>36</v>
      </c>
      <c r="C1157" s="13">
        <v>43291</v>
      </c>
      <c r="D1157" s="14">
        <v>462.93</v>
      </c>
      <c r="E1157" s="15">
        <v>464.12</v>
      </c>
      <c r="F1157" s="14">
        <v>458.51</v>
      </c>
      <c r="G1157" s="15">
        <v>459.53</v>
      </c>
      <c r="H1157" s="14">
        <v>62142.2</v>
      </c>
      <c r="I1157" s="15">
        <v>1346216</v>
      </c>
      <c r="J1157" s="14">
        <v>0</v>
      </c>
      <c r="K1157" s="15">
        <f t="shared" si="425"/>
        <v>5.61000000000001</v>
      </c>
      <c r="L1157" s="14">
        <f t="shared" si="426"/>
        <v>0.0121334025434726</v>
      </c>
      <c r="M1157" s="15">
        <f t="shared" si="427"/>
        <v>0.020175329931394</v>
      </c>
      <c r="N1157" s="14">
        <f t="shared" si="428"/>
        <v>0.0109858136223425</v>
      </c>
      <c r="O1157" s="15">
        <f t="shared" si="429"/>
        <v>-2.83000000000004</v>
      </c>
      <c r="P1157" s="14">
        <f t="shared" si="430"/>
        <v>-0.00612077169305312</v>
      </c>
      <c r="Q1157" s="15">
        <f t="shared" si="431"/>
        <v>463.015</v>
      </c>
      <c r="R1157" s="14">
        <f t="shared" si="432"/>
        <v>10.014012264712</v>
      </c>
      <c r="S1157" s="15">
        <f t="shared" si="433"/>
        <v>5.22526896814639</v>
      </c>
      <c r="T1157" s="14">
        <f t="shared" si="434"/>
        <v>6.60361151189256</v>
      </c>
      <c r="U1157" s="15">
        <f t="shared" si="435"/>
        <v>0.0142621977946558</v>
      </c>
      <c r="V1157" s="14">
        <f t="shared" si="436"/>
        <v>-0.00612077169305312</v>
      </c>
      <c r="W1157" s="15">
        <f t="shared" si="437"/>
        <v>0.0140646996759639</v>
      </c>
      <c r="X1157" s="14">
        <f t="shared" si="438"/>
        <v>-0.435186803420575</v>
      </c>
      <c r="Y1157" s="15">
        <f t="shared" si="439"/>
        <v>475.98</v>
      </c>
      <c r="Z1157" s="14" t="b">
        <f t="shared" si="440"/>
        <v>0</v>
      </c>
      <c r="AA1157" s="15">
        <f t="shared" si="441"/>
        <v>443.05</v>
      </c>
      <c r="AB1157" s="14" t="b">
        <f t="shared" si="442"/>
        <v>0</v>
      </c>
      <c r="AC1157" s="15">
        <f t="shared" si="443"/>
        <v>465.484181818182</v>
      </c>
      <c r="AD1157" s="14">
        <f t="shared" si="444"/>
        <v>12.0186955837088</v>
      </c>
      <c r="AE1157" s="15">
        <f t="shared" si="445"/>
        <v>4.34798542305022</v>
      </c>
      <c r="AF1157" s="14">
        <f t="shared" si="446"/>
        <v>492.25</v>
      </c>
      <c r="AG1157" s="15" t="b">
        <f t="shared" si="447"/>
        <v>0</v>
      </c>
      <c r="AH1157" s="14">
        <f t="shared" si="448"/>
        <v>456.19</v>
      </c>
      <c r="AI1157" s="17" t="b">
        <f t="shared" si="449"/>
        <v>0</v>
      </c>
    </row>
    <row r="1158" ht="22.5" customHeight="1" spans="1:35">
      <c r="A1158" s="11" t="s">
        <v>35</v>
      </c>
      <c r="B1158" s="12" t="s">
        <v>36</v>
      </c>
      <c r="C1158" s="13">
        <v>43292</v>
      </c>
      <c r="D1158" s="14">
        <v>459.5</v>
      </c>
      <c r="E1158" s="15">
        <v>464.96</v>
      </c>
      <c r="F1158" s="14">
        <v>450.4</v>
      </c>
      <c r="G1158" s="15">
        <v>463.08</v>
      </c>
      <c r="H1158" s="14">
        <v>89805.2</v>
      </c>
      <c r="I1158" s="15">
        <v>1964992</v>
      </c>
      <c r="J1158" s="14">
        <v>0</v>
      </c>
      <c r="K1158" s="15">
        <f t="shared" si="425"/>
        <v>14.56</v>
      </c>
      <c r="L1158" s="14">
        <f t="shared" si="426"/>
        <v>0.0316845472548038</v>
      </c>
      <c r="M1158" s="15">
        <f t="shared" si="427"/>
        <v>0.0207037680676679</v>
      </c>
      <c r="N1158" s="14">
        <f t="shared" si="428"/>
        <v>0.011283585211367</v>
      </c>
      <c r="O1158" s="15">
        <f t="shared" si="429"/>
        <v>3.55000000000001</v>
      </c>
      <c r="P1158" s="14">
        <f t="shared" si="430"/>
        <v>0.00772528452984574</v>
      </c>
      <c r="Q1158" s="15">
        <f t="shared" si="431"/>
        <v>462.571</v>
      </c>
      <c r="R1158" s="14">
        <f t="shared" si="432"/>
        <v>10.2413116514764</v>
      </c>
      <c r="S1158" s="15">
        <f t="shared" si="433"/>
        <v>5.35224741285575</v>
      </c>
      <c r="T1158" s="14">
        <f t="shared" si="434"/>
        <v>6.27774712775212</v>
      </c>
      <c r="U1158" s="15">
        <f t="shared" si="435"/>
        <v>0.0135714239062806</v>
      </c>
      <c r="V1158" s="14">
        <f t="shared" si="436"/>
        <v>0.00772528452984574</v>
      </c>
      <c r="W1158" s="15">
        <f t="shared" si="437"/>
        <v>0.0140666321846966</v>
      </c>
      <c r="X1158" s="14">
        <f t="shared" si="438"/>
        <v>0.549192189602442</v>
      </c>
      <c r="Y1158" s="15">
        <f t="shared" si="439"/>
        <v>475.98</v>
      </c>
      <c r="Z1158" s="14" t="b">
        <f t="shared" si="440"/>
        <v>0</v>
      </c>
      <c r="AA1158" s="15">
        <f t="shared" si="441"/>
        <v>443.05</v>
      </c>
      <c r="AB1158" s="14" t="b">
        <f t="shared" si="442"/>
        <v>0</v>
      </c>
      <c r="AC1158" s="15">
        <f t="shared" si="443"/>
        <v>465.551090909091</v>
      </c>
      <c r="AD1158" s="14">
        <f t="shared" si="444"/>
        <v>12.0649011185505</v>
      </c>
      <c r="AE1158" s="15">
        <f t="shared" si="445"/>
        <v>4.31046508228395</v>
      </c>
      <c r="AF1158" s="14">
        <f t="shared" si="446"/>
        <v>492.25</v>
      </c>
      <c r="AG1158" s="15" t="b">
        <f t="shared" si="447"/>
        <v>0</v>
      </c>
      <c r="AH1158" s="14">
        <f t="shared" si="448"/>
        <v>456.19</v>
      </c>
      <c r="AI1158" s="17" t="b">
        <f t="shared" si="449"/>
        <v>0</v>
      </c>
    </row>
    <row r="1159" ht="22.5" customHeight="1" spans="1:35">
      <c r="A1159" s="11" t="s">
        <v>35</v>
      </c>
      <c r="B1159" s="12" t="s">
        <v>36</v>
      </c>
      <c r="C1159" s="13">
        <v>43293</v>
      </c>
      <c r="D1159" s="14">
        <v>462.58</v>
      </c>
      <c r="E1159" s="15">
        <v>467.5</v>
      </c>
      <c r="F1159" s="14">
        <v>460.9</v>
      </c>
      <c r="G1159" s="15">
        <v>465.76</v>
      </c>
      <c r="H1159" s="14">
        <v>78493.83</v>
      </c>
      <c r="I1159" s="15">
        <v>1690712</v>
      </c>
      <c r="J1159" s="14">
        <v>0</v>
      </c>
      <c r="K1159" s="15">
        <f t="shared" si="425"/>
        <v>6.60000000000002</v>
      </c>
      <c r="L1159" s="14">
        <f t="shared" si="426"/>
        <v>0.01425239699404</v>
      </c>
      <c r="M1159" s="15">
        <f t="shared" si="427"/>
        <v>0.0205847496429399</v>
      </c>
      <c r="N1159" s="14">
        <f t="shared" si="428"/>
        <v>0.0113411927996174</v>
      </c>
      <c r="O1159" s="15">
        <f t="shared" si="429"/>
        <v>2.68000000000001</v>
      </c>
      <c r="P1159" s="14">
        <f t="shared" si="430"/>
        <v>0.00578733696121622</v>
      </c>
      <c r="Q1159" s="15">
        <f t="shared" si="431"/>
        <v>462.3645</v>
      </c>
      <c r="R1159" s="14">
        <f t="shared" si="432"/>
        <v>10.0592460689026</v>
      </c>
      <c r="S1159" s="15">
        <f t="shared" si="433"/>
        <v>5.38109566225279</v>
      </c>
      <c r="T1159" s="14">
        <f t="shared" si="434"/>
        <v>6.09898063204008</v>
      </c>
      <c r="U1159" s="15">
        <f t="shared" si="435"/>
        <v>0.0131908497128133</v>
      </c>
      <c r="V1159" s="14">
        <f t="shared" si="436"/>
        <v>0.00578733696121622</v>
      </c>
      <c r="W1159" s="15">
        <f t="shared" si="437"/>
        <v>0.0141160215918267</v>
      </c>
      <c r="X1159" s="14">
        <f t="shared" si="438"/>
        <v>0.409983572465427</v>
      </c>
      <c r="Y1159" s="15">
        <f t="shared" si="439"/>
        <v>475.98</v>
      </c>
      <c r="Z1159" s="14" t="b">
        <f t="shared" si="440"/>
        <v>0</v>
      </c>
      <c r="AA1159" s="15">
        <f t="shared" si="441"/>
        <v>443.05</v>
      </c>
      <c r="AB1159" s="14" t="b">
        <f t="shared" si="442"/>
        <v>0</v>
      </c>
      <c r="AC1159" s="15">
        <f t="shared" si="443"/>
        <v>465.373636363636</v>
      </c>
      <c r="AD1159" s="14">
        <f t="shared" si="444"/>
        <v>11.9655392800314</v>
      </c>
      <c r="AE1159" s="15">
        <f t="shared" si="445"/>
        <v>4.06210841573003</v>
      </c>
      <c r="AF1159" s="14">
        <f t="shared" si="446"/>
        <v>492.25</v>
      </c>
      <c r="AG1159" s="15" t="b">
        <f t="shared" si="447"/>
        <v>0</v>
      </c>
      <c r="AH1159" s="14">
        <f t="shared" si="448"/>
        <v>456.19</v>
      </c>
      <c r="AI1159" s="17" t="b">
        <f t="shared" si="449"/>
        <v>0</v>
      </c>
    </row>
    <row r="1160" ht="22.5" customHeight="1" spans="1:35">
      <c r="A1160" s="11" t="s">
        <v>35</v>
      </c>
      <c r="B1160" s="12" t="s">
        <v>36</v>
      </c>
      <c r="C1160" s="13">
        <v>43294</v>
      </c>
      <c r="D1160" s="14">
        <v>466.27</v>
      </c>
      <c r="E1160" s="15">
        <v>466.69</v>
      </c>
      <c r="F1160" s="14">
        <v>461.23</v>
      </c>
      <c r="G1160" s="15">
        <v>462.71</v>
      </c>
      <c r="H1160" s="14">
        <v>45781.85</v>
      </c>
      <c r="I1160" s="15">
        <v>985406</v>
      </c>
      <c r="J1160" s="14">
        <v>0</v>
      </c>
      <c r="K1160" s="15">
        <f t="shared" si="425"/>
        <v>5.45999999999998</v>
      </c>
      <c r="L1160" s="14">
        <f t="shared" si="426"/>
        <v>0.011722775678461</v>
      </c>
      <c r="M1160" s="15">
        <f t="shared" si="427"/>
        <v>0.0205856450720352</v>
      </c>
      <c r="N1160" s="14">
        <f t="shared" si="428"/>
        <v>0.0113404554830957</v>
      </c>
      <c r="O1160" s="15">
        <f t="shared" si="429"/>
        <v>-3.05000000000001</v>
      </c>
      <c r="P1160" s="14">
        <f t="shared" si="430"/>
        <v>-0.0065484369632429</v>
      </c>
      <c r="Q1160" s="15">
        <f t="shared" si="431"/>
        <v>461.891</v>
      </c>
      <c r="R1160" s="14">
        <f t="shared" si="432"/>
        <v>9.82928376545747</v>
      </c>
      <c r="S1160" s="15">
        <f t="shared" si="433"/>
        <v>5.38268618129608</v>
      </c>
      <c r="T1160" s="14">
        <f t="shared" si="434"/>
        <v>5.67116645849864</v>
      </c>
      <c r="U1160" s="15">
        <f t="shared" si="435"/>
        <v>0.0122781488673705</v>
      </c>
      <c r="V1160" s="14">
        <f t="shared" si="436"/>
        <v>-0.0065484369632429</v>
      </c>
      <c r="W1160" s="15">
        <f t="shared" si="437"/>
        <v>0.0141248404873127</v>
      </c>
      <c r="X1160" s="14">
        <f t="shared" si="438"/>
        <v>-0.463611392222438</v>
      </c>
      <c r="Y1160" s="15">
        <f t="shared" si="439"/>
        <v>475.98</v>
      </c>
      <c r="Z1160" s="14" t="b">
        <f t="shared" si="440"/>
        <v>0</v>
      </c>
      <c r="AA1160" s="15">
        <f t="shared" si="441"/>
        <v>443.05</v>
      </c>
      <c r="AB1160" s="14" t="b">
        <f t="shared" si="442"/>
        <v>0</v>
      </c>
      <c r="AC1160" s="15">
        <f t="shared" si="443"/>
        <v>465.264545454545</v>
      </c>
      <c r="AD1160" s="14">
        <f t="shared" si="444"/>
        <v>11.8472567476672</v>
      </c>
      <c r="AE1160" s="15">
        <f t="shared" si="445"/>
        <v>4.11413914965949</v>
      </c>
      <c r="AF1160" s="14">
        <f t="shared" si="446"/>
        <v>492.25</v>
      </c>
      <c r="AG1160" s="15" t="b">
        <f t="shared" si="447"/>
        <v>0</v>
      </c>
      <c r="AH1160" s="14">
        <f t="shared" si="448"/>
        <v>456.19</v>
      </c>
      <c r="AI1160" s="17" t="b">
        <f t="shared" si="449"/>
        <v>0</v>
      </c>
    </row>
    <row r="1161" ht="22.5" customHeight="1" spans="1:35">
      <c r="A1161" s="11" t="s">
        <v>35</v>
      </c>
      <c r="B1161" s="12" t="s">
        <v>36</v>
      </c>
      <c r="C1161" s="13">
        <v>43297</v>
      </c>
      <c r="D1161" s="14">
        <v>461.66</v>
      </c>
      <c r="E1161" s="15">
        <v>467.42</v>
      </c>
      <c r="F1161" s="14">
        <v>460.42</v>
      </c>
      <c r="G1161" s="15">
        <v>465.4</v>
      </c>
      <c r="H1161" s="14">
        <v>45259.92</v>
      </c>
      <c r="I1161" s="15">
        <v>974290</v>
      </c>
      <c r="J1161" s="14">
        <v>0</v>
      </c>
      <c r="K1161" s="15">
        <f t="shared" si="425"/>
        <v>7</v>
      </c>
      <c r="L1161" s="14">
        <f t="shared" si="426"/>
        <v>0.0151282660845886</v>
      </c>
      <c r="M1161" s="15">
        <f t="shared" si="427"/>
        <v>0.0203604411963756</v>
      </c>
      <c r="N1161" s="14">
        <f t="shared" si="428"/>
        <v>0.011404921713931</v>
      </c>
      <c r="O1161" s="15">
        <f t="shared" si="429"/>
        <v>2.69</v>
      </c>
      <c r="P1161" s="14">
        <f t="shared" si="430"/>
        <v>0.00581357653822048</v>
      </c>
      <c r="Q1161" s="15">
        <f t="shared" si="431"/>
        <v>461.53</v>
      </c>
      <c r="R1161" s="14">
        <f t="shared" si="432"/>
        <v>9.6878195771846</v>
      </c>
      <c r="S1161" s="15">
        <f t="shared" si="433"/>
        <v>5.41263947188722</v>
      </c>
      <c r="T1161" s="14">
        <f t="shared" si="434"/>
        <v>5.18573909872064</v>
      </c>
      <c r="U1161" s="15">
        <f t="shared" si="435"/>
        <v>0.0112359740400855</v>
      </c>
      <c r="V1161" s="14">
        <f t="shared" si="436"/>
        <v>0.00581357653822048</v>
      </c>
      <c r="W1161" s="15">
        <f t="shared" si="437"/>
        <v>0.0142004284188072</v>
      </c>
      <c r="X1161" s="14">
        <f t="shared" si="438"/>
        <v>0.409394446897173</v>
      </c>
      <c r="Y1161" s="15">
        <f t="shared" si="439"/>
        <v>475.7</v>
      </c>
      <c r="Z1161" s="14" t="b">
        <f t="shared" si="440"/>
        <v>0</v>
      </c>
      <c r="AA1161" s="15">
        <f t="shared" si="441"/>
        <v>443.05</v>
      </c>
      <c r="AB1161" s="14" t="b">
        <f t="shared" si="442"/>
        <v>0</v>
      </c>
      <c r="AC1161" s="15">
        <f t="shared" si="443"/>
        <v>465.246</v>
      </c>
      <c r="AD1161" s="14">
        <f t="shared" si="444"/>
        <v>11.7591248068005</v>
      </c>
      <c r="AE1161" s="15">
        <f t="shared" si="445"/>
        <v>4.14082289842179</v>
      </c>
      <c r="AF1161" s="14">
        <f t="shared" si="446"/>
        <v>492.25</v>
      </c>
      <c r="AG1161" s="15" t="b">
        <f t="shared" si="447"/>
        <v>0</v>
      </c>
      <c r="AH1161" s="14">
        <f t="shared" si="448"/>
        <v>456.19</v>
      </c>
      <c r="AI1161" s="17" t="b">
        <f t="shared" si="449"/>
        <v>0</v>
      </c>
    </row>
    <row r="1162" ht="22.5" customHeight="1" spans="1:35">
      <c r="A1162" s="11" t="s">
        <v>35</v>
      </c>
      <c r="B1162" s="12" t="s">
        <v>36</v>
      </c>
      <c r="C1162" s="13">
        <v>43298</v>
      </c>
      <c r="D1162" s="14">
        <v>465.76</v>
      </c>
      <c r="E1162" s="15">
        <v>465.96</v>
      </c>
      <c r="F1162" s="14">
        <v>461.88</v>
      </c>
      <c r="G1162" s="15">
        <v>464.51</v>
      </c>
      <c r="H1162" s="14">
        <v>46263.48</v>
      </c>
      <c r="I1162" s="15">
        <v>996582</v>
      </c>
      <c r="J1162" s="14">
        <v>0</v>
      </c>
      <c r="K1162" s="15">
        <f t="shared" si="425"/>
        <v>4.07999999999998</v>
      </c>
      <c r="L1162" s="14">
        <f t="shared" si="426"/>
        <v>0.0087666523420713</v>
      </c>
      <c r="M1162" s="15">
        <f t="shared" si="427"/>
        <v>0.0176704677748012</v>
      </c>
      <c r="N1162" s="14">
        <f t="shared" si="428"/>
        <v>0.00598133041866493</v>
      </c>
      <c r="O1162" s="15">
        <f t="shared" si="429"/>
        <v>-0.889999999999986</v>
      </c>
      <c r="P1162" s="14">
        <f t="shared" si="430"/>
        <v>-0.00191233347657926</v>
      </c>
      <c r="Q1162" s="15">
        <f t="shared" si="431"/>
        <v>462.247</v>
      </c>
      <c r="R1162" s="14">
        <f t="shared" si="432"/>
        <v>9.40742859832537</v>
      </c>
      <c r="S1162" s="15">
        <f t="shared" si="433"/>
        <v>2.78368385228526</v>
      </c>
      <c r="T1162" s="14">
        <f t="shared" si="434"/>
        <v>4.51324063174123</v>
      </c>
      <c r="U1162" s="15">
        <f t="shared" si="435"/>
        <v>0.00976369912999161</v>
      </c>
      <c r="V1162" s="14">
        <f t="shared" si="436"/>
        <v>-0.00191233347657926</v>
      </c>
      <c r="W1162" s="15">
        <f t="shared" si="437"/>
        <v>0.0089912914652164</v>
      </c>
      <c r="X1162" s="14">
        <f t="shared" si="438"/>
        <v>-0.212687296811285</v>
      </c>
      <c r="Y1162" s="15">
        <f t="shared" si="439"/>
        <v>475.7</v>
      </c>
      <c r="Z1162" s="14" t="b">
        <f t="shared" si="440"/>
        <v>0</v>
      </c>
      <c r="AA1162" s="15">
        <f t="shared" si="441"/>
        <v>448.68</v>
      </c>
      <c r="AB1162" s="14" t="b">
        <f t="shared" si="442"/>
        <v>0</v>
      </c>
      <c r="AC1162" s="15">
        <f t="shared" si="443"/>
        <v>465.244363636364</v>
      </c>
      <c r="AD1162" s="14">
        <f t="shared" si="444"/>
        <v>11.6195043557677</v>
      </c>
      <c r="AE1162" s="15">
        <f t="shared" si="445"/>
        <v>4.22606535887797</v>
      </c>
      <c r="AF1162" s="14">
        <f t="shared" si="446"/>
        <v>492.25</v>
      </c>
      <c r="AG1162" s="15" t="b">
        <f t="shared" si="447"/>
        <v>0</v>
      </c>
      <c r="AH1162" s="14">
        <f t="shared" si="448"/>
        <v>456.19</v>
      </c>
      <c r="AI1162" s="17" t="b">
        <f t="shared" si="449"/>
        <v>0</v>
      </c>
    </row>
    <row r="1163" ht="22.5" customHeight="1" spans="1:35">
      <c r="A1163" s="11" t="s">
        <v>35</v>
      </c>
      <c r="B1163" s="12" t="s">
        <v>36</v>
      </c>
      <c r="C1163" s="13">
        <v>43299</v>
      </c>
      <c r="D1163" s="14">
        <v>464.81</v>
      </c>
      <c r="E1163" s="15">
        <v>468.15</v>
      </c>
      <c r="F1163" s="14">
        <v>463.08</v>
      </c>
      <c r="G1163" s="15">
        <v>464.66</v>
      </c>
      <c r="H1163" s="14">
        <v>47972.62</v>
      </c>
      <c r="I1163" s="15">
        <v>1028992</v>
      </c>
      <c r="J1163" s="14">
        <v>0</v>
      </c>
      <c r="K1163" s="15">
        <f t="shared" si="425"/>
        <v>5.06999999999999</v>
      </c>
      <c r="L1163" s="14">
        <f t="shared" si="426"/>
        <v>0.0109147273470969</v>
      </c>
      <c r="M1163" s="15">
        <f t="shared" si="427"/>
        <v>0.0173820748132358</v>
      </c>
      <c r="N1163" s="14">
        <f t="shared" si="428"/>
        <v>0.00616761775826989</v>
      </c>
      <c r="O1163" s="15">
        <f t="shared" si="429"/>
        <v>0.150000000000034</v>
      </c>
      <c r="P1163" s="14">
        <f t="shared" si="430"/>
        <v>0.000322920927428977</v>
      </c>
      <c r="Q1163" s="15">
        <f t="shared" si="431"/>
        <v>462.802</v>
      </c>
      <c r="R1163" s="14">
        <f t="shared" si="432"/>
        <v>9.1905571684091</v>
      </c>
      <c r="S1163" s="15">
        <f t="shared" si="433"/>
        <v>2.86579005364646</v>
      </c>
      <c r="T1163" s="14">
        <f t="shared" si="434"/>
        <v>4.07176202644506</v>
      </c>
      <c r="U1163" s="15">
        <f t="shared" si="435"/>
        <v>0.00879806488832171</v>
      </c>
      <c r="V1163" s="14">
        <f t="shared" si="436"/>
        <v>0.000322920927428977</v>
      </c>
      <c r="W1163" s="15">
        <f t="shared" si="437"/>
        <v>0.0088852217820749</v>
      </c>
      <c r="X1163" s="14">
        <f t="shared" si="438"/>
        <v>0.0363435978694915</v>
      </c>
      <c r="Y1163" s="15">
        <f t="shared" si="439"/>
        <v>475.7</v>
      </c>
      <c r="Z1163" s="14" t="b">
        <f t="shared" si="440"/>
        <v>0</v>
      </c>
      <c r="AA1163" s="15">
        <f t="shared" si="441"/>
        <v>450.4</v>
      </c>
      <c r="AB1163" s="14" t="b">
        <f t="shared" si="442"/>
        <v>0</v>
      </c>
      <c r="AC1163" s="15">
        <f t="shared" si="443"/>
        <v>465.339090909091</v>
      </c>
      <c r="AD1163" s="14">
        <f t="shared" si="444"/>
        <v>11.5004224583902</v>
      </c>
      <c r="AE1163" s="15">
        <f t="shared" si="445"/>
        <v>4.21298833455194</v>
      </c>
      <c r="AF1163" s="14">
        <f t="shared" si="446"/>
        <v>492.25</v>
      </c>
      <c r="AG1163" s="15" t="b">
        <f t="shared" si="447"/>
        <v>0</v>
      </c>
      <c r="AH1163" s="14">
        <f t="shared" si="448"/>
        <v>456.19</v>
      </c>
      <c r="AI1163" s="17" t="b">
        <f t="shared" si="449"/>
        <v>0</v>
      </c>
    </row>
    <row r="1164" ht="22.5" customHeight="1" spans="1:35">
      <c r="A1164" s="11" t="s">
        <v>35</v>
      </c>
      <c r="B1164" s="12" t="s">
        <v>36</v>
      </c>
      <c r="C1164" s="13">
        <v>43300</v>
      </c>
      <c r="D1164" s="14">
        <v>465.27</v>
      </c>
      <c r="E1164" s="15">
        <v>472.59</v>
      </c>
      <c r="F1164" s="14">
        <v>464.83</v>
      </c>
      <c r="G1164" s="15">
        <v>466.43</v>
      </c>
      <c r="H1164" s="14">
        <v>67926.31</v>
      </c>
      <c r="I1164" s="15">
        <v>1445506</v>
      </c>
      <c r="J1164" s="14">
        <v>0</v>
      </c>
      <c r="K1164" s="15">
        <f t="shared" si="425"/>
        <v>7.92999999999995</v>
      </c>
      <c r="L1164" s="14">
        <f t="shared" si="426"/>
        <v>0.0170662419833856</v>
      </c>
      <c r="M1164" s="15">
        <f t="shared" si="427"/>
        <v>0.0173215056177583</v>
      </c>
      <c r="N1164" s="14">
        <f t="shared" si="428"/>
        <v>0.00616430742053177</v>
      </c>
      <c r="O1164" s="15">
        <f t="shared" si="429"/>
        <v>1.76999999999998</v>
      </c>
      <c r="P1164" s="14">
        <f t="shared" si="430"/>
        <v>0.00380923686136096</v>
      </c>
      <c r="Q1164" s="15">
        <f t="shared" si="431"/>
        <v>463.4205</v>
      </c>
      <c r="R1164" s="14">
        <f t="shared" si="432"/>
        <v>9.12752930998864</v>
      </c>
      <c r="S1164" s="15">
        <f t="shared" si="433"/>
        <v>2.86523462803384</v>
      </c>
      <c r="T1164" s="14">
        <f t="shared" si="434"/>
        <v>3.61022087274449</v>
      </c>
      <c r="U1164" s="15">
        <f t="shared" si="435"/>
        <v>0.00779037801034804</v>
      </c>
      <c r="V1164" s="14">
        <f t="shared" si="436"/>
        <v>0.00380923686136096</v>
      </c>
      <c r="W1164" s="15">
        <f t="shared" si="437"/>
        <v>0.0089034957378077</v>
      </c>
      <c r="X1164" s="14">
        <f t="shared" si="438"/>
        <v>0.42783609646551</v>
      </c>
      <c r="Y1164" s="15">
        <f t="shared" si="439"/>
        <v>475.7</v>
      </c>
      <c r="Z1164" s="14" t="b">
        <f t="shared" si="440"/>
        <v>0</v>
      </c>
      <c r="AA1164" s="15">
        <f t="shared" si="441"/>
        <v>450.4</v>
      </c>
      <c r="AB1164" s="14" t="b">
        <f t="shared" si="442"/>
        <v>0</v>
      </c>
      <c r="AC1164" s="15">
        <f t="shared" si="443"/>
        <v>465.223454545454</v>
      </c>
      <c r="AD1164" s="14">
        <f t="shared" si="444"/>
        <v>11.4355056864194</v>
      </c>
      <c r="AE1164" s="15">
        <f t="shared" si="445"/>
        <v>4.16412625586058</v>
      </c>
      <c r="AF1164" s="14">
        <f t="shared" si="446"/>
        <v>492.25</v>
      </c>
      <c r="AG1164" s="15" t="b">
        <f t="shared" si="447"/>
        <v>0</v>
      </c>
      <c r="AH1164" s="14">
        <f t="shared" si="448"/>
        <v>456.19</v>
      </c>
      <c r="AI1164" s="17" t="b">
        <f t="shared" si="449"/>
        <v>0</v>
      </c>
    </row>
    <row r="1165" ht="22.5" customHeight="1" spans="1:35">
      <c r="A1165" s="11" t="s">
        <v>35</v>
      </c>
      <c r="B1165" s="12" t="s">
        <v>36</v>
      </c>
      <c r="C1165" s="13">
        <v>43301</v>
      </c>
      <c r="D1165" s="14">
        <v>466.03</v>
      </c>
      <c r="E1165" s="15">
        <v>471.83</v>
      </c>
      <c r="F1165" s="14">
        <v>465.92</v>
      </c>
      <c r="G1165" s="15">
        <v>471.63</v>
      </c>
      <c r="H1165" s="14">
        <v>35568.34</v>
      </c>
      <c r="I1165" s="15">
        <v>758110</v>
      </c>
      <c r="J1165" s="14">
        <v>0</v>
      </c>
      <c r="K1165" s="15">
        <f t="shared" si="425"/>
        <v>5.90999999999997</v>
      </c>
      <c r="L1165" s="14">
        <f t="shared" si="426"/>
        <v>0.0126707115751559</v>
      </c>
      <c r="M1165" s="15">
        <f t="shared" si="427"/>
        <v>0.0171533850277279</v>
      </c>
      <c r="N1165" s="14">
        <f t="shared" si="428"/>
        <v>0.00624659780786401</v>
      </c>
      <c r="O1165" s="15">
        <f t="shared" si="429"/>
        <v>5.19999999999999</v>
      </c>
      <c r="P1165" s="14">
        <f t="shared" si="430"/>
        <v>0.0111485110305941</v>
      </c>
      <c r="Q1165" s="15">
        <f t="shared" si="431"/>
        <v>464.1085</v>
      </c>
      <c r="R1165" s="14">
        <f t="shared" si="432"/>
        <v>8.96665284448921</v>
      </c>
      <c r="S1165" s="15">
        <f t="shared" si="433"/>
        <v>2.89994786704502</v>
      </c>
      <c r="T1165" s="14">
        <f t="shared" si="434"/>
        <v>3.79338144008746</v>
      </c>
      <c r="U1165" s="15">
        <f t="shared" si="435"/>
        <v>0.00817347977916255</v>
      </c>
      <c r="V1165" s="14">
        <f t="shared" si="436"/>
        <v>0.0111485110305941</v>
      </c>
      <c r="W1165" s="15">
        <f t="shared" si="437"/>
        <v>0.00903807183356067</v>
      </c>
      <c r="X1165" s="14">
        <f t="shared" si="438"/>
        <v>1.23350546841161</v>
      </c>
      <c r="Y1165" s="15">
        <f t="shared" si="439"/>
        <v>475.7</v>
      </c>
      <c r="Z1165" s="14" t="b">
        <f t="shared" si="440"/>
        <v>0</v>
      </c>
      <c r="AA1165" s="15">
        <f t="shared" si="441"/>
        <v>450.4</v>
      </c>
      <c r="AB1165" s="14" t="b">
        <f t="shared" si="442"/>
        <v>0</v>
      </c>
      <c r="AC1165" s="15">
        <f t="shared" si="443"/>
        <v>465.202</v>
      </c>
      <c r="AD1165" s="14">
        <f t="shared" si="444"/>
        <v>11.3350419466663</v>
      </c>
      <c r="AE1165" s="15">
        <f t="shared" si="445"/>
        <v>4.20100599624321</v>
      </c>
      <c r="AF1165" s="14">
        <f t="shared" si="446"/>
        <v>492.25</v>
      </c>
      <c r="AG1165" s="15" t="b">
        <f t="shared" si="447"/>
        <v>0</v>
      </c>
      <c r="AH1165" s="14">
        <f t="shared" si="448"/>
        <v>456.19</v>
      </c>
      <c r="AI1165" s="17" t="b">
        <f t="shared" si="449"/>
        <v>0</v>
      </c>
    </row>
    <row r="1166" ht="22.5" customHeight="1" spans="1:35">
      <c r="A1166" s="11" t="s">
        <v>35</v>
      </c>
      <c r="B1166" s="12" t="s">
        <v>36</v>
      </c>
      <c r="C1166" s="13">
        <v>43304</v>
      </c>
      <c r="D1166" s="14">
        <v>472.22</v>
      </c>
      <c r="E1166" s="15">
        <v>476.16</v>
      </c>
      <c r="F1166" s="14">
        <v>469.91</v>
      </c>
      <c r="G1166" s="15">
        <v>474.89</v>
      </c>
      <c r="H1166" s="14">
        <v>58060.76</v>
      </c>
      <c r="I1166" s="15">
        <v>1225640</v>
      </c>
      <c r="J1166" s="14">
        <v>0</v>
      </c>
      <c r="K1166" s="15">
        <f t="shared" si="425"/>
        <v>6.25</v>
      </c>
      <c r="L1166" s="14">
        <f t="shared" si="426"/>
        <v>0.0132519135763204</v>
      </c>
      <c r="M1166" s="15">
        <f t="shared" si="427"/>
        <v>0.0165525216461119</v>
      </c>
      <c r="N1166" s="14">
        <f t="shared" si="428"/>
        <v>0.00599786933686374</v>
      </c>
      <c r="O1166" s="15">
        <f t="shared" si="429"/>
        <v>3.25999999999999</v>
      </c>
      <c r="P1166" s="14">
        <f t="shared" si="430"/>
        <v>0.00691219812140871</v>
      </c>
      <c r="Q1166" s="15">
        <f t="shared" si="431"/>
        <v>464.6755</v>
      </c>
      <c r="R1166" s="14">
        <f t="shared" si="432"/>
        <v>8.83082020226475</v>
      </c>
      <c r="S1166" s="15">
        <f t="shared" si="433"/>
        <v>2.79227105267002</v>
      </c>
      <c r="T1166" s="14">
        <f t="shared" si="434"/>
        <v>4.45698269572589</v>
      </c>
      <c r="U1166" s="15">
        <f t="shared" si="435"/>
        <v>0.00959160251772665</v>
      </c>
      <c r="V1166" s="14">
        <f t="shared" si="436"/>
        <v>0.00691219812140871</v>
      </c>
      <c r="W1166" s="15">
        <f t="shared" si="437"/>
        <v>0.0087693591503105</v>
      </c>
      <c r="X1166" s="14">
        <f t="shared" si="438"/>
        <v>0.788221579585319</v>
      </c>
      <c r="Y1166" s="15">
        <f t="shared" si="439"/>
        <v>476.16</v>
      </c>
      <c r="Z1166" s="14">
        <f t="shared" si="440"/>
        <v>476.16</v>
      </c>
      <c r="AA1166" s="15">
        <f t="shared" si="441"/>
        <v>450.4</v>
      </c>
      <c r="AB1166" s="14" t="b">
        <f t="shared" si="442"/>
        <v>0</v>
      </c>
      <c r="AC1166" s="15">
        <f t="shared" si="443"/>
        <v>465.284</v>
      </c>
      <c r="AD1166" s="14">
        <f t="shared" si="444"/>
        <v>11.2425866385451</v>
      </c>
      <c r="AE1166" s="15">
        <f t="shared" si="445"/>
        <v>4.23047312109211</v>
      </c>
      <c r="AF1166" s="14">
        <f t="shared" si="446"/>
        <v>492.25</v>
      </c>
      <c r="AG1166" s="15" t="b">
        <f t="shared" si="447"/>
        <v>0</v>
      </c>
      <c r="AH1166" s="14">
        <f t="shared" si="448"/>
        <v>456.19</v>
      </c>
      <c r="AI1166" s="17" t="b">
        <f t="shared" si="449"/>
        <v>0</v>
      </c>
    </row>
    <row r="1167" ht="22.5" customHeight="1" spans="1:35">
      <c r="A1167" s="11" t="s">
        <v>35</v>
      </c>
      <c r="B1167" s="12" t="s">
        <v>36</v>
      </c>
      <c r="C1167" s="13">
        <v>43305</v>
      </c>
      <c r="D1167" s="14">
        <v>475.93</v>
      </c>
      <c r="E1167" s="15">
        <v>477.62</v>
      </c>
      <c r="F1167" s="14">
        <v>473.69</v>
      </c>
      <c r="G1167" s="15">
        <v>475.43</v>
      </c>
      <c r="H1167" s="14">
        <v>51278.49</v>
      </c>
      <c r="I1167" s="15">
        <v>1077976</v>
      </c>
      <c r="J1167" s="14">
        <v>0</v>
      </c>
      <c r="K1167" s="15">
        <f t="shared" si="425"/>
        <v>3.93000000000001</v>
      </c>
      <c r="L1167" s="14">
        <f t="shared" si="426"/>
        <v>0.00827560066541727</v>
      </c>
      <c r="M1167" s="15">
        <f t="shared" si="427"/>
        <v>0.0160926095210395</v>
      </c>
      <c r="N1167" s="14">
        <f t="shared" si="428"/>
        <v>0.00626998908493973</v>
      </c>
      <c r="O1167" s="15">
        <f t="shared" si="429"/>
        <v>0.54000000000002</v>
      </c>
      <c r="P1167" s="14">
        <f t="shared" si="430"/>
        <v>0.00113710543494287</v>
      </c>
      <c r="Q1167" s="15">
        <f t="shared" si="431"/>
        <v>465.315</v>
      </c>
      <c r="R1167" s="14">
        <f t="shared" si="432"/>
        <v>8.58577919215151</v>
      </c>
      <c r="S1167" s="15">
        <f t="shared" si="433"/>
        <v>2.91255250686802</v>
      </c>
      <c r="T1167" s="14">
        <f t="shared" si="434"/>
        <v>5.00315250617049</v>
      </c>
      <c r="U1167" s="15">
        <f t="shared" si="435"/>
        <v>0.010752184017645</v>
      </c>
      <c r="V1167" s="14">
        <f t="shared" si="436"/>
        <v>0.00113710543494287</v>
      </c>
      <c r="W1167" s="15">
        <f t="shared" si="437"/>
        <v>0.0087369916953915</v>
      </c>
      <c r="X1167" s="14">
        <f t="shared" si="438"/>
        <v>0.130148393701995</v>
      </c>
      <c r="Y1167" s="15">
        <f t="shared" si="439"/>
        <v>477.62</v>
      </c>
      <c r="Z1167" s="14">
        <f t="shared" si="440"/>
        <v>477.62</v>
      </c>
      <c r="AA1167" s="15">
        <f t="shared" si="441"/>
        <v>450.4</v>
      </c>
      <c r="AB1167" s="14" t="b">
        <f t="shared" si="442"/>
        <v>0</v>
      </c>
      <c r="AC1167" s="15">
        <f t="shared" si="443"/>
        <v>465.395090909091</v>
      </c>
      <c r="AD1167" s="14">
        <f t="shared" si="444"/>
        <v>11.1096305178443</v>
      </c>
      <c r="AE1167" s="15">
        <f t="shared" si="445"/>
        <v>4.24361010626645</v>
      </c>
      <c r="AF1167" s="14">
        <f t="shared" si="446"/>
        <v>492.25</v>
      </c>
      <c r="AG1167" s="15" t="b">
        <f t="shared" si="447"/>
        <v>0</v>
      </c>
      <c r="AH1167" s="14">
        <f t="shared" si="448"/>
        <v>456.19</v>
      </c>
      <c r="AI1167" s="17" t="b">
        <f t="shared" si="449"/>
        <v>0</v>
      </c>
    </row>
    <row r="1168" ht="22.5" customHeight="1" spans="1:35">
      <c r="A1168" s="11" t="s">
        <v>35</v>
      </c>
      <c r="B1168" s="12" t="s">
        <v>36</v>
      </c>
      <c r="C1168" s="13">
        <v>43306</v>
      </c>
      <c r="D1168" s="14">
        <v>476.04</v>
      </c>
      <c r="E1168" s="15">
        <v>479.59</v>
      </c>
      <c r="F1168" s="14">
        <v>475.02</v>
      </c>
      <c r="G1168" s="15">
        <v>477.21</v>
      </c>
      <c r="H1168" s="14">
        <v>48990.38</v>
      </c>
      <c r="I1168" s="15">
        <v>1026136</v>
      </c>
      <c r="J1168" s="14">
        <v>0</v>
      </c>
      <c r="K1168" s="15">
        <f t="shared" si="425"/>
        <v>4.56999999999999</v>
      </c>
      <c r="L1168" s="14">
        <f t="shared" si="426"/>
        <v>0.00961235092442629</v>
      </c>
      <c r="M1168" s="15">
        <f t="shared" si="427"/>
        <v>0.0158815445495365</v>
      </c>
      <c r="N1168" s="14">
        <f t="shared" si="428"/>
        <v>0.00641930634840557</v>
      </c>
      <c r="O1168" s="15">
        <f t="shared" si="429"/>
        <v>1.77999999999997</v>
      </c>
      <c r="P1168" s="14">
        <f t="shared" si="430"/>
        <v>0.00374397913467802</v>
      </c>
      <c r="Q1168" s="15">
        <f t="shared" si="431"/>
        <v>466.112</v>
      </c>
      <c r="R1168" s="14">
        <f t="shared" si="432"/>
        <v>8.38499023254393</v>
      </c>
      <c r="S1168" s="15">
        <f t="shared" si="433"/>
        <v>2.9761205320102</v>
      </c>
      <c r="T1168" s="14">
        <f t="shared" si="434"/>
        <v>5.53649492007353</v>
      </c>
      <c r="U1168" s="15">
        <f t="shared" si="435"/>
        <v>0.0118780355795893</v>
      </c>
      <c r="V1168" s="14">
        <f t="shared" si="436"/>
        <v>0.00374397913467802</v>
      </c>
      <c r="W1168" s="15">
        <f t="shared" si="437"/>
        <v>0.00868931491612219</v>
      </c>
      <c r="X1168" s="14">
        <f t="shared" si="438"/>
        <v>0.430871613103978</v>
      </c>
      <c r="Y1168" s="15">
        <f t="shared" si="439"/>
        <v>479.59</v>
      </c>
      <c r="Z1168" s="14">
        <f t="shared" si="440"/>
        <v>479.59</v>
      </c>
      <c r="AA1168" s="15">
        <f t="shared" si="441"/>
        <v>450.4</v>
      </c>
      <c r="AB1168" s="14" t="b">
        <f t="shared" si="442"/>
        <v>0</v>
      </c>
      <c r="AC1168" s="15">
        <f t="shared" si="443"/>
        <v>465.436181818182</v>
      </c>
      <c r="AD1168" s="14">
        <f t="shared" si="444"/>
        <v>10.9907281447926</v>
      </c>
      <c r="AE1168" s="15">
        <f t="shared" si="445"/>
        <v>4.29875046444377</v>
      </c>
      <c r="AF1168" s="14">
        <f t="shared" si="446"/>
        <v>492.25</v>
      </c>
      <c r="AG1168" s="15" t="b">
        <f t="shared" si="447"/>
        <v>0</v>
      </c>
      <c r="AH1168" s="14">
        <f t="shared" si="448"/>
        <v>456.19</v>
      </c>
      <c r="AI1168" s="17" t="b">
        <f t="shared" si="449"/>
        <v>0</v>
      </c>
    </row>
    <row r="1169" ht="22.5" customHeight="1" spans="1:35">
      <c r="A1169" s="11" t="s">
        <v>35</v>
      </c>
      <c r="B1169" s="12" t="s">
        <v>36</v>
      </c>
      <c r="C1169" s="13">
        <v>43307</v>
      </c>
      <c r="D1169" s="14">
        <v>476.81</v>
      </c>
      <c r="E1169" s="15">
        <v>477.75</v>
      </c>
      <c r="F1169" s="14">
        <v>474.09</v>
      </c>
      <c r="G1169" s="15">
        <v>476.22</v>
      </c>
      <c r="H1169" s="14">
        <v>45964.14</v>
      </c>
      <c r="I1169" s="15">
        <v>965934</v>
      </c>
      <c r="J1169" s="14">
        <v>0</v>
      </c>
      <c r="K1169" s="15">
        <f t="shared" si="425"/>
        <v>3.66000000000002</v>
      </c>
      <c r="L1169" s="14">
        <f t="shared" si="426"/>
        <v>0.00766957943043948</v>
      </c>
      <c r="M1169" s="15">
        <f t="shared" si="427"/>
        <v>0.0153089674150901</v>
      </c>
      <c r="N1169" s="14">
        <f t="shared" si="428"/>
        <v>0.00662263662984142</v>
      </c>
      <c r="O1169" s="15">
        <f t="shared" si="429"/>
        <v>-0.989999999999952</v>
      </c>
      <c r="P1169" s="14">
        <f t="shared" si="430"/>
        <v>-0.0020745583705286</v>
      </c>
      <c r="Q1169" s="15">
        <f t="shared" si="431"/>
        <v>466.5395</v>
      </c>
      <c r="R1169" s="14">
        <f t="shared" si="432"/>
        <v>8.14874072091674</v>
      </c>
      <c r="S1169" s="15">
        <f t="shared" si="433"/>
        <v>3.06721110251128</v>
      </c>
      <c r="T1169" s="14">
        <f t="shared" si="434"/>
        <v>5.95459778238632</v>
      </c>
      <c r="U1169" s="15">
        <f t="shared" si="435"/>
        <v>0.0127633303983614</v>
      </c>
      <c r="V1169" s="14">
        <f t="shared" si="436"/>
        <v>-0.0020745583705286</v>
      </c>
      <c r="W1169" s="15">
        <f t="shared" si="437"/>
        <v>0.00823674557373793</v>
      </c>
      <c r="X1169" s="14">
        <f t="shared" si="438"/>
        <v>-0.25186626829207</v>
      </c>
      <c r="Y1169" s="15">
        <f t="shared" si="439"/>
        <v>479.59</v>
      </c>
      <c r="Z1169" s="14" t="b">
        <f t="shared" si="440"/>
        <v>0</v>
      </c>
      <c r="AA1169" s="15">
        <f t="shared" si="441"/>
        <v>450.4</v>
      </c>
      <c r="AB1169" s="14" t="b">
        <f t="shared" si="442"/>
        <v>0</v>
      </c>
      <c r="AC1169" s="15">
        <f t="shared" si="443"/>
        <v>465.566181818182</v>
      </c>
      <c r="AD1169" s="14">
        <f t="shared" si="444"/>
        <v>10.8574421785236</v>
      </c>
      <c r="AE1169" s="15">
        <f t="shared" si="445"/>
        <v>4.36656439852484</v>
      </c>
      <c r="AF1169" s="14">
        <f t="shared" si="446"/>
        <v>492.25</v>
      </c>
      <c r="AG1169" s="15" t="b">
        <f t="shared" si="447"/>
        <v>0</v>
      </c>
      <c r="AH1169" s="14">
        <f t="shared" si="448"/>
        <v>456.19</v>
      </c>
      <c r="AI1169" s="17" t="b">
        <f t="shared" si="449"/>
        <v>0</v>
      </c>
    </row>
    <row r="1170" ht="22.5" customHeight="1" spans="1:35">
      <c r="A1170" s="11" t="s">
        <v>35</v>
      </c>
      <c r="B1170" s="12" t="s">
        <v>36</v>
      </c>
      <c r="C1170" s="13">
        <v>43308</v>
      </c>
      <c r="D1170" s="14">
        <v>476.05</v>
      </c>
      <c r="E1170" s="15">
        <v>493.14</v>
      </c>
      <c r="F1170" s="14">
        <v>475.65</v>
      </c>
      <c r="G1170" s="15">
        <v>491.76</v>
      </c>
      <c r="H1170" s="14">
        <v>100108.86</v>
      </c>
      <c r="I1170" s="15">
        <v>2057734</v>
      </c>
      <c r="J1170" s="14">
        <v>0</v>
      </c>
      <c r="K1170" s="15">
        <f t="shared" si="425"/>
        <v>17.49</v>
      </c>
      <c r="L1170" s="14">
        <f t="shared" si="426"/>
        <v>0.0367267229431775</v>
      </c>
      <c r="M1170" s="15">
        <f t="shared" si="427"/>
        <v>0.0162247826821412</v>
      </c>
      <c r="N1170" s="14">
        <f t="shared" si="428"/>
        <v>0.00816170102632192</v>
      </c>
      <c r="O1170" s="15">
        <f t="shared" si="429"/>
        <v>15.54</v>
      </c>
      <c r="P1170" s="14">
        <f t="shared" si="430"/>
        <v>0.0326319768174372</v>
      </c>
      <c r="Q1170" s="15">
        <f t="shared" si="431"/>
        <v>467.421</v>
      </c>
      <c r="R1170" s="14">
        <f t="shared" si="432"/>
        <v>8.6158036848709</v>
      </c>
      <c r="S1170" s="15">
        <f t="shared" si="433"/>
        <v>3.83914776041712</v>
      </c>
      <c r="T1170" s="14">
        <f t="shared" si="434"/>
        <v>7.97515448126242</v>
      </c>
      <c r="U1170" s="15">
        <f t="shared" si="435"/>
        <v>0.0170620371811759</v>
      </c>
      <c r="V1170" s="14">
        <f t="shared" si="436"/>
        <v>0.0326319768174372</v>
      </c>
      <c r="W1170" s="15">
        <f t="shared" si="437"/>
        <v>0.0105382570708827</v>
      </c>
      <c r="X1170" s="14">
        <f t="shared" si="438"/>
        <v>3.0965250323604</v>
      </c>
      <c r="Y1170" s="15">
        <f t="shared" si="439"/>
        <v>493.14</v>
      </c>
      <c r="Z1170" s="14">
        <f t="shared" si="440"/>
        <v>493.14</v>
      </c>
      <c r="AA1170" s="15">
        <f t="shared" si="441"/>
        <v>450.4</v>
      </c>
      <c r="AB1170" s="14" t="b">
        <f t="shared" si="442"/>
        <v>0</v>
      </c>
      <c r="AC1170" s="15">
        <f t="shared" si="443"/>
        <v>465.982727272727</v>
      </c>
      <c r="AD1170" s="14">
        <f t="shared" si="444"/>
        <v>10.9780341389141</v>
      </c>
      <c r="AE1170" s="15">
        <f t="shared" si="445"/>
        <v>4.4967174934043</v>
      </c>
      <c r="AF1170" s="14">
        <f t="shared" si="446"/>
        <v>493.14</v>
      </c>
      <c r="AG1170" s="15">
        <f t="shared" si="447"/>
        <v>493.14</v>
      </c>
      <c r="AH1170" s="14">
        <f t="shared" si="448"/>
        <v>456.19</v>
      </c>
      <c r="AI1170" s="17" t="b">
        <f t="shared" si="449"/>
        <v>0</v>
      </c>
    </row>
    <row r="1171" ht="22.5" customHeight="1" spans="1:35">
      <c r="A1171" s="11" t="s">
        <v>35</v>
      </c>
      <c r="B1171" s="12" t="s">
        <v>36</v>
      </c>
      <c r="C1171" s="13">
        <v>43311</v>
      </c>
      <c r="D1171" s="14">
        <v>492.49</v>
      </c>
      <c r="E1171" s="15">
        <v>493.61</v>
      </c>
      <c r="F1171" s="14">
        <v>483.88</v>
      </c>
      <c r="G1171" s="15">
        <v>488.52</v>
      </c>
      <c r="H1171" s="14">
        <v>93302.16</v>
      </c>
      <c r="I1171" s="15">
        <v>1910112</v>
      </c>
      <c r="J1171" s="14">
        <v>0</v>
      </c>
      <c r="K1171" s="15">
        <f t="shared" si="425"/>
        <v>9.73000000000002</v>
      </c>
      <c r="L1171" s="14">
        <f t="shared" si="426"/>
        <v>0.0197860745078901</v>
      </c>
      <c r="M1171" s="15">
        <f t="shared" si="427"/>
        <v>0.0157134431240481</v>
      </c>
      <c r="N1171" s="14">
        <f t="shared" si="428"/>
        <v>0.00754982088787082</v>
      </c>
      <c r="O1171" s="15">
        <f t="shared" si="429"/>
        <v>-3.24000000000001</v>
      </c>
      <c r="P1171" s="14">
        <f t="shared" si="430"/>
        <v>-0.00658857979502198</v>
      </c>
      <c r="Q1171" s="15">
        <f t="shared" si="431"/>
        <v>468.6685</v>
      </c>
      <c r="R1171" s="14">
        <f t="shared" si="432"/>
        <v>8.67151350062736</v>
      </c>
      <c r="S1171" s="15">
        <f t="shared" si="433"/>
        <v>3.54909962636931</v>
      </c>
      <c r="T1171" s="14">
        <f t="shared" si="434"/>
        <v>9.1413189830571</v>
      </c>
      <c r="U1171" s="15">
        <f t="shared" si="435"/>
        <v>0.0195048717442224</v>
      </c>
      <c r="V1171" s="14">
        <f t="shared" si="436"/>
        <v>-0.00658857979502198</v>
      </c>
      <c r="W1171" s="15">
        <f t="shared" si="437"/>
        <v>0.00913678529779167</v>
      </c>
      <c r="X1171" s="14">
        <f t="shared" si="438"/>
        <v>-0.72110480659039</v>
      </c>
      <c r="Y1171" s="15">
        <f t="shared" si="439"/>
        <v>493.61</v>
      </c>
      <c r="Z1171" s="14">
        <f t="shared" si="440"/>
        <v>493.61</v>
      </c>
      <c r="AA1171" s="15">
        <f t="shared" si="441"/>
        <v>450.4</v>
      </c>
      <c r="AB1171" s="14" t="b">
        <f t="shared" si="442"/>
        <v>0</v>
      </c>
      <c r="AC1171" s="15">
        <f t="shared" si="443"/>
        <v>466.117454545455</v>
      </c>
      <c r="AD1171" s="14">
        <f t="shared" si="444"/>
        <v>10.9553426091157</v>
      </c>
      <c r="AE1171" s="15">
        <f t="shared" si="445"/>
        <v>4.38359301761782</v>
      </c>
      <c r="AF1171" s="14">
        <f t="shared" si="446"/>
        <v>493.61</v>
      </c>
      <c r="AG1171" s="15">
        <f t="shared" si="447"/>
        <v>493.61</v>
      </c>
      <c r="AH1171" s="14">
        <f t="shared" si="448"/>
        <v>456.19</v>
      </c>
      <c r="AI1171" s="17" t="b">
        <f t="shared" si="449"/>
        <v>0</v>
      </c>
    </row>
    <row r="1172" ht="22.5" customHeight="1" spans="1:35">
      <c r="A1172" s="11" t="s">
        <v>35</v>
      </c>
      <c r="B1172" s="12" t="s">
        <v>36</v>
      </c>
      <c r="C1172" s="13">
        <v>43312</v>
      </c>
      <c r="D1172" s="14">
        <v>488.96</v>
      </c>
      <c r="E1172" s="15">
        <v>490.54</v>
      </c>
      <c r="F1172" s="14">
        <v>485.88</v>
      </c>
      <c r="G1172" s="15">
        <v>488.5</v>
      </c>
      <c r="H1172" s="14">
        <v>60363.14</v>
      </c>
      <c r="I1172" s="15">
        <v>1235518</v>
      </c>
      <c r="J1172" s="14">
        <v>0</v>
      </c>
      <c r="K1172" s="15">
        <f t="shared" si="425"/>
        <v>4.66000000000003</v>
      </c>
      <c r="L1172" s="14">
        <f t="shared" si="426"/>
        <v>0.0095390158028331</v>
      </c>
      <c r="M1172" s="15">
        <f t="shared" si="427"/>
        <v>0.0156058004331621</v>
      </c>
      <c r="N1172" s="14">
        <f t="shared" si="428"/>
        <v>0.00762514839773666</v>
      </c>
      <c r="O1172" s="15">
        <f t="shared" si="429"/>
        <v>-0.0199999999999818</v>
      </c>
      <c r="P1172" s="14">
        <f t="shared" si="430"/>
        <v>-4.09399819863707e-5</v>
      </c>
      <c r="Q1172" s="15">
        <f t="shared" si="431"/>
        <v>469.8965</v>
      </c>
      <c r="R1172" s="14">
        <f t="shared" si="432"/>
        <v>8.47093782559599</v>
      </c>
      <c r="S1172" s="15">
        <f t="shared" si="433"/>
        <v>3.57475427937288</v>
      </c>
      <c r="T1172" s="14">
        <f t="shared" si="434"/>
        <v>10.030065440963</v>
      </c>
      <c r="U1172" s="15">
        <f t="shared" si="435"/>
        <v>0.0213452652679111</v>
      </c>
      <c r="V1172" s="14">
        <f t="shared" si="436"/>
        <v>-4.09399819863707e-5</v>
      </c>
      <c r="W1172" s="15">
        <f t="shared" si="437"/>
        <v>0.0091477227573928</v>
      </c>
      <c r="X1172" s="14">
        <f t="shared" si="438"/>
        <v>-0.00447542881131643</v>
      </c>
      <c r="Y1172" s="15">
        <f t="shared" si="439"/>
        <v>493.61</v>
      </c>
      <c r="Z1172" s="14" t="b">
        <f t="shared" si="440"/>
        <v>0</v>
      </c>
      <c r="AA1172" s="15">
        <f t="shared" si="441"/>
        <v>450.4</v>
      </c>
      <c r="AB1172" s="14" t="b">
        <f t="shared" si="442"/>
        <v>0</v>
      </c>
      <c r="AC1172" s="15">
        <f t="shared" si="443"/>
        <v>466.156181818182</v>
      </c>
      <c r="AD1172" s="14">
        <f t="shared" si="444"/>
        <v>10.8408818344045</v>
      </c>
      <c r="AE1172" s="15">
        <f t="shared" si="445"/>
        <v>4.42623921661421</v>
      </c>
      <c r="AF1172" s="14">
        <f t="shared" si="446"/>
        <v>493.61</v>
      </c>
      <c r="AG1172" s="15" t="b">
        <f t="shared" si="447"/>
        <v>0</v>
      </c>
      <c r="AH1172" s="14">
        <f t="shared" si="448"/>
        <v>456.19</v>
      </c>
      <c r="AI1172" s="17" t="b">
        <f t="shared" si="449"/>
        <v>0</v>
      </c>
    </row>
    <row r="1173" ht="22.5" customHeight="1" spans="1:35">
      <c r="A1173" s="11" t="s">
        <v>35</v>
      </c>
      <c r="B1173" s="12" t="s">
        <v>36</v>
      </c>
      <c r="C1173" s="13">
        <v>43313</v>
      </c>
      <c r="D1173" s="14">
        <v>489.85</v>
      </c>
      <c r="E1173" s="15">
        <v>490.77</v>
      </c>
      <c r="F1173" s="14">
        <v>473.85</v>
      </c>
      <c r="G1173" s="15">
        <v>476.44</v>
      </c>
      <c r="H1173" s="14">
        <v>81434.25</v>
      </c>
      <c r="I1173" s="15">
        <v>1688164</v>
      </c>
      <c r="J1173" s="14">
        <v>0</v>
      </c>
      <c r="K1173" s="15">
        <f t="shared" si="425"/>
        <v>16.92</v>
      </c>
      <c r="L1173" s="14">
        <f t="shared" si="426"/>
        <v>0.0346366427840327</v>
      </c>
      <c r="M1173" s="15">
        <f t="shared" si="427"/>
        <v>0.0165972351071742</v>
      </c>
      <c r="N1173" s="14">
        <f t="shared" si="428"/>
        <v>0.00872561991031067</v>
      </c>
      <c r="O1173" s="15">
        <f t="shared" si="429"/>
        <v>-12.06</v>
      </c>
      <c r="P1173" s="14">
        <f t="shared" si="430"/>
        <v>-0.0246878198567042</v>
      </c>
      <c r="Q1173" s="15">
        <f t="shared" si="431"/>
        <v>470.597</v>
      </c>
      <c r="R1173" s="14">
        <f t="shared" si="432"/>
        <v>8.89339093431619</v>
      </c>
      <c r="S1173" s="15">
        <f t="shared" si="433"/>
        <v>4.16752684454461</v>
      </c>
      <c r="T1173" s="14">
        <f t="shared" si="434"/>
        <v>9.97321166926683</v>
      </c>
      <c r="U1173" s="15">
        <f t="shared" si="435"/>
        <v>0.0211926800835254</v>
      </c>
      <c r="V1173" s="14">
        <f t="shared" si="436"/>
        <v>-0.0246878198567042</v>
      </c>
      <c r="W1173" s="15">
        <f t="shared" si="437"/>
        <v>0.0109502451790444</v>
      </c>
      <c r="X1173" s="14">
        <f t="shared" si="438"/>
        <v>-2.25454493968314</v>
      </c>
      <c r="Y1173" s="15">
        <f t="shared" si="439"/>
        <v>493.61</v>
      </c>
      <c r="Z1173" s="14" t="b">
        <f t="shared" si="440"/>
        <v>0</v>
      </c>
      <c r="AA1173" s="15">
        <f t="shared" si="441"/>
        <v>450.4</v>
      </c>
      <c r="AB1173" s="14" t="b">
        <f t="shared" si="442"/>
        <v>0</v>
      </c>
      <c r="AC1173" s="15">
        <f t="shared" si="443"/>
        <v>466.023636363636</v>
      </c>
      <c r="AD1173" s="14">
        <f t="shared" si="444"/>
        <v>10.9514112555971</v>
      </c>
      <c r="AE1173" s="15">
        <f t="shared" si="445"/>
        <v>4.49212882126073</v>
      </c>
      <c r="AF1173" s="14">
        <f t="shared" si="446"/>
        <v>493.61</v>
      </c>
      <c r="AG1173" s="15" t="b">
        <f t="shared" si="447"/>
        <v>0</v>
      </c>
      <c r="AH1173" s="14">
        <f t="shared" si="448"/>
        <v>456.19</v>
      </c>
      <c r="AI1173" s="17" t="b">
        <f t="shared" si="449"/>
        <v>0</v>
      </c>
    </row>
    <row r="1174" ht="22.5" customHeight="1" spans="1:35">
      <c r="A1174" s="11" t="s">
        <v>35</v>
      </c>
      <c r="B1174" s="12" t="s">
        <v>36</v>
      </c>
      <c r="C1174" s="13">
        <v>43314</v>
      </c>
      <c r="D1174" s="14">
        <v>476.04</v>
      </c>
      <c r="E1174" s="15">
        <v>478.25</v>
      </c>
      <c r="F1174" s="14">
        <v>471.18</v>
      </c>
      <c r="G1174" s="15">
        <v>477.21</v>
      </c>
      <c r="H1174" s="14">
        <v>59087.32</v>
      </c>
      <c r="I1174" s="15">
        <v>1245380</v>
      </c>
      <c r="J1174" s="14">
        <v>0</v>
      </c>
      <c r="K1174" s="15">
        <f t="shared" si="425"/>
        <v>7.06999999999999</v>
      </c>
      <c r="L1174" s="14">
        <f t="shared" si="426"/>
        <v>0.0148392242464948</v>
      </c>
      <c r="M1174" s="15">
        <f t="shared" si="427"/>
        <v>0.0163293137426765</v>
      </c>
      <c r="N1174" s="14">
        <f t="shared" si="428"/>
        <v>0.00869144885304237</v>
      </c>
      <c r="O1174" s="15">
        <f t="shared" si="429"/>
        <v>0.769999999999982</v>
      </c>
      <c r="P1174" s="14">
        <f t="shared" si="430"/>
        <v>0.00161615313575683</v>
      </c>
      <c r="Q1174" s="15">
        <f t="shared" si="431"/>
        <v>471.5975</v>
      </c>
      <c r="R1174" s="14">
        <f t="shared" si="432"/>
        <v>8.80222138760038</v>
      </c>
      <c r="S1174" s="15">
        <f t="shared" si="433"/>
        <v>4.15449848135475</v>
      </c>
      <c r="T1174" s="14">
        <f t="shared" si="434"/>
        <v>9.57478766083092</v>
      </c>
      <c r="U1174" s="15">
        <f t="shared" si="435"/>
        <v>0.0203028804453605</v>
      </c>
      <c r="V1174" s="14">
        <f t="shared" si="436"/>
        <v>0.00161615313575683</v>
      </c>
      <c r="W1174" s="15">
        <f t="shared" si="437"/>
        <v>0.010524459244064</v>
      </c>
      <c r="X1174" s="14">
        <f t="shared" si="438"/>
        <v>0.153561631840455</v>
      </c>
      <c r="Y1174" s="15">
        <f t="shared" si="439"/>
        <v>493.61</v>
      </c>
      <c r="Z1174" s="14" t="b">
        <f t="shared" si="440"/>
        <v>0</v>
      </c>
      <c r="AA1174" s="15">
        <f t="shared" si="441"/>
        <v>450.4</v>
      </c>
      <c r="AB1174" s="14" t="b">
        <f t="shared" si="442"/>
        <v>0</v>
      </c>
      <c r="AC1174" s="15">
        <f t="shared" si="443"/>
        <v>465.961272727273</v>
      </c>
      <c r="AD1174" s="14">
        <f t="shared" si="444"/>
        <v>10.880840141859</v>
      </c>
      <c r="AE1174" s="15">
        <f t="shared" si="445"/>
        <v>4.49247884001095</v>
      </c>
      <c r="AF1174" s="14">
        <f t="shared" si="446"/>
        <v>493.61</v>
      </c>
      <c r="AG1174" s="15" t="b">
        <f t="shared" si="447"/>
        <v>0</v>
      </c>
      <c r="AH1174" s="14">
        <f t="shared" si="448"/>
        <v>456.19</v>
      </c>
      <c r="AI1174" s="17" t="b">
        <f t="shared" si="449"/>
        <v>0</v>
      </c>
    </row>
    <row r="1175" ht="22.5" customHeight="1" spans="1:35">
      <c r="A1175" s="11" t="s">
        <v>35</v>
      </c>
      <c r="B1175" s="12" t="s">
        <v>36</v>
      </c>
      <c r="C1175" s="13">
        <v>43315</v>
      </c>
      <c r="D1175" s="14">
        <v>477.58</v>
      </c>
      <c r="E1175" s="15">
        <v>488.33</v>
      </c>
      <c r="F1175" s="14">
        <v>477.53</v>
      </c>
      <c r="G1175" s="15">
        <v>485.44</v>
      </c>
      <c r="H1175" s="14">
        <v>67235.25</v>
      </c>
      <c r="I1175" s="15">
        <v>1395374</v>
      </c>
      <c r="J1175" s="14">
        <v>0</v>
      </c>
      <c r="K1175" s="15">
        <f t="shared" si="425"/>
        <v>11.12</v>
      </c>
      <c r="L1175" s="14">
        <f t="shared" si="426"/>
        <v>0.0233021101821001</v>
      </c>
      <c r="M1175" s="15">
        <f t="shared" si="427"/>
        <v>0.0167551366621052</v>
      </c>
      <c r="N1175" s="14">
        <f t="shared" si="428"/>
        <v>0.00881952043968422</v>
      </c>
      <c r="O1175" s="15">
        <f t="shared" si="429"/>
        <v>8.23000000000002</v>
      </c>
      <c r="P1175" s="14">
        <f t="shared" si="430"/>
        <v>0.0172460761509608</v>
      </c>
      <c r="Q1175" s="15">
        <f t="shared" si="431"/>
        <v>472.8845</v>
      </c>
      <c r="R1175" s="14">
        <f t="shared" si="432"/>
        <v>8.91811031822036</v>
      </c>
      <c r="S1175" s="15">
        <f t="shared" si="433"/>
        <v>4.21680581907555</v>
      </c>
      <c r="T1175" s="14">
        <f t="shared" si="434"/>
        <v>9.61890870889209</v>
      </c>
      <c r="U1175" s="15">
        <f t="shared" si="435"/>
        <v>0.0203409261857644</v>
      </c>
      <c r="V1175" s="14">
        <f t="shared" si="436"/>
        <v>0.0172460761509608</v>
      </c>
      <c r="W1175" s="15">
        <f t="shared" si="437"/>
        <v>0.0110343291187858</v>
      </c>
      <c r="X1175" s="14">
        <f t="shared" si="438"/>
        <v>1.56294741305111</v>
      </c>
      <c r="Y1175" s="15">
        <f t="shared" si="439"/>
        <v>493.61</v>
      </c>
      <c r="Z1175" s="14" t="b">
        <f t="shared" si="440"/>
        <v>0</v>
      </c>
      <c r="AA1175" s="15">
        <f t="shared" si="441"/>
        <v>450.4</v>
      </c>
      <c r="AB1175" s="14" t="b">
        <f t="shared" si="442"/>
        <v>0</v>
      </c>
      <c r="AC1175" s="15">
        <f t="shared" si="443"/>
        <v>466.042727272727</v>
      </c>
      <c r="AD1175" s="14">
        <f t="shared" si="444"/>
        <v>10.8851885029161</v>
      </c>
      <c r="AE1175" s="15">
        <f t="shared" si="445"/>
        <v>4.48959390153201</v>
      </c>
      <c r="AF1175" s="14">
        <f t="shared" si="446"/>
        <v>493.61</v>
      </c>
      <c r="AG1175" s="15" t="b">
        <f t="shared" si="447"/>
        <v>0</v>
      </c>
      <c r="AH1175" s="14">
        <f t="shared" si="448"/>
        <v>456.19</v>
      </c>
      <c r="AI1175" s="17" t="b">
        <f t="shared" si="449"/>
        <v>0</v>
      </c>
    </row>
    <row r="1176" ht="22.5" customHeight="1" spans="1:35">
      <c r="A1176" s="11" t="s">
        <v>35</v>
      </c>
      <c r="B1176" s="12" t="s">
        <v>36</v>
      </c>
      <c r="C1176" s="13">
        <v>43318</v>
      </c>
      <c r="D1176" s="14">
        <v>486.11</v>
      </c>
      <c r="E1176" s="15">
        <v>514.41</v>
      </c>
      <c r="F1176" s="14">
        <v>484.73</v>
      </c>
      <c r="G1176" s="15">
        <v>504.7</v>
      </c>
      <c r="H1176" s="14">
        <v>137929.23</v>
      </c>
      <c r="I1176" s="15">
        <v>2749798</v>
      </c>
      <c r="J1176" s="14">
        <v>0</v>
      </c>
      <c r="K1176" s="15">
        <f t="shared" si="425"/>
        <v>29.6799999999999</v>
      </c>
      <c r="L1176" s="14">
        <f t="shared" si="426"/>
        <v>0.0611404087013842</v>
      </c>
      <c r="M1176" s="15">
        <f t="shared" si="427"/>
        <v>0.0186559682783796</v>
      </c>
      <c r="N1176" s="14">
        <f t="shared" si="428"/>
        <v>0.0132488817014917</v>
      </c>
      <c r="O1176" s="15">
        <f t="shared" si="429"/>
        <v>19.26</v>
      </c>
      <c r="P1176" s="14">
        <f t="shared" si="430"/>
        <v>0.0396753460777851</v>
      </c>
      <c r="Q1176" s="15">
        <f t="shared" si="431"/>
        <v>475.0015</v>
      </c>
      <c r="R1176" s="14">
        <f t="shared" si="432"/>
        <v>9.95620480230934</v>
      </c>
      <c r="S1176" s="15">
        <f t="shared" si="433"/>
        <v>6.43240848729061</v>
      </c>
      <c r="T1176" s="14">
        <f t="shared" si="434"/>
        <v>11.5375371180335</v>
      </c>
      <c r="U1176" s="15">
        <f t="shared" si="435"/>
        <v>0.0242894751238332</v>
      </c>
      <c r="V1176" s="14">
        <f t="shared" si="436"/>
        <v>0.0396753460777851</v>
      </c>
      <c r="W1176" s="15">
        <f t="shared" si="437"/>
        <v>0.013779873720704</v>
      </c>
      <c r="X1176" s="14">
        <f t="shared" si="438"/>
        <v>2.87922421365688</v>
      </c>
      <c r="Y1176" s="15">
        <f t="shared" si="439"/>
        <v>514.41</v>
      </c>
      <c r="Z1176" s="14">
        <f t="shared" si="440"/>
        <v>514.41</v>
      </c>
      <c r="AA1176" s="15">
        <f t="shared" si="441"/>
        <v>450.4</v>
      </c>
      <c r="AB1176" s="14" t="b">
        <f t="shared" si="442"/>
        <v>0</v>
      </c>
      <c r="AC1176" s="15">
        <f t="shared" si="443"/>
        <v>466.569272727273</v>
      </c>
      <c r="AD1176" s="14">
        <f t="shared" si="444"/>
        <v>11.2269123483176</v>
      </c>
      <c r="AE1176" s="15">
        <f t="shared" si="445"/>
        <v>5.25114252759509</v>
      </c>
      <c r="AF1176" s="14">
        <f t="shared" si="446"/>
        <v>514.41</v>
      </c>
      <c r="AG1176" s="15">
        <f t="shared" si="447"/>
        <v>514.41</v>
      </c>
      <c r="AH1176" s="14">
        <f t="shared" si="448"/>
        <v>456.19</v>
      </c>
      <c r="AI1176" s="17" t="b">
        <f t="shared" si="449"/>
        <v>0</v>
      </c>
    </row>
    <row r="1177" ht="22.5" customHeight="1" spans="1:35">
      <c r="A1177" s="11" t="s">
        <v>35</v>
      </c>
      <c r="B1177" s="12" t="s">
        <v>36</v>
      </c>
      <c r="C1177" s="13">
        <v>43319</v>
      </c>
      <c r="D1177" s="14">
        <v>505.63</v>
      </c>
      <c r="E1177" s="15">
        <v>513.96</v>
      </c>
      <c r="F1177" s="14">
        <v>502.98</v>
      </c>
      <c r="G1177" s="15">
        <v>510.91</v>
      </c>
      <c r="H1177" s="14">
        <v>105855.84</v>
      </c>
      <c r="I1177" s="15">
        <v>2078346</v>
      </c>
      <c r="J1177" s="14">
        <v>0</v>
      </c>
      <c r="K1177" s="15">
        <f t="shared" ref="K1177:K1240" si="450">MAX(E1177-F1177,E1177-G1176,G1176-F1177)</f>
        <v>10.98</v>
      </c>
      <c r="L1177" s="14">
        <f t="shared" ref="L1177:L1240" si="451">K1177/G1176</f>
        <v>0.0217554983158312</v>
      </c>
      <c r="M1177" s="15">
        <f t="shared" ref="M1177:M1240" si="452">SUM(L1158:L1177)/20</f>
        <v>0.0191370730669975</v>
      </c>
      <c r="N1177" s="14">
        <f t="shared" ref="N1177:N1240" si="453">STDEV(L1158:L1177)</f>
        <v>0.01317405433897</v>
      </c>
      <c r="O1177" s="15">
        <f t="shared" ref="O1177:O1240" si="454">G1177-G1176</f>
        <v>6.21000000000004</v>
      </c>
      <c r="P1177" s="14">
        <f t="shared" ref="P1177:P1240" si="455">O1177/G1176</f>
        <v>0.0123043392114128</v>
      </c>
      <c r="Q1177" s="15">
        <f t="shared" ref="Q1177:Q1240" si="456">SUM(G1158:G1177)/20</f>
        <v>477.5705</v>
      </c>
      <c r="R1177" s="14">
        <f t="shared" ref="R1177:R1240" si="457">(R1176*19+K1177)/20</f>
        <v>10.0073945621939</v>
      </c>
      <c r="S1177" s="15">
        <f t="shared" ref="S1177:S1240" si="458">STDEV(K1158:K1177)</f>
        <v>6.4013898778641</v>
      </c>
      <c r="T1177" s="14">
        <f t="shared" ref="T1177:T1240" si="459">STDEVP(G1158:G1177)</f>
        <v>13.3797479329769</v>
      </c>
      <c r="U1177" s="15">
        <f t="shared" ref="U1177:U1240" si="460">T1177/Q1177</f>
        <v>0.0280162780845486</v>
      </c>
      <c r="V1177" s="14">
        <f t="shared" ref="V1177:V1240" si="461">O1177/G1176</f>
        <v>0.0123043392114128</v>
      </c>
      <c r="W1177" s="15">
        <f t="shared" ref="W1177:W1240" si="462">STDEV(V1158:V1177)</f>
        <v>0.0136491566184399</v>
      </c>
      <c r="X1177" s="14">
        <f t="shared" ref="X1177:X1240" si="463">V1177/W1177</f>
        <v>0.901472490599877</v>
      </c>
      <c r="Y1177" s="15">
        <f t="shared" ref="Y1177:Y1240" si="464">MAX(E1158:E1177)</f>
        <v>514.41</v>
      </c>
      <c r="Z1177" s="14" t="b">
        <f t="shared" ref="Z1177:Z1240" si="465">IF(E1177=MAX(E1158:E1177),E1177)</f>
        <v>0</v>
      </c>
      <c r="AA1177" s="15">
        <f t="shared" ref="AA1177:AA1240" si="466">MIN(F1158:F1177)</f>
        <v>450.4</v>
      </c>
      <c r="AB1177" s="14" t="b">
        <f t="shared" ref="AB1177:AB1240" si="467">IF(F1177=MIN(F1158:F1177),F1177)</f>
        <v>0</v>
      </c>
      <c r="AC1177" s="15">
        <f t="shared" si="443"/>
        <v>467.444</v>
      </c>
      <c r="AD1177" s="14">
        <f t="shared" si="444"/>
        <v>11.2224230328937</v>
      </c>
      <c r="AE1177" s="15">
        <f t="shared" si="445"/>
        <v>5.19055483173807</v>
      </c>
      <c r="AF1177" s="14">
        <f t="shared" si="446"/>
        <v>514.41</v>
      </c>
      <c r="AG1177" s="15" t="b">
        <f t="shared" si="447"/>
        <v>0</v>
      </c>
      <c r="AH1177" s="14">
        <f t="shared" si="448"/>
        <v>456.19</v>
      </c>
      <c r="AI1177" s="17" t="b">
        <f t="shared" si="449"/>
        <v>0</v>
      </c>
    </row>
    <row r="1178" ht="22.5" customHeight="1" spans="1:35">
      <c r="A1178" s="11" t="s">
        <v>35</v>
      </c>
      <c r="B1178" s="12" t="s">
        <v>36</v>
      </c>
      <c r="C1178" s="13">
        <v>43320</v>
      </c>
      <c r="D1178" s="14">
        <v>511.44</v>
      </c>
      <c r="E1178" s="15">
        <v>514.1</v>
      </c>
      <c r="F1178" s="14">
        <v>503.71</v>
      </c>
      <c r="G1178" s="15">
        <v>507.14</v>
      </c>
      <c r="H1178" s="14">
        <v>85915.86</v>
      </c>
      <c r="I1178" s="15">
        <v>1687584</v>
      </c>
      <c r="J1178" s="14">
        <v>0</v>
      </c>
      <c r="K1178" s="15">
        <f t="shared" si="450"/>
        <v>10.39</v>
      </c>
      <c r="L1178" s="14">
        <f t="shared" si="451"/>
        <v>0.0203362627468635</v>
      </c>
      <c r="M1178" s="15">
        <f t="shared" si="452"/>
        <v>0.0185696588416005</v>
      </c>
      <c r="N1178" s="14">
        <f t="shared" si="453"/>
        <v>0.0128454747635675</v>
      </c>
      <c r="O1178" s="15">
        <f t="shared" si="454"/>
        <v>-3.77000000000004</v>
      </c>
      <c r="P1178" s="14">
        <f t="shared" si="455"/>
        <v>-0.00737899042884273</v>
      </c>
      <c r="Q1178" s="15">
        <f t="shared" si="456"/>
        <v>479.7735</v>
      </c>
      <c r="R1178" s="14">
        <f t="shared" si="457"/>
        <v>10.0265248340842</v>
      </c>
      <c r="S1178" s="15">
        <f t="shared" si="458"/>
        <v>6.28214051686876</v>
      </c>
      <c r="T1178" s="14">
        <f t="shared" si="459"/>
        <v>14.4008153501807</v>
      </c>
      <c r="U1178" s="15">
        <f t="shared" si="460"/>
        <v>0.030015862381271</v>
      </c>
      <c r="V1178" s="14">
        <f t="shared" si="461"/>
        <v>-0.00737899042884273</v>
      </c>
      <c r="W1178" s="15">
        <f t="shared" si="462"/>
        <v>0.0139287869748583</v>
      </c>
      <c r="X1178" s="14">
        <f t="shared" si="463"/>
        <v>-0.529765473631115</v>
      </c>
      <c r="Y1178" s="15">
        <f t="shared" si="464"/>
        <v>514.41</v>
      </c>
      <c r="Z1178" s="14" t="b">
        <f t="shared" si="465"/>
        <v>0</v>
      </c>
      <c r="AA1178" s="15">
        <f t="shared" si="466"/>
        <v>460.42</v>
      </c>
      <c r="AB1178" s="14" t="b">
        <f t="shared" si="467"/>
        <v>0</v>
      </c>
      <c r="AC1178" s="15">
        <f t="shared" si="443"/>
        <v>468.408727272727</v>
      </c>
      <c r="AD1178" s="14">
        <f t="shared" si="444"/>
        <v>11.2072880686592</v>
      </c>
      <c r="AE1178" s="15">
        <f t="shared" si="445"/>
        <v>5.1552213079563</v>
      </c>
      <c r="AF1178" s="14">
        <f t="shared" si="446"/>
        <v>514.41</v>
      </c>
      <c r="AG1178" s="15" t="b">
        <f t="shared" si="447"/>
        <v>0</v>
      </c>
      <c r="AH1178" s="14">
        <f t="shared" si="448"/>
        <v>456.19</v>
      </c>
      <c r="AI1178" s="17" t="b">
        <f t="shared" si="449"/>
        <v>0</v>
      </c>
    </row>
    <row r="1179" ht="22.5" customHeight="1" spans="1:35">
      <c r="A1179" s="11" t="s">
        <v>35</v>
      </c>
      <c r="B1179" s="12" t="s">
        <v>36</v>
      </c>
      <c r="C1179" s="13">
        <v>43321</v>
      </c>
      <c r="D1179" s="14">
        <v>506.72</v>
      </c>
      <c r="E1179" s="15">
        <v>513.5</v>
      </c>
      <c r="F1179" s="14">
        <v>504.34</v>
      </c>
      <c r="G1179" s="15">
        <v>512.86</v>
      </c>
      <c r="H1179" s="14">
        <v>61397.13</v>
      </c>
      <c r="I1179" s="15">
        <v>1206094</v>
      </c>
      <c r="J1179" s="14">
        <v>0</v>
      </c>
      <c r="K1179" s="15">
        <f t="shared" si="450"/>
        <v>9.16000000000002</v>
      </c>
      <c r="L1179" s="14">
        <f t="shared" si="451"/>
        <v>0.018062073589147</v>
      </c>
      <c r="M1179" s="15">
        <f t="shared" si="452"/>
        <v>0.0187601426713559</v>
      </c>
      <c r="N1179" s="14">
        <f t="shared" si="453"/>
        <v>0.0128062719569413</v>
      </c>
      <c r="O1179" s="15">
        <f t="shared" si="454"/>
        <v>5.72000000000003</v>
      </c>
      <c r="P1179" s="14">
        <f t="shared" si="455"/>
        <v>0.0112789367827425</v>
      </c>
      <c r="Q1179" s="15">
        <f t="shared" si="456"/>
        <v>482.1285</v>
      </c>
      <c r="R1179" s="14">
        <f t="shared" si="457"/>
        <v>9.98319859237997</v>
      </c>
      <c r="S1179" s="15">
        <f t="shared" si="458"/>
        <v>6.25830992823898</v>
      </c>
      <c r="T1179" s="14">
        <f t="shared" si="459"/>
        <v>15.7084172579544</v>
      </c>
      <c r="U1179" s="15">
        <f t="shared" si="460"/>
        <v>0.0325813911808873</v>
      </c>
      <c r="V1179" s="14">
        <f t="shared" si="461"/>
        <v>0.0112789367827425</v>
      </c>
      <c r="W1179" s="15">
        <f t="shared" si="462"/>
        <v>0.0140063856414883</v>
      </c>
      <c r="X1179" s="14">
        <f t="shared" si="463"/>
        <v>0.805271043611219</v>
      </c>
      <c r="Y1179" s="15">
        <f t="shared" si="464"/>
        <v>514.41</v>
      </c>
      <c r="Z1179" s="14" t="b">
        <f t="shared" si="465"/>
        <v>0</v>
      </c>
      <c r="AA1179" s="15">
        <f t="shared" si="466"/>
        <v>460.42</v>
      </c>
      <c r="AB1179" s="14" t="b">
        <f t="shared" si="467"/>
        <v>0</v>
      </c>
      <c r="AC1179" s="15">
        <f t="shared" si="443"/>
        <v>469.468909090909</v>
      </c>
      <c r="AD1179" s="14">
        <f t="shared" si="444"/>
        <v>11.1700646492291</v>
      </c>
      <c r="AE1179" s="15">
        <f t="shared" si="445"/>
        <v>5.15434015410725</v>
      </c>
      <c r="AF1179" s="14">
        <f t="shared" si="446"/>
        <v>514.41</v>
      </c>
      <c r="AG1179" s="15" t="b">
        <f t="shared" si="447"/>
        <v>0</v>
      </c>
      <c r="AH1179" s="14">
        <f t="shared" si="448"/>
        <v>456.19</v>
      </c>
      <c r="AI1179" s="17" t="b">
        <f t="shared" si="449"/>
        <v>0</v>
      </c>
    </row>
    <row r="1180" ht="22.5" customHeight="1" spans="1:35">
      <c r="A1180" s="11" t="s">
        <v>35</v>
      </c>
      <c r="B1180" s="12" t="s">
        <v>36</v>
      </c>
      <c r="C1180" s="13">
        <v>43322</v>
      </c>
      <c r="D1180" s="14">
        <v>513.91</v>
      </c>
      <c r="E1180" s="15">
        <v>516.64</v>
      </c>
      <c r="F1180" s="14">
        <v>505.91</v>
      </c>
      <c r="G1180" s="15">
        <v>506.71</v>
      </c>
      <c r="H1180" s="14">
        <v>66811.38</v>
      </c>
      <c r="I1180" s="15">
        <v>1305318</v>
      </c>
      <c r="J1180" s="14">
        <v>0</v>
      </c>
      <c r="K1180" s="15">
        <f t="shared" si="450"/>
        <v>10.73</v>
      </c>
      <c r="L1180" s="14">
        <f t="shared" si="451"/>
        <v>0.0209218890145458</v>
      </c>
      <c r="M1180" s="15">
        <f t="shared" si="452"/>
        <v>0.0192200983381601</v>
      </c>
      <c r="N1180" s="14">
        <f t="shared" si="453"/>
        <v>0.0127050111456667</v>
      </c>
      <c r="O1180" s="15">
        <f t="shared" si="454"/>
        <v>-6.15000000000003</v>
      </c>
      <c r="P1180" s="14">
        <f t="shared" si="455"/>
        <v>-0.0119915766485981</v>
      </c>
      <c r="Q1180" s="15">
        <f t="shared" si="456"/>
        <v>484.3285</v>
      </c>
      <c r="R1180" s="14">
        <f t="shared" si="457"/>
        <v>10.020538662761</v>
      </c>
      <c r="S1180" s="15">
        <f t="shared" si="458"/>
        <v>6.20982436822576</v>
      </c>
      <c r="T1180" s="14">
        <f t="shared" si="459"/>
        <v>15.9145522321553</v>
      </c>
      <c r="U1180" s="15">
        <f t="shared" si="460"/>
        <v>0.0328590042340175</v>
      </c>
      <c r="V1180" s="14">
        <f t="shared" si="461"/>
        <v>-0.0119915766485981</v>
      </c>
      <c r="W1180" s="15">
        <f t="shared" si="462"/>
        <v>0.0142909571334161</v>
      </c>
      <c r="X1180" s="14">
        <f t="shared" si="463"/>
        <v>-0.839102415369965</v>
      </c>
      <c r="Y1180" s="15">
        <f t="shared" si="464"/>
        <v>516.64</v>
      </c>
      <c r="Z1180" s="14">
        <f t="shared" si="465"/>
        <v>516.64</v>
      </c>
      <c r="AA1180" s="15">
        <f t="shared" si="466"/>
        <v>460.42</v>
      </c>
      <c r="AB1180" s="14" t="b">
        <f t="shared" si="467"/>
        <v>0</v>
      </c>
      <c r="AC1180" s="15">
        <f t="shared" si="443"/>
        <v>470.360545454545</v>
      </c>
      <c r="AD1180" s="14">
        <f t="shared" si="444"/>
        <v>11.1620634737885</v>
      </c>
      <c r="AE1180" s="15">
        <f t="shared" si="445"/>
        <v>5.13511817980255</v>
      </c>
      <c r="AF1180" s="14">
        <f t="shared" si="446"/>
        <v>516.64</v>
      </c>
      <c r="AG1180" s="15">
        <f t="shared" si="447"/>
        <v>516.64</v>
      </c>
      <c r="AH1180" s="14">
        <f t="shared" si="448"/>
        <v>456.19</v>
      </c>
      <c r="AI1180" s="17" t="b">
        <f t="shared" si="449"/>
        <v>0</v>
      </c>
    </row>
    <row r="1181" ht="22.5" customHeight="1" spans="1:35">
      <c r="A1181" s="11" t="s">
        <v>35</v>
      </c>
      <c r="B1181" s="12" t="s">
        <v>36</v>
      </c>
      <c r="C1181" s="13">
        <v>43325</v>
      </c>
      <c r="D1181" s="14">
        <v>506.79</v>
      </c>
      <c r="E1181" s="15">
        <v>517.52</v>
      </c>
      <c r="F1181" s="14">
        <v>505.81</v>
      </c>
      <c r="G1181" s="15">
        <v>517.03</v>
      </c>
      <c r="H1181" s="14">
        <v>74400.99</v>
      </c>
      <c r="I1181" s="15">
        <v>1454964</v>
      </c>
      <c r="J1181" s="14">
        <v>0</v>
      </c>
      <c r="K1181" s="15">
        <f t="shared" si="450"/>
        <v>11.71</v>
      </c>
      <c r="L1181" s="14">
        <f t="shared" si="451"/>
        <v>0.0231098656035997</v>
      </c>
      <c r="M1181" s="15">
        <f t="shared" si="452"/>
        <v>0.0196191783141106</v>
      </c>
      <c r="N1181" s="14">
        <f t="shared" si="453"/>
        <v>0.0126950689922932</v>
      </c>
      <c r="O1181" s="15">
        <f t="shared" si="454"/>
        <v>10.32</v>
      </c>
      <c r="P1181" s="14">
        <f t="shared" si="455"/>
        <v>0.0203666791655977</v>
      </c>
      <c r="Q1181" s="15">
        <f t="shared" si="456"/>
        <v>486.91</v>
      </c>
      <c r="R1181" s="14">
        <f t="shared" si="457"/>
        <v>10.1050117296229</v>
      </c>
      <c r="S1181" s="15">
        <f t="shared" si="458"/>
        <v>6.20665992047421</v>
      </c>
      <c r="T1181" s="14">
        <f t="shared" si="459"/>
        <v>16.7977328827434</v>
      </c>
      <c r="U1181" s="15">
        <f t="shared" si="460"/>
        <v>0.0344986401650067</v>
      </c>
      <c r="V1181" s="14">
        <f t="shared" si="461"/>
        <v>0.0203666791655977</v>
      </c>
      <c r="W1181" s="15">
        <f t="shared" si="462"/>
        <v>0.0147175481333732</v>
      </c>
      <c r="X1181" s="14">
        <f t="shared" si="463"/>
        <v>1.38383642309378</v>
      </c>
      <c r="Y1181" s="15">
        <f t="shared" si="464"/>
        <v>517.52</v>
      </c>
      <c r="Z1181" s="14">
        <f t="shared" si="465"/>
        <v>517.52</v>
      </c>
      <c r="AA1181" s="15">
        <f t="shared" si="466"/>
        <v>461.88</v>
      </c>
      <c r="AB1181" s="14" t="b">
        <f t="shared" si="467"/>
        <v>0</v>
      </c>
      <c r="AC1181" s="15">
        <f t="shared" si="443"/>
        <v>471.531636363636</v>
      </c>
      <c r="AD1181" s="14">
        <f t="shared" si="444"/>
        <v>11.1720259560833</v>
      </c>
      <c r="AE1181" s="15">
        <f t="shared" si="445"/>
        <v>5.11511718057795</v>
      </c>
      <c r="AF1181" s="14">
        <f t="shared" si="446"/>
        <v>517.52</v>
      </c>
      <c r="AG1181" s="15">
        <f t="shared" si="447"/>
        <v>517.52</v>
      </c>
      <c r="AH1181" s="14">
        <f t="shared" si="448"/>
        <v>456.19</v>
      </c>
      <c r="AI1181" s="17" t="b">
        <f t="shared" si="449"/>
        <v>0</v>
      </c>
    </row>
    <row r="1182" ht="22.5" customHeight="1" spans="1:35">
      <c r="A1182" s="11" t="s">
        <v>35</v>
      </c>
      <c r="B1182" s="12" t="s">
        <v>36</v>
      </c>
      <c r="C1182" s="13">
        <v>43326</v>
      </c>
      <c r="D1182" s="14">
        <v>516.96</v>
      </c>
      <c r="E1182" s="15">
        <v>518.92</v>
      </c>
      <c r="F1182" s="14">
        <v>502.35</v>
      </c>
      <c r="G1182" s="15">
        <v>507.4</v>
      </c>
      <c r="H1182" s="14">
        <v>77865.03</v>
      </c>
      <c r="I1182" s="15">
        <v>1523680</v>
      </c>
      <c r="J1182" s="14">
        <v>0</v>
      </c>
      <c r="K1182" s="15">
        <f t="shared" si="450"/>
        <v>16.5699999999999</v>
      </c>
      <c r="L1182" s="14">
        <f t="shared" si="451"/>
        <v>0.0320484304585806</v>
      </c>
      <c r="M1182" s="15">
        <f t="shared" si="452"/>
        <v>0.0207832672199361</v>
      </c>
      <c r="N1182" s="14">
        <f t="shared" si="453"/>
        <v>0.0127149677379111</v>
      </c>
      <c r="O1182" s="15">
        <f t="shared" si="454"/>
        <v>-9.63</v>
      </c>
      <c r="P1182" s="14">
        <f t="shared" si="455"/>
        <v>-0.0186256116666344</v>
      </c>
      <c r="Q1182" s="15">
        <f t="shared" si="456"/>
        <v>489.0545</v>
      </c>
      <c r="R1182" s="14">
        <f t="shared" si="457"/>
        <v>10.4282611431418</v>
      </c>
      <c r="S1182" s="15">
        <f t="shared" si="458"/>
        <v>6.25526916834287</v>
      </c>
      <c r="T1182" s="14">
        <f t="shared" si="459"/>
        <v>16.5368967690435</v>
      </c>
      <c r="U1182" s="15">
        <f t="shared" si="460"/>
        <v>0.0338140161659763</v>
      </c>
      <c r="V1182" s="14">
        <f t="shared" si="461"/>
        <v>-0.0186256116666344</v>
      </c>
      <c r="W1182" s="15">
        <f t="shared" si="462"/>
        <v>0.0156011249144919</v>
      </c>
      <c r="X1182" s="14">
        <f t="shared" si="463"/>
        <v>-1.19386337643724</v>
      </c>
      <c r="Y1182" s="15">
        <f t="shared" si="464"/>
        <v>518.92</v>
      </c>
      <c r="Z1182" s="14">
        <f t="shared" si="465"/>
        <v>518.92</v>
      </c>
      <c r="AA1182" s="15">
        <f t="shared" si="466"/>
        <v>463.08</v>
      </c>
      <c r="AB1182" s="14" t="b">
        <f t="shared" si="467"/>
        <v>0</v>
      </c>
      <c r="AC1182" s="15">
        <f t="shared" si="443"/>
        <v>472.539818181818</v>
      </c>
      <c r="AD1182" s="14">
        <f t="shared" si="444"/>
        <v>11.2701709387</v>
      </c>
      <c r="AE1182" s="15">
        <f t="shared" si="445"/>
        <v>5.18969087523248</v>
      </c>
      <c r="AF1182" s="14">
        <f t="shared" si="446"/>
        <v>518.92</v>
      </c>
      <c r="AG1182" s="15">
        <f t="shared" si="447"/>
        <v>518.92</v>
      </c>
      <c r="AH1182" s="14">
        <f t="shared" si="448"/>
        <v>456.19</v>
      </c>
      <c r="AI1182" s="17" t="b">
        <f t="shared" si="449"/>
        <v>0</v>
      </c>
    </row>
    <row r="1183" ht="22.5" customHeight="1" spans="1:35">
      <c r="A1183" s="11" t="s">
        <v>35</v>
      </c>
      <c r="B1183" s="12" t="s">
        <v>36</v>
      </c>
      <c r="C1183" s="13">
        <v>43327</v>
      </c>
      <c r="D1183" s="14">
        <v>507.8</v>
      </c>
      <c r="E1183" s="15">
        <v>509.12</v>
      </c>
      <c r="F1183" s="14">
        <v>500.27</v>
      </c>
      <c r="G1183" s="15">
        <v>504.24</v>
      </c>
      <c r="H1183" s="14">
        <v>72199.39</v>
      </c>
      <c r="I1183" s="15">
        <v>1429546</v>
      </c>
      <c r="J1183" s="14">
        <v>0</v>
      </c>
      <c r="K1183" s="15">
        <f t="shared" si="450"/>
        <v>8.85000000000002</v>
      </c>
      <c r="L1183" s="14">
        <f t="shared" si="451"/>
        <v>0.0174418604651163</v>
      </c>
      <c r="M1183" s="15">
        <f t="shared" si="452"/>
        <v>0.0211096238758371</v>
      </c>
      <c r="N1183" s="14">
        <f t="shared" si="453"/>
        <v>0.0125307714583543</v>
      </c>
      <c r="O1183" s="15">
        <f t="shared" si="454"/>
        <v>-3.15999999999997</v>
      </c>
      <c r="P1183" s="14">
        <f t="shared" si="455"/>
        <v>-0.00622782814347648</v>
      </c>
      <c r="Q1183" s="15">
        <f t="shared" si="456"/>
        <v>491.0335</v>
      </c>
      <c r="R1183" s="14">
        <f t="shared" si="457"/>
        <v>10.3493480859847</v>
      </c>
      <c r="S1183" s="15">
        <f t="shared" si="458"/>
        <v>6.14906195242304</v>
      </c>
      <c r="T1183" s="14">
        <f t="shared" si="459"/>
        <v>15.8533246592</v>
      </c>
      <c r="U1183" s="15">
        <f t="shared" si="460"/>
        <v>0.0322856274759259</v>
      </c>
      <c r="V1183" s="14">
        <f t="shared" si="461"/>
        <v>-0.00622782814347648</v>
      </c>
      <c r="W1183" s="15">
        <f t="shared" si="462"/>
        <v>0.0157622586385607</v>
      </c>
      <c r="X1183" s="14">
        <f t="shared" si="463"/>
        <v>-0.395110135310225</v>
      </c>
      <c r="Y1183" s="15">
        <f t="shared" si="464"/>
        <v>518.92</v>
      </c>
      <c r="Z1183" s="14" t="b">
        <f t="shared" si="465"/>
        <v>0</v>
      </c>
      <c r="AA1183" s="15">
        <f t="shared" si="466"/>
        <v>464.83</v>
      </c>
      <c r="AB1183" s="14" t="b">
        <f t="shared" si="467"/>
        <v>0</v>
      </c>
      <c r="AC1183" s="15">
        <f t="shared" si="443"/>
        <v>473.296</v>
      </c>
      <c r="AD1183" s="14">
        <f t="shared" si="444"/>
        <v>11.2261678307236</v>
      </c>
      <c r="AE1183" s="15">
        <f t="shared" si="445"/>
        <v>5.10687846041273</v>
      </c>
      <c r="AF1183" s="14">
        <f t="shared" si="446"/>
        <v>518.92</v>
      </c>
      <c r="AG1183" s="15" t="b">
        <f t="shared" si="447"/>
        <v>0</v>
      </c>
      <c r="AH1183" s="14">
        <f t="shared" si="448"/>
        <v>456.19</v>
      </c>
      <c r="AI1183" s="17" t="b">
        <f t="shared" si="449"/>
        <v>0</v>
      </c>
    </row>
    <row r="1184" ht="22.5" customHeight="1" spans="1:35">
      <c r="A1184" s="11" t="s">
        <v>35</v>
      </c>
      <c r="B1184" s="12" t="s">
        <v>36</v>
      </c>
      <c r="C1184" s="13">
        <v>43328</v>
      </c>
      <c r="D1184" s="14">
        <v>503.22</v>
      </c>
      <c r="E1184" s="15">
        <v>511.89</v>
      </c>
      <c r="F1184" s="14">
        <v>484.84</v>
      </c>
      <c r="G1184" s="15">
        <v>495.09</v>
      </c>
      <c r="H1184" s="14">
        <v>107840.02</v>
      </c>
      <c r="I1184" s="15">
        <v>2166682</v>
      </c>
      <c r="J1184" s="14">
        <v>0</v>
      </c>
      <c r="K1184" s="15">
        <f t="shared" si="450"/>
        <v>27.05</v>
      </c>
      <c r="L1184" s="14">
        <f t="shared" si="451"/>
        <v>0.0536450896398541</v>
      </c>
      <c r="M1184" s="15">
        <f t="shared" si="452"/>
        <v>0.0229385662586605</v>
      </c>
      <c r="N1184" s="14">
        <f t="shared" si="453"/>
        <v>0.0144344095900408</v>
      </c>
      <c r="O1184" s="15">
        <f t="shared" si="454"/>
        <v>-9.15000000000003</v>
      </c>
      <c r="P1184" s="14">
        <f t="shared" si="455"/>
        <v>-0.0181461208948121</v>
      </c>
      <c r="Q1184" s="15">
        <f t="shared" si="456"/>
        <v>492.4665</v>
      </c>
      <c r="R1184" s="14">
        <f t="shared" si="457"/>
        <v>11.1843806816855</v>
      </c>
      <c r="S1184" s="15">
        <f t="shared" si="458"/>
        <v>7.15457327058787</v>
      </c>
      <c r="T1184" s="14">
        <f t="shared" si="459"/>
        <v>14.8266841454858</v>
      </c>
      <c r="U1184" s="15">
        <f t="shared" si="460"/>
        <v>0.0301069903140331</v>
      </c>
      <c r="V1184" s="14">
        <f t="shared" si="461"/>
        <v>-0.0181461208948121</v>
      </c>
      <c r="W1184" s="15">
        <f t="shared" si="462"/>
        <v>0.0165373273835556</v>
      </c>
      <c r="X1184" s="14">
        <f t="shared" si="463"/>
        <v>-1.09728255805447</v>
      </c>
      <c r="Y1184" s="15">
        <f t="shared" si="464"/>
        <v>518.92</v>
      </c>
      <c r="Z1184" s="14" t="b">
        <f t="shared" si="465"/>
        <v>0</v>
      </c>
      <c r="AA1184" s="15">
        <f t="shared" si="466"/>
        <v>465.92</v>
      </c>
      <c r="AB1184" s="14" t="b">
        <f t="shared" si="467"/>
        <v>0</v>
      </c>
      <c r="AC1184" s="15">
        <f t="shared" si="443"/>
        <v>474.043636363636</v>
      </c>
      <c r="AD1184" s="14">
        <f t="shared" si="444"/>
        <v>11.513873870165</v>
      </c>
      <c r="AE1184" s="15">
        <f t="shared" si="445"/>
        <v>5.59049120553747</v>
      </c>
      <c r="AF1184" s="14">
        <f t="shared" si="446"/>
        <v>518.92</v>
      </c>
      <c r="AG1184" s="15" t="b">
        <f t="shared" si="447"/>
        <v>0</v>
      </c>
      <c r="AH1184" s="14">
        <f t="shared" si="448"/>
        <v>456.19</v>
      </c>
      <c r="AI1184" s="17" t="b">
        <f t="shared" si="449"/>
        <v>0</v>
      </c>
    </row>
    <row r="1185" ht="22.5" customHeight="1" spans="1:35">
      <c r="A1185" s="11" t="s">
        <v>35</v>
      </c>
      <c r="B1185" s="12" t="s">
        <v>36</v>
      </c>
      <c r="C1185" s="13">
        <v>43329</v>
      </c>
      <c r="D1185" s="14">
        <v>495.81</v>
      </c>
      <c r="E1185" s="15">
        <v>507.72</v>
      </c>
      <c r="F1185" s="14">
        <v>491.02</v>
      </c>
      <c r="G1185" s="15">
        <v>505.76</v>
      </c>
      <c r="H1185" s="14">
        <v>88291.66</v>
      </c>
      <c r="I1185" s="15">
        <v>1770532</v>
      </c>
      <c r="J1185" s="14">
        <v>0</v>
      </c>
      <c r="K1185" s="15">
        <f t="shared" si="450"/>
        <v>16.7</v>
      </c>
      <c r="L1185" s="14">
        <f t="shared" si="451"/>
        <v>0.0337312407845039</v>
      </c>
      <c r="M1185" s="15">
        <f t="shared" si="452"/>
        <v>0.0239915927191279</v>
      </c>
      <c r="N1185" s="14">
        <f t="shared" si="453"/>
        <v>0.0144141142691872</v>
      </c>
      <c r="O1185" s="15">
        <f t="shared" si="454"/>
        <v>10.67</v>
      </c>
      <c r="P1185" s="14">
        <f t="shared" si="455"/>
        <v>0.0215516370760872</v>
      </c>
      <c r="Q1185" s="15">
        <f t="shared" si="456"/>
        <v>494.173</v>
      </c>
      <c r="R1185" s="14">
        <f t="shared" si="457"/>
        <v>11.4601616476012</v>
      </c>
      <c r="S1185" s="15">
        <f t="shared" si="458"/>
        <v>7.13181596421054</v>
      </c>
      <c r="T1185" s="14">
        <f t="shared" si="459"/>
        <v>14.2844772743002</v>
      </c>
      <c r="U1185" s="15">
        <f t="shared" si="460"/>
        <v>0.0289058230099585</v>
      </c>
      <c r="V1185" s="14">
        <f t="shared" si="461"/>
        <v>0.0215516370760872</v>
      </c>
      <c r="W1185" s="15">
        <f t="shared" si="462"/>
        <v>0.0169614773009568</v>
      </c>
      <c r="X1185" s="14">
        <f t="shared" si="463"/>
        <v>1.27062264056866</v>
      </c>
      <c r="Y1185" s="15">
        <f t="shared" si="464"/>
        <v>518.92</v>
      </c>
      <c r="Z1185" s="14" t="b">
        <f t="shared" si="465"/>
        <v>0</v>
      </c>
      <c r="AA1185" s="15">
        <f t="shared" si="466"/>
        <v>469.91</v>
      </c>
      <c r="AB1185" s="14" t="b">
        <f t="shared" si="467"/>
        <v>0</v>
      </c>
      <c r="AC1185" s="15">
        <f t="shared" si="443"/>
        <v>474.864727272727</v>
      </c>
      <c r="AD1185" s="14">
        <f t="shared" si="444"/>
        <v>11.6081670725256</v>
      </c>
      <c r="AE1185" s="15">
        <f t="shared" si="445"/>
        <v>5.66545717930204</v>
      </c>
      <c r="AF1185" s="14">
        <f t="shared" si="446"/>
        <v>518.92</v>
      </c>
      <c r="AG1185" s="15" t="b">
        <f t="shared" si="447"/>
        <v>0</v>
      </c>
      <c r="AH1185" s="14">
        <f t="shared" si="448"/>
        <v>456.19</v>
      </c>
      <c r="AI1185" s="17" t="b">
        <f t="shared" si="449"/>
        <v>0</v>
      </c>
    </row>
    <row r="1186" ht="22.5" customHeight="1" spans="1:35">
      <c r="A1186" s="11" t="s">
        <v>35</v>
      </c>
      <c r="B1186" s="12" t="s">
        <v>36</v>
      </c>
      <c r="C1186" s="13">
        <v>43332</v>
      </c>
      <c r="D1186" s="14">
        <v>507.28</v>
      </c>
      <c r="E1186" s="15">
        <v>514.64</v>
      </c>
      <c r="F1186" s="14">
        <v>498.43</v>
      </c>
      <c r="G1186" s="15">
        <v>506.95</v>
      </c>
      <c r="H1186" s="14">
        <v>97597.9</v>
      </c>
      <c r="I1186" s="15">
        <v>1932038</v>
      </c>
      <c r="J1186" s="14">
        <v>0</v>
      </c>
      <c r="K1186" s="15">
        <f t="shared" si="450"/>
        <v>16.21</v>
      </c>
      <c r="L1186" s="14">
        <f t="shared" si="451"/>
        <v>0.03205077507118</v>
      </c>
      <c r="M1186" s="15">
        <f t="shared" si="452"/>
        <v>0.0249315357938709</v>
      </c>
      <c r="N1186" s="14">
        <f t="shared" si="453"/>
        <v>0.0142893168883105</v>
      </c>
      <c r="O1186" s="15">
        <f t="shared" si="454"/>
        <v>1.19</v>
      </c>
      <c r="P1186" s="14">
        <f t="shared" si="455"/>
        <v>0.00235289465359063</v>
      </c>
      <c r="Q1186" s="15">
        <f t="shared" si="456"/>
        <v>495.776</v>
      </c>
      <c r="R1186" s="14">
        <f t="shared" si="457"/>
        <v>11.6976535652211</v>
      </c>
      <c r="S1186" s="15">
        <f t="shared" si="458"/>
        <v>7.06683722899095</v>
      </c>
      <c r="T1186" s="14">
        <f t="shared" si="459"/>
        <v>13.8219956590935</v>
      </c>
      <c r="U1186" s="15">
        <f t="shared" si="460"/>
        <v>0.0278795174818739</v>
      </c>
      <c r="V1186" s="14">
        <f t="shared" si="461"/>
        <v>0.00235289465359063</v>
      </c>
      <c r="W1186" s="15">
        <f t="shared" si="462"/>
        <v>0.0169457462934678</v>
      </c>
      <c r="X1186" s="14">
        <f t="shared" si="463"/>
        <v>0.138848688800305</v>
      </c>
      <c r="Y1186" s="15">
        <f t="shared" si="464"/>
        <v>518.92</v>
      </c>
      <c r="Z1186" s="14" t="b">
        <f t="shared" si="465"/>
        <v>0</v>
      </c>
      <c r="AA1186" s="15">
        <f t="shared" si="466"/>
        <v>471.18</v>
      </c>
      <c r="AB1186" s="14" t="b">
        <f t="shared" si="467"/>
        <v>0</v>
      </c>
      <c r="AC1186" s="15">
        <f t="shared" si="443"/>
        <v>475.746181818182</v>
      </c>
      <c r="AD1186" s="14">
        <f t="shared" si="444"/>
        <v>11.6918367621161</v>
      </c>
      <c r="AE1186" s="15">
        <f t="shared" si="445"/>
        <v>5.70962108456357</v>
      </c>
      <c r="AF1186" s="14">
        <f t="shared" si="446"/>
        <v>518.92</v>
      </c>
      <c r="AG1186" s="15" t="b">
        <f t="shared" si="447"/>
        <v>0</v>
      </c>
      <c r="AH1186" s="14">
        <f t="shared" si="448"/>
        <v>456.19</v>
      </c>
      <c r="AI1186" s="17" t="b">
        <f t="shared" si="449"/>
        <v>0</v>
      </c>
    </row>
    <row r="1187" ht="22.5" customHeight="1" spans="1:35">
      <c r="A1187" s="11" t="s">
        <v>35</v>
      </c>
      <c r="B1187" s="12" t="s">
        <v>36</v>
      </c>
      <c r="C1187" s="13">
        <v>43333</v>
      </c>
      <c r="D1187" s="14">
        <v>507.04</v>
      </c>
      <c r="E1187" s="15">
        <v>509.53</v>
      </c>
      <c r="F1187" s="14">
        <v>490.53</v>
      </c>
      <c r="G1187" s="15">
        <v>494.55</v>
      </c>
      <c r="H1187" s="14">
        <v>93263.1</v>
      </c>
      <c r="I1187" s="15">
        <v>1874768</v>
      </c>
      <c r="J1187" s="14">
        <v>0</v>
      </c>
      <c r="K1187" s="15">
        <f t="shared" si="450"/>
        <v>19</v>
      </c>
      <c r="L1187" s="14">
        <f t="shared" si="451"/>
        <v>0.0374790413255745</v>
      </c>
      <c r="M1187" s="15">
        <f t="shared" si="452"/>
        <v>0.0263917078268787</v>
      </c>
      <c r="N1187" s="14">
        <f t="shared" si="453"/>
        <v>0.0139866188651527</v>
      </c>
      <c r="O1187" s="15">
        <f t="shared" si="454"/>
        <v>-12.4</v>
      </c>
      <c r="P1187" s="14">
        <f t="shared" si="455"/>
        <v>-0.0244600059177433</v>
      </c>
      <c r="Q1187" s="15">
        <f t="shared" si="456"/>
        <v>496.732</v>
      </c>
      <c r="R1187" s="14">
        <f t="shared" si="457"/>
        <v>12.0627708869601</v>
      </c>
      <c r="S1187" s="15">
        <f t="shared" si="458"/>
        <v>6.92274350467925</v>
      </c>
      <c r="T1187" s="14">
        <f t="shared" si="459"/>
        <v>13.0196311775718</v>
      </c>
      <c r="U1187" s="15">
        <f t="shared" si="460"/>
        <v>0.0262105746711945</v>
      </c>
      <c r="V1187" s="14">
        <f t="shared" si="461"/>
        <v>-0.0244600059177433</v>
      </c>
      <c r="W1187" s="15">
        <f t="shared" si="462"/>
        <v>0.0180564508854932</v>
      </c>
      <c r="X1187" s="14">
        <f t="shared" si="463"/>
        <v>-1.3546408468009</v>
      </c>
      <c r="Y1187" s="15">
        <f t="shared" si="464"/>
        <v>518.92</v>
      </c>
      <c r="Z1187" s="14" t="b">
        <f t="shared" si="465"/>
        <v>0</v>
      </c>
      <c r="AA1187" s="15">
        <f t="shared" si="466"/>
        <v>471.18</v>
      </c>
      <c r="AB1187" s="14" t="b">
        <f t="shared" si="467"/>
        <v>0</v>
      </c>
      <c r="AC1187" s="15">
        <f t="shared" si="443"/>
        <v>476.456727272727</v>
      </c>
      <c r="AD1187" s="14">
        <f t="shared" si="444"/>
        <v>11.8247124573503</v>
      </c>
      <c r="AE1187" s="15">
        <f t="shared" si="445"/>
        <v>5.8253462029169</v>
      </c>
      <c r="AF1187" s="14">
        <f t="shared" si="446"/>
        <v>518.92</v>
      </c>
      <c r="AG1187" s="15" t="b">
        <f t="shared" si="447"/>
        <v>0</v>
      </c>
      <c r="AH1187" s="14">
        <f t="shared" si="448"/>
        <v>456.19</v>
      </c>
      <c r="AI1187" s="17" t="b">
        <f t="shared" si="449"/>
        <v>0</v>
      </c>
    </row>
    <row r="1188" ht="22.5" customHeight="1" spans="1:35">
      <c r="A1188" s="11" t="s">
        <v>35</v>
      </c>
      <c r="B1188" s="12" t="s">
        <v>36</v>
      </c>
      <c r="C1188" s="13">
        <v>43334</v>
      </c>
      <c r="D1188" s="14">
        <v>494.16</v>
      </c>
      <c r="E1188" s="15">
        <v>499.38</v>
      </c>
      <c r="F1188" s="14">
        <v>485.61</v>
      </c>
      <c r="G1188" s="15">
        <v>485.71</v>
      </c>
      <c r="H1188" s="14">
        <v>63510.04</v>
      </c>
      <c r="I1188" s="15">
        <v>1285590</v>
      </c>
      <c r="J1188" s="14">
        <v>0</v>
      </c>
      <c r="K1188" s="15">
        <f t="shared" si="450"/>
        <v>13.77</v>
      </c>
      <c r="L1188" s="14">
        <f t="shared" si="451"/>
        <v>0.0278434940855323</v>
      </c>
      <c r="M1188" s="15">
        <f t="shared" si="452"/>
        <v>0.027303264984934</v>
      </c>
      <c r="N1188" s="14">
        <f t="shared" si="453"/>
        <v>0.0134180294547745</v>
      </c>
      <c r="O1188" s="15">
        <f t="shared" si="454"/>
        <v>-8.84000000000003</v>
      </c>
      <c r="P1188" s="14">
        <f t="shared" si="455"/>
        <v>-0.0178748357092307</v>
      </c>
      <c r="Q1188" s="15">
        <f t="shared" si="456"/>
        <v>497.157</v>
      </c>
      <c r="R1188" s="14">
        <f t="shared" si="457"/>
        <v>12.1481323426121</v>
      </c>
      <c r="S1188" s="15">
        <f t="shared" si="458"/>
        <v>6.62447286880047</v>
      </c>
      <c r="T1188" s="14">
        <f t="shared" si="459"/>
        <v>12.5039582133019</v>
      </c>
      <c r="U1188" s="15">
        <f t="shared" si="460"/>
        <v>0.0251509245837872</v>
      </c>
      <c r="V1188" s="14">
        <f t="shared" si="461"/>
        <v>-0.0178748357092307</v>
      </c>
      <c r="W1188" s="15">
        <f t="shared" si="462"/>
        <v>0.0185936832052205</v>
      </c>
      <c r="X1188" s="14">
        <f t="shared" si="463"/>
        <v>-0.961339155451033</v>
      </c>
      <c r="Y1188" s="15">
        <f t="shared" si="464"/>
        <v>518.92</v>
      </c>
      <c r="Z1188" s="14" t="b">
        <f t="shared" si="465"/>
        <v>0</v>
      </c>
      <c r="AA1188" s="15">
        <f t="shared" si="466"/>
        <v>471.18</v>
      </c>
      <c r="AB1188" s="14" t="b">
        <f t="shared" si="467"/>
        <v>0</v>
      </c>
      <c r="AC1188" s="15">
        <f t="shared" si="443"/>
        <v>476.826363636364</v>
      </c>
      <c r="AD1188" s="14">
        <f t="shared" si="444"/>
        <v>11.8600813217621</v>
      </c>
      <c r="AE1188" s="15">
        <f t="shared" si="445"/>
        <v>5.84316471951578</v>
      </c>
      <c r="AF1188" s="14">
        <f t="shared" si="446"/>
        <v>518.92</v>
      </c>
      <c r="AG1188" s="15" t="b">
        <f t="shared" si="447"/>
        <v>0</v>
      </c>
      <c r="AH1188" s="14">
        <f t="shared" si="448"/>
        <v>456.19</v>
      </c>
      <c r="AI1188" s="17" t="b">
        <f t="shared" si="449"/>
        <v>0</v>
      </c>
    </row>
    <row r="1189" ht="22.5" customHeight="1" spans="1:35">
      <c r="A1189" s="11" t="s">
        <v>35</v>
      </c>
      <c r="B1189" s="12" t="s">
        <v>36</v>
      </c>
      <c r="C1189" s="13">
        <v>43335</v>
      </c>
      <c r="D1189" s="14">
        <v>485.65</v>
      </c>
      <c r="E1189" s="15">
        <v>494.23</v>
      </c>
      <c r="F1189" s="14">
        <v>485.17</v>
      </c>
      <c r="G1189" s="15">
        <v>487.34</v>
      </c>
      <c r="H1189" s="14">
        <v>59151.26</v>
      </c>
      <c r="I1189" s="15">
        <v>1208918</v>
      </c>
      <c r="J1189" s="14">
        <v>0</v>
      </c>
      <c r="K1189" s="15">
        <f t="shared" si="450"/>
        <v>9.06</v>
      </c>
      <c r="L1189" s="14">
        <f t="shared" si="451"/>
        <v>0.0186531057626979</v>
      </c>
      <c r="M1189" s="15">
        <f t="shared" si="452"/>
        <v>0.027852441301547</v>
      </c>
      <c r="N1189" s="14">
        <f t="shared" si="453"/>
        <v>0.0127818508834277</v>
      </c>
      <c r="O1189" s="15">
        <f t="shared" si="454"/>
        <v>1.63</v>
      </c>
      <c r="P1189" s="14">
        <f t="shared" si="455"/>
        <v>0.00335591196392908</v>
      </c>
      <c r="Q1189" s="15">
        <f t="shared" si="456"/>
        <v>497.713</v>
      </c>
      <c r="R1189" s="14">
        <f t="shared" si="457"/>
        <v>11.9937257254815</v>
      </c>
      <c r="S1189" s="15">
        <f t="shared" si="458"/>
        <v>6.30136232137647</v>
      </c>
      <c r="T1189" s="14">
        <f t="shared" si="459"/>
        <v>11.7873071988474</v>
      </c>
      <c r="U1189" s="15">
        <f t="shared" si="460"/>
        <v>0.0236829401660142</v>
      </c>
      <c r="V1189" s="14">
        <f t="shared" si="461"/>
        <v>0.00335591196392908</v>
      </c>
      <c r="W1189" s="15">
        <f t="shared" si="462"/>
        <v>0.018585358500674</v>
      </c>
      <c r="X1189" s="14">
        <f t="shared" si="463"/>
        <v>0.180567513067202</v>
      </c>
      <c r="Y1189" s="15">
        <f t="shared" si="464"/>
        <v>518.92</v>
      </c>
      <c r="Z1189" s="14" t="b">
        <f t="shared" si="465"/>
        <v>0</v>
      </c>
      <c r="AA1189" s="15">
        <f t="shared" si="466"/>
        <v>471.18</v>
      </c>
      <c r="AB1189" s="14" t="b">
        <f t="shared" si="467"/>
        <v>0</v>
      </c>
      <c r="AC1189" s="15">
        <f t="shared" si="443"/>
        <v>477.160363636364</v>
      </c>
      <c r="AD1189" s="14">
        <f t="shared" si="444"/>
        <v>11.8091707522756</v>
      </c>
      <c r="AE1189" s="15">
        <f t="shared" si="445"/>
        <v>5.8434637979754</v>
      </c>
      <c r="AF1189" s="14">
        <f t="shared" si="446"/>
        <v>518.92</v>
      </c>
      <c r="AG1189" s="15" t="b">
        <f t="shared" si="447"/>
        <v>0</v>
      </c>
      <c r="AH1189" s="14">
        <f t="shared" si="448"/>
        <v>456.19</v>
      </c>
      <c r="AI1189" s="17" t="b">
        <f t="shared" si="449"/>
        <v>0</v>
      </c>
    </row>
    <row r="1190" ht="22.5" customHeight="1" spans="1:35">
      <c r="A1190" s="11" t="s">
        <v>35</v>
      </c>
      <c r="B1190" s="12" t="s">
        <v>36</v>
      </c>
      <c r="C1190" s="13">
        <v>43336</v>
      </c>
      <c r="D1190" s="14">
        <v>487.95</v>
      </c>
      <c r="E1190" s="15">
        <v>493.63</v>
      </c>
      <c r="F1190" s="14">
        <v>485.9</v>
      </c>
      <c r="G1190" s="15">
        <v>490.69</v>
      </c>
      <c r="H1190" s="14">
        <v>39005.74</v>
      </c>
      <c r="I1190" s="15">
        <v>797522</v>
      </c>
      <c r="J1190" s="14">
        <v>0</v>
      </c>
      <c r="K1190" s="15">
        <f t="shared" si="450"/>
        <v>7.73000000000002</v>
      </c>
      <c r="L1190" s="14">
        <f t="shared" si="451"/>
        <v>0.0158616161201626</v>
      </c>
      <c r="M1190" s="15">
        <f t="shared" si="452"/>
        <v>0.0268091859603962</v>
      </c>
      <c r="N1190" s="14">
        <f t="shared" si="453"/>
        <v>0.0128706068802569</v>
      </c>
      <c r="O1190" s="15">
        <f t="shared" si="454"/>
        <v>3.35000000000002</v>
      </c>
      <c r="P1190" s="14">
        <f t="shared" si="455"/>
        <v>0.006874050970575</v>
      </c>
      <c r="Q1190" s="15">
        <f t="shared" si="456"/>
        <v>497.6595</v>
      </c>
      <c r="R1190" s="14">
        <f t="shared" si="457"/>
        <v>11.7805394392074</v>
      </c>
      <c r="S1190" s="15">
        <f t="shared" si="458"/>
        <v>6.3814356370235</v>
      </c>
      <c r="T1190" s="14">
        <f t="shared" si="459"/>
        <v>11.8165970037909</v>
      </c>
      <c r="U1190" s="15">
        <f t="shared" si="460"/>
        <v>0.0237443412690623</v>
      </c>
      <c r="V1190" s="14">
        <f t="shared" si="461"/>
        <v>0.006874050970575</v>
      </c>
      <c r="W1190" s="15">
        <f t="shared" si="462"/>
        <v>0.0171372484567543</v>
      </c>
      <c r="X1190" s="14">
        <f t="shared" si="463"/>
        <v>0.401117541589107</v>
      </c>
      <c r="Y1190" s="15">
        <f t="shared" si="464"/>
        <v>518.92</v>
      </c>
      <c r="Z1190" s="14" t="b">
        <f t="shared" si="465"/>
        <v>0</v>
      </c>
      <c r="AA1190" s="15">
        <f t="shared" si="466"/>
        <v>471.18</v>
      </c>
      <c r="AB1190" s="14" t="b">
        <f t="shared" si="467"/>
        <v>0</v>
      </c>
      <c r="AC1190" s="15">
        <f t="shared" si="443"/>
        <v>477.582545454545</v>
      </c>
      <c r="AD1190" s="14">
        <f t="shared" si="444"/>
        <v>11.7350040113251</v>
      </c>
      <c r="AE1190" s="15">
        <f t="shared" si="445"/>
        <v>5.8535572769567</v>
      </c>
      <c r="AF1190" s="14">
        <f t="shared" si="446"/>
        <v>518.92</v>
      </c>
      <c r="AG1190" s="15" t="b">
        <f t="shared" si="447"/>
        <v>0</v>
      </c>
      <c r="AH1190" s="14">
        <f t="shared" si="448"/>
        <v>456.19</v>
      </c>
      <c r="AI1190" s="17" t="b">
        <f t="shared" si="449"/>
        <v>0</v>
      </c>
    </row>
    <row r="1191" ht="22.5" customHeight="1" spans="1:35">
      <c r="A1191" s="11" t="s">
        <v>35</v>
      </c>
      <c r="B1191" s="12" t="s">
        <v>36</v>
      </c>
      <c r="C1191" s="13">
        <v>43339</v>
      </c>
      <c r="D1191" s="14">
        <v>490.9</v>
      </c>
      <c r="E1191" s="15">
        <v>494.97</v>
      </c>
      <c r="F1191" s="14">
        <v>476.97</v>
      </c>
      <c r="G1191" s="15">
        <v>479.34</v>
      </c>
      <c r="H1191" s="14">
        <v>59014.32</v>
      </c>
      <c r="I1191" s="15">
        <v>1218282</v>
      </c>
      <c r="J1191" s="14">
        <v>0</v>
      </c>
      <c r="K1191" s="15">
        <f t="shared" si="450"/>
        <v>18</v>
      </c>
      <c r="L1191" s="14">
        <f t="shared" si="451"/>
        <v>0.0366830381707392</v>
      </c>
      <c r="M1191" s="15">
        <f t="shared" si="452"/>
        <v>0.0276540341435387</v>
      </c>
      <c r="N1191" s="14">
        <f t="shared" si="453"/>
        <v>0.0129397213868208</v>
      </c>
      <c r="O1191" s="15">
        <f t="shared" si="454"/>
        <v>-11.35</v>
      </c>
      <c r="P1191" s="14">
        <f t="shared" si="455"/>
        <v>-0.0231306935132161</v>
      </c>
      <c r="Q1191" s="15">
        <f t="shared" si="456"/>
        <v>497.2005</v>
      </c>
      <c r="R1191" s="14">
        <f t="shared" si="457"/>
        <v>12.091512467247</v>
      </c>
      <c r="S1191" s="15">
        <f t="shared" si="458"/>
        <v>6.40212020801661</v>
      </c>
      <c r="T1191" s="14">
        <f t="shared" si="459"/>
        <v>12.3298404186753</v>
      </c>
      <c r="U1191" s="15">
        <f t="shared" si="460"/>
        <v>0.0247985277944719</v>
      </c>
      <c r="V1191" s="14">
        <f t="shared" si="461"/>
        <v>-0.0231306935132161</v>
      </c>
      <c r="W1191" s="15">
        <f t="shared" si="462"/>
        <v>0.017857550354112</v>
      </c>
      <c r="X1191" s="14">
        <f t="shared" si="463"/>
        <v>-1.29528927845861</v>
      </c>
      <c r="Y1191" s="15">
        <f t="shared" si="464"/>
        <v>518.92</v>
      </c>
      <c r="Z1191" s="14" t="b">
        <f t="shared" si="465"/>
        <v>0</v>
      </c>
      <c r="AA1191" s="15">
        <f t="shared" si="466"/>
        <v>471.18</v>
      </c>
      <c r="AB1191" s="14" t="b">
        <f t="shared" si="467"/>
        <v>0</v>
      </c>
      <c r="AC1191" s="15">
        <f t="shared" si="443"/>
        <v>477.834363636364</v>
      </c>
      <c r="AD1191" s="14">
        <f t="shared" si="444"/>
        <v>11.848913029301</v>
      </c>
      <c r="AE1191" s="15">
        <f t="shared" si="445"/>
        <v>5.93515714790858</v>
      </c>
      <c r="AF1191" s="14">
        <f t="shared" si="446"/>
        <v>518.92</v>
      </c>
      <c r="AG1191" s="15" t="b">
        <f t="shared" si="447"/>
        <v>0</v>
      </c>
      <c r="AH1191" s="14">
        <f t="shared" si="448"/>
        <v>456.19</v>
      </c>
      <c r="AI1191" s="17" t="b">
        <f t="shared" si="449"/>
        <v>0</v>
      </c>
    </row>
    <row r="1192" ht="22.5" customHeight="1" spans="1:35">
      <c r="A1192" s="11" t="s">
        <v>35</v>
      </c>
      <c r="B1192" s="12" t="s">
        <v>36</v>
      </c>
      <c r="C1192" s="13">
        <v>43340</v>
      </c>
      <c r="D1192" s="14">
        <v>479.71</v>
      </c>
      <c r="E1192" s="15">
        <v>485.55</v>
      </c>
      <c r="F1192" s="14">
        <v>479.32</v>
      </c>
      <c r="G1192" s="15">
        <v>482.62</v>
      </c>
      <c r="H1192" s="14">
        <v>30576.32</v>
      </c>
      <c r="I1192" s="15">
        <v>633944</v>
      </c>
      <c r="J1192" s="14">
        <v>0</v>
      </c>
      <c r="K1192" s="15">
        <f t="shared" si="450"/>
        <v>6.23000000000002</v>
      </c>
      <c r="L1192" s="14">
        <f t="shared" si="451"/>
        <v>0.0129970375933576</v>
      </c>
      <c r="M1192" s="15">
        <f t="shared" si="452"/>
        <v>0.0278269352330649</v>
      </c>
      <c r="N1192" s="14">
        <f t="shared" si="453"/>
        <v>0.0127059189780427</v>
      </c>
      <c r="O1192" s="15">
        <f t="shared" si="454"/>
        <v>3.28000000000003</v>
      </c>
      <c r="P1192" s="14">
        <f t="shared" si="455"/>
        <v>0.00684274210372602</v>
      </c>
      <c r="Q1192" s="15">
        <f t="shared" si="456"/>
        <v>496.9065</v>
      </c>
      <c r="R1192" s="14">
        <f t="shared" si="457"/>
        <v>11.7984368438847</v>
      </c>
      <c r="S1192" s="15">
        <f t="shared" si="458"/>
        <v>6.2932639636193</v>
      </c>
      <c r="T1192" s="14">
        <f t="shared" si="459"/>
        <v>12.6009183296298</v>
      </c>
      <c r="U1192" s="15">
        <f t="shared" si="460"/>
        <v>0.0253587311287532</v>
      </c>
      <c r="V1192" s="14">
        <f t="shared" si="461"/>
        <v>0.00684274210372602</v>
      </c>
      <c r="W1192" s="15">
        <f t="shared" si="462"/>
        <v>0.017939043595735</v>
      </c>
      <c r="X1192" s="14">
        <f t="shared" si="463"/>
        <v>0.381444086871659</v>
      </c>
      <c r="Y1192" s="15">
        <f t="shared" si="464"/>
        <v>518.92</v>
      </c>
      <c r="Z1192" s="14" t="b">
        <f t="shared" si="465"/>
        <v>0</v>
      </c>
      <c r="AA1192" s="15">
        <f t="shared" si="466"/>
        <v>471.18</v>
      </c>
      <c r="AB1192" s="14" t="b">
        <f t="shared" si="467"/>
        <v>0</v>
      </c>
      <c r="AC1192" s="15">
        <f t="shared" si="443"/>
        <v>478.093454545454</v>
      </c>
      <c r="AD1192" s="14">
        <f t="shared" si="444"/>
        <v>11.7467509742228</v>
      </c>
      <c r="AE1192" s="15">
        <f t="shared" si="445"/>
        <v>5.95396011721955</v>
      </c>
      <c r="AF1192" s="14">
        <f t="shared" si="446"/>
        <v>518.92</v>
      </c>
      <c r="AG1192" s="15" t="b">
        <f t="shared" si="447"/>
        <v>0</v>
      </c>
      <c r="AH1192" s="14">
        <f t="shared" si="448"/>
        <v>456.19</v>
      </c>
      <c r="AI1192" s="17" t="b">
        <f t="shared" si="449"/>
        <v>0</v>
      </c>
    </row>
    <row r="1193" ht="22.5" customHeight="1" spans="1:35">
      <c r="A1193" s="11" t="s">
        <v>35</v>
      </c>
      <c r="B1193" s="12" t="s">
        <v>36</v>
      </c>
      <c r="C1193" s="13">
        <v>43341</v>
      </c>
      <c r="D1193" s="14">
        <v>483.49</v>
      </c>
      <c r="E1193" s="15">
        <v>488.21</v>
      </c>
      <c r="F1193" s="14">
        <v>479.03</v>
      </c>
      <c r="G1193" s="15">
        <v>480.81</v>
      </c>
      <c r="H1193" s="14">
        <v>38393.25</v>
      </c>
      <c r="I1193" s="15">
        <v>792726</v>
      </c>
      <c r="J1193" s="14">
        <v>0</v>
      </c>
      <c r="K1193" s="15">
        <f t="shared" si="450"/>
        <v>9.18000000000001</v>
      </c>
      <c r="L1193" s="14">
        <f t="shared" si="451"/>
        <v>0.0190211760805603</v>
      </c>
      <c r="M1193" s="15">
        <f t="shared" si="452"/>
        <v>0.0270461618978913</v>
      </c>
      <c r="N1193" s="14">
        <f t="shared" si="453"/>
        <v>0.0127451627599175</v>
      </c>
      <c r="O1193" s="15">
        <f t="shared" si="454"/>
        <v>-1.81</v>
      </c>
      <c r="P1193" s="14">
        <f t="shared" si="455"/>
        <v>-0.00375036260411919</v>
      </c>
      <c r="Q1193" s="15">
        <f t="shared" si="456"/>
        <v>497.125</v>
      </c>
      <c r="R1193" s="14">
        <f t="shared" si="457"/>
        <v>11.6675150016904</v>
      </c>
      <c r="S1193" s="15">
        <f t="shared" si="458"/>
        <v>6.33217637401066</v>
      </c>
      <c r="T1193" s="14">
        <f t="shared" si="459"/>
        <v>12.2778819427457</v>
      </c>
      <c r="U1193" s="15">
        <f t="shared" si="460"/>
        <v>0.0246977760980551</v>
      </c>
      <c r="V1193" s="14">
        <f t="shared" si="461"/>
        <v>-0.00375036260411919</v>
      </c>
      <c r="W1193" s="15">
        <f t="shared" si="462"/>
        <v>0.0170386572532278</v>
      </c>
      <c r="X1193" s="14">
        <f t="shared" si="463"/>
        <v>-0.220109046645018</v>
      </c>
      <c r="Y1193" s="15">
        <f t="shared" si="464"/>
        <v>518.92</v>
      </c>
      <c r="Z1193" s="14" t="b">
        <f t="shared" si="465"/>
        <v>0</v>
      </c>
      <c r="AA1193" s="15">
        <f t="shared" si="466"/>
        <v>471.18</v>
      </c>
      <c r="AB1193" s="14" t="b">
        <f t="shared" si="467"/>
        <v>0</v>
      </c>
      <c r="AC1193" s="15">
        <f t="shared" si="443"/>
        <v>478.254363636364</v>
      </c>
      <c r="AD1193" s="14">
        <f t="shared" si="444"/>
        <v>11.7000827746915</v>
      </c>
      <c r="AE1193" s="15">
        <f t="shared" si="445"/>
        <v>5.95582965410251</v>
      </c>
      <c r="AF1193" s="14">
        <f t="shared" si="446"/>
        <v>518.92</v>
      </c>
      <c r="AG1193" s="15" t="b">
        <f t="shared" si="447"/>
        <v>0</v>
      </c>
      <c r="AH1193" s="14">
        <f t="shared" si="448"/>
        <v>456.19</v>
      </c>
      <c r="AI1193" s="17" t="b">
        <f t="shared" si="449"/>
        <v>0</v>
      </c>
    </row>
    <row r="1194" ht="22.5" customHeight="1" spans="1:35">
      <c r="A1194" s="11" t="s">
        <v>35</v>
      </c>
      <c r="B1194" s="12" t="s">
        <v>36</v>
      </c>
      <c r="C1194" s="13">
        <v>43342</v>
      </c>
      <c r="D1194" s="14">
        <v>480.79</v>
      </c>
      <c r="E1194" s="15">
        <v>486.9</v>
      </c>
      <c r="F1194" s="14">
        <v>476.98</v>
      </c>
      <c r="G1194" s="15">
        <v>485.04</v>
      </c>
      <c r="H1194" s="14">
        <v>63986.19</v>
      </c>
      <c r="I1194" s="15">
        <v>1328548</v>
      </c>
      <c r="J1194" s="14">
        <v>0</v>
      </c>
      <c r="K1194" s="15">
        <f t="shared" si="450"/>
        <v>9.91999999999996</v>
      </c>
      <c r="L1194" s="14">
        <f t="shared" si="451"/>
        <v>0.0206318504190844</v>
      </c>
      <c r="M1194" s="15">
        <f t="shared" si="452"/>
        <v>0.0273357932065207</v>
      </c>
      <c r="N1194" s="14">
        <f t="shared" si="453"/>
        <v>0.0125169372426289</v>
      </c>
      <c r="O1194" s="15">
        <f t="shared" si="454"/>
        <v>4.23000000000002</v>
      </c>
      <c r="P1194" s="14">
        <f t="shared" si="455"/>
        <v>0.00879765395894432</v>
      </c>
      <c r="Q1194" s="15">
        <f t="shared" si="456"/>
        <v>497.5165</v>
      </c>
      <c r="R1194" s="14">
        <f t="shared" si="457"/>
        <v>11.5801392516059</v>
      </c>
      <c r="S1194" s="15">
        <f t="shared" si="458"/>
        <v>6.21174151358368</v>
      </c>
      <c r="T1194" s="14">
        <f t="shared" si="459"/>
        <v>11.7501111803251</v>
      </c>
      <c r="U1194" s="15">
        <f t="shared" si="460"/>
        <v>0.0236175306353157</v>
      </c>
      <c r="V1194" s="14">
        <f t="shared" si="461"/>
        <v>0.00879765395894432</v>
      </c>
      <c r="W1194" s="15">
        <f t="shared" si="462"/>
        <v>0.0171367231498987</v>
      </c>
      <c r="X1194" s="14">
        <f t="shared" si="463"/>
        <v>0.513380176711108</v>
      </c>
      <c r="Y1194" s="15">
        <f t="shared" si="464"/>
        <v>518.92</v>
      </c>
      <c r="Z1194" s="14" t="b">
        <f t="shared" si="465"/>
        <v>0</v>
      </c>
      <c r="AA1194" s="15">
        <f t="shared" si="466"/>
        <v>476.97</v>
      </c>
      <c r="AB1194" s="14" t="b">
        <f t="shared" si="467"/>
        <v>0</v>
      </c>
      <c r="AC1194" s="15">
        <f t="shared" si="443"/>
        <v>478.529818181818</v>
      </c>
      <c r="AD1194" s="14">
        <f t="shared" si="444"/>
        <v>11.6677176333335</v>
      </c>
      <c r="AE1194" s="15">
        <f t="shared" si="445"/>
        <v>5.94610880315773</v>
      </c>
      <c r="AF1194" s="14">
        <f t="shared" si="446"/>
        <v>518.92</v>
      </c>
      <c r="AG1194" s="15" t="b">
        <f t="shared" si="447"/>
        <v>0</v>
      </c>
      <c r="AH1194" s="14">
        <f t="shared" si="448"/>
        <v>456.19</v>
      </c>
      <c r="AI1194" s="17" t="b">
        <f t="shared" si="449"/>
        <v>0</v>
      </c>
    </row>
    <row r="1195" ht="22.5" customHeight="1" spans="1:35">
      <c r="A1195" s="11" t="s">
        <v>35</v>
      </c>
      <c r="B1195" s="12" t="s">
        <v>36</v>
      </c>
      <c r="C1195" s="13">
        <v>43343</v>
      </c>
      <c r="D1195" s="14">
        <v>485.71</v>
      </c>
      <c r="E1195" s="15">
        <v>491.41</v>
      </c>
      <c r="F1195" s="14">
        <v>484.92</v>
      </c>
      <c r="G1195" s="15">
        <v>485.34</v>
      </c>
      <c r="H1195" s="14">
        <v>61797.79</v>
      </c>
      <c r="I1195" s="15">
        <v>1267056</v>
      </c>
      <c r="J1195" s="14">
        <v>0</v>
      </c>
      <c r="K1195" s="15">
        <f t="shared" si="450"/>
        <v>6.49000000000001</v>
      </c>
      <c r="L1195" s="14">
        <f t="shared" si="451"/>
        <v>0.0133803397657925</v>
      </c>
      <c r="M1195" s="15">
        <f t="shared" si="452"/>
        <v>0.0268397046857054</v>
      </c>
      <c r="N1195" s="14">
        <f t="shared" si="453"/>
        <v>0.0128766672837007</v>
      </c>
      <c r="O1195" s="15">
        <f t="shared" si="454"/>
        <v>0.299999999999955</v>
      </c>
      <c r="P1195" s="14">
        <f t="shared" si="455"/>
        <v>0.000618505690252256</v>
      </c>
      <c r="Q1195" s="15">
        <f t="shared" si="456"/>
        <v>497.5115</v>
      </c>
      <c r="R1195" s="14">
        <f t="shared" si="457"/>
        <v>11.3256322890256</v>
      </c>
      <c r="S1195" s="15">
        <f t="shared" si="458"/>
        <v>6.39274792656737</v>
      </c>
      <c r="T1195" s="14">
        <f t="shared" si="459"/>
        <v>11.7552691483436</v>
      </c>
      <c r="U1195" s="15">
        <f t="shared" si="460"/>
        <v>0.0236281355272062</v>
      </c>
      <c r="V1195" s="14">
        <f t="shared" si="461"/>
        <v>0.000618505690252256</v>
      </c>
      <c r="W1195" s="15">
        <f t="shared" si="462"/>
        <v>0.0167025092353564</v>
      </c>
      <c r="X1195" s="14">
        <f t="shared" si="463"/>
        <v>0.0370307048801376</v>
      </c>
      <c r="Y1195" s="15">
        <f t="shared" si="464"/>
        <v>518.92</v>
      </c>
      <c r="Z1195" s="14" t="b">
        <f t="shared" si="465"/>
        <v>0</v>
      </c>
      <c r="AA1195" s="15">
        <f t="shared" si="466"/>
        <v>476.97</v>
      </c>
      <c r="AB1195" s="14" t="b">
        <f t="shared" si="467"/>
        <v>0</v>
      </c>
      <c r="AC1195" s="15">
        <f t="shared" si="443"/>
        <v>478.769090909091</v>
      </c>
      <c r="AD1195" s="14">
        <f t="shared" si="444"/>
        <v>11.5735773127274</v>
      </c>
      <c r="AE1195" s="15">
        <f t="shared" si="445"/>
        <v>5.93244383867136</v>
      </c>
      <c r="AF1195" s="14">
        <f t="shared" si="446"/>
        <v>518.92</v>
      </c>
      <c r="AG1195" s="15" t="b">
        <f t="shared" si="447"/>
        <v>0</v>
      </c>
      <c r="AH1195" s="14">
        <f t="shared" si="448"/>
        <v>456.19</v>
      </c>
      <c r="AI1195" s="17" t="b">
        <f t="shared" si="449"/>
        <v>0</v>
      </c>
    </row>
    <row r="1196" ht="22.5" customHeight="1" spans="1:35">
      <c r="A1196" s="11" t="s">
        <v>35</v>
      </c>
      <c r="B1196" s="12" t="s">
        <v>36</v>
      </c>
      <c r="C1196" s="13">
        <v>43346</v>
      </c>
      <c r="D1196" s="14">
        <v>485.16</v>
      </c>
      <c r="E1196" s="15">
        <v>487.51</v>
      </c>
      <c r="F1196" s="14">
        <v>478.85</v>
      </c>
      <c r="G1196" s="15">
        <v>484.63</v>
      </c>
      <c r="H1196" s="14">
        <v>55729.8</v>
      </c>
      <c r="I1196" s="15">
        <v>1154064</v>
      </c>
      <c r="J1196" s="14">
        <v>0</v>
      </c>
      <c r="K1196" s="15">
        <f t="shared" si="450"/>
        <v>8.65999999999997</v>
      </c>
      <c r="L1196" s="14">
        <f t="shared" si="451"/>
        <v>0.0178431614950343</v>
      </c>
      <c r="M1196" s="15">
        <f t="shared" si="452"/>
        <v>0.0246748423253879</v>
      </c>
      <c r="N1196" s="14">
        <f t="shared" si="453"/>
        <v>0.0101593347248917</v>
      </c>
      <c r="O1196" s="15">
        <f t="shared" si="454"/>
        <v>-0.70999999999998</v>
      </c>
      <c r="P1196" s="14">
        <f t="shared" si="455"/>
        <v>-0.00146289199324181</v>
      </c>
      <c r="Q1196" s="15">
        <f t="shared" si="456"/>
        <v>496.508</v>
      </c>
      <c r="R1196" s="14">
        <f t="shared" si="457"/>
        <v>11.1923506745743</v>
      </c>
      <c r="S1196" s="15">
        <f t="shared" si="458"/>
        <v>5.18385294118086</v>
      </c>
      <c r="T1196" s="14">
        <f t="shared" si="459"/>
        <v>11.9537553095251</v>
      </c>
      <c r="U1196" s="15">
        <f t="shared" si="460"/>
        <v>0.024075654993525</v>
      </c>
      <c r="V1196" s="14">
        <f t="shared" si="461"/>
        <v>-0.00146289199324181</v>
      </c>
      <c r="W1196" s="15">
        <f t="shared" si="462"/>
        <v>0.013867605758354</v>
      </c>
      <c r="X1196" s="14">
        <f t="shared" si="463"/>
        <v>-0.105489874657025</v>
      </c>
      <c r="Y1196" s="15">
        <f t="shared" si="464"/>
        <v>518.92</v>
      </c>
      <c r="Z1196" s="14" t="b">
        <f t="shared" si="465"/>
        <v>0</v>
      </c>
      <c r="AA1196" s="15">
        <f t="shared" si="466"/>
        <v>476.97</v>
      </c>
      <c r="AB1196" s="14" t="b">
        <f t="shared" si="467"/>
        <v>0</v>
      </c>
      <c r="AC1196" s="15">
        <f t="shared" si="443"/>
        <v>478.987454545454</v>
      </c>
      <c r="AD1196" s="14">
        <f t="shared" si="444"/>
        <v>11.5206031797687</v>
      </c>
      <c r="AE1196" s="15">
        <f t="shared" si="445"/>
        <v>5.93522394688383</v>
      </c>
      <c r="AF1196" s="14">
        <f t="shared" si="446"/>
        <v>518.92</v>
      </c>
      <c r="AG1196" s="15" t="b">
        <f t="shared" si="447"/>
        <v>0</v>
      </c>
      <c r="AH1196" s="14">
        <f t="shared" si="448"/>
        <v>456.19</v>
      </c>
      <c r="AI1196" s="17" t="b">
        <f t="shared" si="449"/>
        <v>0</v>
      </c>
    </row>
    <row r="1197" ht="22.5" customHeight="1" spans="1:35">
      <c r="A1197" s="11" t="s">
        <v>35</v>
      </c>
      <c r="B1197" s="12" t="s">
        <v>36</v>
      </c>
      <c r="C1197" s="13">
        <v>43347</v>
      </c>
      <c r="D1197" s="14">
        <v>484.51</v>
      </c>
      <c r="E1197" s="15">
        <v>488.66</v>
      </c>
      <c r="F1197" s="14">
        <v>481.86</v>
      </c>
      <c r="G1197" s="15">
        <v>488.6</v>
      </c>
      <c r="H1197" s="14">
        <v>42342.23</v>
      </c>
      <c r="I1197" s="15">
        <v>874186</v>
      </c>
      <c r="J1197" s="14">
        <v>0</v>
      </c>
      <c r="K1197" s="15">
        <f t="shared" si="450"/>
        <v>6.80000000000001</v>
      </c>
      <c r="L1197" s="14">
        <f t="shared" si="451"/>
        <v>0.014031322864866</v>
      </c>
      <c r="M1197" s="15">
        <f t="shared" si="452"/>
        <v>0.0242886335528396</v>
      </c>
      <c r="N1197" s="14">
        <f t="shared" si="453"/>
        <v>0.0104196382191361</v>
      </c>
      <c r="O1197" s="15">
        <f t="shared" si="454"/>
        <v>3.97000000000003</v>
      </c>
      <c r="P1197" s="14">
        <f t="shared" si="455"/>
        <v>0.00819181643728211</v>
      </c>
      <c r="Q1197" s="15">
        <f t="shared" si="456"/>
        <v>495.3925</v>
      </c>
      <c r="R1197" s="14">
        <f t="shared" si="457"/>
        <v>10.9727331408456</v>
      </c>
      <c r="S1197" s="15">
        <f t="shared" si="458"/>
        <v>5.32309414868734</v>
      </c>
      <c r="T1197" s="14">
        <f t="shared" si="459"/>
        <v>11.5932682514466</v>
      </c>
      <c r="U1197" s="15">
        <f t="shared" si="460"/>
        <v>0.0234021876622004</v>
      </c>
      <c r="V1197" s="14">
        <f t="shared" si="461"/>
        <v>0.00819181643728211</v>
      </c>
      <c r="W1197" s="15">
        <f t="shared" si="462"/>
        <v>0.0136744960432592</v>
      </c>
      <c r="X1197" s="14">
        <f t="shared" si="463"/>
        <v>0.599058013645792</v>
      </c>
      <c r="Y1197" s="15">
        <f t="shared" si="464"/>
        <v>518.92</v>
      </c>
      <c r="Z1197" s="14" t="b">
        <f t="shared" si="465"/>
        <v>0</v>
      </c>
      <c r="AA1197" s="15">
        <f t="shared" si="466"/>
        <v>476.97</v>
      </c>
      <c r="AB1197" s="14" t="b">
        <f t="shared" si="467"/>
        <v>0</v>
      </c>
      <c r="AC1197" s="15">
        <f t="shared" si="443"/>
        <v>479.686181818182</v>
      </c>
      <c r="AD1197" s="14">
        <f t="shared" si="444"/>
        <v>11.4347740310456</v>
      </c>
      <c r="AE1197" s="15">
        <f t="shared" si="445"/>
        <v>5.33888346314064</v>
      </c>
      <c r="AF1197" s="14">
        <f t="shared" si="446"/>
        <v>518.92</v>
      </c>
      <c r="AG1197" s="15" t="b">
        <f t="shared" si="447"/>
        <v>0</v>
      </c>
      <c r="AH1197" s="14">
        <f t="shared" si="448"/>
        <v>456.19</v>
      </c>
      <c r="AI1197" s="17" t="b">
        <f t="shared" si="449"/>
        <v>0</v>
      </c>
    </row>
    <row r="1198" ht="22.5" customHeight="1" spans="1:35">
      <c r="A1198" s="11" t="s">
        <v>35</v>
      </c>
      <c r="B1198" s="12" t="s">
        <v>36</v>
      </c>
      <c r="C1198" s="13">
        <v>43348</v>
      </c>
      <c r="D1198" s="14">
        <v>488.02</v>
      </c>
      <c r="E1198" s="15">
        <v>489.95</v>
      </c>
      <c r="F1198" s="14">
        <v>484.25</v>
      </c>
      <c r="G1198" s="15">
        <v>487.1</v>
      </c>
      <c r="H1198" s="14">
        <v>49878.78</v>
      </c>
      <c r="I1198" s="15">
        <v>1025066</v>
      </c>
      <c r="J1198" s="14">
        <v>0</v>
      </c>
      <c r="K1198" s="15">
        <f t="shared" si="450"/>
        <v>5.69999999999999</v>
      </c>
      <c r="L1198" s="14">
        <f t="shared" si="451"/>
        <v>0.011665984445354</v>
      </c>
      <c r="M1198" s="15">
        <f t="shared" si="452"/>
        <v>0.0238551196377641</v>
      </c>
      <c r="N1198" s="14">
        <f t="shared" si="453"/>
        <v>0.0107672986910597</v>
      </c>
      <c r="O1198" s="15">
        <f t="shared" si="454"/>
        <v>-1.5</v>
      </c>
      <c r="P1198" s="14">
        <f t="shared" si="455"/>
        <v>-0.00306999590667212</v>
      </c>
      <c r="Q1198" s="15">
        <f t="shared" si="456"/>
        <v>494.3905</v>
      </c>
      <c r="R1198" s="14">
        <f t="shared" si="457"/>
        <v>10.7090964838033</v>
      </c>
      <c r="S1198" s="15">
        <f t="shared" si="458"/>
        <v>5.50313728703909</v>
      </c>
      <c r="T1198" s="14">
        <f t="shared" si="459"/>
        <v>11.3990330620628</v>
      </c>
      <c r="U1198" s="15">
        <f t="shared" si="460"/>
        <v>0.0230567396866703</v>
      </c>
      <c r="V1198" s="14">
        <f t="shared" si="461"/>
        <v>-0.00306999590667212</v>
      </c>
      <c r="W1198" s="15">
        <f t="shared" si="462"/>
        <v>0.0136214658247982</v>
      </c>
      <c r="X1198" s="14">
        <f t="shared" si="463"/>
        <v>-0.225379261392201</v>
      </c>
      <c r="Y1198" s="15">
        <f t="shared" si="464"/>
        <v>518.92</v>
      </c>
      <c r="Z1198" s="14" t="b">
        <f t="shared" si="465"/>
        <v>0</v>
      </c>
      <c r="AA1198" s="15">
        <f t="shared" si="466"/>
        <v>476.97</v>
      </c>
      <c r="AB1198" s="14" t="b">
        <f t="shared" si="467"/>
        <v>0</v>
      </c>
      <c r="AC1198" s="15">
        <f t="shared" si="443"/>
        <v>480.296</v>
      </c>
      <c r="AD1198" s="14">
        <f t="shared" si="444"/>
        <v>11.3305054122994</v>
      </c>
      <c r="AE1198" s="15">
        <f t="shared" si="445"/>
        <v>5.3600890238348</v>
      </c>
      <c r="AF1198" s="14">
        <f t="shared" si="446"/>
        <v>518.92</v>
      </c>
      <c r="AG1198" s="15" t="b">
        <f t="shared" si="447"/>
        <v>0</v>
      </c>
      <c r="AH1198" s="14">
        <f t="shared" si="448"/>
        <v>459.08</v>
      </c>
      <c r="AI1198" s="17" t="b">
        <f t="shared" si="449"/>
        <v>0</v>
      </c>
    </row>
    <row r="1199" ht="22.5" customHeight="1" spans="1:35">
      <c r="A1199" s="11" t="s">
        <v>35</v>
      </c>
      <c r="B1199" s="12" t="s">
        <v>36</v>
      </c>
      <c r="C1199" s="13">
        <v>43349</v>
      </c>
      <c r="D1199" s="14">
        <v>487.62</v>
      </c>
      <c r="E1199" s="15">
        <v>502.31</v>
      </c>
      <c r="F1199" s="14">
        <v>487.08</v>
      </c>
      <c r="G1199" s="15">
        <v>502.31</v>
      </c>
      <c r="H1199" s="14">
        <v>88857.38</v>
      </c>
      <c r="I1199" s="15">
        <v>1792398</v>
      </c>
      <c r="J1199" s="14">
        <v>0</v>
      </c>
      <c r="K1199" s="15">
        <f t="shared" si="450"/>
        <v>15.23</v>
      </c>
      <c r="L1199" s="14">
        <f t="shared" si="451"/>
        <v>0.0312666803531103</v>
      </c>
      <c r="M1199" s="15">
        <f t="shared" si="452"/>
        <v>0.0245153499759623</v>
      </c>
      <c r="N1199" s="14">
        <f t="shared" si="453"/>
        <v>0.0107981808133391</v>
      </c>
      <c r="O1199" s="15">
        <f t="shared" si="454"/>
        <v>15.21</v>
      </c>
      <c r="P1199" s="14">
        <f t="shared" si="455"/>
        <v>0.0312256210223773</v>
      </c>
      <c r="Q1199" s="15">
        <f t="shared" si="456"/>
        <v>493.863</v>
      </c>
      <c r="R1199" s="14">
        <f t="shared" si="457"/>
        <v>10.9351416596132</v>
      </c>
      <c r="S1199" s="15">
        <f t="shared" si="458"/>
        <v>5.51283810277142</v>
      </c>
      <c r="T1199" s="14">
        <f t="shared" si="459"/>
        <v>10.7582294547012</v>
      </c>
      <c r="U1199" s="15">
        <f t="shared" si="460"/>
        <v>0.0217838336840403</v>
      </c>
      <c r="V1199" s="14">
        <f t="shared" si="461"/>
        <v>0.0312256210223773</v>
      </c>
      <c r="W1199" s="15">
        <f t="shared" si="462"/>
        <v>0.0152696579943247</v>
      </c>
      <c r="X1199" s="14">
        <f t="shared" si="463"/>
        <v>2.04494567160463</v>
      </c>
      <c r="Y1199" s="15">
        <f t="shared" si="464"/>
        <v>518.92</v>
      </c>
      <c r="Z1199" s="14" t="b">
        <f t="shared" si="465"/>
        <v>0</v>
      </c>
      <c r="AA1199" s="15">
        <f t="shared" si="466"/>
        <v>476.97</v>
      </c>
      <c r="AB1199" s="14" t="b">
        <f t="shared" si="467"/>
        <v>0</v>
      </c>
      <c r="AC1199" s="15">
        <f t="shared" si="443"/>
        <v>481.173272727273</v>
      </c>
      <c r="AD1199" s="14">
        <f t="shared" si="444"/>
        <v>11.4014053138939</v>
      </c>
      <c r="AE1199" s="15">
        <f t="shared" si="445"/>
        <v>5.4012670916449</v>
      </c>
      <c r="AF1199" s="14">
        <f t="shared" si="446"/>
        <v>518.92</v>
      </c>
      <c r="AG1199" s="15" t="b">
        <f t="shared" si="447"/>
        <v>0</v>
      </c>
      <c r="AH1199" s="14">
        <f t="shared" si="448"/>
        <v>459.08</v>
      </c>
      <c r="AI1199" s="17" t="b">
        <f t="shared" si="449"/>
        <v>0</v>
      </c>
    </row>
    <row r="1200" ht="22.5" customHeight="1" spans="1:35">
      <c r="A1200" s="11" t="s">
        <v>35</v>
      </c>
      <c r="B1200" s="12" t="s">
        <v>36</v>
      </c>
      <c r="C1200" s="13">
        <v>43350</v>
      </c>
      <c r="D1200" s="14">
        <v>502.31</v>
      </c>
      <c r="E1200" s="15">
        <v>505.61</v>
      </c>
      <c r="F1200" s="14">
        <v>493.75</v>
      </c>
      <c r="G1200" s="15">
        <v>497.86</v>
      </c>
      <c r="H1200" s="14">
        <v>90929.49</v>
      </c>
      <c r="I1200" s="15">
        <v>1816012</v>
      </c>
      <c r="J1200" s="14">
        <v>0</v>
      </c>
      <c r="K1200" s="15">
        <f t="shared" si="450"/>
        <v>11.86</v>
      </c>
      <c r="L1200" s="14">
        <f t="shared" si="451"/>
        <v>0.0236109175608688</v>
      </c>
      <c r="M1200" s="15">
        <f t="shared" si="452"/>
        <v>0.0246498014032785</v>
      </c>
      <c r="N1200" s="14">
        <f t="shared" si="453"/>
        <v>0.0107677807938406</v>
      </c>
      <c r="O1200" s="15">
        <f t="shared" si="454"/>
        <v>-4.44999999999999</v>
      </c>
      <c r="P1200" s="14">
        <f t="shared" si="455"/>
        <v>-0.00885907109155698</v>
      </c>
      <c r="Q1200" s="15">
        <f t="shared" si="456"/>
        <v>493.4205</v>
      </c>
      <c r="R1200" s="14">
        <f t="shared" si="457"/>
        <v>10.9813845766325</v>
      </c>
      <c r="S1200" s="15">
        <f t="shared" si="458"/>
        <v>5.50298234931224</v>
      </c>
      <c r="T1200" s="14">
        <f t="shared" si="459"/>
        <v>10.3966448794791</v>
      </c>
      <c r="U1200" s="15">
        <f t="shared" si="460"/>
        <v>0.0210705572214352</v>
      </c>
      <c r="V1200" s="14">
        <f t="shared" si="461"/>
        <v>-0.00885907109155698</v>
      </c>
      <c r="W1200" s="15">
        <f t="shared" si="462"/>
        <v>0.015165917356077</v>
      </c>
      <c r="X1200" s="14">
        <f t="shared" si="463"/>
        <v>-0.584143437126614</v>
      </c>
      <c r="Y1200" s="15">
        <f t="shared" si="464"/>
        <v>518.92</v>
      </c>
      <c r="Z1200" s="14" t="b">
        <f t="shared" si="465"/>
        <v>0</v>
      </c>
      <c r="AA1200" s="15">
        <f t="shared" si="466"/>
        <v>476.97</v>
      </c>
      <c r="AB1200" s="14" t="b">
        <f t="shared" si="467"/>
        <v>0</v>
      </c>
      <c r="AC1200" s="15">
        <f t="shared" si="443"/>
        <v>481.900363636364</v>
      </c>
      <c r="AD1200" s="14">
        <f t="shared" si="444"/>
        <v>11.4097433990958</v>
      </c>
      <c r="AE1200" s="15">
        <f t="shared" si="445"/>
        <v>5.39229764936932</v>
      </c>
      <c r="AF1200" s="14">
        <f t="shared" si="446"/>
        <v>518.92</v>
      </c>
      <c r="AG1200" s="15" t="b">
        <f t="shared" si="447"/>
        <v>0</v>
      </c>
      <c r="AH1200" s="14">
        <f t="shared" si="448"/>
        <v>462.1</v>
      </c>
      <c r="AI1200" s="17" t="b">
        <f t="shared" si="449"/>
        <v>0</v>
      </c>
    </row>
    <row r="1201" ht="22.5" customHeight="1" spans="1:35">
      <c r="A1201" s="11" t="s">
        <v>35</v>
      </c>
      <c r="B1201" s="12" t="s">
        <v>36</v>
      </c>
      <c r="C1201" s="13">
        <v>43353</v>
      </c>
      <c r="D1201" s="14">
        <v>499</v>
      </c>
      <c r="E1201" s="15">
        <v>504.07</v>
      </c>
      <c r="F1201" s="14">
        <v>494.67</v>
      </c>
      <c r="G1201" s="15">
        <v>497.75</v>
      </c>
      <c r="H1201" s="14">
        <v>64526.84</v>
      </c>
      <c r="I1201" s="15">
        <v>1295914</v>
      </c>
      <c r="J1201" s="14">
        <v>0</v>
      </c>
      <c r="K1201" s="15">
        <f t="shared" si="450"/>
        <v>9.39999999999998</v>
      </c>
      <c r="L1201" s="14">
        <f t="shared" si="451"/>
        <v>0.0188808098662274</v>
      </c>
      <c r="M1201" s="15">
        <f t="shared" si="452"/>
        <v>0.0244383486164099</v>
      </c>
      <c r="N1201" s="14">
        <f t="shared" si="453"/>
        <v>0.0108408889146256</v>
      </c>
      <c r="O1201" s="15">
        <f t="shared" si="454"/>
        <v>-0.110000000000014</v>
      </c>
      <c r="P1201" s="14">
        <f t="shared" si="455"/>
        <v>-0.000220945647370774</v>
      </c>
      <c r="Q1201" s="15">
        <f t="shared" si="456"/>
        <v>492.4565</v>
      </c>
      <c r="R1201" s="14">
        <f t="shared" si="457"/>
        <v>10.9023153478009</v>
      </c>
      <c r="S1201" s="15">
        <f t="shared" si="458"/>
        <v>5.53872916736986</v>
      </c>
      <c r="T1201" s="14">
        <f t="shared" si="459"/>
        <v>8.9569935106597</v>
      </c>
      <c r="U1201" s="15">
        <f t="shared" si="460"/>
        <v>0.0181883953418418</v>
      </c>
      <c r="V1201" s="14">
        <f t="shared" si="461"/>
        <v>-0.000220945647370774</v>
      </c>
      <c r="W1201" s="15">
        <f t="shared" si="462"/>
        <v>0.0143313864416958</v>
      </c>
      <c r="X1201" s="14">
        <f t="shared" si="463"/>
        <v>-0.0154169066802884</v>
      </c>
      <c r="Y1201" s="15">
        <f t="shared" si="464"/>
        <v>518.92</v>
      </c>
      <c r="Z1201" s="14" t="b">
        <f t="shared" si="465"/>
        <v>0</v>
      </c>
      <c r="AA1201" s="15">
        <f t="shared" si="466"/>
        <v>476.97</v>
      </c>
      <c r="AB1201" s="14" t="b">
        <f t="shared" si="467"/>
        <v>0</v>
      </c>
      <c r="AC1201" s="15">
        <f t="shared" si="443"/>
        <v>482.522181818182</v>
      </c>
      <c r="AD1201" s="14">
        <f t="shared" si="444"/>
        <v>11.3732026100214</v>
      </c>
      <c r="AE1201" s="15">
        <f t="shared" si="445"/>
        <v>5.38989475356851</v>
      </c>
      <c r="AF1201" s="14">
        <f t="shared" si="446"/>
        <v>518.92</v>
      </c>
      <c r="AG1201" s="15" t="b">
        <f t="shared" si="447"/>
        <v>0</v>
      </c>
      <c r="AH1201" s="14">
        <f t="shared" si="448"/>
        <v>462.1</v>
      </c>
      <c r="AI1201" s="17" t="b">
        <f t="shared" si="449"/>
        <v>0</v>
      </c>
    </row>
    <row r="1202" ht="22.5" customHeight="1" spans="1:35">
      <c r="A1202" s="11" t="s">
        <v>35</v>
      </c>
      <c r="B1202" s="12" t="s">
        <v>36</v>
      </c>
      <c r="C1202" s="13">
        <v>43354</v>
      </c>
      <c r="D1202" s="14">
        <v>497.72</v>
      </c>
      <c r="E1202" s="15">
        <v>501.18</v>
      </c>
      <c r="F1202" s="14">
        <v>491.93</v>
      </c>
      <c r="G1202" s="15">
        <v>492.75</v>
      </c>
      <c r="H1202" s="14">
        <v>68562.57</v>
      </c>
      <c r="I1202" s="15">
        <v>1383970</v>
      </c>
      <c r="J1202" s="14">
        <v>0</v>
      </c>
      <c r="K1202" s="15">
        <f t="shared" si="450"/>
        <v>9.25</v>
      </c>
      <c r="L1202" s="14">
        <f t="shared" si="451"/>
        <v>0.0185836263184329</v>
      </c>
      <c r="M1202" s="15">
        <f t="shared" si="452"/>
        <v>0.0237651084094025</v>
      </c>
      <c r="N1202" s="14">
        <f t="shared" si="453"/>
        <v>0.0107612168083771</v>
      </c>
      <c r="O1202" s="15">
        <f t="shared" si="454"/>
        <v>-5</v>
      </c>
      <c r="P1202" s="14">
        <f t="shared" si="455"/>
        <v>-0.0100452034153692</v>
      </c>
      <c r="Q1202" s="15">
        <f t="shared" si="456"/>
        <v>491.724</v>
      </c>
      <c r="R1202" s="14">
        <f t="shared" si="457"/>
        <v>10.8196995804108</v>
      </c>
      <c r="S1202" s="15">
        <f t="shared" si="458"/>
        <v>5.4706657682012</v>
      </c>
      <c r="T1202" s="14">
        <f t="shared" si="459"/>
        <v>8.27828931603626</v>
      </c>
      <c r="U1202" s="15">
        <f t="shared" si="460"/>
        <v>0.0168352354492281</v>
      </c>
      <c r="V1202" s="14">
        <f t="shared" si="461"/>
        <v>-0.0100452034153692</v>
      </c>
      <c r="W1202" s="15">
        <f t="shared" si="462"/>
        <v>0.0139238533523527</v>
      </c>
      <c r="X1202" s="14">
        <f t="shared" si="463"/>
        <v>-0.721438466864621</v>
      </c>
      <c r="Y1202" s="15">
        <f t="shared" si="464"/>
        <v>514.64</v>
      </c>
      <c r="Z1202" s="14" t="b">
        <f t="shared" si="465"/>
        <v>0</v>
      </c>
      <c r="AA1202" s="15">
        <f t="shared" si="466"/>
        <v>476.97</v>
      </c>
      <c r="AB1202" s="14" t="b">
        <f t="shared" si="467"/>
        <v>0</v>
      </c>
      <c r="AC1202" s="15">
        <f t="shared" si="443"/>
        <v>483.069636363636</v>
      </c>
      <c r="AD1202" s="14">
        <f t="shared" si="444"/>
        <v>11.3345989262028</v>
      </c>
      <c r="AE1202" s="15">
        <f t="shared" si="445"/>
        <v>5.38405034471986</v>
      </c>
      <c r="AF1202" s="14">
        <f t="shared" si="446"/>
        <v>518.92</v>
      </c>
      <c r="AG1202" s="15" t="b">
        <f t="shared" si="447"/>
        <v>0</v>
      </c>
      <c r="AH1202" s="14">
        <f t="shared" si="448"/>
        <v>462.1</v>
      </c>
      <c r="AI1202" s="17" t="b">
        <f t="shared" si="449"/>
        <v>0</v>
      </c>
    </row>
    <row r="1203" ht="22.5" customHeight="1" spans="1:35">
      <c r="A1203" s="11" t="s">
        <v>35</v>
      </c>
      <c r="B1203" s="12" t="s">
        <v>36</v>
      </c>
      <c r="C1203" s="13">
        <v>43355</v>
      </c>
      <c r="D1203" s="14">
        <v>492.77</v>
      </c>
      <c r="E1203" s="15">
        <v>495.25</v>
      </c>
      <c r="F1203" s="14">
        <v>484.09</v>
      </c>
      <c r="G1203" s="15">
        <v>492.44</v>
      </c>
      <c r="H1203" s="14">
        <v>65581.99</v>
      </c>
      <c r="I1203" s="15">
        <v>1340396</v>
      </c>
      <c r="J1203" s="14">
        <v>0</v>
      </c>
      <c r="K1203" s="15">
        <f t="shared" si="450"/>
        <v>11.16</v>
      </c>
      <c r="L1203" s="14">
        <f t="shared" si="451"/>
        <v>0.0226484018264841</v>
      </c>
      <c r="M1203" s="15">
        <f t="shared" si="452"/>
        <v>0.0240254354774709</v>
      </c>
      <c r="N1203" s="14">
        <f t="shared" si="453"/>
        <v>0.0106627243534639</v>
      </c>
      <c r="O1203" s="15">
        <f t="shared" si="454"/>
        <v>-0.310000000000002</v>
      </c>
      <c r="P1203" s="14">
        <f t="shared" si="455"/>
        <v>-0.000629122272957894</v>
      </c>
      <c r="Q1203" s="15">
        <f t="shared" si="456"/>
        <v>491.134</v>
      </c>
      <c r="R1203" s="14">
        <f t="shared" si="457"/>
        <v>10.8367146013903</v>
      </c>
      <c r="S1203" s="15">
        <f t="shared" si="458"/>
        <v>5.43035328888511</v>
      </c>
      <c r="T1203" s="14">
        <f t="shared" si="459"/>
        <v>7.77014118275852</v>
      </c>
      <c r="U1203" s="15">
        <f t="shared" si="460"/>
        <v>0.015820817094232</v>
      </c>
      <c r="V1203" s="14">
        <f t="shared" si="461"/>
        <v>-0.000629122272957894</v>
      </c>
      <c r="W1203" s="15">
        <f t="shared" si="462"/>
        <v>0.0138772894070928</v>
      </c>
      <c r="X1203" s="14">
        <f t="shared" si="463"/>
        <v>-0.045334665474105</v>
      </c>
      <c r="Y1203" s="15">
        <f t="shared" si="464"/>
        <v>514.64</v>
      </c>
      <c r="Z1203" s="14" t="b">
        <f t="shared" si="465"/>
        <v>0</v>
      </c>
      <c r="AA1203" s="15">
        <f t="shared" si="466"/>
        <v>476.97</v>
      </c>
      <c r="AB1203" s="14" t="b">
        <f t="shared" si="467"/>
        <v>0</v>
      </c>
      <c r="AC1203" s="15">
        <f t="shared" si="443"/>
        <v>483.636363636364</v>
      </c>
      <c r="AD1203" s="14">
        <f t="shared" si="444"/>
        <v>11.3314244002718</v>
      </c>
      <c r="AE1203" s="15">
        <f t="shared" si="445"/>
        <v>5.36063496917363</v>
      </c>
      <c r="AF1203" s="14">
        <f t="shared" si="446"/>
        <v>518.92</v>
      </c>
      <c r="AG1203" s="15" t="b">
        <f t="shared" si="447"/>
        <v>0</v>
      </c>
      <c r="AH1203" s="14">
        <f t="shared" si="448"/>
        <v>462.1</v>
      </c>
      <c r="AI1203" s="17" t="b">
        <f t="shared" si="449"/>
        <v>0</v>
      </c>
    </row>
    <row r="1204" ht="22.5" customHeight="1" spans="1:35">
      <c r="A1204" s="11" t="s">
        <v>35</v>
      </c>
      <c r="B1204" s="12" t="s">
        <v>36</v>
      </c>
      <c r="C1204" s="13">
        <v>43356</v>
      </c>
      <c r="D1204" s="14">
        <v>493.45</v>
      </c>
      <c r="E1204" s="15">
        <v>505.18</v>
      </c>
      <c r="F1204" s="14">
        <v>493.02</v>
      </c>
      <c r="G1204" s="15">
        <v>503.75</v>
      </c>
      <c r="H1204" s="14">
        <v>75582.15</v>
      </c>
      <c r="I1204" s="15">
        <v>1515974</v>
      </c>
      <c r="J1204" s="14">
        <v>0</v>
      </c>
      <c r="K1204" s="15">
        <f t="shared" si="450"/>
        <v>12.74</v>
      </c>
      <c r="L1204" s="14">
        <f t="shared" si="451"/>
        <v>0.0258711721224921</v>
      </c>
      <c r="M1204" s="15">
        <f t="shared" si="452"/>
        <v>0.0226367396016028</v>
      </c>
      <c r="N1204" s="14">
        <f t="shared" si="453"/>
        <v>0.00810358409487535</v>
      </c>
      <c r="O1204" s="15">
        <f t="shared" si="454"/>
        <v>11.31</v>
      </c>
      <c r="P1204" s="14">
        <f t="shared" si="455"/>
        <v>0.0229672650475185</v>
      </c>
      <c r="Q1204" s="15">
        <f t="shared" si="456"/>
        <v>491.567</v>
      </c>
      <c r="R1204" s="14">
        <f t="shared" si="457"/>
        <v>10.9318788713208</v>
      </c>
      <c r="S1204" s="15">
        <f t="shared" si="458"/>
        <v>4.1062961605192</v>
      </c>
      <c r="T1204" s="14">
        <f t="shared" si="459"/>
        <v>8.20751369173393</v>
      </c>
      <c r="U1204" s="15">
        <f t="shared" si="460"/>
        <v>0.0166966327921401</v>
      </c>
      <c r="V1204" s="14">
        <f t="shared" si="461"/>
        <v>0.0229672650475185</v>
      </c>
      <c r="W1204" s="15">
        <f t="shared" si="462"/>
        <v>0.0142579381736744</v>
      </c>
      <c r="X1204" s="14">
        <f t="shared" si="463"/>
        <v>1.61084055546859</v>
      </c>
      <c r="Y1204" s="15">
        <f t="shared" si="464"/>
        <v>514.64</v>
      </c>
      <c r="Z1204" s="14" t="b">
        <f t="shared" si="465"/>
        <v>0</v>
      </c>
      <c r="AA1204" s="15">
        <f t="shared" si="466"/>
        <v>476.97</v>
      </c>
      <c r="AB1204" s="14" t="b">
        <f t="shared" si="467"/>
        <v>0</v>
      </c>
      <c r="AC1204" s="15">
        <f t="shared" si="443"/>
        <v>484.292363636364</v>
      </c>
      <c r="AD1204" s="14">
        <f t="shared" si="444"/>
        <v>11.3570348657214</v>
      </c>
      <c r="AE1204" s="15">
        <f t="shared" si="445"/>
        <v>5.36732044452432</v>
      </c>
      <c r="AF1204" s="14">
        <f t="shared" si="446"/>
        <v>518.92</v>
      </c>
      <c r="AG1204" s="15" t="b">
        <f t="shared" si="447"/>
        <v>0</v>
      </c>
      <c r="AH1204" s="14">
        <f t="shared" si="448"/>
        <v>462.1</v>
      </c>
      <c r="AI1204" s="17" t="b">
        <f t="shared" si="449"/>
        <v>0</v>
      </c>
    </row>
    <row r="1205" ht="22.5" customHeight="1" spans="1:35">
      <c r="A1205" s="11" t="s">
        <v>35</v>
      </c>
      <c r="B1205" s="12" t="s">
        <v>36</v>
      </c>
      <c r="C1205" s="13">
        <v>43357</v>
      </c>
      <c r="D1205" s="14">
        <v>503.7</v>
      </c>
      <c r="E1205" s="15">
        <v>506.42</v>
      </c>
      <c r="F1205" s="14">
        <v>499.18</v>
      </c>
      <c r="G1205" s="15">
        <v>501.38</v>
      </c>
      <c r="H1205" s="14">
        <v>61783.77</v>
      </c>
      <c r="I1205" s="15">
        <v>1232068</v>
      </c>
      <c r="J1205" s="14">
        <v>0</v>
      </c>
      <c r="K1205" s="15">
        <f t="shared" si="450"/>
        <v>7.24000000000001</v>
      </c>
      <c r="L1205" s="14">
        <f t="shared" si="451"/>
        <v>0.0143722084367246</v>
      </c>
      <c r="M1205" s="15">
        <f t="shared" si="452"/>
        <v>0.0216687879842138</v>
      </c>
      <c r="N1205" s="14">
        <f t="shared" si="453"/>
        <v>0.00786119496968745</v>
      </c>
      <c r="O1205" s="15">
        <f t="shared" si="454"/>
        <v>-2.37</v>
      </c>
      <c r="P1205" s="14">
        <f t="shared" si="455"/>
        <v>-0.00470471464019852</v>
      </c>
      <c r="Q1205" s="15">
        <f t="shared" si="456"/>
        <v>491.348</v>
      </c>
      <c r="R1205" s="14">
        <f t="shared" si="457"/>
        <v>10.7472849277547</v>
      </c>
      <c r="S1205" s="15">
        <f t="shared" si="458"/>
        <v>3.97669430954643</v>
      </c>
      <c r="T1205" s="14">
        <f t="shared" si="459"/>
        <v>7.87769039757212</v>
      </c>
      <c r="U1205" s="15">
        <f t="shared" si="460"/>
        <v>0.0160328125840995</v>
      </c>
      <c r="V1205" s="14">
        <f t="shared" si="461"/>
        <v>-0.00470471464019852</v>
      </c>
      <c r="W1205" s="15">
        <f t="shared" si="462"/>
        <v>0.0134483177164307</v>
      </c>
      <c r="X1205" s="14">
        <f t="shared" si="463"/>
        <v>-0.349836666518553</v>
      </c>
      <c r="Y1205" s="15">
        <f t="shared" si="464"/>
        <v>514.64</v>
      </c>
      <c r="Z1205" s="14" t="b">
        <f t="shared" si="465"/>
        <v>0</v>
      </c>
      <c r="AA1205" s="15">
        <f t="shared" si="466"/>
        <v>476.97</v>
      </c>
      <c r="AB1205" s="14" t="b">
        <f t="shared" si="467"/>
        <v>0</v>
      </c>
      <c r="AC1205" s="15">
        <f t="shared" si="443"/>
        <v>484.787818181818</v>
      </c>
      <c r="AD1205" s="14">
        <f t="shared" si="444"/>
        <v>11.2821796863447</v>
      </c>
      <c r="AE1205" s="15">
        <f t="shared" si="445"/>
        <v>5.37857824203793</v>
      </c>
      <c r="AF1205" s="14">
        <f t="shared" si="446"/>
        <v>518.92</v>
      </c>
      <c r="AG1205" s="15" t="b">
        <f t="shared" si="447"/>
        <v>0</v>
      </c>
      <c r="AH1205" s="14">
        <f t="shared" si="448"/>
        <v>462.1</v>
      </c>
      <c r="AI1205" s="17" t="b">
        <f t="shared" si="449"/>
        <v>0</v>
      </c>
    </row>
    <row r="1206" ht="22.5" customHeight="1" spans="1:35">
      <c r="A1206" s="11" t="s">
        <v>35</v>
      </c>
      <c r="B1206" s="12" t="s">
        <v>36</v>
      </c>
      <c r="C1206" s="13">
        <v>43360</v>
      </c>
      <c r="D1206" s="14">
        <v>501.95</v>
      </c>
      <c r="E1206" s="15">
        <v>506.95</v>
      </c>
      <c r="F1206" s="14">
        <v>497.43</v>
      </c>
      <c r="G1206" s="15">
        <v>499.99</v>
      </c>
      <c r="H1206" s="14">
        <v>76468.37</v>
      </c>
      <c r="I1206" s="15">
        <v>1526340</v>
      </c>
      <c r="J1206" s="14">
        <v>0</v>
      </c>
      <c r="K1206" s="15">
        <f t="shared" si="450"/>
        <v>9.51999999999998</v>
      </c>
      <c r="L1206" s="14">
        <f t="shared" si="451"/>
        <v>0.0189875942398978</v>
      </c>
      <c r="M1206" s="15">
        <f t="shared" si="452"/>
        <v>0.0210156289426497</v>
      </c>
      <c r="N1206" s="14">
        <f t="shared" si="453"/>
        <v>0.00748697166671768</v>
      </c>
      <c r="O1206" s="15">
        <f t="shared" si="454"/>
        <v>-1.38999999999999</v>
      </c>
      <c r="P1206" s="14">
        <f t="shared" si="455"/>
        <v>-0.00277234831864052</v>
      </c>
      <c r="Q1206" s="15">
        <f t="shared" si="456"/>
        <v>491</v>
      </c>
      <c r="R1206" s="14">
        <f t="shared" si="457"/>
        <v>10.685920681367</v>
      </c>
      <c r="S1206" s="15">
        <f t="shared" si="458"/>
        <v>3.7628014479696</v>
      </c>
      <c r="T1206" s="14">
        <f t="shared" si="459"/>
        <v>7.31436873557794</v>
      </c>
      <c r="U1206" s="15">
        <f t="shared" si="460"/>
        <v>0.0148968813351893</v>
      </c>
      <c r="V1206" s="14">
        <f t="shared" si="461"/>
        <v>-0.00277234831864052</v>
      </c>
      <c r="W1206" s="15">
        <f t="shared" si="462"/>
        <v>0.0134429516015903</v>
      </c>
      <c r="X1206" s="14">
        <f t="shared" si="463"/>
        <v>-0.206230625595093</v>
      </c>
      <c r="Y1206" s="15">
        <f t="shared" si="464"/>
        <v>509.53</v>
      </c>
      <c r="Z1206" s="14" t="b">
        <f t="shared" si="465"/>
        <v>0</v>
      </c>
      <c r="AA1206" s="15">
        <f t="shared" si="466"/>
        <v>476.97</v>
      </c>
      <c r="AB1206" s="14" t="b">
        <f t="shared" si="467"/>
        <v>0</v>
      </c>
      <c r="AC1206" s="15">
        <f t="shared" si="443"/>
        <v>485.45</v>
      </c>
      <c r="AD1206" s="14">
        <f t="shared" si="444"/>
        <v>11.2501400556839</v>
      </c>
      <c r="AE1206" s="15">
        <f t="shared" si="445"/>
        <v>5.3522251076252</v>
      </c>
      <c r="AF1206" s="14">
        <f t="shared" si="446"/>
        <v>518.92</v>
      </c>
      <c r="AG1206" s="15" t="b">
        <f t="shared" si="447"/>
        <v>0</v>
      </c>
      <c r="AH1206" s="14">
        <f t="shared" si="448"/>
        <v>462.1</v>
      </c>
      <c r="AI1206" s="17" t="b">
        <f t="shared" si="449"/>
        <v>0</v>
      </c>
    </row>
    <row r="1207" ht="22.5" customHeight="1" spans="1:35">
      <c r="A1207" s="11" t="s">
        <v>35</v>
      </c>
      <c r="B1207" s="12" t="s">
        <v>36</v>
      </c>
      <c r="C1207" s="13">
        <v>43361</v>
      </c>
      <c r="D1207" s="14">
        <v>499.49</v>
      </c>
      <c r="E1207" s="15">
        <v>507.84</v>
      </c>
      <c r="F1207" s="14">
        <v>498.43</v>
      </c>
      <c r="G1207" s="15">
        <v>506.34</v>
      </c>
      <c r="H1207" s="14">
        <v>51702.22</v>
      </c>
      <c r="I1207" s="15">
        <v>1027534</v>
      </c>
      <c r="J1207" s="14">
        <v>0</v>
      </c>
      <c r="K1207" s="15">
        <f t="shared" si="450"/>
        <v>9.40999999999997</v>
      </c>
      <c r="L1207" s="14">
        <f t="shared" si="451"/>
        <v>0.0188203764075281</v>
      </c>
      <c r="M1207" s="15">
        <f t="shared" si="452"/>
        <v>0.0200826956967474</v>
      </c>
      <c r="N1207" s="14">
        <f t="shared" si="453"/>
        <v>0.00641301328140865</v>
      </c>
      <c r="O1207" s="15">
        <f t="shared" si="454"/>
        <v>6.34999999999997</v>
      </c>
      <c r="P1207" s="14">
        <f t="shared" si="455"/>
        <v>0.01270025400508</v>
      </c>
      <c r="Q1207" s="15">
        <f t="shared" si="456"/>
        <v>491.5895</v>
      </c>
      <c r="R1207" s="14">
        <f t="shared" si="457"/>
        <v>10.6221246472987</v>
      </c>
      <c r="S1207" s="15">
        <f t="shared" si="458"/>
        <v>3.16577067194837</v>
      </c>
      <c r="T1207" s="14">
        <f t="shared" si="459"/>
        <v>8.01798819841985</v>
      </c>
      <c r="U1207" s="15">
        <f t="shared" si="460"/>
        <v>0.0163103324998192</v>
      </c>
      <c r="V1207" s="14">
        <f t="shared" si="461"/>
        <v>0.01270025400508</v>
      </c>
      <c r="W1207" s="15">
        <f t="shared" si="462"/>
        <v>0.0125078814158882</v>
      </c>
      <c r="X1207" s="14">
        <f t="shared" si="463"/>
        <v>1.01538010977203</v>
      </c>
      <c r="Y1207" s="15">
        <f t="shared" si="464"/>
        <v>507.84</v>
      </c>
      <c r="Z1207" s="14">
        <f t="shared" si="465"/>
        <v>507.84</v>
      </c>
      <c r="AA1207" s="15">
        <f t="shared" si="466"/>
        <v>476.97</v>
      </c>
      <c r="AB1207" s="14" t="b">
        <f t="shared" si="467"/>
        <v>0</v>
      </c>
      <c r="AC1207" s="15">
        <f t="shared" si="443"/>
        <v>486.220909090909</v>
      </c>
      <c r="AD1207" s="14">
        <f t="shared" si="444"/>
        <v>11.2166829637624</v>
      </c>
      <c r="AE1207" s="15">
        <f t="shared" si="445"/>
        <v>5.3129796911576</v>
      </c>
      <c r="AF1207" s="14">
        <f t="shared" si="446"/>
        <v>518.92</v>
      </c>
      <c r="AG1207" s="15" t="b">
        <f t="shared" si="447"/>
        <v>0</v>
      </c>
      <c r="AH1207" s="14">
        <f t="shared" si="448"/>
        <v>462.1</v>
      </c>
      <c r="AI1207" s="17" t="b">
        <f t="shared" si="449"/>
        <v>0</v>
      </c>
    </row>
    <row r="1208" ht="22.5" customHeight="1" spans="1:35">
      <c r="A1208" s="11" t="s">
        <v>35</v>
      </c>
      <c r="B1208" s="12" t="s">
        <v>36</v>
      </c>
      <c r="C1208" s="13">
        <v>43362</v>
      </c>
      <c r="D1208" s="14">
        <v>508.33</v>
      </c>
      <c r="E1208" s="15">
        <v>513.24</v>
      </c>
      <c r="F1208" s="14">
        <v>503.92</v>
      </c>
      <c r="G1208" s="15">
        <v>504.49</v>
      </c>
      <c r="H1208" s="14">
        <v>51155.37</v>
      </c>
      <c r="I1208" s="15">
        <v>1006028</v>
      </c>
      <c r="J1208" s="14">
        <v>0</v>
      </c>
      <c r="K1208" s="15">
        <f t="shared" si="450"/>
        <v>9.31999999999999</v>
      </c>
      <c r="L1208" s="14">
        <f t="shared" si="451"/>
        <v>0.0184066042580084</v>
      </c>
      <c r="M1208" s="15">
        <f t="shared" si="452"/>
        <v>0.0196108512053712</v>
      </c>
      <c r="N1208" s="14">
        <f t="shared" si="453"/>
        <v>0.00615388022223103</v>
      </c>
      <c r="O1208" s="15">
        <f t="shared" si="454"/>
        <v>-1.84999999999997</v>
      </c>
      <c r="P1208" s="14">
        <f t="shared" si="455"/>
        <v>-0.00365367144606384</v>
      </c>
      <c r="Q1208" s="15">
        <f t="shared" si="456"/>
        <v>492.5285</v>
      </c>
      <c r="R1208" s="14">
        <f t="shared" si="457"/>
        <v>10.5570184149337</v>
      </c>
      <c r="S1208" s="15">
        <f t="shared" si="458"/>
        <v>3.03054711058477</v>
      </c>
      <c r="T1208" s="14">
        <f t="shared" si="459"/>
        <v>8.36654843707965</v>
      </c>
      <c r="U1208" s="15">
        <f t="shared" si="460"/>
        <v>0.0169869326081225</v>
      </c>
      <c r="V1208" s="14">
        <f t="shared" si="461"/>
        <v>-0.00365367144606384</v>
      </c>
      <c r="W1208" s="15">
        <f t="shared" si="462"/>
        <v>0.0117441881552667</v>
      </c>
      <c r="X1208" s="14">
        <f t="shared" si="463"/>
        <v>-0.311104641526484</v>
      </c>
      <c r="Y1208" s="15">
        <f t="shared" si="464"/>
        <v>513.24</v>
      </c>
      <c r="Z1208" s="14">
        <f t="shared" si="465"/>
        <v>513.24</v>
      </c>
      <c r="AA1208" s="15">
        <f t="shared" si="466"/>
        <v>476.97</v>
      </c>
      <c r="AB1208" s="14" t="b">
        <f t="shared" si="467"/>
        <v>0</v>
      </c>
      <c r="AC1208" s="15">
        <f t="shared" si="443"/>
        <v>486.985636363637</v>
      </c>
      <c r="AD1208" s="14">
        <f t="shared" si="444"/>
        <v>11.1821978189667</v>
      </c>
      <c r="AE1208" s="15">
        <f t="shared" si="445"/>
        <v>5.29406589211294</v>
      </c>
      <c r="AF1208" s="14">
        <f t="shared" si="446"/>
        <v>518.92</v>
      </c>
      <c r="AG1208" s="15" t="b">
        <f t="shared" si="447"/>
        <v>0</v>
      </c>
      <c r="AH1208" s="14">
        <f t="shared" si="448"/>
        <v>462.1</v>
      </c>
      <c r="AI1208" s="17" t="b">
        <f t="shared" si="449"/>
        <v>0</v>
      </c>
    </row>
    <row r="1209" ht="22.5" customHeight="1" spans="1:35">
      <c r="A1209" s="11" t="s">
        <v>35</v>
      </c>
      <c r="B1209" s="12" t="s">
        <v>36</v>
      </c>
      <c r="C1209" s="13">
        <v>43363</v>
      </c>
      <c r="D1209" s="14">
        <v>504.91</v>
      </c>
      <c r="E1209" s="15">
        <v>507.31</v>
      </c>
      <c r="F1209" s="14">
        <v>499.57</v>
      </c>
      <c r="G1209" s="15">
        <v>502.13</v>
      </c>
      <c r="H1209" s="14">
        <v>36077.04</v>
      </c>
      <c r="I1209" s="15">
        <v>718374</v>
      </c>
      <c r="J1209" s="14">
        <v>0</v>
      </c>
      <c r="K1209" s="15">
        <f t="shared" si="450"/>
        <v>7.74000000000001</v>
      </c>
      <c r="L1209" s="14">
        <f t="shared" si="451"/>
        <v>0.0153422268033063</v>
      </c>
      <c r="M1209" s="15">
        <f t="shared" si="452"/>
        <v>0.0194453072574016</v>
      </c>
      <c r="N1209" s="14">
        <f t="shared" si="453"/>
        <v>0.00622512048490677</v>
      </c>
      <c r="O1209" s="15">
        <f t="shared" si="454"/>
        <v>-2.36000000000001</v>
      </c>
      <c r="P1209" s="14">
        <f t="shared" si="455"/>
        <v>-0.00467799163511668</v>
      </c>
      <c r="Q1209" s="15">
        <f t="shared" si="456"/>
        <v>493.268</v>
      </c>
      <c r="R1209" s="14">
        <f t="shared" si="457"/>
        <v>10.416167494187</v>
      </c>
      <c r="S1209" s="15">
        <f t="shared" si="458"/>
        <v>3.05820535608713</v>
      </c>
      <c r="T1209" s="14">
        <f t="shared" si="459"/>
        <v>8.52734929506233</v>
      </c>
      <c r="U1209" s="15">
        <f t="shared" si="460"/>
        <v>0.0172874569099604</v>
      </c>
      <c r="V1209" s="14">
        <f t="shared" si="461"/>
        <v>-0.00467799163511668</v>
      </c>
      <c r="W1209" s="15">
        <f t="shared" si="462"/>
        <v>0.0118311373955274</v>
      </c>
      <c r="X1209" s="14">
        <f t="shared" si="463"/>
        <v>-0.395396611393013</v>
      </c>
      <c r="Y1209" s="15">
        <f t="shared" si="464"/>
        <v>513.24</v>
      </c>
      <c r="Z1209" s="14" t="b">
        <f t="shared" si="465"/>
        <v>0</v>
      </c>
      <c r="AA1209" s="15">
        <f t="shared" si="466"/>
        <v>476.97</v>
      </c>
      <c r="AB1209" s="14" t="b">
        <f t="shared" si="467"/>
        <v>0</v>
      </c>
      <c r="AC1209" s="15">
        <f t="shared" si="443"/>
        <v>487.802545454546</v>
      </c>
      <c r="AD1209" s="14">
        <f t="shared" si="444"/>
        <v>11.1196124040764</v>
      </c>
      <c r="AE1209" s="15">
        <f t="shared" si="445"/>
        <v>5.30398322462826</v>
      </c>
      <c r="AF1209" s="14">
        <f t="shared" si="446"/>
        <v>518.92</v>
      </c>
      <c r="AG1209" s="15" t="b">
        <f t="shared" si="447"/>
        <v>0</v>
      </c>
      <c r="AH1209" s="14">
        <f t="shared" si="448"/>
        <v>462.1</v>
      </c>
      <c r="AI1209" s="17" t="b">
        <f t="shared" si="449"/>
        <v>0</v>
      </c>
    </row>
    <row r="1210" ht="22.5" customHeight="1" spans="1:35">
      <c r="A1210" s="11" t="s">
        <v>35</v>
      </c>
      <c r="B1210" s="12" t="s">
        <v>36</v>
      </c>
      <c r="C1210" s="13">
        <v>43364</v>
      </c>
      <c r="D1210" s="14">
        <v>502.73</v>
      </c>
      <c r="E1210" s="15">
        <v>504.38</v>
      </c>
      <c r="F1210" s="14">
        <v>500.17</v>
      </c>
      <c r="G1210" s="15">
        <v>501.33</v>
      </c>
      <c r="H1210" s="14">
        <v>31721.76</v>
      </c>
      <c r="I1210" s="15">
        <v>632652</v>
      </c>
      <c r="J1210" s="14">
        <v>0</v>
      </c>
      <c r="K1210" s="15">
        <f t="shared" si="450"/>
        <v>4.20999999999998</v>
      </c>
      <c r="L1210" s="14">
        <f t="shared" si="451"/>
        <v>0.00838428295461331</v>
      </c>
      <c r="M1210" s="15">
        <f t="shared" si="452"/>
        <v>0.0190714405991241</v>
      </c>
      <c r="N1210" s="14">
        <f t="shared" si="453"/>
        <v>0.00666095562480509</v>
      </c>
      <c r="O1210" s="15">
        <f t="shared" si="454"/>
        <v>-0.800000000000011</v>
      </c>
      <c r="P1210" s="14">
        <f t="shared" si="455"/>
        <v>-0.00159321291299068</v>
      </c>
      <c r="Q1210" s="15">
        <f t="shared" si="456"/>
        <v>493.8</v>
      </c>
      <c r="R1210" s="14">
        <f t="shared" si="457"/>
        <v>10.1058591194777</v>
      </c>
      <c r="S1210" s="15">
        <f t="shared" si="458"/>
        <v>3.26454333068115</v>
      </c>
      <c r="T1210" s="14">
        <f t="shared" si="459"/>
        <v>8.68044641709169</v>
      </c>
      <c r="U1210" s="15">
        <f t="shared" si="460"/>
        <v>0.0175788708325065</v>
      </c>
      <c r="V1210" s="14">
        <f t="shared" si="461"/>
        <v>-0.00159321291299068</v>
      </c>
      <c r="W1210" s="15">
        <f t="shared" si="462"/>
        <v>0.0117824444425564</v>
      </c>
      <c r="X1210" s="14">
        <f t="shared" si="463"/>
        <v>-0.135219217095244</v>
      </c>
      <c r="Y1210" s="15">
        <f t="shared" si="464"/>
        <v>513.24</v>
      </c>
      <c r="Z1210" s="14" t="b">
        <f t="shared" si="465"/>
        <v>0</v>
      </c>
      <c r="AA1210" s="15">
        <f t="shared" si="466"/>
        <v>476.97</v>
      </c>
      <c r="AB1210" s="14" t="b">
        <f t="shared" si="467"/>
        <v>0</v>
      </c>
      <c r="AC1210" s="15">
        <f t="shared" si="443"/>
        <v>488.559454545455</v>
      </c>
      <c r="AD1210" s="14">
        <f t="shared" si="444"/>
        <v>10.9939830876386</v>
      </c>
      <c r="AE1210" s="15">
        <f t="shared" si="445"/>
        <v>5.3464673191382</v>
      </c>
      <c r="AF1210" s="14">
        <f t="shared" si="446"/>
        <v>518.92</v>
      </c>
      <c r="AG1210" s="15" t="b">
        <f t="shared" si="447"/>
        <v>0</v>
      </c>
      <c r="AH1210" s="14">
        <f t="shared" si="448"/>
        <v>463.67</v>
      </c>
      <c r="AI1210" s="17" t="b">
        <f t="shared" si="449"/>
        <v>0</v>
      </c>
    </row>
    <row r="1211" ht="22.5" customHeight="1" spans="1:35">
      <c r="A1211" s="11" t="s">
        <v>35</v>
      </c>
      <c r="B1211" s="12" t="s">
        <v>36</v>
      </c>
      <c r="C1211" s="13">
        <v>43368</v>
      </c>
      <c r="D1211" s="14">
        <v>501.31</v>
      </c>
      <c r="E1211" s="15">
        <v>502.38</v>
      </c>
      <c r="F1211" s="14">
        <v>494.36</v>
      </c>
      <c r="G1211" s="15">
        <v>497.12</v>
      </c>
      <c r="H1211" s="14">
        <v>30622.08</v>
      </c>
      <c r="I1211" s="15">
        <v>616542</v>
      </c>
      <c r="J1211" s="14">
        <v>0</v>
      </c>
      <c r="K1211" s="15">
        <f t="shared" si="450"/>
        <v>8.01999999999998</v>
      </c>
      <c r="L1211" s="14">
        <f t="shared" si="451"/>
        <v>0.0159974467915345</v>
      </c>
      <c r="M1211" s="15">
        <f t="shared" si="452"/>
        <v>0.0180371610301639</v>
      </c>
      <c r="N1211" s="14">
        <f t="shared" si="453"/>
        <v>0.00523593178379249</v>
      </c>
      <c r="O1211" s="15">
        <f t="shared" si="454"/>
        <v>-4.20999999999998</v>
      </c>
      <c r="P1211" s="14">
        <f t="shared" si="455"/>
        <v>-0.00839766221849875</v>
      </c>
      <c r="Q1211" s="15">
        <f t="shared" si="456"/>
        <v>494.689</v>
      </c>
      <c r="R1211" s="14">
        <f t="shared" si="457"/>
        <v>10.0015661635038</v>
      </c>
      <c r="S1211" s="15">
        <f t="shared" si="458"/>
        <v>2.57019229262183</v>
      </c>
      <c r="T1211" s="14">
        <f t="shared" si="459"/>
        <v>8.04091841769334</v>
      </c>
      <c r="U1211" s="15">
        <f t="shared" si="460"/>
        <v>0.0162544920499412</v>
      </c>
      <c r="V1211" s="14">
        <f t="shared" si="461"/>
        <v>-0.00839766221849875</v>
      </c>
      <c r="W1211" s="15">
        <f t="shared" si="462"/>
        <v>0.0105849449119725</v>
      </c>
      <c r="X1211" s="14">
        <f t="shared" si="463"/>
        <v>-0.79335908578988</v>
      </c>
      <c r="Y1211" s="15">
        <f t="shared" si="464"/>
        <v>513.24</v>
      </c>
      <c r="Z1211" s="14" t="b">
        <f t="shared" si="465"/>
        <v>0</v>
      </c>
      <c r="AA1211" s="15">
        <f t="shared" si="466"/>
        <v>476.98</v>
      </c>
      <c r="AB1211" s="14" t="b">
        <f t="shared" si="467"/>
        <v>0</v>
      </c>
      <c r="AC1211" s="15">
        <f t="shared" ref="AC1211:AC1274" si="468">SUM(G1157:G1211)/55</f>
        <v>489.191454545455</v>
      </c>
      <c r="AD1211" s="14">
        <f t="shared" ref="AD1211:AD1274" si="469">(AD1210*54+K1211)/55</f>
        <v>10.9399106678634</v>
      </c>
      <c r="AE1211" s="15">
        <f t="shared" ref="AE1211:AE1274" si="470">STDEV(K1157:K1211)</f>
        <v>5.3546334572293</v>
      </c>
      <c r="AF1211" s="14">
        <f t="shared" ref="AF1211:AF1274" si="471">MAX(E1157:E1211)</f>
        <v>518.92</v>
      </c>
      <c r="AG1211" s="15" t="b">
        <f t="shared" ref="AG1211:AG1274" si="472">IF(E1211=MAX(E1157:E1211),E1211)</f>
        <v>0</v>
      </c>
      <c r="AH1211" s="14">
        <f t="shared" ref="AH1211:AH1274" si="473">MIN(E1157:E1211)</f>
        <v>464.12</v>
      </c>
      <c r="AI1211" s="17" t="b">
        <f t="shared" ref="AI1211:AI1274" si="474">IF(E1211=MIN(E1157:E1211),E1211)</f>
        <v>0</v>
      </c>
    </row>
    <row r="1212" ht="22.5" customHeight="1" spans="1:35">
      <c r="A1212" s="11" t="s">
        <v>35</v>
      </c>
      <c r="B1212" s="12" t="s">
        <v>36</v>
      </c>
      <c r="C1212" s="13">
        <v>43369</v>
      </c>
      <c r="D1212" s="14">
        <v>497.65</v>
      </c>
      <c r="E1212" s="15">
        <v>505.34</v>
      </c>
      <c r="F1212" s="14">
        <v>497.38</v>
      </c>
      <c r="G1212" s="15">
        <v>500.34</v>
      </c>
      <c r="H1212" s="14">
        <v>44254.02</v>
      </c>
      <c r="I1212" s="15">
        <v>882230</v>
      </c>
      <c r="J1212" s="14">
        <v>0</v>
      </c>
      <c r="K1212" s="15">
        <f t="shared" si="450"/>
        <v>8.21999999999997</v>
      </c>
      <c r="L1212" s="14">
        <f t="shared" si="451"/>
        <v>0.0165352429996781</v>
      </c>
      <c r="M1212" s="15">
        <f t="shared" si="452"/>
        <v>0.0182140713004799</v>
      </c>
      <c r="N1212" s="14">
        <f t="shared" si="453"/>
        <v>0.00511505322235638</v>
      </c>
      <c r="O1212" s="15">
        <f t="shared" si="454"/>
        <v>3.21999999999997</v>
      </c>
      <c r="P1212" s="14">
        <f t="shared" si="455"/>
        <v>0.00647730930157702</v>
      </c>
      <c r="Q1212" s="15">
        <f t="shared" si="456"/>
        <v>495.575</v>
      </c>
      <c r="R1212" s="14">
        <f t="shared" si="457"/>
        <v>9.91248785532861</v>
      </c>
      <c r="S1212" s="15">
        <f t="shared" si="458"/>
        <v>2.49875184631722</v>
      </c>
      <c r="T1212" s="14">
        <f t="shared" si="459"/>
        <v>7.62791091977351</v>
      </c>
      <c r="U1212" s="15">
        <f t="shared" si="460"/>
        <v>0.01539204140599</v>
      </c>
      <c r="V1212" s="14">
        <f t="shared" si="461"/>
        <v>0.00647730930157702</v>
      </c>
      <c r="W1212" s="15">
        <f t="shared" si="462"/>
        <v>0.0105762307303548</v>
      </c>
      <c r="X1212" s="14">
        <f t="shared" si="463"/>
        <v>0.612440241397772</v>
      </c>
      <c r="Y1212" s="15">
        <f t="shared" si="464"/>
        <v>513.24</v>
      </c>
      <c r="Z1212" s="14" t="b">
        <f t="shared" si="465"/>
        <v>0</v>
      </c>
      <c r="AA1212" s="15">
        <f t="shared" si="466"/>
        <v>476.98</v>
      </c>
      <c r="AB1212" s="14" t="b">
        <f t="shared" si="467"/>
        <v>0</v>
      </c>
      <c r="AC1212" s="15">
        <f t="shared" si="468"/>
        <v>489.933454545455</v>
      </c>
      <c r="AD1212" s="14">
        <f t="shared" si="469"/>
        <v>10.8904577466295</v>
      </c>
      <c r="AE1212" s="15">
        <f t="shared" si="470"/>
        <v>5.32463577420523</v>
      </c>
      <c r="AF1212" s="14">
        <f t="shared" si="471"/>
        <v>518.92</v>
      </c>
      <c r="AG1212" s="15" t="b">
        <f t="shared" si="472"/>
        <v>0</v>
      </c>
      <c r="AH1212" s="14">
        <f t="shared" si="473"/>
        <v>464.96</v>
      </c>
      <c r="AI1212" s="17" t="b">
        <f t="shared" si="474"/>
        <v>0</v>
      </c>
    </row>
    <row r="1213" ht="22.5" customHeight="1" spans="1:35">
      <c r="A1213" s="11" t="s">
        <v>35</v>
      </c>
      <c r="B1213" s="12" t="s">
        <v>36</v>
      </c>
      <c r="C1213" s="13">
        <v>43370</v>
      </c>
      <c r="D1213" s="14">
        <v>501.13</v>
      </c>
      <c r="E1213" s="15">
        <v>506.11</v>
      </c>
      <c r="F1213" s="14">
        <v>495.85</v>
      </c>
      <c r="G1213" s="15">
        <v>497.73</v>
      </c>
      <c r="H1213" s="14">
        <v>40284.73</v>
      </c>
      <c r="I1213" s="15">
        <v>804546</v>
      </c>
      <c r="J1213" s="14">
        <v>0</v>
      </c>
      <c r="K1213" s="15">
        <f t="shared" si="450"/>
        <v>10.26</v>
      </c>
      <c r="L1213" s="14">
        <f t="shared" si="451"/>
        <v>0.0205060558820002</v>
      </c>
      <c r="M1213" s="15">
        <f t="shared" si="452"/>
        <v>0.0182883152905519</v>
      </c>
      <c r="N1213" s="14">
        <f t="shared" si="453"/>
        <v>0.00513810917340063</v>
      </c>
      <c r="O1213" s="15">
        <f t="shared" si="454"/>
        <v>-2.60999999999996</v>
      </c>
      <c r="P1213" s="14">
        <f t="shared" si="455"/>
        <v>-0.00521645281208769</v>
      </c>
      <c r="Q1213" s="15">
        <f t="shared" si="456"/>
        <v>496.421</v>
      </c>
      <c r="R1213" s="14">
        <f t="shared" si="457"/>
        <v>9.92986346256218</v>
      </c>
      <c r="S1213" s="15">
        <f t="shared" si="458"/>
        <v>2.51438780871838</v>
      </c>
      <c r="T1213" s="14">
        <f t="shared" si="459"/>
        <v>6.84114383710794</v>
      </c>
      <c r="U1213" s="15">
        <f t="shared" si="460"/>
        <v>0.0137809315824833</v>
      </c>
      <c r="V1213" s="14">
        <f t="shared" si="461"/>
        <v>-0.00521645281208769</v>
      </c>
      <c r="W1213" s="15">
        <f t="shared" si="462"/>
        <v>0.0106221228961236</v>
      </c>
      <c r="X1213" s="14">
        <f t="shared" si="463"/>
        <v>-0.491093245964174</v>
      </c>
      <c r="Y1213" s="15">
        <f t="shared" si="464"/>
        <v>513.24</v>
      </c>
      <c r="Z1213" s="14" t="b">
        <f t="shared" si="465"/>
        <v>0</v>
      </c>
      <c r="AA1213" s="15">
        <f t="shared" si="466"/>
        <v>476.98</v>
      </c>
      <c r="AB1213" s="14" t="b">
        <f t="shared" si="467"/>
        <v>0</v>
      </c>
      <c r="AC1213" s="15">
        <f t="shared" si="468"/>
        <v>490.563454545455</v>
      </c>
      <c r="AD1213" s="14">
        <f t="shared" si="469"/>
        <v>10.878994878509</v>
      </c>
      <c r="AE1213" s="15">
        <f t="shared" si="470"/>
        <v>5.29168733790601</v>
      </c>
      <c r="AF1213" s="14">
        <f t="shared" si="471"/>
        <v>518.92</v>
      </c>
      <c r="AG1213" s="15" t="b">
        <f t="shared" si="472"/>
        <v>0</v>
      </c>
      <c r="AH1213" s="14">
        <f t="shared" si="473"/>
        <v>465.96</v>
      </c>
      <c r="AI1213" s="17" t="b">
        <f t="shared" si="474"/>
        <v>0</v>
      </c>
    </row>
    <row r="1214" ht="22.5" customHeight="1" spans="1:35">
      <c r="A1214" s="11" t="s">
        <v>35</v>
      </c>
      <c r="B1214" s="12" t="s">
        <v>36</v>
      </c>
      <c r="C1214" s="13">
        <v>43371</v>
      </c>
      <c r="D1214" s="14">
        <v>497.29</v>
      </c>
      <c r="E1214" s="15">
        <v>498.57</v>
      </c>
      <c r="F1214" s="14">
        <v>486.83</v>
      </c>
      <c r="G1214" s="15">
        <v>496.24</v>
      </c>
      <c r="H1214" s="14">
        <v>66749.35</v>
      </c>
      <c r="I1214" s="15">
        <v>1353242</v>
      </c>
      <c r="J1214" s="14">
        <v>0</v>
      </c>
      <c r="K1214" s="15">
        <f t="shared" si="450"/>
        <v>11.74</v>
      </c>
      <c r="L1214" s="14">
        <f t="shared" si="451"/>
        <v>0.0235870853675688</v>
      </c>
      <c r="M1214" s="15">
        <f t="shared" si="452"/>
        <v>0.0184360770379761</v>
      </c>
      <c r="N1214" s="14">
        <f t="shared" si="453"/>
        <v>0.00525031973175909</v>
      </c>
      <c r="O1214" s="15">
        <f t="shared" si="454"/>
        <v>-1.49000000000001</v>
      </c>
      <c r="P1214" s="14">
        <f t="shared" si="455"/>
        <v>-0.00299359090269827</v>
      </c>
      <c r="Q1214" s="15">
        <f t="shared" si="456"/>
        <v>496.981</v>
      </c>
      <c r="R1214" s="14">
        <f t="shared" si="457"/>
        <v>10.0203702894341</v>
      </c>
      <c r="S1214" s="15">
        <f t="shared" si="458"/>
        <v>2.5793415622474</v>
      </c>
      <c r="T1214" s="14">
        <f t="shared" si="459"/>
        <v>6.32557736495254</v>
      </c>
      <c r="U1214" s="15">
        <f t="shared" si="460"/>
        <v>0.012728006432746</v>
      </c>
      <c r="V1214" s="14">
        <f t="shared" si="461"/>
        <v>-0.00299359090269827</v>
      </c>
      <c r="W1214" s="15">
        <f t="shared" si="462"/>
        <v>0.0105392425389682</v>
      </c>
      <c r="X1214" s="14">
        <f t="shared" si="463"/>
        <v>-0.284042320084167</v>
      </c>
      <c r="Y1214" s="15">
        <f t="shared" si="464"/>
        <v>513.24</v>
      </c>
      <c r="Z1214" s="14" t="b">
        <f t="shared" si="465"/>
        <v>0</v>
      </c>
      <c r="AA1214" s="15">
        <f t="shared" si="466"/>
        <v>478.85</v>
      </c>
      <c r="AB1214" s="14" t="b">
        <f t="shared" si="467"/>
        <v>0</v>
      </c>
      <c r="AC1214" s="15">
        <f t="shared" si="468"/>
        <v>491.117636363637</v>
      </c>
      <c r="AD1214" s="14">
        <f t="shared" si="469"/>
        <v>10.8946495170815</v>
      </c>
      <c r="AE1214" s="15">
        <f t="shared" si="470"/>
        <v>5.27274347031066</v>
      </c>
      <c r="AF1214" s="14">
        <f t="shared" si="471"/>
        <v>518.92</v>
      </c>
      <c r="AG1214" s="15" t="b">
        <f t="shared" si="472"/>
        <v>0</v>
      </c>
      <c r="AH1214" s="14">
        <f t="shared" si="473"/>
        <v>465.96</v>
      </c>
      <c r="AI1214" s="17" t="b">
        <f t="shared" si="474"/>
        <v>0</v>
      </c>
    </row>
    <row r="1215" ht="22.5" customHeight="1" spans="1:35">
      <c r="A1215" s="11" t="s">
        <v>35</v>
      </c>
      <c r="B1215" s="12" t="s">
        <v>36</v>
      </c>
      <c r="C1215" s="13">
        <v>43381</v>
      </c>
      <c r="D1215" s="14">
        <v>497.42</v>
      </c>
      <c r="E1215" s="15">
        <v>500.02</v>
      </c>
      <c r="F1215" s="14">
        <v>491.24</v>
      </c>
      <c r="G1215" s="15">
        <v>498.59</v>
      </c>
      <c r="H1215" s="14">
        <v>38026.41</v>
      </c>
      <c r="I1215" s="15">
        <v>766352</v>
      </c>
      <c r="J1215" s="14">
        <v>0</v>
      </c>
      <c r="K1215" s="15">
        <f t="shared" si="450"/>
        <v>8.77999999999997</v>
      </c>
      <c r="L1215" s="14">
        <f t="shared" si="451"/>
        <v>0.0176930517491536</v>
      </c>
      <c r="M1215" s="15">
        <f t="shared" si="452"/>
        <v>0.0186517126371442</v>
      </c>
      <c r="N1215" s="14">
        <f t="shared" si="453"/>
        <v>0.00511865998814343</v>
      </c>
      <c r="O1215" s="15">
        <f t="shared" si="454"/>
        <v>2.34999999999997</v>
      </c>
      <c r="P1215" s="14">
        <f t="shared" si="455"/>
        <v>0.00473561180074151</v>
      </c>
      <c r="Q1215" s="15">
        <f t="shared" si="456"/>
        <v>497.6435</v>
      </c>
      <c r="R1215" s="14">
        <f t="shared" si="457"/>
        <v>9.95835177496236</v>
      </c>
      <c r="S1215" s="15">
        <f t="shared" si="458"/>
        <v>2.50486915300665</v>
      </c>
      <c r="T1215" s="14">
        <f t="shared" si="459"/>
        <v>5.73827698442659</v>
      </c>
      <c r="U1215" s="15">
        <f t="shared" si="460"/>
        <v>0.011530899096294</v>
      </c>
      <c r="V1215" s="14">
        <f t="shared" si="461"/>
        <v>0.00473561180074151</v>
      </c>
      <c r="W1215" s="15">
        <f t="shared" si="462"/>
        <v>0.0105675763311399</v>
      </c>
      <c r="X1215" s="14">
        <f t="shared" si="463"/>
        <v>0.448126576269613</v>
      </c>
      <c r="Y1215" s="15">
        <f t="shared" si="464"/>
        <v>513.24</v>
      </c>
      <c r="Z1215" s="14" t="b">
        <f t="shared" si="465"/>
        <v>0</v>
      </c>
      <c r="AA1215" s="15">
        <f t="shared" si="466"/>
        <v>478.85</v>
      </c>
      <c r="AB1215" s="14" t="b">
        <f t="shared" si="467"/>
        <v>0</v>
      </c>
      <c r="AC1215" s="15">
        <f t="shared" si="468"/>
        <v>491.77</v>
      </c>
      <c r="AD1215" s="14">
        <f t="shared" si="469"/>
        <v>10.8562013440437</v>
      </c>
      <c r="AE1215" s="15">
        <f t="shared" si="470"/>
        <v>5.23555393922219</v>
      </c>
      <c r="AF1215" s="14">
        <f t="shared" si="471"/>
        <v>518.92</v>
      </c>
      <c r="AG1215" s="15" t="b">
        <f t="shared" si="472"/>
        <v>0</v>
      </c>
      <c r="AH1215" s="14">
        <f t="shared" si="473"/>
        <v>465.96</v>
      </c>
      <c r="AI1215" s="17" t="b">
        <f t="shared" si="474"/>
        <v>0</v>
      </c>
    </row>
    <row r="1216" ht="22.5" customHeight="1" spans="1:35">
      <c r="A1216" s="11" t="s">
        <v>35</v>
      </c>
      <c r="B1216" s="12" t="s">
        <v>36</v>
      </c>
      <c r="C1216" s="13">
        <v>43382</v>
      </c>
      <c r="D1216" s="14">
        <v>499.32</v>
      </c>
      <c r="E1216" s="15">
        <v>512.07</v>
      </c>
      <c r="F1216" s="14">
        <v>498.69</v>
      </c>
      <c r="G1216" s="15">
        <v>509</v>
      </c>
      <c r="H1216" s="14">
        <v>66682.34</v>
      </c>
      <c r="I1216" s="15">
        <v>1314030</v>
      </c>
      <c r="J1216" s="14">
        <v>0</v>
      </c>
      <c r="K1216" s="15">
        <f t="shared" si="450"/>
        <v>13.4800000000001</v>
      </c>
      <c r="L1216" s="14">
        <f t="shared" si="451"/>
        <v>0.0270362422030126</v>
      </c>
      <c r="M1216" s="15">
        <f t="shared" si="452"/>
        <v>0.0191113666725431</v>
      </c>
      <c r="N1216" s="14">
        <f t="shared" si="453"/>
        <v>0.00544462006724617</v>
      </c>
      <c r="O1216" s="15">
        <f t="shared" si="454"/>
        <v>10.41</v>
      </c>
      <c r="P1216" s="14">
        <f t="shared" si="455"/>
        <v>0.0208788784371929</v>
      </c>
      <c r="Q1216" s="15">
        <f t="shared" si="456"/>
        <v>498.862</v>
      </c>
      <c r="R1216" s="14">
        <f t="shared" si="457"/>
        <v>10.1344341862142</v>
      </c>
      <c r="S1216" s="15">
        <f t="shared" si="458"/>
        <v>2.6702146572494</v>
      </c>
      <c r="T1216" s="14">
        <f t="shared" si="459"/>
        <v>5.42439176313805</v>
      </c>
      <c r="U1216" s="15">
        <f t="shared" si="460"/>
        <v>0.0108735316843898</v>
      </c>
      <c r="V1216" s="14">
        <f t="shared" si="461"/>
        <v>0.0208788784371929</v>
      </c>
      <c r="W1216" s="15">
        <f t="shared" si="462"/>
        <v>0.0113972995428996</v>
      </c>
      <c r="X1216" s="14">
        <f t="shared" si="463"/>
        <v>1.83191451260929</v>
      </c>
      <c r="Y1216" s="15">
        <f t="shared" si="464"/>
        <v>513.24</v>
      </c>
      <c r="Z1216" s="14" t="b">
        <f t="shared" si="465"/>
        <v>0</v>
      </c>
      <c r="AA1216" s="15">
        <f t="shared" si="466"/>
        <v>481.86</v>
      </c>
      <c r="AB1216" s="14" t="b">
        <f t="shared" si="467"/>
        <v>0</v>
      </c>
      <c r="AC1216" s="15">
        <f t="shared" si="468"/>
        <v>492.562727272727</v>
      </c>
      <c r="AD1216" s="14">
        <f t="shared" si="469"/>
        <v>10.903906774152</v>
      </c>
      <c r="AE1216" s="15">
        <f t="shared" si="470"/>
        <v>5.23217732841305</v>
      </c>
      <c r="AF1216" s="14">
        <f t="shared" si="471"/>
        <v>518.92</v>
      </c>
      <c r="AG1216" s="15" t="b">
        <f t="shared" si="472"/>
        <v>0</v>
      </c>
      <c r="AH1216" s="14">
        <f t="shared" si="473"/>
        <v>465.96</v>
      </c>
      <c r="AI1216" s="17" t="b">
        <f t="shared" si="474"/>
        <v>0</v>
      </c>
    </row>
    <row r="1217" ht="22.5" customHeight="1" spans="1:35">
      <c r="A1217" s="11" t="s">
        <v>35</v>
      </c>
      <c r="B1217" s="12" t="s">
        <v>36</v>
      </c>
      <c r="C1217" s="13">
        <v>43383</v>
      </c>
      <c r="D1217" s="14">
        <v>509.39</v>
      </c>
      <c r="E1217" s="15">
        <v>518.23</v>
      </c>
      <c r="F1217" s="14">
        <v>509.39</v>
      </c>
      <c r="G1217" s="15">
        <v>514.75</v>
      </c>
      <c r="H1217" s="14">
        <v>55512.49</v>
      </c>
      <c r="I1217" s="15">
        <v>1079150</v>
      </c>
      <c r="J1217" s="14">
        <v>0</v>
      </c>
      <c r="K1217" s="15">
        <f t="shared" si="450"/>
        <v>9.23000000000002</v>
      </c>
      <c r="L1217" s="14">
        <f t="shared" si="451"/>
        <v>0.0181335952848723</v>
      </c>
      <c r="M1217" s="15">
        <f t="shared" si="452"/>
        <v>0.0193164802935434</v>
      </c>
      <c r="N1217" s="14">
        <f t="shared" si="453"/>
        <v>0.00531899092975135</v>
      </c>
      <c r="O1217" s="15">
        <f t="shared" si="454"/>
        <v>5.75</v>
      </c>
      <c r="P1217" s="14">
        <f t="shared" si="455"/>
        <v>0.0112966601178782</v>
      </c>
      <c r="Q1217" s="15">
        <f t="shared" si="456"/>
        <v>500.1695</v>
      </c>
      <c r="R1217" s="14">
        <f t="shared" si="457"/>
        <v>10.0892124769035</v>
      </c>
      <c r="S1217" s="15">
        <f t="shared" si="458"/>
        <v>2.59492515864089</v>
      </c>
      <c r="T1217" s="14">
        <f t="shared" si="459"/>
        <v>5.92203214699143</v>
      </c>
      <c r="U1217" s="15">
        <f t="shared" si="460"/>
        <v>0.0118400505168576</v>
      </c>
      <c r="V1217" s="14">
        <f t="shared" si="461"/>
        <v>0.0112966601178782</v>
      </c>
      <c r="W1217" s="15">
        <f t="shared" si="462"/>
        <v>0.0114993508445951</v>
      </c>
      <c r="X1217" s="14">
        <f t="shared" si="463"/>
        <v>0.9823737244427</v>
      </c>
      <c r="Y1217" s="15">
        <f t="shared" si="464"/>
        <v>518.23</v>
      </c>
      <c r="Z1217" s="14">
        <f t="shared" si="465"/>
        <v>518.23</v>
      </c>
      <c r="AA1217" s="15">
        <f t="shared" si="466"/>
        <v>484.09</v>
      </c>
      <c r="AB1217" s="14" t="b">
        <f t="shared" si="467"/>
        <v>0</v>
      </c>
      <c r="AC1217" s="15">
        <f t="shared" si="468"/>
        <v>493.476181818182</v>
      </c>
      <c r="AD1217" s="14">
        <f t="shared" si="469"/>
        <v>10.873472105531</v>
      </c>
      <c r="AE1217" s="15">
        <f t="shared" si="470"/>
        <v>5.16174550254045</v>
      </c>
      <c r="AF1217" s="14">
        <f t="shared" si="471"/>
        <v>518.92</v>
      </c>
      <c r="AG1217" s="15" t="b">
        <f t="shared" si="472"/>
        <v>0</v>
      </c>
      <c r="AH1217" s="14">
        <f t="shared" si="473"/>
        <v>468.15</v>
      </c>
      <c r="AI1217" s="17" t="b">
        <f t="shared" si="474"/>
        <v>0</v>
      </c>
    </row>
    <row r="1218" ht="22.5" customHeight="1" spans="1:35">
      <c r="A1218" s="11" t="s">
        <v>35</v>
      </c>
      <c r="B1218" s="12" t="s">
        <v>36</v>
      </c>
      <c r="C1218" s="13">
        <v>43384</v>
      </c>
      <c r="D1218" s="14">
        <v>515.06</v>
      </c>
      <c r="E1218" s="15">
        <v>518.46</v>
      </c>
      <c r="F1218" s="14">
        <v>506</v>
      </c>
      <c r="G1218" s="15">
        <v>511.76</v>
      </c>
      <c r="H1218" s="14">
        <v>56793.9</v>
      </c>
      <c r="I1218" s="15">
        <v>1108370</v>
      </c>
      <c r="J1218" s="14">
        <v>0</v>
      </c>
      <c r="K1218" s="15">
        <f t="shared" si="450"/>
        <v>12.46</v>
      </c>
      <c r="L1218" s="14">
        <f t="shared" si="451"/>
        <v>0.024205925206411</v>
      </c>
      <c r="M1218" s="15">
        <f t="shared" si="452"/>
        <v>0.0199434773315963</v>
      </c>
      <c r="N1218" s="14">
        <f t="shared" si="453"/>
        <v>0.00510446504657818</v>
      </c>
      <c r="O1218" s="15">
        <f t="shared" si="454"/>
        <v>-2.99000000000001</v>
      </c>
      <c r="P1218" s="14">
        <f t="shared" si="455"/>
        <v>-0.00580864497328802</v>
      </c>
      <c r="Q1218" s="15">
        <f t="shared" si="456"/>
        <v>501.4025</v>
      </c>
      <c r="R1218" s="14">
        <f t="shared" si="457"/>
        <v>10.2077518530584</v>
      </c>
      <c r="S1218" s="15">
        <f t="shared" si="458"/>
        <v>2.49503775944428</v>
      </c>
      <c r="T1218" s="14">
        <f t="shared" si="459"/>
        <v>5.63263426382363</v>
      </c>
      <c r="U1218" s="15">
        <f t="shared" si="460"/>
        <v>0.0112337578369147</v>
      </c>
      <c r="V1218" s="14">
        <f t="shared" si="461"/>
        <v>-0.00580864497328802</v>
      </c>
      <c r="W1218" s="15">
        <f t="shared" si="462"/>
        <v>0.0115872984572839</v>
      </c>
      <c r="X1218" s="14">
        <f t="shared" si="463"/>
        <v>-0.501294153654655</v>
      </c>
      <c r="Y1218" s="15">
        <f t="shared" si="464"/>
        <v>518.46</v>
      </c>
      <c r="Z1218" s="14">
        <f t="shared" si="465"/>
        <v>518.46</v>
      </c>
      <c r="AA1218" s="15">
        <f t="shared" si="466"/>
        <v>484.09</v>
      </c>
      <c r="AB1218" s="14" t="b">
        <f t="shared" si="467"/>
        <v>0</v>
      </c>
      <c r="AC1218" s="15">
        <f t="shared" si="468"/>
        <v>494.332545454546</v>
      </c>
      <c r="AD1218" s="14">
        <f t="shared" si="469"/>
        <v>10.9023180672487</v>
      </c>
      <c r="AE1218" s="15">
        <f t="shared" si="470"/>
        <v>5.11267585621995</v>
      </c>
      <c r="AF1218" s="14">
        <f t="shared" si="471"/>
        <v>518.92</v>
      </c>
      <c r="AG1218" s="15" t="b">
        <f t="shared" si="472"/>
        <v>0</v>
      </c>
      <c r="AH1218" s="14">
        <f t="shared" si="473"/>
        <v>471.83</v>
      </c>
      <c r="AI1218" s="17" t="b">
        <f t="shared" si="474"/>
        <v>0</v>
      </c>
    </row>
    <row r="1219" ht="22.5" customHeight="1" spans="1:35">
      <c r="A1219" s="11" t="s">
        <v>35</v>
      </c>
      <c r="B1219" s="12" t="s">
        <v>36</v>
      </c>
      <c r="C1219" s="13">
        <v>43385</v>
      </c>
      <c r="D1219" s="14">
        <v>512.18</v>
      </c>
      <c r="E1219" s="15">
        <v>517.22</v>
      </c>
      <c r="F1219" s="14">
        <v>508.12</v>
      </c>
      <c r="G1219" s="15">
        <v>514.79</v>
      </c>
      <c r="H1219" s="14">
        <v>43605.81</v>
      </c>
      <c r="I1219" s="15">
        <v>847500</v>
      </c>
      <c r="J1219" s="14">
        <v>0</v>
      </c>
      <c r="K1219" s="15">
        <f t="shared" si="450"/>
        <v>9.10000000000002</v>
      </c>
      <c r="L1219" s="14">
        <f t="shared" si="451"/>
        <v>0.017781772705956</v>
      </c>
      <c r="M1219" s="15">
        <f t="shared" si="452"/>
        <v>0.0192692319492386</v>
      </c>
      <c r="N1219" s="14">
        <f t="shared" si="453"/>
        <v>0.00436747312426585</v>
      </c>
      <c r="O1219" s="15">
        <f t="shared" si="454"/>
        <v>3.02999999999997</v>
      </c>
      <c r="P1219" s="14">
        <f t="shared" si="455"/>
        <v>0.00592074409879626</v>
      </c>
      <c r="Q1219" s="15">
        <f t="shared" si="456"/>
        <v>502.0265</v>
      </c>
      <c r="R1219" s="14">
        <f t="shared" si="457"/>
        <v>10.1523642604054</v>
      </c>
      <c r="S1219" s="15">
        <f t="shared" si="458"/>
        <v>2.16928098687101</v>
      </c>
      <c r="T1219" s="14">
        <f t="shared" si="459"/>
        <v>6.34486191733121</v>
      </c>
      <c r="U1219" s="15">
        <f t="shared" si="460"/>
        <v>0.012638499994186</v>
      </c>
      <c r="V1219" s="14">
        <f t="shared" si="461"/>
        <v>0.00592074409879626</v>
      </c>
      <c r="W1219" s="15">
        <f t="shared" si="462"/>
        <v>0.00947951144056103</v>
      </c>
      <c r="X1219" s="14">
        <f t="shared" si="463"/>
        <v>0.624583253675133</v>
      </c>
      <c r="Y1219" s="15">
        <f t="shared" si="464"/>
        <v>518.46</v>
      </c>
      <c r="Z1219" s="14" t="b">
        <f t="shared" si="465"/>
        <v>0</v>
      </c>
      <c r="AA1219" s="15">
        <f t="shared" si="466"/>
        <v>484.09</v>
      </c>
      <c r="AB1219" s="14" t="b">
        <f t="shared" si="467"/>
        <v>0</v>
      </c>
      <c r="AC1219" s="15">
        <f t="shared" si="468"/>
        <v>495.211818181818</v>
      </c>
      <c r="AD1219" s="14">
        <f t="shared" si="469"/>
        <v>10.8695486478441</v>
      </c>
      <c r="AE1219" s="15">
        <f t="shared" si="470"/>
        <v>5.10347224507285</v>
      </c>
      <c r="AF1219" s="14">
        <f t="shared" si="471"/>
        <v>518.92</v>
      </c>
      <c r="AG1219" s="15" t="b">
        <f t="shared" si="472"/>
        <v>0</v>
      </c>
      <c r="AH1219" s="14">
        <f t="shared" si="473"/>
        <v>471.83</v>
      </c>
      <c r="AI1219" s="17" t="b">
        <f t="shared" si="474"/>
        <v>0</v>
      </c>
    </row>
    <row r="1220" ht="22.5" customHeight="1" spans="1:35">
      <c r="A1220" s="11" t="s">
        <v>35</v>
      </c>
      <c r="B1220" s="12" t="s">
        <v>36</v>
      </c>
      <c r="C1220" s="13">
        <v>43388</v>
      </c>
      <c r="D1220" s="14">
        <v>516.51</v>
      </c>
      <c r="E1220" s="15">
        <v>518.06</v>
      </c>
      <c r="F1220" s="14">
        <v>508.98</v>
      </c>
      <c r="G1220" s="15">
        <v>508.98</v>
      </c>
      <c r="H1220" s="14">
        <v>43436.24</v>
      </c>
      <c r="I1220" s="15">
        <v>845794</v>
      </c>
      <c r="J1220" s="14">
        <v>0</v>
      </c>
      <c r="K1220" s="15">
        <f t="shared" si="450"/>
        <v>9.07999999999993</v>
      </c>
      <c r="L1220" s="14">
        <f t="shared" si="451"/>
        <v>0.0176382602614657</v>
      </c>
      <c r="M1220" s="15">
        <f t="shared" si="452"/>
        <v>0.0189705990842684</v>
      </c>
      <c r="N1220" s="14">
        <f t="shared" si="453"/>
        <v>0.00425779663346999</v>
      </c>
      <c r="O1220" s="15">
        <f t="shared" si="454"/>
        <v>-5.80999999999995</v>
      </c>
      <c r="P1220" s="14">
        <f t="shared" si="455"/>
        <v>-0.0112861555197264</v>
      </c>
      <c r="Q1220" s="15">
        <f t="shared" si="456"/>
        <v>502.5825</v>
      </c>
      <c r="R1220" s="14">
        <f t="shared" si="457"/>
        <v>10.0987460473852</v>
      </c>
      <c r="S1220" s="15">
        <f t="shared" si="458"/>
        <v>2.10891740748163</v>
      </c>
      <c r="T1220" s="14">
        <f t="shared" si="459"/>
        <v>6.44187152541868</v>
      </c>
      <c r="U1220" s="15">
        <f t="shared" si="460"/>
        <v>0.0128175404543904</v>
      </c>
      <c r="V1220" s="14">
        <f t="shared" si="461"/>
        <v>-0.0112861555197264</v>
      </c>
      <c r="W1220" s="15">
        <f t="shared" si="462"/>
        <v>0.00963034409945351</v>
      </c>
      <c r="X1220" s="14">
        <f t="shared" si="463"/>
        <v>-1.17193689064203</v>
      </c>
      <c r="Y1220" s="15">
        <f t="shared" si="464"/>
        <v>518.46</v>
      </c>
      <c r="Z1220" s="14" t="b">
        <f t="shared" si="465"/>
        <v>0</v>
      </c>
      <c r="AA1220" s="15">
        <f t="shared" si="466"/>
        <v>484.09</v>
      </c>
      <c r="AB1220" s="14" t="b">
        <f t="shared" si="467"/>
        <v>0</v>
      </c>
      <c r="AC1220" s="15">
        <f t="shared" si="468"/>
        <v>495.890909090909</v>
      </c>
      <c r="AD1220" s="14">
        <f t="shared" si="469"/>
        <v>10.8370113997015</v>
      </c>
      <c r="AE1220" s="15">
        <f t="shared" si="470"/>
        <v>5.06619072060146</v>
      </c>
      <c r="AF1220" s="14">
        <f t="shared" si="471"/>
        <v>518.92</v>
      </c>
      <c r="AG1220" s="15" t="b">
        <f t="shared" si="472"/>
        <v>0</v>
      </c>
      <c r="AH1220" s="14">
        <f t="shared" si="473"/>
        <v>476.16</v>
      </c>
      <c r="AI1220" s="17" t="b">
        <f t="shared" si="474"/>
        <v>0</v>
      </c>
    </row>
    <row r="1221" ht="22.5" customHeight="1" spans="1:35">
      <c r="A1221" s="11" t="s">
        <v>35</v>
      </c>
      <c r="B1221" s="12" t="s">
        <v>36</v>
      </c>
      <c r="C1221" s="13">
        <v>43389</v>
      </c>
      <c r="D1221" s="14">
        <v>510.48</v>
      </c>
      <c r="E1221" s="15">
        <v>514.48</v>
      </c>
      <c r="F1221" s="14">
        <v>506.6</v>
      </c>
      <c r="G1221" s="15">
        <v>507.68</v>
      </c>
      <c r="H1221" s="14">
        <v>47683.98</v>
      </c>
      <c r="I1221" s="15">
        <v>932884</v>
      </c>
      <c r="J1221" s="14">
        <v>0</v>
      </c>
      <c r="K1221" s="15">
        <f t="shared" si="450"/>
        <v>7.88</v>
      </c>
      <c r="L1221" s="14">
        <f t="shared" si="451"/>
        <v>0.0154819442807183</v>
      </c>
      <c r="M1221" s="15">
        <f t="shared" si="452"/>
        <v>0.0188006558049929</v>
      </c>
      <c r="N1221" s="14">
        <f t="shared" si="453"/>
        <v>0.00432880709919645</v>
      </c>
      <c r="O1221" s="15">
        <f t="shared" si="454"/>
        <v>-1.30000000000001</v>
      </c>
      <c r="P1221" s="14">
        <f t="shared" si="455"/>
        <v>-0.0025541278635703</v>
      </c>
      <c r="Q1221" s="15">
        <f t="shared" si="456"/>
        <v>503.079</v>
      </c>
      <c r="R1221" s="14">
        <f t="shared" si="457"/>
        <v>9.98780874501591</v>
      </c>
      <c r="S1221" s="15">
        <f t="shared" si="458"/>
        <v>2.1405449379957</v>
      </c>
      <c r="T1221" s="14">
        <f t="shared" si="459"/>
        <v>6.43294403830781</v>
      </c>
      <c r="U1221" s="15">
        <f t="shared" si="460"/>
        <v>0.0127871448386989</v>
      </c>
      <c r="V1221" s="14">
        <f t="shared" si="461"/>
        <v>-0.0025541278635703</v>
      </c>
      <c r="W1221" s="15">
        <f t="shared" si="462"/>
        <v>0.00966189079622488</v>
      </c>
      <c r="X1221" s="14">
        <f t="shared" si="463"/>
        <v>-0.264350727765238</v>
      </c>
      <c r="Y1221" s="15">
        <f t="shared" si="464"/>
        <v>518.46</v>
      </c>
      <c r="Z1221" s="14" t="b">
        <f t="shared" si="465"/>
        <v>0</v>
      </c>
      <c r="AA1221" s="15">
        <f t="shared" si="466"/>
        <v>484.09</v>
      </c>
      <c r="AB1221" s="14" t="b">
        <f t="shared" si="467"/>
        <v>0</v>
      </c>
      <c r="AC1221" s="15">
        <f t="shared" si="468"/>
        <v>496.487090909091</v>
      </c>
      <c r="AD1221" s="14">
        <f t="shared" si="469"/>
        <v>10.7832475560706</v>
      </c>
      <c r="AE1221" s="15">
        <f t="shared" si="470"/>
        <v>5.04407993832794</v>
      </c>
      <c r="AF1221" s="14">
        <f t="shared" si="471"/>
        <v>518.92</v>
      </c>
      <c r="AG1221" s="15" t="b">
        <f t="shared" si="472"/>
        <v>0</v>
      </c>
      <c r="AH1221" s="14">
        <f t="shared" si="473"/>
        <v>477.62</v>
      </c>
      <c r="AI1221" s="17" t="b">
        <f t="shared" si="474"/>
        <v>0</v>
      </c>
    </row>
    <row r="1222" ht="22.5" customHeight="1" spans="1:35">
      <c r="A1222" s="11" t="s">
        <v>35</v>
      </c>
      <c r="B1222" s="12" t="s">
        <v>36</v>
      </c>
      <c r="C1222" s="13">
        <v>43390</v>
      </c>
      <c r="D1222" s="14">
        <v>508.82</v>
      </c>
      <c r="E1222" s="15">
        <v>522.21</v>
      </c>
      <c r="F1222" s="14">
        <v>504.35</v>
      </c>
      <c r="G1222" s="15">
        <v>521.82</v>
      </c>
      <c r="H1222" s="14">
        <v>55059.25</v>
      </c>
      <c r="I1222" s="15">
        <v>1071858</v>
      </c>
      <c r="J1222" s="14">
        <v>0</v>
      </c>
      <c r="K1222" s="15">
        <f t="shared" si="450"/>
        <v>17.86</v>
      </c>
      <c r="L1222" s="14">
        <f t="shared" si="451"/>
        <v>0.0351796407185629</v>
      </c>
      <c r="M1222" s="15">
        <f t="shared" si="452"/>
        <v>0.0196304565249994</v>
      </c>
      <c r="N1222" s="14">
        <f t="shared" si="453"/>
        <v>0.00566840508266037</v>
      </c>
      <c r="O1222" s="15">
        <f t="shared" si="454"/>
        <v>14.14</v>
      </c>
      <c r="P1222" s="14">
        <f t="shared" si="455"/>
        <v>0.0278521903561299</v>
      </c>
      <c r="Q1222" s="15">
        <f t="shared" si="456"/>
        <v>504.5325</v>
      </c>
      <c r="R1222" s="14">
        <f t="shared" si="457"/>
        <v>10.3814183077651</v>
      </c>
      <c r="S1222" s="15">
        <f t="shared" si="458"/>
        <v>2.84860053359542</v>
      </c>
      <c r="T1222" s="14">
        <f t="shared" si="459"/>
        <v>7.17613745339372</v>
      </c>
      <c r="U1222" s="15">
        <f t="shared" si="460"/>
        <v>0.0142233403267257</v>
      </c>
      <c r="V1222" s="14">
        <f t="shared" si="461"/>
        <v>0.0278521903561299</v>
      </c>
      <c r="W1222" s="15">
        <f t="shared" si="462"/>
        <v>0.0109987645296759</v>
      </c>
      <c r="X1222" s="14">
        <f t="shared" si="463"/>
        <v>2.53230172179626</v>
      </c>
      <c r="Y1222" s="15">
        <f t="shared" si="464"/>
        <v>522.21</v>
      </c>
      <c r="Z1222" s="14">
        <f t="shared" si="465"/>
        <v>522.21</v>
      </c>
      <c r="AA1222" s="15">
        <f t="shared" si="466"/>
        <v>484.09</v>
      </c>
      <c r="AB1222" s="14" t="b">
        <f t="shared" si="467"/>
        <v>0</v>
      </c>
      <c r="AC1222" s="15">
        <f t="shared" si="468"/>
        <v>497.330545454546</v>
      </c>
      <c r="AD1222" s="14">
        <f t="shared" si="469"/>
        <v>10.9119157823238</v>
      </c>
      <c r="AE1222" s="15">
        <f t="shared" si="470"/>
        <v>5.04334530365033</v>
      </c>
      <c r="AF1222" s="14">
        <f t="shared" si="471"/>
        <v>522.21</v>
      </c>
      <c r="AG1222" s="15">
        <f t="shared" si="472"/>
        <v>522.21</v>
      </c>
      <c r="AH1222" s="14">
        <f t="shared" si="473"/>
        <v>477.75</v>
      </c>
      <c r="AI1222" s="17" t="b">
        <f t="shared" si="474"/>
        <v>0</v>
      </c>
    </row>
    <row r="1223" ht="22.5" customHeight="1" spans="1:35">
      <c r="A1223" s="11" t="s">
        <v>35</v>
      </c>
      <c r="B1223" s="12" t="s">
        <v>36</v>
      </c>
      <c r="C1223" s="13">
        <v>43391</v>
      </c>
      <c r="D1223" s="14">
        <v>524.07</v>
      </c>
      <c r="E1223" s="15">
        <v>529.98</v>
      </c>
      <c r="F1223" s="14">
        <v>512.33</v>
      </c>
      <c r="G1223" s="15">
        <v>515.79</v>
      </c>
      <c r="H1223" s="14">
        <v>102274.58</v>
      </c>
      <c r="I1223" s="15">
        <v>1955400</v>
      </c>
      <c r="J1223" s="14">
        <v>0</v>
      </c>
      <c r="K1223" s="15">
        <f t="shared" si="450"/>
        <v>17.65</v>
      </c>
      <c r="L1223" s="14">
        <f t="shared" si="451"/>
        <v>0.0338239239584531</v>
      </c>
      <c r="M1223" s="15">
        <f t="shared" si="452"/>
        <v>0.0201892326315979</v>
      </c>
      <c r="N1223" s="14">
        <f t="shared" si="453"/>
        <v>0.0064750022013291</v>
      </c>
      <c r="O1223" s="15">
        <f t="shared" si="454"/>
        <v>-6.03000000000009</v>
      </c>
      <c r="P1223" s="14">
        <f t="shared" si="455"/>
        <v>-0.0115557088651261</v>
      </c>
      <c r="Q1223" s="15">
        <f t="shared" si="456"/>
        <v>505.7</v>
      </c>
      <c r="R1223" s="14">
        <f t="shared" si="457"/>
        <v>10.7448473923769</v>
      </c>
      <c r="S1223" s="15">
        <f t="shared" si="458"/>
        <v>3.33168062537119</v>
      </c>
      <c r="T1223" s="14">
        <f t="shared" si="459"/>
        <v>7.01135008397099</v>
      </c>
      <c r="U1223" s="15">
        <f t="shared" si="460"/>
        <v>0.0138646432350623</v>
      </c>
      <c r="V1223" s="14">
        <f t="shared" si="461"/>
        <v>-0.0115557088651261</v>
      </c>
      <c r="W1223" s="15">
        <f t="shared" si="462"/>
        <v>0.0114469445902772</v>
      </c>
      <c r="X1223" s="14">
        <f t="shared" si="463"/>
        <v>-1.00950159878831</v>
      </c>
      <c r="Y1223" s="15">
        <f t="shared" si="464"/>
        <v>529.98</v>
      </c>
      <c r="Z1223" s="14">
        <f t="shared" si="465"/>
        <v>529.98</v>
      </c>
      <c r="AA1223" s="15">
        <f t="shared" si="466"/>
        <v>486.83</v>
      </c>
      <c r="AB1223" s="14" t="b">
        <f t="shared" si="467"/>
        <v>0</v>
      </c>
      <c r="AC1223" s="15">
        <f t="shared" si="468"/>
        <v>498.032</v>
      </c>
      <c r="AD1223" s="14">
        <f t="shared" si="469"/>
        <v>11.0344264044634</v>
      </c>
      <c r="AE1223" s="15">
        <f t="shared" si="470"/>
        <v>5.04118794454798</v>
      </c>
      <c r="AF1223" s="14">
        <f t="shared" si="471"/>
        <v>529.98</v>
      </c>
      <c r="AG1223" s="15">
        <f t="shared" si="472"/>
        <v>529.98</v>
      </c>
      <c r="AH1223" s="14">
        <f t="shared" si="473"/>
        <v>477.75</v>
      </c>
      <c r="AI1223" s="17" t="b">
        <f t="shared" si="474"/>
        <v>0</v>
      </c>
    </row>
    <row r="1224" ht="22.5" customHeight="1" spans="1:35">
      <c r="A1224" s="11" t="s">
        <v>35</v>
      </c>
      <c r="B1224" s="12" t="s">
        <v>36</v>
      </c>
      <c r="C1224" s="13">
        <v>43392</v>
      </c>
      <c r="D1224" s="14">
        <v>515.15</v>
      </c>
      <c r="E1224" s="15">
        <v>518.08</v>
      </c>
      <c r="F1224" s="14">
        <v>509.92</v>
      </c>
      <c r="G1224" s="15">
        <v>513</v>
      </c>
      <c r="H1224" s="14">
        <v>58482.51</v>
      </c>
      <c r="I1224" s="15">
        <v>1136594</v>
      </c>
      <c r="J1224" s="14">
        <v>0</v>
      </c>
      <c r="K1224" s="15">
        <f t="shared" si="450"/>
        <v>8.16000000000002</v>
      </c>
      <c r="L1224" s="14">
        <f t="shared" si="451"/>
        <v>0.0158203920200082</v>
      </c>
      <c r="M1224" s="15">
        <f t="shared" si="452"/>
        <v>0.0196866936264737</v>
      </c>
      <c r="N1224" s="14">
        <f t="shared" si="453"/>
        <v>0.0064004063995762</v>
      </c>
      <c r="O1224" s="15">
        <f t="shared" si="454"/>
        <v>-2.78999999999996</v>
      </c>
      <c r="P1224" s="14">
        <f t="shared" si="455"/>
        <v>-0.00540917815389977</v>
      </c>
      <c r="Q1224" s="15">
        <f t="shared" si="456"/>
        <v>506.1625</v>
      </c>
      <c r="R1224" s="14">
        <f t="shared" si="457"/>
        <v>10.615605022758</v>
      </c>
      <c r="S1224" s="15">
        <f t="shared" si="458"/>
        <v>3.30498443343735</v>
      </c>
      <c r="T1224" s="14">
        <f t="shared" si="459"/>
        <v>7.17073906581463</v>
      </c>
      <c r="U1224" s="15">
        <f t="shared" si="460"/>
        <v>0.0141668714411175</v>
      </c>
      <c r="V1224" s="14">
        <f t="shared" si="461"/>
        <v>-0.00540917815389977</v>
      </c>
      <c r="W1224" s="15">
        <f t="shared" si="462"/>
        <v>0.0104786360956558</v>
      </c>
      <c r="X1224" s="14">
        <f t="shared" si="463"/>
        <v>-0.516210135032964</v>
      </c>
      <c r="Y1224" s="15">
        <f t="shared" si="464"/>
        <v>529.98</v>
      </c>
      <c r="Z1224" s="14" t="b">
        <f t="shared" si="465"/>
        <v>0</v>
      </c>
      <c r="AA1224" s="15">
        <f t="shared" si="466"/>
        <v>486.83</v>
      </c>
      <c r="AB1224" s="14" t="b">
        <f t="shared" si="467"/>
        <v>0</v>
      </c>
      <c r="AC1224" s="15">
        <f t="shared" si="468"/>
        <v>498.700727272727</v>
      </c>
      <c r="AD1224" s="14">
        <f t="shared" si="469"/>
        <v>10.9821641062004</v>
      </c>
      <c r="AE1224" s="15">
        <f t="shared" si="470"/>
        <v>4.95103908421939</v>
      </c>
      <c r="AF1224" s="14">
        <f t="shared" si="471"/>
        <v>529.98</v>
      </c>
      <c r="AG1224" s="15" t="b">
        <f t="shared" si="472"/>
        <v>0</v>
      </c>
      <c r="AH1224" s="14">
        <f t="shared" si="473"/>
        <v>478.25</v>
      </c>
      <c r="AI1224" s="17" t="b">
        <f t="shared" si="474"/>
        <v>0</v>
      </c>
    </row>
    <row r="1225" ht="22.5" customHeight="1" spans="1:35">
      <c r="A1225" s="11" t="s">
        <v>35</v>
      </c>
      <c r="B1225" s="12" t="s">
        <v>36</v>
      </c>
      <c r="C1225" s="13">
        <v>43395</v>
      </c>
      <c r="D1225" s="14">
        <v>513.97</v>
      </c>
      <c r="E1225" s="15">
        <v>524.81</v>
      </c>
      <c r="F1225" s="14">
        <v>513.05</v>
      </c>
      <c r="G1225" s="15">
        <v>522.95</v>
      </c>
      <c r="H1225" s="14">
        <v>59713.85</v>
      </c>
      <c r="I1225" s="15">
        <v>1146290</v>
      </c>
      <c r="J1225" s="14">
        <v>0</v>
      </c>
      <c r="K1225" s="15">
        <f t="shared" si="450"/>
        <v>11.8099999999999</v>
      </c>
      <c r="L1225" s="14">
        <f t="shared" si="451"/>
        <v>0.0230214424951266</v>
      </c>
      <c r="M1225" s="15">
        <f t="shared" si="452"/>
        <v>0.0201191553293938</v>
      </c>
      <c r="N1225" s="14">
        <f t="shared" si="453"/>
        <v>0.00631404105404043</v>
      </c>
      <c r="O1225" s="15">
        <f t="shared" si="454"/>
        <v>9.95000000000005</v>
      </c>
      <c r="P1225" s="14">
        <f t="shared" si="455"/>
        <v>0.0193957115009747</v>
      </c>
      <c r="Q1225" s="15">
        <f t="shared" si="456"/>
        <v>507.241</v>
      </c>
      <c r="R1225" s="14">
        <f t="shared" si="457"/>
        <v>10.6753247716201</v>
      </c>
      <c r="S1225" s="15">
        <f t="shared" si="458"/>
        <v>3.26417761868374</v>
      </c>
      <c r="T1225" s="14">
        <f t="shared" si="459"/>
        <v>7.95007729522173</v>
      </c>
      <c r="U1225" s="15">
        <f t="shared" si="460"/>
        <v>0.0156731756605277</v>
      </c>
      <c r="V1225" s="14">
        <f t="shared" si="461"/>
        <v>0.0193957115009747</v>
      </c>
      <c r="W1225" s="15">
        <f t="shared" si="462"/>
        <v>0.011156511856552</v>
      </c>
      <c r="X1225" s="14">
        <f t="shared" si="463"/>
        <v>1.73851036509982</v>
      </c>
      <c r="Y1225" s="15">
        <f t="shared" si="464"/>
        <v>529.98</v>
      </c>
      <c r="Z1225" s="14" t="b">
        <f t="shared" si="465"/>
        <v>0</v>
      </c>
      <c r="AA1225" s="15">
        <f t="shared" si="466"/>
        <v>486.83</v>
      </c>
      <c r="AB1225" s="14" t="b">
        <f t="shared" si="467"/>
        <v>0</v>
      </c>
      <c r="AC1225" s="15">
        <f t="shared" si="468"/>
        <v>499.267818181818</v>
      </c>
      <c r="AD1225" s="14">
        <f t="shared" si="469"/>
        <v>10.9972156679059</v>
      </c>
      <c r="AE1225" s="15">
        <f t="shared" si="470"/>
        <v>4.87943529050327</v>
      </c>
      <c r="AF1225" s="14">
        <f t="shared" si="471"/>
        <v>529.98</v>
      </c>
      <c r="AG1225" s="15" t="b">
        <f t="shared" si="472"/>
        <v>0</v>
      </c>
      <c r="AH1225" s="14">
        <f t="shared" si="473"/>
        <v>478.25</v>
      </c>
      <c r="AI1225" s="17" t="b">
        <f t="shared" si="474"/>
        <v>0</v>
      </c>
    </row>
    <row r="1226" ht="22.5" customHeight="1" spans="1:35">
      <c r="A1226" s="11" t="s">
        <v>35</v>
      </c>
      <c r="B1226" s="12" t="s">
        <v>36</v>
      </c>
      <c r="C1226" s="13">
        <v>43396</v>
      </c>
      <c r="D1226" s="14">
        <v>523.66</v>
      </c>
      <c r="E1226" s="15">
        <v>525.09</v>
      </c>
      <c r="F1226" s="14">
        <v>516.13</v>
      </c>
      <c r="G1226" s="15">
        <v>517.72</v>
      </c>
      <c r="H1226" s="14">
        <v>47425.56</v>
      </c>
      <c r="I1226" s="15">
        <v>907754</v>
      </c>
      <c r="J1226" s="14">
        <v>0</v>
      </c>
      <c r="K1226" s="15">
        <f t="shared" si="450"/>
        <v>8.96000000000004</v>
      </c>
      <c r="L1226" s="14">
        <f t="shared" si="451"/>
        <v>0.0171335691748734</v>
      </c>
      <c r="M1226" s="15">
        <f t="shared" si="452"/>
        <v>0.0200264540761426</v>
      </c>
      <c r="N1226" s="14">
        <f t="shared" si="453"/>
        <v>0.00634506272189051</v>
      </c>
      <c r="O1226" s="15">
        <f t="shared" si="454"/>
        <v>-5.23000000000002</v>
      </c>
      <c r="P1226" s="14">
        <f t="shared" si="455"/>
        <v>-0.0100009561143513</v>
      </c>
      <c r="Q1226" s="15">
        <f t="shared" si="456"/>
        <v>508.1275</v>
      </c>
      <c r="R1226" s="14">
        <f t="shared" si="457"/>
        <v>10.5895585330391</v>
      </c>
      <c r="S1226" s="15">
        <f t="shared" si="458"/>
        <v>3.27267679752411</v>
      </c>
      <c r="T1226" s="14">
        <f t="shared" si="459"/>
        <v>8.07957107463015</v>
      </c>
      <c r="U1226" s="15">
        <f t="shared" si="460"/>
        <v>0.0159006766503095</v>
      </c>
      <c r="V1226" s="14">
        <f t="shared" si="461"/>
        <v>-0.0100009561143513</v>
      </c>
      <c r="W1226" s="15">
        <f t="shared" si="462"/>
        <v>0.0114384755449814</v>
      </c>
      <c r="X1226" s="14">
        <f t="shared" si="463"/>
        <v>-0.87432596022284</v>
      </c>
      <c r="Y1226" s="15">
        <f t="shared" si="464"/>
        <v>529.98</v>
      </c>
      <c r="Z1226" s="14" t="b">
        <f t="shared" si="465"/>
        <v>0</v>
      </c>
      <c r="AA1226" s="15">
        <f t="shared" si="466"/>
        <v>486.83</v>
      </c>
      <c r="AB1226" s="14" t="b">
        <f t="shared" si="467"/>
        <v>0</v>
      </c>
      <c r="AC1226" s="15">
        <f t="shared" si="468"/>
        <v>499.798727272727</v>
      </c>
      <c r="AD1226" s="14">
        <f t="shared" si="469"/>
        <v>10.9601753830349</v>
      </c>
      <c r="AE1226" s="15">
        <f t="shared" si="470"/>
        <v>4.88498559974994</v>
      </c>
      <c r="AF1226" s="14">
        <f t="shared" si="471"/>
        <v>529.98</v>
      </c>
      <c r="AG1226" s="15" t="b">
        <f t="shared" si="472"/>
        <v>0</v>
      </c>
      <c r="AH1226" s="14">
        <f t="shared" si="473"/>
        <v>478.25</v>
      </c>
      <c r="AI1226" s="17" t="b">
        <f t="shared" si="474"/>
        <v>0</v>
      </c>
    </row>
    <row r="1227" ht="22.5" customHeight="1" spans="1:35">
      <c r="A1227" s="11" t="s">
        <v>35</v>
      </c>
      <c r="B1227" s="12" t="s">
        <v>36</v>
      </c>
      <c r="C1227" s="13">
        <v>43397</v>
      </c>
      <c r="D1227" s="14">
        <v>517.47</v>
      </c>
      <c r="E1227" s="15">
        <v>535.02</v>
      </c>
      <c r="F1227" s="14">
        <v>516.15</v>
      </c>
      <c r="G1227" s="15">
        <v>534.21</v>
      </c>
      <c r="H1227" s="14">
        <v>62573.95</v>
      </c>
      <c r="I1227" s="15">
        <v>1188202</v>
      </c>
      <c r="J1227" s="14">
        <v>0</v>
      </c>
      <c r="K1227" s="15">
        <f t="shared" si="450"/>
        <v>18.87</v>
      </c>
      <c r="L1227" s="14">
        <f t="shared" si="451"/>
        <v>0.0364482731978676</v>
      </c>
      <c r="M1227" s="15">
        <f t="shared" si="452"/>
        <v>0.0209078489156595</v>
      </c>
      <c r="N1227" s="14">
        <f t="shared" si="453"/>
        <v>0.00731840139508172</v>
      </c>
      <c r="O1227" s="15">
        <f t="shared" si="454"/>
        <v>16.49</v>
      </c>
      <c r="P1227" s="14">
        <f t="shared" si="455"/>
        <v>0.0318511936954338</v>
      </c>
      <c r="Q1227" s="15">
        <f t="shared" si="456"/>
        <v>509.521</v>
      </c>
      <c r="R1227" s="14">
        <f t="shared" si="457"/>
        <v>11.0035806063872</v>
      </c>
      <c r="S1227" s="15">
        <f t="shared" si="458"/>
        <v>3.79864279779808</v>
      </c>
      <c r="T1227" s="14">
        <f t="shared" si="459"/>
        <v>9.85863626471736</v>
      </c>
      <c r="U1227" s="15">
        <f t="shared" si="460"/>
        <v>0.0193488320691735</v>
      </c>
      <c r="V1227" s="14">
        <f t="shared" si="461"/>
        <v>0.0318511936954338</v>
      </c>
      <c r="W1227" s="15">
        <f t="shared" si="462"/>
        <v>0.0130820202879083</v>
      </c>
      <c r="X1227" s="14">
        <f t="shared" si="463"/>
        <v>2.43473049226761</v>
      </c>
      <c r="Y1227" s="15">
        <f t="shared" si="464"/>
        <v>535.02</v>
      </c>
      <c r="Z1227" s="14">
        <f t="shared" si="465"/>
        <v>535.02</v>
      </c>
      <c r="AA1227" s="15">
        <f t="shared" si="466"/>
        <v>486.83</v>
      </c>
      <c r="AB1227" s="14" t="b">
        <f t="shared" si="467"/>
        <v>0</v>
      </c>
      <c r="AC1227" s="15">
        <f t="shared" si="468"/>
        <v>500.629818181818</v>
      </c>
      <c r="AD1227" s="14">
        <f t="shared" si="469"/>
        <v>11.1039903760706</v>
      </c>
      <c r="AE1227" s="15">
        <f t="shared" si="470"/>
        <v>4.90634927058634</v>
      </c>
      <c r="AF1227" s="14">
        <f t="shared" si="471"/>
        <v>535.02</v>
      </c>
      <c r="AG1227" s="15">
        <f t="shared" si="472"/>
        <v>535.02</v>
      </c>
      <c r="AH1227" s="14">
        <f t="shared" si="473"/>
        <v>478.25</v>
      </c>
      <c r="AI1227" s="17" t="b">
        <f t="shared" si="474"/>
        <v>0</v>
      </c>
    </row>
    <row r="1228" ht="22.5" customHeight="1" spans="1:35">
      <c r="A1228" s="11" t="s">
        <v>35</v>
      </c>
      <c r="B1228" s="12" t="s">
        <v>36</v>
      </c>
      <c r="C1228" s="13">
        <v>43398</v>
      </c>
      <c r="D1228" s="14">
        <v>535.26</v>
      </c>
      <c r="E1228" s="15">
        <v>535.26</v>
      </c>
      <c r="F1228" s="14">
        <v>524.4</v>
      </c>
      <c r="G1228" s="15">
        <v>531.84</v>
      </c>
      <c r="H1228" s="14">
        <v>66377.31</v>
      </c>
      <c r="I1228" s="15">
        <v>1249814</v>
      </c>
      <c r="J1228" s="14">
        <v>0</v>
      </c>
      <c r="K1228" s="15">
        <f t="shared" si="450"/>
        <v>10.86</v>
      </c>
      <c r="L1228" s="14">
        <f t="shared" si="451"/>
        <v>0.0203290840680631</v>
      </c>
      <c r="M1228" s="15">
        <f t="shared" si="452"/>
        <v>0.0210039729061623</v>
      </c>
      <c r="N1228" s="14">
        <f t="shared" si="453"/>
        <v>0.00729641198084997</v>
      </c>
      <c r="O1228" s="15">
        <f t="shared" si="454"/>
        <v>-2.37</v>
      </c>
      <c r="P1228" s="14">
        <f t="shared" si="455"/>
        <v>-0.00443645757286461</v>
      </c>
      <c r="Q1228" s="15">
        <f t="shared" si="456"/>
        <v>510.8885</v>
      </c>
      <c r="R1228" s="14">
        <f t="shared" si="457"/>
        <v>10.9964015760678</v>
      </c>
      <c r="S1228" s="15">
        <f t="shared" si="458"/>
        <v>3.78603288416781</v>
      </c>
      <c r="T1228" s="14">
        <f t="shared" si="459"/>
        <v>10.9070616001745</v>
      </c>
      <c r="U1228" s="15">
        <f t="shared" si="460"/>
        <v>0.0213492016363149</v>
      </c>
      <c r="V1228" s="14">
        <f t="shared" si="461"/>
        <v>-0.00443645757286461</v>
      </c>
      <c r="W1228" s="15">
        <f t="shared" si="462"/>
        <v>0.0131033820356776</v>
      </c>
      <c r="X1228" s="14">
        <f t="shared" si="463"/>
        <v>-0.338573473686804</v>
      </c>
      <c r="Y1228" s="15">
        <f t="shared" si="464"/>
        <v>535.26</v>
      </c>
      <c r="Z1228" s="14">
        <f t="shared" si="465"/>
        <v>535.26</v>
      </c>
      <c r="AA1228" s="15">
        <f t="shared" si="466"/>
        <v>486.83</v>
      </c>
      <c r="AB1228" s="14" t="b">
        <f t="shared" si="467"/>
        <v>0</v>
      </c>
      <c r="AC1228" s="15">
        <f t="shared" si="468"/>
        <v>501.637090909091</v>
      </c>
      <c r="AD1228" s="14">
        <f t="shared" si="469"/>
        <v>11.0995541874148</v>
      </c>
      <c r="AE1228" s="15">
        <f t="shared" si="470"/>
        <v>4.85002490187644</v>
      </c>
      <c r="AF1228" s="14">
        <f t="shared" si="471"/>
        <v>535.26</v>
      </c>
      <c r="AG1228" s="15">
        <f t="shared" si="472"/>
        <v>535.26</v>
      </c>
      <c r="AH1228" s="14">
        <f t="shared" si="473"/>
        <v>478.25</v>
      </c>
      <c r="AI1228" s="17" t="b">
        <f t="shared" si="474"/>
        <v>0</v>
      </c>
    </row>
    <row r="1229" ht="22.5" customHeight="1" spans="1:35">
      <c r="A1229" s="11" t="s">
        <v>35</v>
      </c>
      <c r="B1229" s="12" t="s">
        <v>36</v>
      </c>
      <c r="C1229" s="13">
        <v>43399</v>
      </c>
      <c r="D1229" s="14">
        <v>532.15</v>
      </c>
      <c r="E1229" s="15">
        <v>538.89</v>
      </c>
      <c r="F1229" s="14">
        <v>529.02</v>
      </c>
      <c r="G1229" s="15">
        <v>536.55</v>
      </c>
      <c r="H1229" s="14">
        <v>60950.9</v>
      </c>
      <c r="I1229" s="15">
        <v>1141868</v>
      </c>
      <c r="J1229" s="14">
        <v>0</v>
      </c>
      <c r="K1229" s="15">
        <f t="shared" si="450"/>
        <v>9.87</v>
      </c>
      <c r="L1229" s="14">
        <f t="shared" si="451"/>
        <v>0.0185582129963899</v>
      </c>
      <c r="M1229" s="15">
        <f t="shared" si="452"/>
        <v>0.0211647722158165</v>
      </c>
      <c r="N1229" s="14">
        <f t="shared" si="453"/>
        <v>0.00719986904974071</v>
      </c>
      <c r="O1229" s="15">
        <f t="shared" si="454"/>
        <v>4.70999999999992</v>
      </c>
      <c r="P1229" s="14">
        <f t="shared" si="455"/>
        <v>0.0088560469314078</v>
      </c>
      <c r="Q1229" s="15">
        <f t="shared" si="456"/>
        <v>512.6095</v>
      </c>
      <c r="R1229" s="14">
        <f t="shared" si="457"/>
        <v>10.9400814972644</v>
      </c>
      <c r="S1229" s="15">
        <f t="shared" si="458"/>
        <v>3.7273420754431</v>
      </c>
      <c r="T1229" s="14">
        <f t="shared" si="459"/>
        <v>12.0454229792897</v>
      </c>
      <c r="U1229" s="15">
        <f t="shared" si="460"/>
        <v>0.0234982437494617</v>
      </c>
      <c r="V1229" s="14">
        <f t="shared" si="461"/>
        <v>0.0088560469314078</v>
      </c>
      <c r="W1229" s="15">
        <f t="shared" si="462"/>
        <v>0.0130503686067601</v>
      </c>
      <c r="X1229" s="14">
        <f t="shared" si="463"/>
        <v>0.678605118235538</v>
      </c>
      <c r="Y1229" s="15">
        <f t="shared" si="464"/>
        <v>538.89</v>
      </c>
      <c r="Z1229" s="14">
        <f t="shared" si="465"/>
        <v>538.89</v>
      </c>
      <c r="AA1229" s="15">
        <f t="shared" si="466"/>
        <v>486.83</v>
      </c>
      <c r="AB1229" s="14" t="b">
        <f t="shared" si="467"/>
        <v>0</v>
      </c>
      <c r="AC1229" s="15">
        <f t="shared" si="468"/>
        <v>502.716</v>
      </c>
      <c r="AD1229" s="14">
        <f t="shared" si="469"/>
        <v>11.0771986567345</v>
      </c>
      <c r="AE1229" s="15">
        <f t="shared" si="470"/>
        <v>4.81846918144396</v>
      </c>
      <c r="AF1229" s="14">
        <f t="shared" si="471"/>
        <v>538.89</v>
      </c>
      <c r="AG1229" s="15">
        <f t="shared" si="472"/>
        <v>538.89</v>
      </c>
      <c r="AH1229" s="14">
        <f t="shared" si="473"/>
        <v>485.55</v>
      </c>
      <c r="AI1229" s="17" t="b">
        <f t="shared" si="474"/>
        <v>0</v>
      </c>
    </row>
    <row r="1230" ht="22.5" customHeight="1" spans="1:35">
      <c r="A1230" s="11" t="s">
        <v>35</v>
      </c>
      <c r="B1230" s="12" t="s">
        <v>36</v>
      </c>
      <c r="C1230" s="13">
        <v>43402</v>
      </c>
      <c r="D1230" s="14">
        <v>537.09</v>
      </c>
      <c r="E1230" s="15">
        <v>545.12</v>
      </c>
      <c r="F1230" s="14">
        <v>534.4</v>
      </c>
      <c r="G1230" s="15">
        <v>535.65</v>
      </c>
      <c r="H1230" s="14">
        <v>94907.51</v>
      </c>
      <c r="I1230" s="15">
        <v>1758658</v>
      </c>
      <c r="J1230" s="14">
        <v>0</v>
      </c>
      <c r="K1230" s="15">
        <f t="shared" si="450"/>
        <v>10.72</v>
      </c>
      <c r="L1230" s="14">
        <f t="shared" si="451"/>
        <v>0.0199794986487746</v>
      </c>
      <c r="M1230" s="15">
        <f t="shared" si="452"/>
        <v>0.0217445330005245</v>
      </c>
      <c r="N1230" s="14">
        <f t="shared" si="453"/>
        <v>0.00655449098211601</v>
      </c>
      <c r="O1230" s="15">
        <f t="shared" si="454"/>
        <v>-0.899999999999977</v>
      </c>
      <c r="P1230" s="14">
        <f t="shared" si="455"/>
        <v>-0.00167738328207991</v>
      </c>
      <c r="Q1230" s="15">
        <f t="shared" si="456"/>
        <v>514.3255</v>
      </c>
      <c r="R1230" s="14">
        <f t="shared" si="457"/>
        <v>10.9290774224012</v>
      </c>
      <c r="S1230" s="15">
        <f t="shared" si="458"/>
        <v>3.38807735417814</v>
      </c>
      <c r="T1230" s="14">
        <f t="shared" si="459"/>
        <v>12.7408569079948</v>
      </c>
      <c r="U1230" s="15">
        <f t="shared" si="460"/>
        <v>0.0247719720449304</v>
      </c>
      <c r="V1230" s="14">
        <f t="shared" si="461"/>
        <v>-0.00167738328207991</v>
      </c>
      <c r="W1230" s="15">
        <f t="shared" si="462"/>
        <v>0.0130520772472871</v>
      </c>
      <c r="X1230" s="14">
        <f t="shared" si="463"/>
        <v>-0.128514660946292</v>
      </c>
      <c r="Y1230" s="15">
        <f t="shared" si="464"/>
        <v>545.12</v>
      </c>
      <c r="Z1230" s="14">
        <f t="shared" si="465"/>
        <v>545.12</v>
      </c>
      <c r="AA1230" s="15">
        <f t="shared" si="466"/>
        <v>486.83</v>
      </c>
      <c r="AB1230" s="14" t="b">
        <f t="shared" si="467"/>
        <v>0</v>
      </c>
      <c r="AC1230" s="15">
        <f t="shared" si="468"/>
        <v>503.628909090909</v>
      </c>
      <c r="AD1230" s="14">
        <f t="shared" si="469"/>
        <v>11.070704135703</v>
      </c>
      <c r="AE1230" s="15">
        <f t="shared" si="470"/>
        <v>4.81925900670812</v>
      </c>
      <c r="AF1230" s="14">
        <f t="shared" si="471"/>
        <v>545.12</v>
      </c>
      <c r="AG1230" s="15">
        <f t="shared" si="472"/>
        <v>545.12</v>
      </c>
      <c r="AH1230" s="14">
        <f t="shared" si="473"/>
        <v>485.55</v>
      </c>
      <c r="AI1230" s="17" t="b">
        <f t="shared" si="474"/>
        <v>0</v>
      </c>
    </row>
    <row r="1231" ht="22.5" customHeight="1" spans="1:35">
      <c r="A1231" s="11" t="s">
        <v>35</v>
      </c>
      <c r="B1231" s="12" t="s">
        <v>36</v>
      </c>
      <c r="C1231" s="13">
        <v>43403</v>
      </c>
      <c r="D1231" s="14">
        <v>535.77</v>
      </c>
      <c r="E1231" s="15">
        <v>539.88</v>
      </c>
      <c r="F1231" s="14">
        <v>531.47</v>
      </c>
      <c r="G1231" s="15">
        <v>536.47</v>
      </c>
      <c r="H1231" s="14">
        <v>47943.62</v>
      </c>
      <c r="I1231" s="15">
        <v>891814</v>
      </c>
      <c r="J1231" s="14">
        <v>0</v>
      </c>
      <c r="K1231" s="15">
        <f t="shared" si="450"/>
        <v>8.40999999999997</v>
      </c>
      <c r="L1231" s="14">
        <f t="shared" si="451"/>
        <v>0.0157005507327545</v>
      </c>
      <c r="M1231" s="15">
        <f t="shared" si="452"/>
        <v>0.0217296881975855</v>
      </c>
      <c r="N1231" s="14">
        <f t="shared" si="453"/>
        <v>0.00656851342251819</v>
      </c>
      <c r="O1231" s="15">
        <f t="shared" si="454"/>
        <v>0.82000000000005</v>
      </c>
      <c r="P1231" s="14">
        <f t="shared" si="455"/>
        <v>0.00153085036871101</v>
      </c>
      <c r="Q1231" s="15">
        <f t="shared" si="456"/>
        <v>516.293</v>
      </c>
      <c r="R1231" s="14">
        <f t="shared" si="457"/>
        <v>10.8031235512811</v>
      </c>
      <c r="S1231" s="15">
        <f t="shared" si="458"/>
        <v>3.37018662609905</v>
      </c>
      <c r="T1231" s="14">
        <f t="shared" si="459"/>
        <v>12.9682636077464</v>
      </c>
      <c r="U1231" s="15">
        <f t="shared" si="460"/>
        <v>0.0251180310555177</v>
      </c>
      <c r="V1231" s="14">
        <f t="shared" si="461"/>
        <v>0.00153085036871101</v>
      </c>
      <c r="W1231" s="15">
        <f t="shared" si="462"/>
        <v>0.0127655565876452</v>
      </c>
      <c r="X1231" s="14">
        <f t="shared" si="463"/>
        <v>0.119920377791643</v>
      </c>
      <c r="Y1231" s="15">
        <f t="shared" si="464"/>
        <v>545.12</v>
      </c>
      <c r="Z1231" s="14" t="b">
        <f t="shared" si="465"/>
        <v>0</v>
      </c>
      <c r="AA1231" s="15">
        <f t="shared" si="466"/>
        <v>486.83</v>
      </c>
      <c r="AB1231" s="14" t="b">
        <f t="shared" si="467"/>
        <v>0</v>
      </c>
      <c r="AC1231" s="15">
        <f t="shared" si="468"/>
        <v>504.206545454546</v>
      </c>
      <c r="AD1231" s="14">
        <f t="shared" si="469"/>
        <v>11.022327696872</v>
      </c>
      <c r="AE1231" s="15">
        <f t="shared" si="470"/>
        <v>4.13208727552133</v>
      </c>
      <c r="AF1231" s="14">
        <f t="shared" si="471"/>
        <v>545.12</v>
      </c>
      <c r="AG1231" s="15" t="b">
        <f t="shared" si="472"/>
        <v>0</v>
      </c>
      <c r="AH1231" s="14">
        <f t="shared" si="473"/>
        <v>485.55</v>
      </c>
      <c r="AI1231" s="17" t="b">
        <f t="shared" si="474"/>
        <v>0</v>
      </c>
    </row>
    <row r="1232" ht="22.5" customHeight="1" spans="1:35">
      <c r="A1232" s="11" t="s">
        <v>35</v>
      </c>
      <c r="B1232" s="12" t="s">
        <v>36</v>
      </c>
      <c r="C1232" s="13">
        <v>43404</v>
      </c>
      <c r="D1232" s="14">
        <v>539.25</v>
      </c>
      <c r="E1232" s="15">
        <v>539.25</v>
      </c>
      <c r="F1232" s="14">
        <v>526.3</v>
      </c>
      <c r="G1232" s="15">
        <v>530.44</v>
      </c>
      <c r="H1232" s="14">
        <v>62816.74</v>
      </c>
      <c r="I1232" s="15">
        <v>1181580</v>
      </c>
      <c r="J1232" s="14">
        <v>0</v>
      </c>
      <c r="K1232" s="15">
        <f t="shared" si="450"/>
        <v>12.95</v>
      </c>
      <c r="L1232" s="14">
        <f t="shared" si="451"/>
        <v>0.0241392808544747</v>
      </c>
      <c r="M1232" s="15">
        <f t="shared" si="452"/>
        <v>0.0221098900903254</v>
      </c>
      <c r="N1232" s="14">
        <f t="shared" si="453"/>
        <v>0.00647137343808318</v>
      </c>
      <c r="O1232" s="15">
        <f t="shared" si="454"/>
        <v>-6.02999999999997</v>
      </c>
      <c r="P1232" s="14">
        <f t="shared" si="455"/>
        <v>-0.0112401439036665</v>
      </c>
      <c r="Q1232" s="15">
        <f t="shared" si="456"/>
        <v>517.798</v>
      </c>
      <c r="R1232" s="14">
        <f t="shared" si="457"/>
        <v>10.9104673737171</v>
      </c>
      <c r="S1232" s="15">
        <f t="shared" si="458"/>
        <v>3.31783263909629</v>
      </c>
      <c r="T1232" s="14">
        <f t="shared" si="459"/>
        <v>12.7746939689372</v>
      </c>
      <c r="U1232" s="15">
        <f t="shared" si="460"/>
        <v>0.0246711921809995</v>
      </c>
      <c r="V1232" s="14">
        <f t="shared" si="461"/>
        <v>-0.0112401439036665</v>
      </c>
      <c r="W1232" s="15">
        <f t="shared" si="462"/>
        <v>0.0131846424178165</v>
      </c>
      <c r="X1232" s="14">
        <f t="shared" si="463"/>
        <v>-0.852517918004177</v>
      </c>
      <c r="Y1232" s="15">
        <f t="shared" si="464"/>
        <v>545.12</v>
      </c>
      <c r="Z1232" s="14" t="b">
        <f t="shared" si="465"/>
        <v>0</v>
      </c>
      <c r="AA1232" s="15">
        <f t="shared" si="466"/>
        <v>486.83</v>
      </c>
      <c r="AB1232" s="14" t="b">
        <f t="shared" si="467"/>
        <v>0</v>
      </c>
      <c r="AC1232" s="15">
        <f t="shared" si="468"/>
        <v>504.561636363636</v>
      </c>
      <c r="AD1232" s="14">
        <f t="shared" si="469"/>
        <v>11.0573762842016</v>
      </c>
      <c r="AE1232" s="15">
        <f t="shared" si="470"/>
        <v>4.14005763716609</v>
      </c>
      <c r="AF1232" s="14">
        <f t="shared" si="471"/>
        <v>545.12</v>
      </c>
      <c r="AG1232" s="15" t="b">
        <f t="shared" si="472"/>
        <v>0</v>
      </c>
      <c r="AH1232" s="14">
        <f t="shared" si="473"/>
        <v>485.55</v>
      </c>
      <c r="AI1232" s="17" t="b">
        <f t="shared" si="474"/>
        <v>0</v>
      </c>
    </row>
    <row r="1233" ht="22.5" customHeight="1" spans="1:35">
      <c r="A1233" s="11" t="s">
        <v>35</v>
      </c>
      <c r="B1233" s="12" t="s">
        <v>36</v>
      </c>
      <c r="C1233" s="13">
        <v>43405</v>
      </c>
      <c r="D1233" s="14">
        <v>530.72</v>
      </c>
      <c r="E1233" s="15">
        <v>532.03</v>
      </c>
      <c r="F1233" s="14">
        <v>515.25</v>
      </c>
      <c r="G1233" s="15">
        <v>516.11</v>
      </c>
      <c r="H1233" s="14">
        <v>72482.3</v>
      </c>
      <c r="I1233" s="15">
        <v>1380026</v>
      </c>
      <c r="J1233" s="14">
        <v>0</v>
      </c>
      <c r="K1233" s="15">
        <f t="shared" si="450"/>
        <v>16.78</v>
      </c>
      <c r="L1233" s="14">
        <f t="shared" si="451"/>
        <v>0.0316341150742779</v>
      </c>
      <c r="M1233" s="15">
        <f t="shared" si="452"/>
        <v>0.0226662930499392</v>
      </c>
      <c r="N1233" s="14">
        <f t="shared" si="453"/>
        <v>0.00679644528464098</v>
      </c>
      <c r="O1233" s="15">
        <f t="shared" si="454"/>
        <v>-14.33</v>
      </c>
      <c r="P1233" s="14">
        <f t="shared" si="455"/>
        <v>-0.0270153080461504</v>
      </c>
      <c r="Q1233" s="15">
        <f t="shared" si="456"/>
        <v>518.717</v>
      </c>
      <c r="R1233" s="14">
        <f t="shared" si="457"/>
        <v>11.2039440050312</v>
      </c>
      <c r="S1233" s="15">
        <f t="shared" si="458"/>
        <v>3.51378319883585</v>
      </c>
      <c r="T1233" s="14">
        <f t="shared" si="459"/>
        <v>11.9312397092674</v>
      </c>
      <c r="U1233" s="15">
        <f t="shared" si="460"/>
        <v>0.0230014433867936</v>
      </c>
      <c r="V1233" s="14">
        <f t="shared" si="461"/>
        <v>-0.0270153080461504</v>
      </c>
      <c r="W1233" s="15">
        <f t="shared" si="462"/>
        <v>0.0147127109891087</v>
      </c>
      <c r="X1233" s="14">
        <f t="shared" si="463"/>
        <v>-1.83618831812498</v>
      </c>
      <c r="Y1233" s="15">
        <f t="shared" si="464"/>
        <v>545.12</v>
      </c>
      <c r="Z1233" s="14" t="b">
        <f t="shared" si="465"/>
        <v>0</v>
      </c>
      <c r="AA1233" s="15">
        <f t="shared" si="466"/>
        <v>486.83</v>
      </c>
      <c r="AB1233" s="14" t="b">
        <f t="shared" si="467"/>
        <v>0</v>
      </c>
      <c r="AC1233" s="15">
        <f t="shared" si="468"/>
        <v>504.724727272727</v>
      </c>
      <c r="AD1233" s="14">
        <f t="shared" si="469"/>
        <v>11.1614239881252</v>
      </c>
      <c r="AE1233" s="15">
        <f t="shared" si="470"/>
        <v>4.20943596915919</v>
      </c>
      <c r="AF1233" s="14">
        <f t="shared" si="471"/>
        <v>545.12</v>
      </c>
      <c r="AG1233" s="15" t="b">
        <f t="shared" si="472"/>
        <v>0</v>
      </c>
      <c r="AH1233" s="14">
        <f t="shared" si="473"/>
        <v>485.55</v>
      </c>
      <c r="AI1233" s="17" t="b">
        <f t="shared" si="474"/>
        <v>0</v>
      </c>
    </row>
    <row r="1234" ht="22.5" customHeight="1" spans="1:35">
      <c r="A1234" s="11" t="s">
        <v>35</v>
      </c>
      <c r="B1234" s="12" t="s">
        <v>36</v>
      </c>
      <c r="C1234" s="13">
        <v>43406</v>
      </c>
      <c r="D1234" s="14">
        <v>515.52</v>
      </c>
      <c r="E1234" s="15">
        <v>518.26</v>
      </c>
      <c r="F1234" s="14">
        <v>498.11</v>
      </c>
      <c r="G1234" s="15">
        <v>505.09</v>
      </c>
      <c r="H1234" s="14">
        <v>86124</v>
      </c>
      <c r="I1234" s="15">
        <v>1691418</v>
      </c>
      <c r="J1234" s="14">
        <v>0</v>
      </c>
      <c r="K1234" s="15">
        <f t="shared" si="450"/>
        <v>20.15</v>
      </c>
      <c r="L1234" s="14">
        <f t="shared" si="451"/>
        <v>0.0390420646761349</v>
      </c>
      <c r="M1234" s="15">
        <f t="shared" si="452"/>
        <v>0.0234390420153675</v>
      </c>
      <c r="N1234" s="14">
        <f t="shared" si="453"/>
        <v>0.00772220625763931</v>
      </c>
      <c r="O1234" s="15">
        <f t="shared" si="454"/>
        <v>-11.02</v>
      </c>
      <c r="P1234" s="14">
        <f t="shared" si="455"/>
        <v>-0.0213520373563776</v>
      </c>
      <c r="Q1234" s="15">
        <f t="shared" si="456"/>
        <v>519.1595</v>
      </c>
      <c r="R1234" s="14">
        <f t="shared" si="457"/>
        <v>11.6512468047797</v>
      </c>
      <c r="S1234" s="15">
        <f t="shared" si="458"/>
        <v>3.9861907684035</v>
      </c>
      <c r="T1234" s="14">
        <f t="shared" si="459"/>
        <v>11.2331053030763</v>
      </c>
      <c r="U1234" s="15">
        <f t="shared" si="460"/>
        <v>0.0216370986239802</v>
      </c>
      <c r="V1234" s="14">
        <f t="shared" si="461"/>
        <v>-0.0213520373563776</v>
      </c>
      <c r="W1234" s="15">
        <f t="shared" si="462"/>
        <v>0.0155822037883279</v>
      </c>
      <c r="X1234" s="14">
        <f t="shared" si="463"/>
        <v>-1.37028353924955</v>
      </c>
      <c r="Y1234" s="15">
        <f t="shared" si="464"/>
        <v>545.12</v>
      </c>
      <c r="Z1234" s="14" t="b">
        <f t="shared" si="465"/>
        <v>0</v>
      </c>
      <c r="AA1234" s="15">
        <f t="shared" si="466"/>
        <v>491.24</v>
      </c>
      <c r="AB1234" s="14" t="b">
        <f t="shared" si="467"/>
        <v>0</v>
      </c>
      <c r="AC1234" s="15">
        <f t="shared" si="468"/>
        <v>504.583454545455</v>
      </c>
      <c r="AD1234" s="14">
        <f t="shared" si="469"/>
        <v>11.3248526428866</v>
      </c>
      <c r="AE1234" s="15">
        <f t="shared" si="470"/>
        <v>4.3688496894981</v>
      </c>
      <c r="AF1234" s="14">
        <f t="shared" si="471"/>
        <v>545.12</v>
      </c>
      <c r="AG1234" s="15" t="b">
        <f t="shared" si="472"/>
        <v>0</v>
      </c>
      <c r="AH1234" s="14">
        <f t="shared" si="473"/>
        <v>485.55</v>
      </c>
      <c r="AI1234" s="17" t="b">
        <f t="shared" si="474"/>
        <v>0</v>
      </c>
    </row>
    <row r="1235" ht="22.5" customHeight="1" spans="1:35">
      <c r="A1235" s="11" t="s">
        <v>35</v>
      </c>
      <c r="B1235" s="12" t="s">
        <v>36</v>
      </c>
      <c r="C1235" s="13">
        <v>43409</v>
      </c>
      <c r="D1235" s="14">
        <v>504.37</v>
      </c>
      <c r="E1235" s="15">
        <v>511.77</v>
      </c>
      <c r="F1235" s="14">
        <v>502.3</v>
      </c>
      <c r="G1235" s="15">
        <v>511.44</v>
      </c>
      <c r="H1235" s="14">
        <v>53913.14</v>
      </c>
      <c r="I1235" s="15">
        <v>1062852</v>
      </c>
      <c r="J1235" s="14">
        <v>0</v>
      </c>
      <c r="K1235" s="15">
        <f t="shared" si="450"/>
        <v>9.46999999999997</v>
      </c>
      <c r="L1235" s="14">
        <f t="shared" si="451"/>
        <v>0.0187491338177354</v>
      </c>
      <c r="M1235" s="15">
        <f t="shared" si="452"/>
        <v>0.0234918461187966</v>
      </c>
      <c r="N1235" s="14">
        <f t="shared" si="453"/>
        <v>0.00768436549968065</v>
      </c>
      <c r="O1235" s="15">
        <f t="shared" si="454"/>
        <v>6.35000000000002</v>
      </c>
      <c r="P1235" s="14">
        <f t="shared" si="455"/>
        <v>0.0125720168682809</v>
      </c>
      <c r="Q1235" s="15">
        <f t="shared" si="456"/>
        <v>519.802</v>
      </c>
      <c r="R1235" s="14">
        <f t="shared" si="457"/>
        <v>11.5421844645407</v>
      </c>
      <c r="S1235" s="15">
        <f t="shared" si="458"/>
        <v>3.9583501015342</v>
      </c>
      <c r="T1235" s="14">
        <f t="shared" si="459"/>
        <v>10.3727607704025</v>
      </c>
      <c r="U1235" s="15">
        <f t="shared" si="460"/>
        <v>0.0199552151980994</v>
      </c>
      <c r="V1235" s="14">
        <f t="shared" si="461"/>
        <v>0.0125720168682809</v>
      </c>
      <c r="W1235" s="15">
        <f t="shared" si="462"/>
        <v>0.0157783946439611</v>
      </c>
      <c r="X1235" s="14">
        <f t="shared" si="463"/>
        <v>0.796786818429126</v>
      </c>
      <c r="Y1235" s="15">
        <f t="shared" si="464"/>
        <v>545.12</v>
      </c>
      <c r="Z1235" s="14" t="b">
        <f t="shared" si="465"/>
        <v>0</v>
      </c>
      <c r="AA1235" s="15">
        <f t="shared" si="466"/>
        <v>498.11</v>
      </c>
      <c r="AB1235" s="14" t="b">
        <f t="shared" si="467"/>
        <v>0</v>
      </c>
      <c r="AC1235" s="15">
        <f t="shared" si="468"/>
        <v>504.669454545455</v>
      </c>
      <c r="AD1235" s="14">
        <f t="shared" si="469"/>
        <v>11.2911280493795</v>
      </c>
      <c r="AE1235" s="15">
        <f t="shared" si="470"/>
        <v>4.37570098665107</v>
      </c>
      <c r="AF1235" s="14">
        <f t="shared" si="471"/>
        <v>545.12</v>
      </c>
      <c r="AG1235" s="15" t="b">
        <f t="shared" si="472"/>
        <v>0</v>
      </c>
      <c r="AH1235" s="14">
        <f t="shared" si="473"/>
        <v>485.55</v>
      </c>
      <c r="AI1235" s="17" t="b">
        <f t="shared" si="474"/>
        <v>0</v>
      </c>
    </row>
    <row r="1236" ht="22.5" customHeight="1" spans="1:35">
      <c r="A1236" s="11" t="s">
        <v>35</v>
      </c>
      <c r="B1236" s="12" t="s">
        <v>36</v>
      </c>
      <c r="C1236" s="13">
        <v>43410</v>
      </c>
      <c r="D1236" s="14">
        <v>512.84</v>
      </c>
      <c r="E1236" s="15">
        <v>514.52</v>
      </c>
      <c r="F1236" s="14">
        <v>504.08</v>
      </c>
      <c r="G1236" s="15">
        <v>505.2</v>
      </c>
      <c r="H1236" s="14">
        <v>68841.32</v>
      </c>
      <c r="I1236" s="15">
        <v>1347674</v>
      </c>
      <c r="J1236" s="14">
        <v>0</v>
      </c>
      <c r="K1236" s="15">
        <f t="shared" si="450"/>
        <v>10.44</v>
      </c>
      <c r="L1236" s="14">
        <f t="shared" si="451"/>
        <v>0.0204129516658846</v>
      </c>
      <c r="M1236" s="15">
        <f t="shared" si="452"/>
        <v>0.0231606815919402</v>
      </c>
      <c r="N1236" s="14">
        <f t="shared" si="453"/>
        <v>0.00766627418631135</v>
      </c>
      <c r="O1236" s="15">
        <f t="shared" si="454"/>
        <v>-6.24000000000001</v>
      </c>
      <c r="P1236" s="14">
        <f t="shared" si="455"/>
        <v>-0.0122008446738621</v>
      </c>
      <c r="Q1236" s="15">
        <f t="shared" si="456"/>
        <v>519.612</v>
      </c>
      <c r="R1236" s="14">
        <f t="shared" si="457"/>
        <v>11.4870752413136</v>
      </c>
      <c r="S1236" s="15">
        <f t="shared" si="458"/>
        <v>3.96446913549794</v>
      </c>
      <c r="T1236" s="14">
        <f t="shared" si="459"/>
        <v>10.6011709730577</v>
      </c>
      <c r="U1236" s="15">
        <f t="shared" si="460"/>
        <v>0.0204020903540674</v>
      </c>
      <c r="V1236" s="14">
        <f t="shared" si="461"/>
        <v>-0.0122008446738621</v>
      </c>
      <c r="W1236" s="15">
        <f t="shared" si="462"/>
        <v>0.0153561893227994</v>
      </c>
      <c r="X1236" s="14">
        <f t="shared" si="463"/>
        <v>-0.794522939082769</v>
      </c>
      <c r="Y1236" s="15">
        <f t="shared" si="464"/>
        <v>545.12</v>
      </c>
      <c r="Z1236" s="14" t="b">
        <f t="shared" si="465"/>
        <v>0</v>
      </c>
      <c r="AA1236" s="15">
        <f t="shared" si="466"/>
        <v>498.11</v>
      </c>
      <c r="AB1236" s="14" t="b">
        <f t="shared" si="467"/>
        <v>0</v>
      </c>
      <c r="AC1236" s="15">
        <f t="shared" si="468"/>
        <v>504.454363636364</v>
      </c>
      <c r="AD1236" s="14">
        <f t="shared" si="469"/>
        <v>11.2756529939363</v>
      </c>
      <c r="AE1236" s="15">
        <f t="shared" si="470"/>
        <v>4.37723693269889</v>
      </c>
      <c r="AF1236" s="14">
        <f t="shared" si="471"/>
        <v>545.12</v>
      </c>
      <c r="AG1236" s="15" t="b">
        <f t="shared" si="472"/>
        <v>0</v>
      </c>
      <c r="AH1236" s="14">
        <f t="shared" si="473"/>
        <v>485.55</v>
      </c>
      <c r="AI1236" s="17" t="b">
        <f t="shared" si="474"/>
        <v>0</v>
      </c>
    </row>
    <row r="1237" ht="22.5" customHeight="1" spans="1:35">
      <c r="A1237" s="11" t="s">
        <v>35</v>
      </c>
      <c r="B1237" s="12" t="s">
        <v>36</v>
      </c>
      <c r="C1237" s="13">
        <v>43411</v>
      </c>
      <c r="D1237" s="14">
        <v>504.85</v>
      </c>
      <c r="E1237" s="15">
        <v>507.78</v>
      </c>
      <c r="F1237" s="14">
        <v>499.68</v>
      </c>
      <c r="G1237" s="15">
        <v>505.73</v>
      </c>
      <c r="H1237" s="14">
        <v>56835.66</v>
      </c>
      <c r="I1237" s="15">
        <v>1127146</v>
      </c>
      <c r="J1237" s="14">
        <v>0</v>
      </c>
      <c r="K1237" s="15">
        <f t="shared" si="450"/>
        <v>8.09999999999997</v>
      </c>
      <c r="L1237" s="14">
        <f t="shared" si="451"/>
        <v>0.0160332541567695</v>
      </c>
      <c r="M1237" s="15">
        <f t="shared" si="452"/>
        <v>0.0230556645355351</v>
      </c>
      <c r="N1237" s="14">
        <f t="shared" si="453"/>
        <v>0.00775266165349059</v>
      </c>
      <c r="O1237" s="15">
        <f t="shared" si="454"/>
        <v>0.53000000000003</v>
      </c>
      <c r="P1237" s="14">
        <f t="shared" si="455"/>
        <v>0.00104908946951708</v>
      </c>
      <c r="Q1237" s="15">
        <f t="shared" si="456"/>
        <v>519.161</v>
      </c>
      <c r="R1237" s="14">
        <f t="shared" si="457"/>
        <v>11.317721479248</v>
      </c>
      <c r="S1237" s="15">
        <f t="shared" si="458"/>
        <v>4.01429537632958</v>
      </c>
      <c r="T1237" s="14">
        <f t="shared" si="459"/>
        <v>10.983395149042</v>
      </c>
      <c r="U1237" s="15">
        <f t="shared" si="460"/>
        <v>0.0211560482182638</v>
      </c>
      <c r="V1237" s="14">
        <f t="shared" si="461"/>
        <v>0.00104908946951708</v>
      </c>
      <c r="W1237" s="15">
        <f t="shared" si="462"/>
        <v>0.0151193185780665</v>
      </c>
      <c r="X1237" s="14">
        <f t="shared" si="463"/>
        <v>0.0693873512949842</v>
      </c>
      <c r="Y1237" s="15">
        <f t="shared" si="464"/>
        <v>545.12</v>
      </c>
      <c r="Z1237" s="14" t="b">
        <f t="shared" si="465"/>
        <v>0</v>
      </c>
      <c r="AA1237" s="15">
        <f t="shared" si="466"/>
        <v>498.11</v>
      </c>
      <c r="AB1237" s="14" t="b">
        <f t="shared" si="467"/>
        <v>0</v>
      </c>
      <c r="AC1237" s="15">
        <f t="shared" si="468"/>
        <v>504.424</v>
      </c>
      <c r="AD1237" s="14">
        <f t="shared" si="469"/>
        <v>11.217913848592</v>
      </c>
      <c r="AE1237" s="15">
        <f t="shared" si="470"/>
        <v>4.338988555355</v>
      </c>
      <c r="AF1237" s="14">
        <f t="shared" si="471"/>
        <v>545.12</v>
      </c>
      <c r="AG1237" s="15" t="b">
        <f t="shared" si="472"/>
        <v>0</v>
      </c>
      <c r="AH1237" s="14">
        <f t="shared" si="473"/>
        <v>485.55</v>
      </c>
      <c r="AI1237" s="17" t="b">
        <f t="shared" si="474"/>
        <v>0</v>
      </c>
    </row>
    <row r="1238" ht="22.5" customHeight="1" spans="1:35">
      <c r="A1238" s="11" t="s">
        <v>35</v>
      </c>
      <c r="B1238" s="12" t="s">
        <v>36</v>
      </c>
      <c r="C1238" s="13">
        <v>43412</v>
      </c>
      <c r="D1238" s="14">
        <v>507.24</v>
      </c>
      <c r="E1238" s="15">
        <v>512.87</v>
      </c>
      <c r="F1238" s="14">
        <v>501.51</v>
      </c>
      <c r="G1238" s="15">
        <v>511.8</v>
      </c>
      <c r="H1238" s="14">
        <v>86373.19</v>
      </c>
      <c r="I1238" s="15">
        <v>1692910</v>
      </c>
      <c r="J1238" s="14">
        <v>0</v>
      </c>
      <c r="K1238" s="15">
        <f t="shared" si="450"/>
        <v>11.36</v>
      </c>
      <c r="L1238" s="14">
        <f t="shared" si="451"/>
        <v>0.0224625788464201</v>
      </c>
      <c r="M1238" s="15">
        <f t="shared" si="452"/>
        <v>0.0229684972175355</v>
      </c>
      <c r="N1238" s="14">
        <f t="shared" si="453"/>
        <v>0.00774884772335009</v>
      </c>
      <c r="O1238" s="15">
        <f t="shared" si="454"/>
        <v>6.06999999999999</v>
      </c>
      <c r="P1238" s="14">
        <f t="shared" si="455"/>
        <v>0.0120024519012121</v>
      </c>
      <c r="Q1238" s="15">
        <f t="shared" si="456"/>
        <v>519.163</v>
      </c>
      <c r="R1238" s="14">
        <f t="shared" si="457"/>
        <v>11.3198354052856</v>
      </c>
      <c r="S1238" s="15">
        <f t="shared" si="458"/>
        <v>4.01489385059916</v>
      </c>
      <c r="T1238" s="14">
        <f t="shared" si="459"/>
        <v>10.9820508558283</v>
      </c>
      <c r="U1238" s="15">
        <f t="shared" si="460"/>
        <v>0.0211533773705529</v>
      </c>
      <c r="V1238" s="14">
        <f t="shared" si="461"/>
        <v>0.0120024519012121</v>
      </c>
      <c r="W1238" s="15">
        <f t="shared" si="462"/>
        <v>0.0153303315467262</v>
      </c>
      <c r="X1238" s="14">
        <f t="shared" si="463"/>
        <v>0.782921873843965</v>
      </c>
      <c r="Y1238" s="15">
        <f t="shared" si="464"/>
        <v>545.12</v>
      </c>
      <c r="Z1238" s="14" t="b">
        <f t="shared" si="465"/>
        <v>0</v>
      </c>
      <c r="AA1238" s="15">
        <f t="shared" si="466"/>
        <v>498.11</v>
      </c>
      <c r="AB1238" s="14" t="b">
        <f t="shared" si="467"/>
        <v>0</v>
      </c>
      <c r="AC1238" s="15">
        <f t="shared" si="468"/>
        <v>504.561454545455</v>
      </c>
      <c r="AD1238" s="14">
        <f t="shared" si="469"/>
        <v>11.220497233163</v>
      </c>
      <c r="AE1238" s="15">
        <f t="shared" si="470"/>
        <v>4.32704812251326</v>
      </c>
      <c r="AF1238" s="14">
        <f t="shared" si="471"/>
        <v>545.12</v>
      </c>
      <c r="AG1238" s="15" t="b">
        <f t="shared" si="472"/>
        <v>0</v>
      </c>
      <c r="AH1238" s="14">
        <f t="shared" si="473"/>
        <v>485.55</v>
      </c>
      <c r="AI1238" s="17" t="b">
        <f t="shared" si="474"/>
        <v>0</v>
      </c>
    </row>
    <row r="1239" ht="22.5" customHeight="1" spans="1:35">
      <c r="A1239" s="11" t="s">
        <v>35</v>
      </c>
      <c r="B1239" s="12" t="s">
        <v>36</v>
      </c>
      <c r="C1239" s="13">
        <v>43413</v>
      </c>
      <c r="D1239" s="14">
        <v>512.99</v>
      </c>
      <c r="E1239" s="15">
        <v>518.77</v>
      </c>
      <c r="F1239" s="14">
        <v>509.94</v>
      </c>
      <c r="G1239" s="15">
        <v>513.18</v>
      </c>
      <c r="H1239" s="14">
        <v>89336.76</v>
      </c>
      <c r="I1239" s="15">
        <v>1728610</v>
      </c>
      <c r="J1239" s="14">
        <v>0</v>
      </c>
      <c r="K1239" s="15">
        <f t="shared" si="450"/>
        <v>8.82999999999998</v>
      </c>
      <c r="L1239" s="14">
        <f t="shared" si="451"/>
        <v>0.0172528331379445</v>
      </c>
      <c r="M1239" s="15">
        <f t="shared" si="452"/>
        <v>0.022942050239135</v>
      </c>
      <c r="N1239" s="14">
        <f t="shared" si="453"/>
        <v>0.00776835990145473</v>
      </c>
      <c r="O1239" s="15">
        <f t="shared" si="454"/>
        <v>1.37999999999994</v>
      </c>
      <c r="P1239" s="14">
        <f t="shared" si="455"/>
        <v>0.00269636576787796</v>
      </c>
      <c r="Q1239" s="15">
        <f t="shared" si="456"/>
        <v>519.0825</v>
      </c>
      <c r="R1239" s="14">
        <f t="shared" si="457"/>
        <v>11.1953436350213</v>
      </c>
      <c r="S1239" s="15">
        <f t="shared" si="458"/>
        <v>4.02532963671431</v>
      </c>
      <c r="T1239" s="14">
        <f t="shared" si="459"/>
        <v>11.019646943074</v>
      </c>
      <c r="U1239" s="15">
        <f t="shared" si="460"/>
        <v>0.0212290858256135</v>
      </c>
      <c r="V1239" s="14">
        <f t="shared" si="461"/>
        <v>0.00269636576787796</v>
      </c>
      <c r="W1239" s="15">
        <f t="shared" si="462"/>
        <v>0.0152829451524331</v>
      </c>
      <c r="X1239" s="14">
        <f t="shared" si="463"/>
        <v>0.176429722215465</v>
      </c>
      <c r="Y1239" s="15">
        <f t="shared" si="464"/>
        <v>545.12</v>
      </c>
      <c r="Z1239" s="14" t="b">
        <f t="shared" si="465"/>
        <v>0</v>
      </c>
      <c r="AA1239" s="15">
        <f t="shared" si="466"/>
        <v>498.11</v>
      </c>
      <c r="AB1239" s="14" t="b">
        <f t="shared" si="467"/>
        <v>0</v>
      </c>
      <c r="AC1239" s="15">
        <f t="shared" si="468"/>
        <v>504.890363636364</v>
      </c>
      <c r="AD1239" s="14">
        <f t="shared" si="469"/>
        <v>11.1770336471055</v>
      </c>
      <c r="AE1239" s="15">
        <f t="shared" si="470"/>
        <v>3.75378819211284</v>
      </c>
      <c r="AF1239" s="14">
        <f t="shared" si="471"/>
        <v>545.12</v>
      </c>
      <c r="AG1239" s="15" t="b">
        <f t="shared" si="472"/>
        <v>0</v>
      </c>
      <c r="AH1239" s="14">
        <f t="shared" si="473"/>
        <v>485.55</v>
      </c>
      <c r="AI1239" s="17" t="b">
        <f t="shared" si="474"/>
        <v>0</v>
      </c>
    </row>
    <row r="1240" ht="22.5" customHeight="1" spans="1:35">
      <c r="A1240" s="11" t="s">
        <v>35</v>
      </c>
      <c r="B1240" s="12" t="s">
        <v>36</v>
      </c>
      <c r="C1240" s="13">
        <v>43416</v>
      </c>
      <c r="D1240" s="14">
        <v>512.54</v>
      </c>
      <c r="E1240" s="15">
        <v>514.99</v>
      </c>
      <c r="F1240" s="14">
        <v>504.27</v>
      </c>
      <c r="G1240" s="15">
        <v>509.1</v>
      </c>
      <c r="H1240" s="14">
        <v>84615.89</v>
      </c>
      <c r="I1240" s="15">
        <v>1648908</v>
      </c>
      <c r="J1240" s="14">
        <v>0</v>
      </c>
      <c r="K1240" s="15">
        <f t="shared" si="450"/>
        <v>10.72</v>
      </c>
      <c r="L1240" s="14">
        <f t="shared" si="451"/>
        <v>0.0208893565610508</v>
      </c>
      <c r="M1240" s="15">
        <f t="shared" si="452"/>
        <v>0.0231046050541142</v>
      </c>
      <c r="N1240" s="14">
        <f t="shared" si="453"/>
        <v>0.00768510444905026</v>
      </c>
      <c r="O1240" s="15">
        <f t="shared" si="454"/>
        <v>-4.07999999999993</v>
      </c>
      <c r="P1240" s="14">
        <f t="shared" si="455"/>
        <v>-0.00795042675084751</v>
      </c>
      <c r="Q1240" s="15">
        <f t="shared" si="456"/>
        <v>519.0885</v>
      </c>
      <c r="R1240" s="14">
        <f t="shared" si="457"/>
        <v>11.1715764532702</v>
      </c>
      <c r="S1240" s="15">
        <f t="shared" si="458"/>
        <v>3.98109595463359</v>
      </c>
      <c r="T1240" s="14">
        <f t="shared" si="459"/>
        <v>11.0141759905133</v>
      </c>
      <c r="U1240" s="15">
        <f t="shared" si="460"/>
        <v>0.0212183009072891</v>
      </c>
      <c r="V1240" s="14">
        <f t="shared" si="461"/>
        <v>-0.00795042675084751</v>
      </c>
      <c r="W1240" s="15">
        <f t="shared" si="462"/>
        <v>0.0151716202259802</v>
      </c>
      <c r="X1240" s="14">
        <f t="shared" si="463"/>
        <v>-0.524032808126387</v>
      </c>
      <c r="Y1240" s="15">
        <f t="shared" si="464"/>
        <v>545.12</v>
      </c>
      <c r="Z1240" s="14" t="b">
        <f t="shared" si="465"/>
        <v>0</v>
      </c>
      <c r="AA1240" s="15">
        <f t="shared" si="466"/>
        <v>498.11</v>
      </c>
      <c r="AB1240" s="14" t="b">
        <f t="shared" si="467"/>
        <v>0</v>
      </c>
      <c r="AC1240" s="15">
        <f t="shared" si="468"/>
        <v>504.951090909091</v>
      </c>
      <c r="AD1240" s="14">
        <f t="shared" si="469"/>
        <v>11.1687239444309</v>
      </c>
      <c r="AE1240" s="15">
        <f t="shared" si="470"/>
        <v>3.66860417129684</v>
      </c>
      <c r="AF1240" s="14">
        <f t="shared" si="471"/>
        <v>545.12</v>
      </c>
      <c r="AG1240" s="15" t="b">
        <f t="shared" si="472"/>
        <v>0</v>
      </c>
      <c r="AH1240" s="14">
        <f t="shared" si="473"/>
        <v>485.55</v>
      </c>
      <c r="AI1240" s="17" t="b">
        <f t="shared" si="474"/>
        <v>0</v>
      </c>
    </row>
    <row r="1241" ht="22.5" customHeight="1" spans="1:35">
      <c r="A1241" s="11" t="s">
        <v>35</v>
      </c>
      <c r="B1241" s="12" t="s">
        <v>36</v>
      </c>
      <c r="C1241" s="13">
        <v>43417</v>
      </c>
      <c r="D1241" s="14">
        <v>508.94</v>
      </c>
      <c r="E1241" s="15">
        <v>511.5</v>
      </c>
      <c r="F1241" s="14">
        <v>501.3</v>
      </c>
      <c r="G1241" s="15">
        <v>502.97</v>
      </c>
      <c r="H1241" s="14">
        <v>72050.21</v>
      </c>
      <c r="I1241" s="15">
        <v>1412690</v>
      </c>
      <c r="J1241" s="14">
        <v>0</v>
      </c>
      <c r="K1241" s="15">
        <f t="shared" ref="K1241:K1304" si="475">MAX(E1241-F1241,E1241-G1240,G1240-F1241)</f>
        <v>10.2</v>
      </c>
      <c r="L1241" s="14">
        <f t="shared" ref="L1241:L1304" si="476">K1241/G1240</f>
        <v>0.0200353565114908</v>
      </c>
      <c r="M1241" s="15">
        <f t="shared" ref="M1241:M1304" si="477">SUM(L1222:L1241)/20</f>
        <v>0.0233322756656528</v>
      </c>
      <c r="N1241" s="14">
        <f t="shared" ref="N1241:N1304" si="478">STDEV(L1222:L1241)</f>
        <v>0.00751291669714439</v>
      </c>
      <c r="O1241" s="15">
        <f t="shared" ref="O1241:O1304" si="479">G1241-G1240</f>
        <v>-6.13</v>
      </c>
      <c r="P1241" s="14">
        <f t="shared" ref="P1241:P1304" si="480">O1241/G1240</f>
        <v>-0.0120408564132783</v>
      </c>
      <c r="Q1241" s="15">
        <f t="shared" ref="Q1241:Q1304" si="481">SUM(G1222:G1241)/20</f>
        <v>518.853</v>
      </c>
      <c r="R1241" s="14">
        <f t="shared" ref="R1241:R1304" si="482">(R1240*19+K1241)/20</f>
        <v>11.1229976306067</v>
      </c>
      <c r="S1241" s="15">
        <f t="shared" ref="S1241:S1304" si="483">STDEV(K1222:K1241)</f>
        <v>3.88766372137898</v>
      </c>
      <c r="T1241" s="14">
        <f t="shared" ref="T1241:T1304" si="484">STDEVP(G1222:G1241)</f>
        <v>11.3021777105123</v>
      </c>
      <c r="U1241" s="15">
        <f t="shared" ref="U1241:U1304" si="485">T1241/Q1241</f>
        <v>0.0217830054187068</v>
      </c>
      <c r="V1241" s="14">
        <f t="shared" ref="V1241:V1304" si="486">O1241/G1240</f>
        <v>-0.0120408564132783</v>
      </c>
      <c r="W1241" s="15">
        <f t="shared" ref="W1241:W1304" si="487">STDEV(V1222:V1241)</f>
        <v>0.0154061357780868</v>
      </c>
      <c r="X1241" s="14">
        <f t="shared" ref="X1241:X1304" si="488">V1241/W1241</f>
        <v>-0.78156239739266</v>
      </c>
      <c r="Y1241" s="15">
        <f t="shared" ref="Y1241:Y1304" si="489">MAX(E1222:E1241)</f>
        <v>545.12</v>
      </c>
      <c r="Z1241" s="14" t="b">
        <f t="shared" ref="Z1241:Z1304" si="490">IF(E1241=MAX(E1222:E1241),E1241)</f>
        <v>0</v>
      </c>
      <c r="AA1241" s="15">
        <f t="shared" ref="AA1241:AA1304" si="491">MIN(F1222:F1241)</f>
        <v>498.11</v>
      </c>
      <c r="AB1241" s="14" t="b">
        <f t="shared" ref="AB1241:AB1304" si="492">IF(F1241=MIN(F1222:F1241),F1241)</f>
        <v>0</v>
      </c>
      <c r="AC1241" s="15">
        <f t="shared" si="468"/>
        <v>504.878727272727</v>
      </c>
      <c r="AD1241" s="14">
        <f t="shared" si="469"/>
        <v>11.1511107818049</v>
      </c>
      <c r="AE1241" s="15">
        <f t="shared" si="470"/>
        <v>3.59323838445797</v>
      </c>
      <c r="AF1241" s="14">
        <f t="shared" si="471"/>
        <v>545.12</v>
      </c>
      <c r="AG1241" s="15" t="b">
        <f t="shared" si="472"/>
        <v>0</v>
      </c>
      <c r="AH1241" s="14">
        <f t="shared" si="473"/>
        <v>485.55</v>
      </c>
      <c r="AI1241" s="17" t="b">
        <f t="shared" si="474"/>
        <v>0</v>
      </c>
    </row>
    <row r="1242" ht="22.5" customHeight="1" spans="1:35">
      <c r="A1242" s="11" t="s">
        <v>35</v>
      </c>
      <c r="B1242" s="12" t="s">
        <v>36</v>
      </c>
      <c r="C1242" s="13">
        <v>43418</v>
      </c>
      <c r="D1242" s="14">
        <v>501.8</v>
      </c>
      <c r="E1242" s="15">
        <v>505.06</v>
      </c>
      <c r="F1242" s="14">
        <v>494.84</v>
      </c>
      <c r="G1242" s="15">
        <v>499.93</v>
      </c>
      <c r="H1242" s="14">
        <v>76942.98</v>
      </c>
      <c r="I1242" s="15">
        <v>1532800</v>
      </c>
      <c r="J1242" s="14">
        <v>0</v>
      </c>
      <c r="K1242" s="15">
        <f t="shared" si="475"/>
        <v>10.22</v>
      </c>
      <c r="L1242" s="14">
        <f t="shared" si="476"/>
        <v>0.0203193033381713</v>
      </c>
      <c r="M1242" s="15">
        <f t="shared" si="477"/>
        <v>0.0225892587966333</v>
      </c>
      <c r="N1242" s="14">
        <f t="shared" si="478"/>
        <v>0.00699665668603562</v>
      </c>
      <c r="O1242" s="15">
        <f t="shared" si="479"/>
        <v>-3.04000000000002</v>
      </c>
      <c r="P1242" s="14">
        <f t="shared" si="480"/>
        <v>-0.00604409805753826</v>
      </c>
      <c r="Q1242" s="15">
        <f t="shared" si="481"/>
        <v>517.7585</v>
      </c>
      <c r="R1242" s="14">
        <f t="shared" si="482"/>
        <v>11.0778477490764</v>
      </c>
      <c r="S1242" s="15">
        <f t="shared" si="483"/>
        <v>3.66155600372588</v>
      </c>
      <c r="T1242" s="14">
        <f t="shared" si="484"/>
        <v>12.0002138626776</v>
      </c>
      <c r="U1242" s="15">
        <f t="shared" si="485"/>
        <v>0.0231772416342322</v>
      </c>
      <c r="V1242" s="14">
        <f t="shared" si="486"/>
        <v>-0.00604409805753826</v>
      </c>
      <c r="W1242" s="15">
        <f t="shared" si="487"/>
        <v>0.0139340437335294</v>
      </c>
      <c r="X1242" s="14">
        <f t="shared" si="488"/>
        <v>-0.433764826142636</v>
      </c>
      <c r="Y1242" s="15">
        <f t="shared" si="489"/>
        <v>545.12</v>
      </c>
      <c r="Z1242" s="14" t="b">
        <f t="shared" si="490"/>
        <v>0</v>
      </c>
      <c r="AA1242" s="15">
        <f t="shared" si="491"/>
        <v>494.84</v>
      </c>
      <c r="AB1242" s="14">
        <f t="shared" si="492"/>
        <v>494.84</v>
      </c>
      <c r="AC1242" s="15">
        <f t="shared" si="468"/>
        <v>504.976545454545</v>
      </c>
      <c r="AD1242" s="14">
        <f t="shared" si="469"/>
        <v>11.1341814948629</v>
      </c>
      <c r="AE1242" s="15">
        <f t="shared" si="470"/>
        <v>3.40752294087547</v>
      </c>
      <c r="AF1242" s="14">
        <f t="shared" si="471"/>
        <v>545.12</v>
      </c>
      <c r="AG1242" s="15" t="b">
        <f t="shared" si="472"/>
        <v>0</v>
      </c>
      <c r="AH1242" s="14">
        <f t="shared" si="473"/>
        <v>485.55</v>
      </c>
      <c r="AI1242" s="17" t="b">
        <f t="shared" si="474"/>
        <v>0</v>
      </c>
    </row>
    <row r="1243" ht="22.5" customHeight="1" spans="1:35">
      <c r="A1243" s="11" t="s">
        <v>35</v>
      </c>
      <c r="B1243" s="12" t="s">
        <v>36</v>
      </c>
      <c r="C1243" s="13">
        <v>43419</v>
      </c>
      <c r="D1243" s="14">
        <v>499.72</v>
      </c>
      <c r="E1243" s="15">
        <v>502.21</v>
      </c>
      <c r="F1243" s="14">
        <v>497.39</v>
      </c>
      <c r="G1243" s="15">
        <v>501.53</v>
      </c>
      <c r="H1243" s="14">
        <v>42387.68</v>
      </c>
      <c r="I1243" s="15">
        <v>840268</v>
      </c>
      <c r="J1243" s="14">
        <v>0</v>
      </c>
      <c r="K1243" s="15">
        <f t="shared" si="475"/>
        <v>4.81999999999999</v>
      </c>
      <c r="L1243" s="14">
        <f t="shared" si="476"/>
        <v>0.00964134978897044</v>
      </c>
      <c r="M1243" s="15">
        <f t="shared" si="477"/>
        <v>0.0213801300881591</v>
      </c>
      <c r="N1243" s="14">
        <f t="shared" si="478"/>
        <v>0.00704235940039414</v>
      </c>
      <c r="O1243" s="15">
        <f t="shared" si="479"/>
        <v>1.59999999999997</v>
      </c>
      <c r="P1243" s="14">
        <f t="shared" si="480"/>
        <v>0.00320044806272871</v>
      </c>
      <c r="Q1243" s="15">
        <f t="shared" si="481"/>
        <v>517.0455</v>
      </c>
      <c r="R1243" s="14">
        <f t="shared" si="482"/>
        <v>10.7649553616226</v>
      </c>
      <c r="S1243" s="15">
        <f t="shared" si="483"/>
        <v>3.69291141741067</v>
      </c>
      <c r="T1243" s="14">
        <f t="shared" si="484"/>
        <v>12.5088458600304</v>
      </c>
      <c r="U1243" s="15">
        <f t="shared" si="485"/>
        <v>0.0241929305255155</v>
      </c>
      <c r="V1243" s="14">
        <f t="shared" si="486"/>
        <v>0.00320044806272871</v>
      </c>
      <c r="W1243" s="15">
        <f t="shared" si="487"/>
        <v>0.0137941075608347</v>
      </c>
      <c r="X1243" s="14">
        <f t="shared" si="488"/>
        <v>0.232015594239361</v>
      </c>
      <c r="Y1243" s="15">
        <f t="shared" si="489"/>
        <v>545.12</v>
      </c>
      <c r="Z1243" s="14" t="b">
        <f t="shared" si="490"/>
        <v>0</v>
      </c>
      <c r="AA1243" s="15">
        <f t="shared" si="491"/>
        <v>494.84</v>
      </c>
      <c r="AB1243" s="14" t="b">
        <f t="shared" si="492"/>
        <v>0</v>
      </c>
      <c r="AC1243" s="15">
        <f t="shared" si="468"/>
        <v>505.264181818182</v>
      </c>
      <c r="AD1243" s="14">
        <f t="shared" si="469"/>
        <v>11.0193781949564</v>
      </c>
      <c r="AE1243" s="15">
        <f t="shared" si="470"/>
        <v>3.4632765766633</v>
      </c>
      <c r="AF1243" s="14">
        <f t="shared" si="471"/>
        <v>545.12</v>
      </c>
      <c r="AG1243" s="15" t="b">
        <f t="shared" si="472"/>
        <v>0</v>
      </c>
      <c r="AH1243" s="14">
        <f t="shared" si="473"/>
        <v>485.55</v>
      </c>
      <c r="AI1243" s="17" t="b">
        <f t="shared" si="474"/>
        <v>0</v>
      </c>
    </row>
    <row r="1244" ht="22.5" customHeight="1" spans="1:35">
      <c r="A1244" s="11" t="s">
        <v>35</v>
      </c>
      <c r="B1244" s="12" t="s">
        <v>36</v>
      </c>
      <c r="C1244" s="13">
        <v>43420</v>
      </c>
      <c r="D1244" s="14">
        <v>501.52</v>
      </c>
      <c r="E1244" s="15">
        <v>514.26</v>
      </c>
      <c r="F1244" s="14">
        <v>500.7</v>
      </c>
      <c r="G1244" s="15">
        <v>510.52</v>
      </c>
      <c r="H1244" s="14">
        <v>85880.88</v>
      </c>
      <c r="I1244" s="15">
        <v>1676270</v>
      </c>
      <c r="J1244" s="14">
        <v>0</v>
      </c>
      <c r="K1244" s="15">
        <f t="shared" si="475"/>
        <v>13.56</v>
      </c>
      <c r="L1244" s="14">
        <f t="shared" si="476"/>
        <v>0.0270372659661436</v>
      </c>
      <c r="M1244" s="15">
        <f t="shared" si="477"/>
        <v>0.0219409737854659</v>
      </c>
      <c r="N1244" s="14">
        <f t="shared" si="478"/>
        <v>0.00702290717453823</v>
      </c>
      <c r="O1244" s="15">
        <f t="shared" si="479"/>
        <v>8.99000000000001</v>
      </c>
      <c r="P1244" s="14">
        <f t="shared" si="480"/>
        <v>0.0179251490439256</v>
      </c>
      <c r="Q1244" s="15">
        <f t="shared" si="481"/>
        <v>516.9215</v>
      </c>
      <c r="R1244" s="14">
        <f t="shared" si="482"/>
        <v>10.9047075935414</v>
      </c>
      <c r="S1244" s="15">
        <f t="shared" si="483"/>
        <v>3.66510070228564</v>
      </c>
      <c r="T1244" s="14">
        <f t="shared" si="484"/>
        <v>12.560519605096</v>
      </c>
      <c r="U1244" s="15">
        <f t="shared" si="485"/>
        <v>0.0242986983615423</v>
      </c>
      <c r="V1244" s="14">
        <f t="shared" si="486"/>
        <v>0.0179251490439256</v>
      </c>
      <c r="W1244" s="15">
        <f t="shared" si="487"/>
        <v>0.0144026045865017</v>
      </c>
      <c r="X1244" s="14">
        <f t="shared" si="488"/>
        <v>1.24457690525819</v>
      </c>
      <c r="Y1244" s="15">
        <f t="shared" si="489"/>
        <v>545.12</v>
      </c>
      <c r="Z1244" s="14" t="b">
        <f t="shared" si="490"/>
        <v>0</v>
      </c>
      <c r="AA1244" s="15">
        <f t="shared" si="491"/>
        <v>494.84</v>
      </c>
      <c r="AB1244" s="14" t="b">
        <f t="shared" si="492"/>
        <v>0</v>
      </c>
      <c r="AC1244" s="15">
        <f t="shared" si="468"/>
        <v>505.685636363636</v>
      </c>
      <c r="AD1244" s="14">
        <f t="shared" si="469"/>
        <v>11.0655713186844</v>
      </c>
      <c r="AE1244" s="15">
        <f t="shared" si="470"/>
        <v>3.48486073515634</v>
      </c>
      <c r="AF1244" s="14">
        <f t="shared" si="471"/>
        <v>545.12</v>
      </c>
      <c r="AG1244" s="15" t="b">
        <f t="shared" si="472"/>
        <v>0</v>
      </c>
      <c r="AH1244" s="14">
        <f t="shared" si="473"/>
        <v>485.55</v>
      </c>
      <c r="AI1244" s="17" t="b">
        <f t="shared" si="474"/>
        <v>0</v>
      </c>
    </row>
    <row r="1245" ht="22.5" customHeight="1" spans="1:35">
      <c r="A1245" s="11" t="s">
        <v>35</v>
      </c>
      <c r="B1245" s="12" t="s">
        <v>36</v>
      </c>
      <c r="C1245" s="13">
        <v>43423</v>
      </c>
      <c r="D1245" s="14">
        <v>509.29</v>
      </c>
      <c r="E1245" s="15">
        <v>517.11</v>
      </c>
      <c r="F1245" s="14">
        <v>504.97</v>
      </c>
      <c r="G1245" s="15">
        <v>515.76</v>
      </c>
      <c r="H1245" s="14">
        <v>84200.67</v>
      </c>
      <c r="I1245" s="15">
        <v>1626790</v>
      </c>
      <c r="J1245" s="14">
        <v>0</v>
      </c>
      <c r="K1245" s="15">
        <f t="shared" si="475"/>
        <v>12.14</v>
      </c>
      <c r="L1245" s="14">
        <f t="shared" si="476"/>
        <v>0.0237796756248531</v>
      </c>
      <c r="M1245" s="15">
        <f t="shared" si="477"/>
        <v>0.0219788854419522</v>
      </c>
      <c r="N1245" s="14">
        <f t="shared" si="478"/>
        <v>0.00703108864973828</v>
      </c>
      <c r="O1245" s="15">
        <f t="shared" si="479"/>
        <v>5.24000000000001</v>
      </c>
      <c r="P1245" s="14">
        <f t="shared" si="480"/>
        <v>0.0102640445036434</v>
      </c>
      <c r="Q1245" s="15">
        <f t="shared" si="481"/>
        <v>516.562</v>
      </c>
      <c r="R1245" s="14">
        <f t="shared" si="482"/>
        <v>10.9664722138644</v>
      </c>
      <c r="S1245" s="15">
        <f t="shared" si="483"/>
        <v>3.66799855794037</v>
      </c>
      <c r="T1245" s="14">
        <f t="shared" si="484"/>
        <v>12.4855006307316</v>
      </c>
      <c r="U1245" s="15">
        <f t="shared" si="485"/>
        <v>0.0241703815432255</v>
      </c>
      <c r="V1245" s="14">
        <f t="shared" si="486"/>
        <v>0.0102640445036434</v>
      </c>
      <c r="W1245" s="15">
        <f t="shared" si="487"/>
        <v>0.0138860471381724</v>
      </c>
      <c r="X1245" s="14">
        <f t="shared" si="488"/>
        <v>0.739162441370933</v>
      </c>
      <c r="Y1245" s="15">
        <f t="shared" si="489"/>
        <v>545.12</v>
      </c>
      <c r="Z1245" s="14" t="b">
        <f t="shared" si="490"/>
        <v>0</v>
      </c>
      <c r="AA1245" s="15">
        <f t="shared" si="491"/>
        <v>494.84</v>
      </c>
      <c r="AB1245" s="14" t="b">
        <f t="shared" si="492"/>
        <v>0</v>
      </c>
      <c r="AC1245" s="15">
        <f t="shared" si="468"/>
        <v>506.141454545455</v>
      </c>
      <c r="AD1245" s="14">
        <f t="shared" si="469"/>
        <v>11.0851063856174</v>
      </c>
      <c r="AE1245" s="15">
        <f t="shared" si="470"/>
        <v>3.47180231481162</v>
      </c>
      <c r="AF1245" s="14">
        <f t="shared" si="471"/>
        <v>545.12</v>
      </c>
      <c r="AG1245" s="15" t="b">
        <f t="shared" si="472"/>
        <v>0</v>
      </c>
      <c r="AH1245" s="14">
        <f t="shared" si="473"/>
        <v>485.55</v>
      </c>
      <c r="AI1245" s="17" t="b">
        <f t="shared" si="474"/>
        <v>0</v>
      </c>
    </row>
    <row r="1246" ht="22.5" customHeight="1" spans="1:35">
      <c r="A1246" s="11" t="s">
        <v>35</v>
      </c>
      <c r="B1246" s="12" t="s">
        <v>36</v>
      </c>
      <c r="C1246" s="13">
        <v>43424</v>
      </c>
      <c r="D1246" s="14">
        <v>515.01</v>
      </c>
      <c r="E1246" s="15">
        <v>515.8</v>
      </c>
      <c r="F1246" s="14">
        <v>502.14</v>
      </c>
      <c r="G1246" s="15">
        <v>503.81</v>
      </c>
      <c r="H1246" s="14">
        <v>68537.76</v>
      </c>
      <c r="I1246" s="15">
        <v>1336786</v>
      </c>
      <c r="J1246" s="14">
        <v>0</v>
      </c>
      <c r="K1246" s="15">
        <f t="shared" si="475"/>
        <v>13.66</v>
      </c>
      <c r="L1246" s="14">
        <f t="shared" si="476"/>
        <v>0.0264851869086396</v>
      </c>
      <c r="M1246" s="15">
        <f t="shared" si="477"/>
        <v>0.0224464663286405</v>
      </c>
      <c r="N1246" s="14">
        <f t="shared" si="478"/>
        <v>0.00700280007860696</v>
      </c>
      <c r="O1246" s="15">
        <f t="shared" si="479"/>
        <v>-11.95</v>
      </c>
      <c r="P1246" s="14">
        <f t="shared" si="480"/>
        <v>-0.0231696913293004</v>
      </c>
      <c r="Q1246" s="15">
        <f t="shared" si="481"/>
        <v>515.8665</v>
      </c>
      <c r="R1246" s="14">
        <f t="shared" si="482"/>
        <v>11.1011486031711</v>
      </c>
      <c r="S1246" s="15">
        <f t="shared" si="483"/>
        <v>3.65590693622195</v>
      </c>
      <c r="T1246" s="14">
        <f t="shared" si="484"/>
        <v>12.7854461302686</v>
      </c>
      <c r="U1246" s="15">
        <f t="shared" si="485"/>
        <v>0.0247844086217434</v>
      </c>
      <c r="V1246" s="14">
        <f t="shared" si="486"/>
        <v>-0.0231696913293004</v>
      </c>
      <c r="W1246" s="15">
        <f t="shared" si="487"/>
        <v>0.0146466301377124</v>
      </c>
      <c r="X1246" s="14">
        <f t="shared" si="488"/>
        <v>-1.58191277525624</v>
      </c>
      <c r="Y1246" s="15">
        <f t="shared" si="489"/>
        <v>545.12</v>
      </c>
      <c r="Z1246" s="14" t="b">
        <f t="shared" si="490"/>
        <v>0</v>
      </c>
      <c r="AA1246" s="15">
        <f t="shared" si="491"/>
        <v>494.84</v>
      </c>
      <c r="AB1246" s="14" t="b">
        <f t="shared" si="492"/>
        <v>0</v>
      </c>
      <c r="AC1246" s="15">
        <f t="shared" si="468"/>
        <v>506.586363636364</v>
      </c>
      <c r="AD1246" s="14">
        <f t="shared" si="469"/>
        <v>11.1319226331517</v>
      </c>
      <c r="AE1246" s="15">
        <f t="shared" si="470"/>
        <v>3.34594501052663</v>
      </c>
      <c r="AF1246" s="14">
        <f t="shared" si="471"/>
        <v>545.12</v>
      </c>
      <c r="AG1246" s="15" t="b">
        <f t="shared" si="472"/>
        <v>0</v>
      </c>
      <c r="AH1246" s="14">
        <f t="shared" si="473"/>
        <v>485.55</v>
      </c>
      <c r="AI1246" s="17" t="b">
        <f t="shared" si="474"/>
        <v>0</v>
      </c>
    </row>
    <row r="1247" ht="22.5" customHeight="1" spans="1:35">
      <c r="A1247" s="11" t="s">
        <v>35</v>
      </c>
      <c r="B1247" s="12" t="s">
        <v>36</v>
      </c>
      <c r="C1247" s="13">
        <v>43425</v>
      </c>
      <c r="D1247" s="14">
        <v>501.42</v>
      </c>
      <c r="E1247" s="15">
        <v>513.88</v>
      </c>
      <c r="F1247" s="14">
        <v>486.98</v>
      </c>
      <c r="G1247" s="15">
        <v>513.58</v>
      </c>
      <c r="H1247" s="14">
        <v>106099.47</v>
      </c>
      <c r="I1247" s="15">
        <v>2102614</v>
      </c>
      <c r="J1247" s="14">
        <v>0</v>
      </c>
      <c r="K1247" s="15">
        <f t="shared" si="475"/>
        <v>26.9</v>
      </c>
      <c r="L1247" s="14">
        <f t="shared" si="476"/>
        <v>0.0533931442408844</v>
      </c>
      <c r="M1247" s="15">
        <f t="shared" si="477"/>
        <v>0.0232937098807914</v>
      </c>
      <c r="N1247" s="14">
        <f t="shared" si="478"/>
        <v>0.00940054537988319</v>
      </c>
      <c r="O1247" s="15">
        <f t="shared" si="479"/>
        <v>9.77000000000004</v>
      </c>
      <c r="P1247" s="14">
        <f t="shared" si="480"/>
        <v>0.0193922311982693</v>
      </c>
      <c r="Q1247" s="15">
        <f t="shared" si="481"/>
        <v>514.835</v>
      </c>
      <c r="R1247" s="14">
        <f t="shared" si="482"/>
        <v>11.8910911730126</v>
      </c>
      <c r="S1247" s="15">
        <f t="shared" si="483"/>
        <v>4.76752236215879</v>
      </c>
      <c r="T1247" s="14">
        <f t="shared" si="484"/>
        <v>12.0764582970339</v>
      </c>
      <c r="U1247" s="15">
        <f t="shared" si="485"/>
        <v>0.0234569489196227</v>
      </c>
      <c r="V1247" s="14">
        <f t="shared" si="486"/>
        <v>0.0193922311982693</v>
      </c>
      <c r="W1247" s="15">
        <f t="shared" si="487"/>
        <v>0.0133739325386365</v>
      </c>
      <c r="X1247" s="14">
        <f t="shared" si="488"/>
        <v>1.4500021696869</v>
      </c>
      <c r="Y1247" s="15">
        <f t="shared" si="489"/>
        <v>545.12</v>
      </c>
      <c r="Z1247" s="14" t="b">
        <f t="shared" si="490"/>
        <v>0</v>
      </c>
      <c r="AA1247" s="15">
        <f t="shared" si="491"/>
        <v>486.98</v>
      </c>
      <c r="AB1247" s="14">
        <f t="shared" si="492"/>
        <v>486.98</v>
      </c>
      <c r="AC1247" s="15">
        <f t="shared" si="468"/>
        <v>507.149272727273</v>
      </c>
      <c r="AD1247" s="14">
        <f t="shared" si="469"/>
        <v>11.4186149489125</v>
      </c>
      <c r="AE1247" s="15">
        <f t="shared" si="470"/>
        <v>3.96623951524059</v>
      </c>
      <c r="AF1247" s="14">
        <f t="shared" si="471"/>
        <v>545.12</v>
      </c>
      <c r="AG1247" s="15" t="b">
        <f t="shared" si="472"/>
        <v>0</v>
      </c>
      <c r="AH1247" s="14">
        <f t="shared" si="473"/>
        <v>486.9</v>
      </c>
      <c r="AI1247" s="17" t="b">
        <f t="shared" si="474"/>
        <v>0</v>
      </c>
    </row>
    <row r="1248" ht="22.5" customHeight="1" spans="1:35">
      <c r="A1248" s="11" t="s">
        <v>35</v>
      </c>
      <c r="B1248" s="12" t="s">
        <v>36</v>
      </c>
      <c r="C1248" s="13">
        <v>43426</v>
      </c>
      <c r="D1248" s="14">
        <v>510.8</v>
      </c>
      <c r="E1248" s="15">
        <v>512.67</v>
      </c>
      <c r="F1248" s="14">
        <v>502.49</v>
      </c>
      <c r="G1248" s="15">
        <v>504.16</v>
      </c>
      <c r="H1248" s="14">
        <v>82040.08</v>
      </c>
      <c r="I1248" s="15">
        <v>1599172</v>
      </c>
      <c r="J1248" s="14">
        <v>0</v>
      </c>
      <c r="K1248" s="15">
        <f t="shared" si="475"/>
        <v>11.09</v>
      </c>
      <c r="L1248" s="14">
        <f t="shared" si="476"/>
        <v>0.0215935199968847</v>
      </c>
      <c r="M1248" s="15">
        <f t="shared" si="477"/>
        <v>0.0233569316772325</v>
      </c>
      <c r="N1248" s="14">
        <f t="shared" si="478"/>
        <v>0.00938379486378557</v>
      </c>
      <c r="O1248" s="15">
        <f t="shared" si="479"/>
        <v>-9.42000000000002</v>
      </c>
      <c r="P1248" s="14">
        <f t="shared" si="480"/>
        <v>-0.0183418357412672</v>
      </c>
      <c r="Q1248" s="15">
        <f t="shared" si="481"/>
        <v>513.451</v>
      </c>
      <c r="R1248" s="14">
        <f t="shared" si="482"/>
        <v>11.8510366143619</v>
      </c>
      <c r="S1248" s="15">
        <f t="shared" si="483"/>
        <v>4.76488413179939</v>
      </c>
      <c r="T1248" s="14">
        <f t="shared" si="484"/>
        <v>11.6260341045431</v>
      </c>
      <c r="U1248" s="15">
        <f t="shared" si="485"/>
        <v>0.0226429281558379</v>
      </c>
      <c r="V1248" s="14">
        <f t="shared" si="486"/>
        <v>-0.0183418357412672</v>
      </c>
      <c r="W1248" s="15">
        <f t="shared" si="487"/>
        <v>0.0138661160903342</v>
      </c>
      <c r="X1248" s="14">
        <f t="shared" si="488"/>
        <v>-1.3227810600874</v>
      </c>
      <c r="Y1248" s="15">
        <f t="shared" si="489"/>
        <v>545.12</v>
      </c>
      <c r="Z1248" s="14" t="b">
        <f t="shared" si="490"/>
        <v>0</v>
      </c>
      <c r="AA1248" s="15">
        <f t="shared" si="491"/>
        <v>486.98</v>
      </c>
      <c r="AB1248" s="14" t="b">
        <f t="shared" si="492"/>
        <v>0</v>
      </c>
      <c r="AC1248" s="15">
        <f t="shared" si="468"/>
        <v>507.573818181818</v>
      </c>
      <c r="AD1248" s="14">
        <f t="shared" si="469"/>
        <v>11.4126401316596</v>
      </c>
      <c r="AE1248" s="15">
        <f t="shared" si="470"/>
        <v>3.95989790025846</v>
      </c>
      <c r="AF1248" s="14">
        <f t="shared" si="471"/>
        <v>545.12</v>
      </c>
      <c r="AG1248" s="15" t="b">
        <f t="shared" si="472"/>
        <v>0</v>
      </c>
      <c r="AH1248" s="14">
        <f t="shared" si="473"/>
        <v>486.9</v>
      </c>
      <c r="AI1248" s="17" t="b">
        <f t="shared" si="474"/>
        <v>0</v>
      </c>
    </row>
    <row r="1249" ht="22.5" customHeight="1" spans="1:35">
      <c r="A1249" s="11" t="s">
        <v>35</v>
      </c>
      <c r="B1249" s="12" t="s">
        <v>36</v>
      </c>
      <c r="C1249" s="13">
        <v>43427</v>
      </c>
      <c r="D1249" s="14">
        <v>501.61</v>
      </c>
      <c r="E1249" s="15">
        <v>502</v>
      </c>
      <c r="F1249" s="14">
        <v>484.93</v>
      </c>
      <c r="G1249" s="15">
        <v>485.61</v>
      </c>
      <c r="H1249" s="14">
        <v>103357.68</v>
      </c>
      <c r="I1249" s="15">
        <v>2058268</v>
      </c>
      <c r="J1249" s="14">
        <v>0</v>
      </c>
      <c r="K1249" s="15">
        <f t="shared" si="475"/>
        <v>19.23</v>
      </c>
      <c r="L1249" s="14">
        <f t="shared" si="476"/>
        <v>0.0381426531259918</v>
      </c>
      <c r="M1249" s="15">
        <f t="shared" si="477"/>
        <v>0.0243361536837126</v>
      </c>
      <c r="N1249" s="14">
        <f t="shared" si="478"/>
        <v>0.00986612721409522</v>
      </c>
      <c r="O1249" s="15">
        <f t="shared" si="479"/>
        <v>-18.55</v>
      </c>
      <c r="P1249" s="14">
        <f t="shared" si="480"/>
        <v>-0.0367938749603301</v>
      </c>
      <c r="Q1249" s="15">
        <f t="shared" si="481"/>
        <v>510.904</v>
      </c>
      <c r="R1249" s="14">
        <f t="shared" si="482"/>
        <v>12.2199847836439</v>
      </c>
      <c r="S1249" s="15">
        <f t="shared" si="483"/>
        <v>4.99667665869815</v>
      </c>
      <c r="T1249" s="14">
        <f t="shared" si="484"/>
        <v>11.8640353168726</v>
      </c>
      <c r="U1249" s="15">
        <f t="shared" si="485"/>
        <v>0.0232216528288535</v>
      </c>
      <c r="V1249" s="14">
        <f t="shared" si="486"/>
        <v>-0.0367938749603301</v>
      </c>
      <c r="W1249" s="15">
        <f t="shared" si="487"/>
        <v>0.0155410840705556</v>
      </c>
      <c r="X1249" s="14">
        <f t="shared" si="488"/>
        <v>-2.36752306295288</v>
      </c>
      <c r="Y1249" s="15">
        <f t="shared" si="489"/>
        <v>545.12</v>
      </c>
      <c r="Z1249" s="14" t="b">
        <f t="shared" si="490"/>
        <v>0</v>
      </c>
      <c r="AA1249" s="15">
        <f t="shared" si="491"/>
        <v>484.93</v>
      </c>
      <c r="AB1249" s="14">
        <f t="shared" si="492"/>
        <v>484.93</v>
      </c>
      <c r="AC1249" s="15">
        <f t="shared" si="468"/>
        <v>507.584181818182</v>
      </c>
      <c r="AD1249" s="14">
        <f t="shared" si="469"/>
        <v>11.5547739474476</v>
      </c>
      <c r="AE1249" s="15">
        <f t="shared" si="470"/>
        <v>4.11480150770501</v>
      </c>
      <c r="AF1249" s="14">
        <f t="shared" si="471"/>
        <v>545.12</v>
      </c>
      <c r="AG1249" s="15" t="b">
        <f t="shared" si="472"/>
        <v>0</v>
      </c>
      <c r="AH1249" s="14">
        <f t="shared" si="473"/>
        <v>487.51</v>
      </c>
      <c r="AI1249" s="17" t="b">
        <f t="shared" si="474"/>
        <v>0</v>
      </c>
    </row>
    <row r="1250" ht="22.5" customHeight="1" spans="1:35">
      <c r="A1250" s="11" t="s">
        <v>35</v>
      </c>
      <c r="B1250" s="12" t="s">
        <v>36</v>
      </c>
      <c r="C1250" s="13">
        <v>43430</v>
      </c>
      <c r="D1250" s="14">
        <v>480.84</v>
      </c>
      <c r="E1250" s="15">
        <v>481.97</v>
      </c>
      <c r="F1250" s="14">
        <v>465.03</v>
      </c>
      <c r="G1250" s="15">
        <v>465.07</v>
      </c>
      <c r="H1250" s="14">
        <v>75733.9</v>
      </c>
      <c r="I1250" s="15">
        <v>1591802</v>
      </c>
      <c r="J1250" s="14">
        <v>0</v>
      </c>
      <c r="K1250" s="15">
        <f t="shared" si="475"/>
        <v>20.58</v>
      </c>
      <c r="L1250" s="14">
        <f t="shared" si="476"/>
        <v>0.042379687403472</v>
      </c>
      <c r="M1250" s="15">
        <f t="shared" si="477"/>
        <v>0.0254561631214474</v>
      </c>
      <c r="N1250" s="14">
        <f t="shared" si="478"/>
        <v>0.0105903856623773</v>
      </c>
      <c r="O1250" s="15">
        <f t="shared" si="479"/>
        <v>-20.54</v>
      </c>
      <c r="P1250" s="14">
        <f t="shared" si="480"/>
        <v>-0.0422973167768374</v>
      </c>
      <c r="Q1250" s="15">
        <f t="shared" si="481"/>
        <v>507.375</v>
      </c>
      <c r="R1250" s="14">
        <f t="shared" si="482"/>
        <v>12.6379855444617</v>
      </c>
      <c r="S1250" s="15">
        <f t="shared" si="483"/>
        <v>5.29086747936579</v>
      </c>
      <c r="T1250" s="14">
        <f t="shared" si="484"/>
        <v>14.238014082027</v>
      </c>
      <c r="U1250" s="15">
        <f t="shared" si="485"/>
        <v>0.0280621120118789</v>
      </c>
      <c r="V1250" s="14">
        <f t="shared" si="486"/>
        <v>-0.0422973167768374</v>
      </c>
      <c r="W1250" s="15">
        <f t="shared" si="487"/>
        <v>0.0176186657058332</v>
      </c>
      <c r="X1250" s="14">
        <f t="shared" si="488"/>
        <v>-2.40071055794161</v>
      </c>
      <c r="Y1250" s="15">
        <f t="shared" si="489"/>
        <v>539.88</v>
      </c>
      <c r="Z1250" s="14" t="b">
        <f t="shared" si="490"/>
        <v>0</v>
      </c>
      <c r="AA1250" s="15">
        <f t="shared" si="491"/>
        <v>465.03</v>
      </c>
      <c r="AB1250" s="14">
        <f t="shared" si="492"/>
        <v>465.03</v>
      </c>
      <c r="AC1250" s="15">
        <f t="shared" si="468"/>
        <v>507.215636363636</v>
      </c>
      <c r="AD1250" s="14">
        <f t="shared" si="469"/>
        <v>11.7188689665849</v>
      </c>
      <c r="AE1250" s="15">
        <f t="shared" si="470"/>
        <v>4.2627276798697</v>
      </c>
      <c r="AF1250" s="14">
        <f t="shared" si="471"/>
        <v>545.12</v>
      </c>
      <c r="AG1250" s="15" t="b">
        <f t="shared" si="472"/>
        <v>0</v>
      </c>
      <c r="AH1250" s="14">
        <f t="shared" si="473"/>
        <v>481.97</v>
      </c>
      <c r="AI1250" s="17">
        <f t="shared" si="474"/>
        <v>481.97</v>
      </c>
    </row>
    <row r="1251" ht="22.5" customHeight="1" spans="1:35">
      <c r="A1251" s="11" t="s">
        <v>35</v>
      </c>
      <c r="B1251" s="12" t="s">
        <v>36</v>
      </c>
      <c r="C1251" s="13">
        <v>43431</v>
      </c>
      <c r="D1251" s="14">
        <v>456.28</v>
      </c>
      <c r="E1251" s="15">
        <v>466.37</v>
      </c>
      <c r="F1251" s="14">
        <v>452.3</v>
      </c>
      <c r="G1251" s="15">
        <v>458.03</v>
      </c>
      <c r="H1251" s="14">
        <v>73672.52</v>
      </c>
      <c r="I1251" s="15">
        <v>1592692</v>
      </c>
      <c r="J1251" s="14">
        <v>0</v>
      </c>
      <c r="K1251" s="15">
        <f t="shared" si="475"/>
        <v>14.07</v>
      </c>
      <c r="L1251" s="14">
        <f t="shared" si="476"/>
        <v>0.0302535102242673</v>
      </c>
      <c r="M1251" s="15">
        <f t="shared" si="477"/>
        <v>0.0261838110960231</v>
      </c>
      <c r="N1251" s="14">
        <f t="shared" si="478"/>
        <v>0.0103827342401454</v>
      </c>
      <c r="O1251" s="15">
        <f t="shared" si="479"/>
        <v>-7.04000000000002</v>
      </c>
      <c r="P1251" s="14">
        <f t="shared" si="480"/>
        <v>-0.0151375061818651</v>
      </c>
      <c r="Q1251" s="15">
        <f t="shared" si="481"/>
        <v>503.453</v>
      </c>
      <c r="R1251" s="14">
        <f t="shared" si="482"/>
        <v>12.7095862672386</v>
      </c>
      <c r="S1251" s="15">
        <f t="shared" si="483"/>
        <v>5.1838212637722</v>
      </c>
      <c r="T1251" s="14">
        <f t="shared" si="484"/>
        <v>16.3327726060213</v>
      </c>
      <c r="U1251" s="15">
        <f t="shared" si="485"/>
        <v>0.0324415041841469</v>
      </c>
      <c r="V1251" s="14">
        <f t="shared" si="486"/>
        <v>-0.0151375061818651</v>
      </c>
      <c r="W1251" s="15">
        <f t="shared" si="487"/>
        <v>0.0175935487507196</v>
      </c>
      <c r="X1251" s="14">
        <f t="shared" si="488"/>
        <v>-0.860400956984075</v>
      </c>
      <c r="Y1251" s="15">
        <f t="shared" si="489"/>
        <v>539.25</v>
      </c>
      <c r="Z1251" s="14" t="b">
        <f t="shared" si="490"/>
        <v>0</v>
      </c>
      <c r="AA1251" s="15">
        <f t="shared" si="491"/>
        <v>452.3</v>
      </c>
      <c r="AB1251" s="14">
        <f t="shared" si="492"/>
        <v>452.3</v>
      </c>
      <c r="AC1251" s="15">
        <f t="shared" si="468"/>
        <v>506.732</v>
      </c>
      <c r="AD1251" s="14">
        <f t="shared" si="469"/>
        <v>11.7616168035561</v>
      </c>
      <c r="AE1251" s="15">
        <f t="shared" si="470"/>
        <v>4.2633728842512</v>
      </c>
      <c r="AF1251" s="14">
        <f t="shared" si="471"/>
        <v>545.12</v>
      </c>
      <c r="AG1251" s="15" t="b">
        <f t="shared" si="472"/>
        <v>0</v>
      </c>
      <c r="AH1251" s="14">
        <f t="shared" si="473"/>
        <v>466.37</v>
      </c>
      <c r="AI1251" s="17">
        <f t="shared" si="474"/>
        <v>466.37</v>
      </c>
    </row>
    <row r="1252" ht="22.5" customHeight="1" spans="1:35">
      <c r="A1252" s="11" t="s">
        <v>35</v>
      </c>
      <c r="B1252" s="12" t="s">
        <v>36</v>
      </c>
      <c r="C1252" s="13">
        <v>43432</v>
      </c>
      <c r="D1252" s="14">
        <v>457.4</v>
      </c>
      <c r="E1252" s="15">
        <v>466.6</v>
      </c>
      <c r="F1252" s="14">
        <v>455.65</v>
      </c>
      <c r="G1252" s="15">
        <v>462.42</v>
      </c>
      <c r="H1252" s="14">
        <v>68202.16</v>
      </c>
      <c r="I1252" s="15">
        <v>1473620</v>
      </c>
      <c r="J1252" s="14">
        <v>0</v>
      </c>
      <c r="K1252" s="15">
        <f t="shared" si="475"/>
        <v>10.95</v>
      </c>
      <c r="L1252" s="14">
        <f t="shared" si="476"/>
        <v>0.0239067310001529</v>
      </c>
      <c r="M1252" s="15">
        <f t="shared" si="477"/>
        <v>0.026172183603307</v>
      </c>
      <c r="N1252" s="14">
        <f t="shared" si="478"/>
        <v>0.0103852742953689</v>
      </c>
      <c r="O1252" s="15">
        <f t="shared" si="479"/>
        <v>4.39000000000004</v>
      </c>
      <c r="P1252" s="14">
        <f t="shared" si="480"/>
        <v>0.00958452503111159</v>
      </c>
      <c r="Q1252" s="15">
        <f t="shared" si="481"/>
        <v>500.052</v>
      </c>
      <c r="R1252" s="14">
        <f t="shared" si="482"/>
        <v>12.6216069538767</v>
      </c>
      <c r="S1252" s="15">
        <f t="shared" si="483"/>
        <v>5.20941483227597</v>
      </c>
      <c r="T1252" s="14">
        <f t="shared" si="484"/>
        <v>17.4058354008074</v>
      </c>
      <c r="U1252" s="15">
        <f t="shared" si="485"/>
        <v>0.0348080507643353</v>
      </c>
      <c r="V1252" s="14">
        <f t="shared" si="486"/>
        <v>0.00958452503111159</v>
      </c>
      <c r="W1252" s="15">
        <f t="shared" si="487"/>
        <v>0.0179863531421573</v>
      </c>
      <c r="X1252" s="14">
        <f t="shared" si="488"/>
        <v>0.532877618678959</v>
      </c>
      <c r="Y1252" s="15">
        <f t="shared" si="489"/>
        <v>532.03</v>
      </c>
      <c r="Z1252" s="14" t="b">
        <f t="shared" si="490"/>
        <v>0</v>
      </c>
      <c r="AA1252" s="15">
        <f t="shared" si="491"/>
        <v>452.3</v>
      </c>
      <c r="AB1252" s="14" t="b">
        <f t="shared" si="492"/>
        <v>0</v>
      </c>
      <c r="AC1252" s="15">
        <f t="shared" si="468"/>
        <v>506.256</v>
      </c>
      <c r="AD1252" s="14">
        <f t="shared" si="469"/>
        <v>11.7468601344005</v>
      </c>
      <c r="AE1252" s="15">
        <f t="shared" si="470"/>
        <v>4.21716584261371</v>
      </c>
      <c r="AF1252" s="14">
        <f t="shared" si="471"/>
        <v>545.12</v>
      </c>
      <c r="AG1252" s="15" t="b">
        <f t="shared" si="472"/>
        <v>0</v>
      </c>
      <c r="AH1252" s="14">
        <f t="shared" si="473"/>
        <v>466.37</v>
      </c>
      <c r="AI1252" s="17" t="b">
        <f t="shared" si="474"/>
        <v>0</v>
      </c>
    </row>
    <row r="1253" ht="22.5" customHeight="1" spans="1:35">
      <c r="A1253" s="11" t="s">
        <v>35</v>
      </c>
      <c r="B1253" s="12" t="s">
        <v>36</v>
      </c>
      <c r="C1253" s="13">
        <v>43433</v>
      </c>
      <c r="D1253" s="14">
        <v>463.36</v>
      </c>
      <c r="E1253" s="15">
        <v>469.39</v>
      </c>
      <c r="F1253" s="14">
        <v>461.04</v>
      </c>
      <c r="G1253" s="15">
        <v>464.57</v>
      </c>
      <c r="H1253" s="14">
        <v>56041.16</v>
      </c>
      <c r="I1253" s="15">
        <v>1203954</v>
      </c>
      <c r="J1253" s="14">
        <v>0</v>
      </c>
      <c r="K1253" s="15">
        <f t="shared" si="475"/>
        <v>8.34999999999997</v>
      </c>
      <c r="L1253" s="14">
        <f t="shared" si="476"/>
        <v>0.0180571774577223</v>
      </c>
      <c r="M1253" s="15">
        <f t="shared" si="477"/>
        <v>0.0254933367224792</v>
      </c>
      <c r="N1253" s="14">
        <f t="shared" si="478"/>
        <v>0.0104529736116925</v>
      </c>
      <c r="O1253" s="15">
        <f t="shared" si="479"/>
        <v>2.14999999999998</v>
      </c>
      <c r="P1253" s="14">
        <f t="shared" si="480"/>
        <v>0.00464945287833566</v>
      </c>
      <c r="Q1253" s="15">
        <f t="shared" si="481"/>
        <v>497.475</v>
      </c>
      <c r="R1253" s="14">
        <f t="shared" si="482"/>
        <v>12.4080266061828</v>
      </c>
      <c r="S1253" s="15">
        <f t="shared" si="483"/>
        <v>5.24233535745282</v>
      </c>
      <c r="T1253" s="14">
        <f t="shared" si="484"/>
        <v>18.6112284656333</v>
      </c>
      <c r="U1253" s="15">
        <f t="shared" si="485"/>
        <v>0.0374113844226008</v>
      </c>
      <c r="V1253" s="14">
        <f t="shared" si="486"/>
        <v>0.00464945287833566</v>
      </c>
      <c r="W1253" s="15">
        <f t="shared" si="487"/>
        <v>0.01748916954206</v>
      </c>
      <c r="X1253" s="14">
        <f t="shared" si="488"/>
        <v>0.265847550231252</v>
      </c>
      <c r="Y1253" s="15">
        <f t="shared" si="489"/>
        <v>518.77</v>
      </c>
      <c r="Z1253" s="14" t="b">
        <f t="shared" si="490"/>
        <v>0</v>
      </c>
      <c r="AA1253" s="15">
        <f t="shared" si="491"/>
        <v>452.3</v>
      </c>
      <c r="AB1253" s="14" t="b">
        <f t="shared" si="492"/>
        <v>0</v>
      </c>
      <c r="AC1253" s="15">
        <f t="shared" si="468"/>
        <v>505.846363636364</v>
      </c>
      <c r="AD1253" s="14">
        <f t="shared" si="469"/>
        <v>11.6850990410478</v>
      </c>
      <c r="AE1253" s="15">
        <f t="shared" si="470"/>
        <v>4.16492762092478</v>
      </c>
      <c r="AF1253" s="14">
        <f t="shared" si="471"/>
        <v>545.12</v>
      </c>
      <c r="AG1253" s="15" t="b">
        <f t="shared" si="472"/>
        <v>0</v>
      </c>
      <c r="AH1253" s="14">
        <f t="shared" si="473"/>
        <v>466.37</v>
      </c>
      <c r="AI1253" s="17" t="b">
        <f t="shared" si="474"/>
        <v>0</v>
      </c>
    </row>
    <row r="1254" ht="22.5" customHeight="1" spans="1:35">
      <c r="A1254" s="11" t="s">
        <v>35</v>
      </c>
      <c r="B1254" s="12" t="s">
        <v>36</v>
      </c>
      <c r="C1254" s="13">
        <v>43434</v>
      </c>
      <c r="D1254" s="14">
        <v>464.9</v>
      </c>
      <c r="E1254" s="15">
        <v>470.11</v>
      </c>
      <c r="F1254" s="14">
        <v>461.31</v>
      </c>
      <c r="G1254" s="15">
        <v>465.83</v>
      </c>
      <c r="H1254" s="14">
        <v>57359.76</v>
      </c>
      <c r="I1254" s="15">
        <v>1229124</v>
      </c>
      <c r="J1254" s="14">
        <v>0</v>
      </c>
      <c r="K1254" s="15">
        <f t="shared" si="475"/>
        <v>8.80000000000001</v>
      </c>
      <c r="L1254" s="14">
        <f t="shared" si="476"/>
        <v>0.0189422476698883</v>
      </c>
      <c r="M1254" s="15">
        <f t="shared" si="477"/>
        <v>0.0244883458721669</v>
      </c>
      <c r="N1254" s="14">
        <f t="shared" si="478"/>
        <v>0.0100398602832505</v>
      </c>
      <c r="O1254" s="15">
        <f t="shared" si="479"/>
        <v>1.25999999999999</v>
      </c>
      <c r="P1254" s="14">
        <f t="shared" si="480"/>
        <v>0.00271218546182489</v>
      </c>
      <c r="Q1254" s="15">
        <f t="shared" si="481"/>
        <v>495.512</v>
      </c>
      <c r="R1254" s="14">
        <f t="shared" si="482"/>
        <v>12.2276252758737</v>
      </c>
      <c r="S1254" s="15">
        <f t="shared" si="483"/>
        <v>5.00725418504835</v>
      </c>
      <c r="T1254" s="14">
        <f t="shared" si="484"/>
        <v>19.740702773711</v>
      </c>
      <c r="U1254" s="15">
        <f t="shared" si="485"/>
        <v>0.0398390004151483</v>
      </c>
      <c r="V1254" s="14">
        <f t="shared" si="486"/>
        <v>0.00271218546182489</v>
      </c>
      <c r="W1254" s="15">
        <f t="shared" si="487"/>
        <v>0.0171364180103079</v>
      </c>
      <c r="X1254" s="14">
        <f t="shared" si="488"/>
        <v>0.158270267461582</v>
      </c>
      <c r="Y1254" s="15">
        <f t="shared" si="489"/>
        <v>518.77</v>
      </c>
      <c r="Z1254" s="14" t="b">
        <f t="shared" si="490"/>
        <v>0</v>
      </c>
      <c r="AA1254" s="15">
        <f t="shared" si="491"/>
        <v>452.3</v>
      </c>
      <c r="AB1254" s="14" t="b">
        <f t="shared" si="492"/>
        <v>0</v>
      </c>
      <c r="AC1254" s="15">
        <f t="shared" si="468"/>
        <v>505.183090909091</v>
      </c>
      <c r="AD1254" s="14">
        <f t="shared" si="469"/>
        <v>11.6326426948469</v>
      </c>
      <c r="AE1254" s="15">
        <f t="shared" si="470"/>
        <v>4.14879778132209</v>
      </c>
      <c r="AF1254" s="14">
        <f t="shared" si="471"/>
        <v>545.12</v>
      </c>
      <c r="AG1254" s="15" t="b">
        <f t="shared" si="472"/>
        <v>0</v>
      </c>
      <c r="AH1254" s="14">
        <f t="shared" si="473"/>
        <v>466.37</v>
      </c>
      <c r="AI1254" s="17" t="b">
        <f t="shared" si="474"/>
        <v>0</v>
      </c>
    </row>
    <row r="1255" ht="22.5" customHeight="1" spans="1:35">
      <c r="A1255" s="11" t="s">
        <v>35</v>
      </c>
      <c r="B1255" s="12" t="s">
        <v>36</v>
      </c>
      <c r="C1255" s="13">
        <v>43437</v>
      </c>
      <c r="D1255" s="14">
        <v>465.02</v>
      </c>
      <c r="E1255" s="15">
        <v>491.09</v>
      </c>
      <c r="F1255" s="14">
        <v>459.94</v>
      </c>
      <c r="G1255" s="15">
        <v>475.48</v>
      </c>
      <c r="H1255" s="14">
        <v>98487.58</v>
      </c>
      <c r="I1255" s="15">
        <v>2085300</v>
      </c>
      <c r="J1255" s="14">
        <v>0</v>
      </c>
      <c r="K1255" s="15">
        <f t="shared" si="475"/>
        <v>31.15</v>
      </c>
      <c r="L1255" s="14">
        <f t="shared" si="476"/>
        <v>0.0668698881566236</v>
      </c>
      <c r="M1255" s="15">
        <f t="shared" si="477"/>
        <v>0.0268943835891113</v>
      </c>
      <c r="N1255" s="14">
        <f t="shared" si="478"/>
        <v>0.0136933585844666</v>
      </c>
      <c r="O1255" s="15">
        <f t="shared" si="479"/>
        <v>9.65000000000003</v>
      </c>
      <c r="P1255" s="14">
        <f t="shared" si="480"/>
        <v>0.0207157117403345</v>
      </c>
      <c r="Q1255" s="15">
        <f t="shared" si="481"/>
        <v>493.714</v>
      </c>
      <c r="R1255" s="14">
        <f t="shared" si="482"/>
        <v>13.17374401208</v>
      </c>
      <c r="S1255" s="15">
        <f t="shared" si="483"/>
        <v>6.51166344258314</v>
      </c>
      <c r="T1255" s="14">
        <f t="shared" si="484"/>
        <v>19.8454411389619</v>
      </c>
      <c r="U1255" s="15">
        <f t="shared" si="485"/>
        <v>0.0401962292723355</v>
      </c>
      <c r="V1255" s="14">
        <f t="shared" si="486"/>
        <v>0.0207157117403345</v>
      </c>
      <c r="W1255" s="15">
        <f t="shared" si="487"/>
        <v>0.0176377455948863</v>
      </c>
      <c r="X1255" s="14">
        <f t="shared" si="488"/>
        <v>1.17451017925673</v>
      </c>
      <c r="Y1255" s="15">
        <f t="shared" si="489"/>
        <v>518.77</v>
      </c>
      <c r="Z1255" s="14" t="b">
        <f t="shared" si="490"/>
        <v>0</v>
      </c>
      <c r="AA1255" s="15">
        <f t="shared" si="491"/>
        <v>452.3</v>
      </c>
      <c r="AB1255" s="14" t="b">
        <f t="shared" si="492"/>
        <v>0</v>
      </c>
      <c r="AC1255" s="15">
        <f t="shared" si="468"/>
        <v>504.776181818182</v>
      </c>
      <c r="AD1255" s="14">
        <f t="shared" si="469"/>
        <v>11.9875037367588</v>
      </c>
      <c r="AE1255" s="15">
        <f t="shared" si="470"/>
        <v>4.93065643999792</v>
      </c>
      <c r="AF1255" s="14">
        <f t="shared" si="471"/>
        <v>545.12</v>
      </c>
      <c r="AG1255" s="15" t="b">
        <f t="shared" si="472"/>
        <v>0</v>
      </c>
      <c r="AH1255" s="14">
        <f t="shared" si="473"/>
        <v>466.37</v>
      </c>
      <c r="AI1255" s="17" t="b">
        <f t="shared" si="474"/>
        <v>0</v>
      </c>
    </row>
    <row r="1256" ht="22.5" customHeight="1" spans="1:35">
      <c r="A1256" s="11" t="s">
        <v>35</v>
      </c>
      <c r="B1256" s="12" t="s">
        <v>36</v>
      </c>
      <c r="C1256" s="13">
        <v>43438</v>
      </c>
      <c r="D1256" s="14">
        <v>475.49</v>
      </c>
      <c r="E1256" s="15">
        <v>483.8</v>
      </c>
      <c r="F1256" s="14">
        <v>474.58</v>
      </c>
      <c r="G1256" s="15">
        <v>482.51</v>
      </c>
      <c r="H1256" s="14">
        <v>66889.44</v>
      </c>
      <c r="I1256" s="15">
        <v>1407002</v>
      </c>
      <c r="J1256" s="14">
        <v>0</v>
      </c>
      <c r="K1256" s="15">
        <f t="shared" si="475"/>
        <v>9.22000000000003</v>
      </c>
      <c r="L1256" s="14">
        <f t="shared" si="476"/>
        <v>0.0193909312694541</v>
      </c>
      <c r="M1256" s="15">
        <f t="shared" si="477"/>
        <v>0.0268432825692898</v>
      </c>
      <c r="N1256" s="14">
        <f t="shared" si="478"/>
        <v>0.0137206987849252</v>
      </c>
      <c r="O1256" s="15">
        <f t="shared" si="479"/>
        <v>7.02999999999997</v>
      </c>
      <c r="P1256" s="14">
        <f t="shared" si="480"/>
        <v>0.0147850593084882</v>
      </c>
      <c r="Q1256" s="15">
        <f t="shared" si="481"/>
        <v>492.5795</v>
      </c>
      <c r="R1256" s="14">
        <f t="shared" si="482"/>
        <v>12.976056811476</v>
      </c>
      <c r="S1256" s="15">
        <f t="shared" si="483"/>
        <v>6.54508483721302</v>
      </c>
      <c r="T1256" s="14">
        <f t="shared" si="484"/>
        <v>19.8049113795038</v>
      </c>
      <c r="U1256" s="15">
        <f t="shared" si="485"/>
        <v>0.0402065278386612</v>
      </c>
      <c r="V1256" s="14">
        <f t="shared" si="486"/>
        <v>0.0147850593084882</v>
      </c>
      <c r="W1256" s="15">
        <f t="shared" si="487"/>
        <v>0.0179654014281267</v>
      </c>
      <c r="X1256" s="14">
        <f t="shared" si="488"/>
        <v>0.822974057531531</v>
      </c>
      <c r="Y1256" s="15">
        <f t="shared" si="489"/>
        <v>518.77</v>
      </c>
      <c r="Z1256" s="14" t="b">
        <f t="shared" si="490"/>
        <v>0</v>
      </c>
      <c r="AA1256" s="15">
        <f t="shared" si="491"/>
        <v>452.3</v>
      </c>
      <c r="AB1256" s="14" t="b">
        <f t="shared" si="492"/>
        <v>0</v>
      </c>
      <c r="AC1256" s="15">
        <f t="shared" si="468"/>
        <v>504.499090909091</v>
      </c>
      <c r="AD1256" s="14">
        <f t="shared" si="469"/>
        <v>11.9371854869995</v>
      </c>
      <c r="AE1256" s="15">
        <f t="shared" si="470"/>
        <v>4.93230066997034</v>
      </c>
      <c r="AF1256" s="14">
        <f t="shared" si="471"/>
        <v>545.12</v>
      </c>
      <c r="AG1256" s="15" t="b">
        <f t="shared" si="472"/>
        <v>0</v>
      </c>
      <c r="AH1256" s="14">
        <f t="shared" si="473"/>
        <v>466.37</v>
      </c>
      <c r="AI1256" s="17" t="b">
        <f t="shared" si="474"/>
        <v>0</v>
      </c>
    </row>
    <row r="1257" ht="22.5" customHeight="1" spans="1:35">
      <c r="A1257" s="11" t="s">
        <v>35</v>
      </c>
      <c r="B1257" s="12" t="s">
        <v>36</v>
      </c>
      <c r="C1257" s="13">
        <v>43439</v>
      </c>
      <c r="D1257" s="14">
        <v>484.31</v>
      </c>
      <c r="E1257" s="15">
        <v>487.81</v>
      </c>
      <c r="F1257" s="14">
        <v>478.53</v>
      </c>
      <c r="G1257" s="15">
        <v>487.28</v>
      </c>
      <c r="H1257" s="14">
        <v>69723.38</v>
      </c>
      <c r="I1257" s="15">
        <v>1454866</v>
      </c>
      <c r="J1257" s="14">
        <v>0</v>
      </c>
      <c r="K1257" s="15">
        <f t="shared" si="475"/>
        <v>9.28000000000003</v>
      </c>
      <c r="L1257" s="14">
        <f t="shared" si="476"/>
        <v>0.0192327620152951</v>
      </c>
      <c r="M1257" s="15">
        <f t="shared" si="477"/>
        <v>0.027003257962216</v>
      </c>
      <c r="N1257" s="14">
        <f t="shared" si="478"/>
        <v>0.0136062009742515</v>
      </c>
      <c r="O1257" s="15">
        <f t="shared" si="479"/>
        <v>4.76999999999998</v>
      </c>
      <c r="P1257" s="14">
        <f t="shared" si="480"/>
        <v>0.00988580547553415</v>
      </c>
      <c r="Q1257" s="15">
        <f t="shared" si="481"/>
        <v>491.657</v>
      </c>
      <c r="R1257" s="14">
        <f t="shared" si="482"/>
        <v>12.7912539709022</v>
      </c>
      <c r="S1257" s="15">
        <f t="shared" si="483"/>
        <v>6.50189144545039</v>
      </c>
      <c r="T1257" s="14">
        <f t="shared" si="484"/>
        <v>19.5995143052067</v>
      </c>
      <c r="U1257" s="15">
        <f t="shared" si="485"/>
        <v>0.0398642026966089</v>
      </c>
      <c r="V1257" s="14">
        <f t="shared" si="486"/>
        <v>0.00988580547553415</v>
      </c>
      <c r="W1257" s="15">
        <f t="shared" si="487"/>
        <v>0.0181556163123691</v>
      </c>
      <c r="X1257" s="14">
        <f t="shared" si="488"/>
        <v>0.544503987385939</v>
      </c>
      <c r="Y1257" s="15">
        <f t="shared" si="489"/>
        <v>518.77</v>
      </c>
      <c r="Z1257" s="14" t="b">
        <f t="shared" si="490"/>
        <v>0</v>
      </c>
      <c r="AA1257" s="15">
        <f t="shared" si="491"/>
        <v>452.3</v>
      </c>
      <c r="AB1257" s="14" t="b">
        <f t="shared" si="492"/>
        <v>0</v>
      </c>
      <c r="AC1257" s="15">
        <f t="shared" si="468"/>
        <v>504.399636363636</v>
      </c>
      <c r="AD1257" s="14">
        <f t="shared" si="469"/>
        <v>11.8888730235995</v>
      </c>
      <c r="AE1257" s="15">
        <f t="shared" si="470"/>
        <v>4.93202175439835</v>
      </c>
      <c r="AF1257" s="14">
        <f t="shared" si="471"/>
        <v>545.12</v>
      </c>
      <c r="AG1257" s="15" t="b">
        <f t="shared" si="472"/>
        <v>0</v>
      </c>
      <c r="AH1257" s="14">
        <f t="shared" si="473"/>
        <v>466.37</v>
      </c>
      <c r="AI1257" s="17" t="b">
        <f t="shared" si="474"/>
        <v>0</v>
      </c>
    </row>
    <row r="1258" ht="22.5" customHeight="1" spans="1:35">
      <c r="A1258" s="11" t="s">
        <v>35</v>
      </c>
      <c r="B1258" s="12" t="s">
        <v>36</v>
      </c>
      <c r="C1258" s="13">
        <v>43440</v>
      </c>
      <c r="D1258" s="14">
        <v>489.8</v>
      </c>
      <c r="E1258" s="15">
        <v>490.56</v>
      </c>
      <c r="F1258" s="14">
        <v>479.58</v>
      </c>
      <c r="G1258" s="15">
        <v>481.31</v>
      </c>
      <c r="H1258" s="14">
        <v>50537.12</v>
      </c>
      <c r="I1258" s="15">
        <v>1053318</v>
      </c>
      <c r="J1258" s="14">
        <v>0</v>
      </c>
      <c r="K1258" s="15">
        <f t="shared" si="475"/>
        <v>10.98</v>
      </c>
      <c r="L1258" s="14">
        <f t="shared" si="476"/>
        <v>0.0225332457724512</v>
      </c>
      <c r="M1258" s="15">
        <f t="shared" si="477"/>
        <v>0.0270067913085176</v>
      </c>
      <c r="N1258" s="14">
        <f t="shared" si="478"/>
        <v>0.0136049688804767</v>
      </c>
      <c r="O1258" s="15">
        <f t="shared" si="479"/>
        <v>-5.96999999999997</v>
      </c>
      <c r="P1258" s="14">
        <f t="shared" si="480"/>
        <v>-0.0122516828107043</v>
      </c>
      <c r="Q1258" s="15">
        <f t="shared" si="481"/>
        <v>490.1325</v>
      </c>
      <c r="R1258" s="14">
        <f t="shared" si="482"/>
        <v>12.7006912723571</v>
      </c>
      <c r="S1258" s="15">
        <f t="shared" si="483"/>
        <v>6.50827721969655</v>
      </c>
      <c r="T1258" s="14">
        <f t="shared" si="484"/>
        <v>19.1541864549242</v>
      </c>
      <c r="U1258" s="15">
        <f t="shared" si="485"/>
        <v>0.0390796089933317</v>
      </c>
      <c r="V1258" s="14">
        <f t="shared" si="486"/>
        <v>-0.0122516828107043</v>
      </c>
      <c r="W1258" s="15">
        <f t="shared" si="487"/>
        <v>0.0180016974034334</v>
      </c>
      <c r="X1258" s="14">
        <f t="shared" si="488"/>
        <v>-0.680584865756465</v>
      </c>
      <c r="Y1258" s="15">
        <f t="shared" si="489"/>
        <v>518.77</v>
      </c>
      <c r="Z1258" s="14" t="b">
        <f t="shared" si="490"/>
        <v>0</v>
      </c>
      <c r="AA1258" s="15">
        <f t="shared" si="491"/>
        <v>452.3</v>
      </c>
      <c r="AB1258" s="14" t="b">
        <f t="shared" si="492"/>
        <v>0</v>
      </c>
      <c r="AC1258" s="15">
        <f t="shared" si="468"/>
        <v>504.197272727273</v>
      </c>
      <c r="AD1258" s="14">
        <f t="shared" si="469"/>
        <v>11.8723480595341</v>
      </c>
      <c r="AE1258" s="15">
        <f t="shared" si="470"/>
        <v>4.93247443383177</v>
      </c>
      <c r="AF1258" s="14">
        <f t="shared" si="471"/>
        <v>545.12</v>
      </c>
      <c r="AG1258" s="15" t="b">
        <f t="shared" si="472"/>
        <v>0</v>
      </c>
      <c r="AH1258" s="14">
        <f t="shared" si="473"/>
        <v>466.37</v>
      </c>
      <c r="AI1258" s="17" t="b">
        <f t="shared" si="474"/>
        <v>0</v>
      </c>
    </row>
    <row r="1259" ht="22.5" customHeight="1" spans="1:35">
      <c r="A1259" s="11" t="s">
        <v>35</v>
      </c>
      <c r="B1259" s="12" t="s">
        <v>36</v>
      </c>
      <c r="C1259" s="13">
        <v>43441</v>
      </c>
      <c r="D1259" s="14">
        <v>477.93</v>
      </c>
      <c r="E1259" s="15">
        <v>488.49</v>
      </c>
      <c r="F1259" s="14">
        <v>476.92</v>
      </c>
      <c r="G1259" s="15">
        <v>487.17</v>
      </c>
      <c r="H1259" s="14">
        <v>60566.69</v>
      </c>
      <c r="I1259" s="15">
        <v>1264192</v>
      </c>
      <c r="J1259" s="14">
        <v>0</v>
      </c>
      <c r="K1259" s="15">
        <f t="shared" si="475"/>
        <v>11.57</v>
      </c>
      <c r="L1259" s="14">
        <f t="shared" si="476"/>
        <v>0.0240385614261079</v>
      </c>
      <c r="M1259" s="15">
        <f t="shared" si="477"/>
        <v>0.0273460777229258</v>
      </c>
      <c r="N1259" s="14">
        <f t="shared" si="478"/>
        <v>0.0134324367224651</v>
      </c>
      <c r="O1259" s="15">
        <f t="shared" si="479"/>
        <v>5.86000000000001</v>
      </c>
      <c r="P1259" s="14">
        <f t="shared" si="480"/>
        <v>0.0121751054413995</v>
      </c>
      <c r="Q1259" s="15">
        <f t="shared" si="481"/>
        <v>488.832</v>
      </c>
      <c r="R1259" s="14">
        <f t="shared" si="482"/>
        <v>12.6441567087392</v>
      </c>
      <c r="S1259" s="15">
        <f t="shared" si="483"/>
        <v>6.43908662614095</v>
      </c>
      <c r="T1259" s="14">
        <f t="shared" si="484"/>
        <v>18.413881068368</v>
      </c>
      <c r="U1259" s="15">
        <f t="shared" si="485"/>
        <v>0.0376691400488674</v>
      </c>
      <c r="V1259" s="14">
        <f t="shared" si="486"/>
        <v>0.0121751054413995</v>
      </c>
      <c r="W1259" s="15">
        <f t="shared" si="487"/>
        <v>0.0182797173806344</v>
      </c>
      <c r="X1259" s="14">
        <f t="shared" si="488"/>
        <v>0.666044511951694</v>
      </c>
      <c r="Y1259" s="15">
        <f t="shared" si="489"/>
        <v>517.11</v>
      </c>
      <c r="Z1259" s="14" t="b">
        <f t="shared" si="490"/>
        <v>0</v>
      </c>
      <c r="AA1259" s="15">
        <f t="shared" si="491"/>
        <v>452.3</v>
      </c>
      <c r="AB1259" s="14" t="b">
        <f t="shared" si="492"/>
        <v>0</v>
      </c>
      <c r="AC1259" s="15">
        <f t="shared" si="468"/>
        <v>503.895818181818</v>
      </c>
      <c r="AD1259" s="14">
        <f t="shared" si="469"/>
        <v>11.866850822088</v>
      </c>
      <c r="AE1259" s="15">
        <f t="shared" si="470"/>
        <v>4.93059641525252</v>
      </c>
      <c r="AF1259" s="14">
        <f t="shared" si="471"/>
        <v>545.12</v>
      </c>
      <c r="AG1259" s="15" t="b">
        <f t="shared" si="472"/>
        <v>0</v>
      </c>
      <c r="AH1259" s="14">
        <f t="shared" si="473"/>
        <v>466.37</v>
      </c>
      <c r="AI1259" s="17" t="b">
        <f t="shared" si="474"/>
        <v>0</v>
      </c>
    </row>
    <row r="1260" ht="22.5" customHeight="1" spans="1:35">
      <c r="A1260" s="11" t="s">
        <v>35</v>
      </c>
      <c r="B1260" s="12" t="s">
        <v>36</v>
      </c>
      <c r="C1260" s="13">
        <v>43444</v>
      </c>
      <c r="D1260" s="14">
        <v>486.02</v>
      </c>
      <c r="E1260" s="15">
        <v>488.38</v>
      </c>
      <c r="F1260" s="14">
        <v>478.7</v>
      </c>
      <c r="G1260" s="15">
        <v>483.54</v>
      </c>
      <c r="H1260" s="14">
        <v>71117.5</v>
      </c>
      <c r="I1260" s="15">
        <v>1479040</v>
      </c>
      <c r="J1260" s="14">
        <v>0</v>
      </c>
      <c r="K1260" s="15">
        <f t="shared" si="475"/>
        <v>9.68000000000001</v>
      </c>
      <c r="L1260" s="14">
        <f t="shared" si="476"/>
        <v>0.0198698606236016</v>
      </c>
      <c r="M1260" s="15">
        <f t="shared" si="477"/>
        <v>0.0272951029260533</v>
      </c>
      <c r="N1260" s="14">
        <f t="shared" si="478"/>
        <v>0.0134601348533036</v>
      </c>
      <c r="O1260" s="15">
        <f t="shared" si="479"/>
        <v>-3.63</v>
      </c>
      <c r="P1260" s="14">
        <f t="shared" si="480"/>
        <v>-0.0074511977338506</v>
      </c>
      <c r="Q1260" s="15">
        <f t="shared" si="481"/>
        <v>487.554</v>
      </c>
      <c r="R1260" s="14">
        <f t="shared" si="482"/>
        <v>12.4959488733023</v>
      </c>
      <c r="S1260" s="15">
        <f t="shared" si="483"/>
        <v>6.46579573399007</v>
      </c>
      <c r="T1260" s="14">
        <f t="shared" si="484"/>
        <v>17.8409193709293</v>
      </c>
      <c r="U1260" s="15">
        <f t="shared" si="485"/>
        <v>0.0365927043382462</v>
      </c>
      <c r="V1260" s="14">
        <f t="shared" si="486"/>
        <v>-0.0074511977338506</v>
      </c>
      <c r="W1260" s="15">
        <f t="shared" si="487"/>
        <v>0.0182721315042006</v>
      </c>
      <c r="X1260" s="14">
        <f t="shared" si="488"/>
        <v>-0.407790286105243</v>
      </c>
      <c r="Y1260" s="15">
        <f t="shared" si="489"/>
        <v>517.11</v>
      </c>
      <c r="Z1260" s="14" t="b">
        <f t="shared" si="490"/>
        <v>0</v>
      </c>
      <c r="AA1260" s="15">
        <f t="shared" si="491"/>
        <v>452.3</v>
      </c>
      <c r="AB1260" s="14" t="b">
        <f t="shared" si="492"/>
        <v>0</v>
      </c>
      <c r="AC1260" s="15">
        <f t="shared" si="468"/>
        <v>503.571454545454</v>
      </c>
      <c r="AD1260" s="14">
        <f t="shared" si="469"/>
        <v>11.8270898980501</v>
      </c>
      <c r="AE1260" s="15">
        <f t="shared" si="470"/>
        <v>4.90045389226022</v>
      </c>
      <c r="AF1260" s="14">
        <f t="shared" si="471"/>
        <v>545.12</v>
      </c>
      <c r="AG1260" s="15" t="b">
        <f t="shared" si="472"/>
        <v>0</v>
      </c>
      <c r="AH1260" s="14">
        <f t="shared" si="473"/>
        <v>466.37</v>
      </c>
      <c r="AI1260" s="17" t="b">
        <f t="shared" si="474"/>
        <v>0</v>
      </c>
    </row>
    <row r="1261" ht="22.5" customHeight="1" spans="1:35">
      <c r="A1261" s="11" t="s">
        <v>35</v>
      </c>
      <c r="B1261" s="12" t="s">
        <v>36</v>
      </c>
      <c r="C1261" s="13">
        <v>43445</v>
      </c>
      <c r="D1261" s="14">
        <v>482.99</v>
      </c>
      <c r="E1261" s="15">
        <v>485.08</v>
      </c>
      <c r="F1261" s="14">
        <v>478.09</v>
      </c>
      <c r="G1261" s="15">
        <v>483.83</v>
      </c>
      <c r="H1261" s="14">
        <v>51053.33</v>
      </c>
      <c r="I1261" s="15">
        <v>1067650</v>
      </c>
      <c r="J1261" s="14">
        <v>0</v>
      </c>
      <c r="K1261" s="15">
        <f t="shared" si="475"/>
        <v>6.99000000000001</v>
      </c>
      <c r="L1261" s="14">
        <f t="shared" si="476"/>
        <v>0.0144558878272739</v>
      </c>
      <c r="M1261" s="15">
        <f t="shared" si="477"/>
        <v>0.0270161294918425</v>
      </c>
      <c r="N1261" s="14">
        <f t="shared" si="478"/>
        <v>0.0136746295589628</v>
      </c>
      <c r="O1261" s="15">
        <f t="shared" si="479"/>
        <v>0.289999999999964</v>
      </c>
      <c r="P1261" s="14">
        <f t="shared" si="480"/>
        <v>0.00059974355792688</v>
      </c>
      <c r="Q1261" s="15">
        <f t="shared" si="481"/>
        <v>486.597</v>
      </c>
      <c r="R1261" s="14">
        <f t="shared" si="482"/>
        <v>12.2206514296372</v>
      </c>
      <c r="S1261" s="15">
        <f t="shared" si="483"/>
        <v>6.58610626922111</v>
      </c>
      <c r="T1261" s="14">
        <f t="shared" si="484"/>
        <v>17.498380239325</v>
      </c>
      <c r="U1261" s="15">
        <f t="shared" si="485"/>
        <v>0.0359607236364487</v>
      </c>
      <c r="V1261" s="14">
        <f t="shared" si="486"/>
        <v>0.00059974355792688</v>
      </c>
      <c r="W1261" s="15">
        <f t="shared" si="487"/>
        <v>0.0181396764804458</v>
      </c>
      <c r="X1261" s="14">
        <f t="shared" si="488"/>
        <v>0.0330625278005035</v>
      </c>
      <c r="Y1261" s="15">
        <f t="shared" si="489"/>
        <v>517.11</v>
      </c>
      <c r="Z1261" s="14" t="b">
        <f t="shared" si="490"/>
        <v>0</v>
      </c>
      <c r="AA1261" s="15">
        <f t="shared" si="491"/>
        <v>452.3</v>
      </c>
      <c r="AB1261" s="14" t="b">
        <f t="shared" si="492"/>
        <v>0</v>
      </c>
      <c r="AC1261" s="15">
        <f t="shared" si="468"/>
        <v>503.277636363636</v>
      </c>
      <c r="AD1261" s="14">
        <f t="shared" si="469"/>
        <v>11.7391428089946</v>
      </c>
      <c r="AE1261" s="15">
        <f t="shared" si="470"/>
        <v>4.93364407975726</v>
      </c>
      <c r="AF1261" s="14">
        <f t="shared" si="471"/>
        <v>545.12</v>
      </c>
      <c r="AG1261" s="15" t="b">
        <f t="shared" si="472"/>
        <v>0</v>
      </c>
      <c r="AH1261" s="14">
        <f t="shared" si="473"/>
        <v>466.37</v>
      </c>
      <c r="AI1261" s="17" t="b">
        <f t="shared" si="474"/>
        <v>0</v>
      </c>
    </row>
    <row r="1262" ht="22.5" customHeight="1" spans="1:35">
      <c r="A1262" s="11" t="s">
        <v>35</v>
      </c>
      <c r="B1262" s="12" t="s">
        <v>36</v>
      </c>
      <c r="C1262" s="13">
        <v>43446</v>
      </c>
      <c r="D1262" s="14">
        <v>484.85</v>
      </c>
      <c r="E1262" s="15">
        <v>489.58</v>
      </c>
      <c r="F1262" s="14">
        <v>479.93</v>
      </c>
      <c r="G1262" s="15">
        <v>481.66</v>
      </c>
      <c r="H1262" s="14">
        <v>66712.75</v>
      </c>
      <c r="I1262" s="15">
        <v>1385238</v>
      </c>
      <c r="J1262" s="14">
        <v>0</v>
      </c>
      <c r="K1262" s="15">
        <f t="shared" si="475"/>
        <v>9.64999999999998</v>
      </c>
      <c r="L1262" s="14">
        <f t="shared" si="476"/>
        <v>0.0199450220118636</v>
      </c>
      <c r="M1262" s="15">
        <f t="shared" si="477"/>
        <v>0.0269974154255271</v>
      </c>
      <c r="N1262" s="14">
        <f t="shared" si="478"/>
        <v>0.013684529209558</v>
      </c>
      <c r="O1262" s="15">
        <f t="shared" si="479"/>
        <v>-2.16999999999996</v>
      </c>
      <c r="P1262" s="14">
        <f t="shared" si="480"/>
        <v>-0.00448504640059517</v>
      </c>
      <c r="Q1262" s="15">
        <f t="shared" si="481"/>
        <v>485.6835</v>
      </c>
      <c r="R1262" s="14">
        <f t="shared" si="482"/>
        <v>12.0921188581553</v>
      </c>
      <c r="S1262" s="15">
        <f t="shared" si="483"/>
        <v>6.60072426249375</v>
      </c>
      <c r="T1262" s="14">
        <f t="shared" si="484"/>
        <v>17.2536686750963</v>
      </c>
      <c r="U1262" s="15">
        <f t="shared" si="485"/>
        <v>0.035524510664036</v>
      </c>
      <c r="V1262" s="14">
        <f t="shared" si="486"/>
        <v>-0.00448504640059517</v>
      </c>
      <c r="W1262" s="15">
        <f t="shared" si="487"/>
        <v>0.0181237300870838</v>
      </c>
      <c r="X1262" s="14">
        <f t="shared" si="488"/>
        <v>-0.247468174544903</v>
      </c>
      <c r="Y1262" s="15">
        <f t="shared" si="489"/>
        <v>517.11</v>
      </c>
      <c r="Z1262" s="14" t="b">
        <f t="shared" si="490"/>
        <v>0</v>
      </c>
      <c r="AA1262" s="15">
        <f t="shared" si="491"/>
        <v>452.3</v>
      </c>
      <c r="AB1262" s="14" t="b">
        <f t="shared" si="492"/>
        <v>0</v>
      </c>
      <c r="AC1262" s="15">
        <f t="shared" si="468"/>
        <v>502.828909090909</v>
      </c>
      <c r="AD1262" s="14">
        <f t="shared" si="469"/>
        <v>11.7011583942856</v>
      </c>
      <c r="AE1262" s="15">
        <f t="shared" si="470"/>
        <v>4.93167313042134</v>
      </c>
      <c r="AF1262" s="14">
        <f t="shared" si="471"/>
        <v>545.12</v>
      </c>
      <c r="AG1262" s="15" t="b">
        <f t="shared" si="472"/>
        <v>0</v>
      </c>
      <c r="AH1262" s="14">
        <f t="shared" si="473"/>
        <v>466.37</v>
      </c>
      <c r="AI1262" s="17" t="b">
        <f t="shared" si="474"/>
        <v>0</v>
      </c>
    </row>
    <row r="1263" ht="22.5" customHeight="1" spans="1:35">
      <c r="A1263" s="11" t="s">
        <v>35</v>
      </c>
      <c r="B1263" s="12" t="s">
        <v>36</v>
      </c>
      <c r="C1263" s="13">
        <v>43447</v>
      </c>
      <c r="D1263" s="14">
        <v>481.95</v>
      </c>
      <c r="E1263" s="15">
        <v>487.14</v>
      </c>
      <c r="F1263" s="14">
        <v>480.7</v>
      </c>
      <c r="G1263" s="15">
        <v>485.98</v>
      </c>
      <c r="H1263" s="14">
        <v>53386.53</v>
      </c>
      <c r="I1263" s="15">
        <v>1109816</v>
      </c>
      <c r="J1263" s="14">
        <v>0</v>
      </c>
      <c r="K1263" s="15">
        <f t="shared" si="475"/>
        <v>6.44</v>
      </c>
      <c r="L1263" s="14">
        <f t="shared" si="476"/>
        <v>0.0133704272723498</v>
      </c>
      <c r="M1263" s="15">
        <f t="shared" si="477"/>
        <v>0.027183869299696</v>
      </c>
      <c r="N1263" s="14">
        <f t="shared" si="478"/>
        <v>0.013459152520556</v>
      </c>
      <c r="O1263" s="15">
        <f t="shared" si="479"/>
        <v>4.31999999999999</v>
      </c>
      <c r="P1263" s="14">
        <f t="shared" si="480"/>
        <v>0.00896898226965078</v>
      </c>
      <c r="Q1263" s="15">
        <f t="shared" si="481"/>
        <v>484.906</v>
      </c>
      <c r="R1263" s="14">
        <f t="shared" si="482"/>
        <v>11.8095129152475</v>
      </c>
      <c r="S1263" s="15">
        <f t="shared" si="483"/>
        <v>6.50254644452139</v>
      </c>
      <c r="T1263" s="14">
        <f t="shared" si="484"/>
        <v>16.8681176780339</v>
      </c>
      <c r="U1263" s="15">
        <f t="shared" si="485"/>
        <v>0.034786366178257</v>
      </c>
      <c r="V1263" s="14">
        <f t="shared" si="486"/>
        <v>0.00896898226965078</v>
      </c>
      <c r="W1263" s="15">
        <f t="shared" si="487"/>
        <v>0.0182513064619926</v>
      </c>
      <c r="X1263" s="14">
        <f t="shared" si="488"/>
        <v>0.491415904298588</v>
      </c>
      <c r="Y1263" s="15">
        <f t="shared" si="489"/>
        <v>517.11</v>
      </c>
      <c r="Z1263" s="14" t="b">
        <f t="shared" si="490"/>
        <v>0</v>
      </c>
      <c r="AA1263" s="15">
        <f t="shared" si="491"/>
        <v>452.3</v>
      </c>
      <c r="AB1263" s="14" t="b">
        <f t="shared" si="492"/>
        <v>0</v>
      </c>
      <c r="AC1263" s="15">
        <f t="shared" si="468"/>
        <v>502.492363636364</v>
      </c>
      <c r="AD1263" s="14">
        <f t="shared" si="469"/>
        <v>11.605500968935</v>
      </c>
      <c r="AE1263" s="15">
        <f t="shared" si="470"/>
        <v>4.97274253809388</v>
      </c>
      <c r="AF1263" s="14">
        <f t="shared" si="471"/>
        <v>545.12</v>
      </c>
      <c r="AG1263" s="15" t="b">
        <f t="shared" si="472"/>
        <v>0</v>
      </c>
      <c r="AH1263" s="14">
        <f t="shared" si="473"/>
        <v>466.37</v>
      </c>
      <c r="AI1263" s="17" t="b">
        <f t="shared" si="474"/>
        <v>0</v>
      </c>
    </row>
    <row r="1264" ht="22.5" customHeight="1" spans="1:35">
      <c r="A1264" s="11" t="s">
        <v>35</v>
      </c>
      <c r="B1264" s="12" t="s">
        <v>36</v>
      </c>
      <c r="C1264" s="13">
        <v>43448</v>
      </c>
      <c r="D1264" s="14">
        <v>486.66</v>
      </c>
      <c r="E1264" s="15">
        <v>491.33</v>
      </c>
      <c r="F1264" s="14">
        <v>485.03</v>
      </c>
      <c r="G1264" s="15">
        <v>489.43</v>
      </c>
      <c r="H1264" s="14">
        <v>56525.47</v>
      </c>
      <c r="I1264" s="15">
        <v>1162732</v>
      </c>
      <c r="J1264" s="14">
        <v>0</v>
      </c>
      <c r="K1264" s="15">
        <f t="shared" si="475"/>
        <v>6.30000000000001</v>
      </c>
      <c r="L1264" s="14">
        <f t="shared" si="476"/>
        <v>0.0129634964401827</v>
      </c>
      <c r="M1264" s="15">
        <f t="shared" si="477"/>
        <v>0.026480180823398</v>
      </c>
      <c r="N1264" s="14">
        <f t="shared" si="478"/>
        <v>0.0138300224666881</v>
      </c>
      <c r="O1264" s="15">
        <f t="shared" si="479"/>
        <v>3.44999999999999</v>
      </c>
      <c r="P1264" s="14">
        <f t="shared" si="480"/>
        <v>0.00709905757438575</v>
      </c>
      <c r="Q1264" s="15">
        <f t="shared" si="481"/>
        <v>483.8515</v>
      </c>
      <c r="R1264" s="14">
        <f t="shared" si="482"/>
        <v>11.5340372694852</v>
      </c>
      <c r="S1264" s="15">
        <f t="shared" si="483"/>
        <v>6.68239893498702</v>
      </c>
      <c r="T1264" s="14">
        <f t="shared" si="484"/>
        <v>15.8631933339413</v>
      </c>
      <c r="U1264" s="15">
        <f t="shared" si="485"/>
        <v>0.0327852519501155</v>
      </c>
      <c r="V1264" s="14">
        <f t="shared" si="486"/>
        <v>0.00709905757438575</v>
      </c>
      <c r="W1264" s="15">
        <f t="shared" si="487"/>
        <v>0.0178025921703559</v>
      </c>
      <c r="X1264" s="14">
        <f t="shared" si="488"/>
        <v>0.398765388009437</v>
      </c>
      <c r="Y1264" s="15">
        <f t="shared" si="489"/>
        <v>517.11</v>
      </c>
      <c r="Z1264" s="14" t="b">
        <f t="shared" si="490"/>
        <v>0</v>
      </c>
      <c r="AA1264" s="15">
        <f t="shared" si="491"/>
        <v>452.3</v>
      </c>
      <c r="AB1264" s="14" t="b">
        <f t="shared" si="492"/>
        <v>0</v>
      </c>
      <c r="AC1264" s="15">
        <f t="shared" si="468"/>
        <v>502.261454545455</v>
      </c>
      <c r="AD1264" s="14">
        <f t="shared" si="469"/>
        <v>11.5090373149543</v>
      </c>
      <c r="AE1264" s="15">
        <f t="shared" si="470"/>
        <v>4.99753186221006</v>
      </c>
      <c r="AF1264" s="14">
        <f t="shared" si="471"/>
        <v>545.12</v>
      </c>
      <c r="AG1264" s="15" t="b">
        <f t="shared" si="472"/>
        <v>0</v>
      </c>
      <c r="AH1264" s="14">
        <f t="shared" si="473"/>
        <v>466.37</v>
      </c>
      <c r="AI1264" s="17" t="b">
        <f t="shared" si="474"/>
        <v>0</v>
      </c>
    </row>
    <row r="1265" ht="22.5" customHeight="1" spans="1:35">
      <c r="A1265" s="11" t="s">
        <v>35</v>
      </c>
      <c r="B1265" s="12" t="s">
        <v>36</v>
      </c>
      <c r="C1265" s="13">
        <v>43451</v>
      </c>
      <c r="D1265" s="14">
        <v>490.77</v>
      </c>
      <c r="E1265" s="15">
        <v>499.08</v>
      </c>
      <c r="F1265" s="14">
        <v>489.87</v>
      </c>
      <c r="G1265" s="15">
        <v>495.85</v>
      </c>
      <c r="H1265" s="14">
        <v>63186.86</v>
      </c>
      <c r="I1265" s="15">
        <v>1284902</v>
      </c>
      <c r="J1265" s="14">
        <v>0</v>
      </c>
      <c r="K1265" s="15">
        <f t="shared" si="475"/>
        <v>9.64999999999998</v>
      </c>
      <c r="L1265" s="14">
        <f t="shared" si="476"/>
        <v>0.0197168134360378</v>
      </c>
      <c r="M1265" s="15">
        <f t="shared" si="477"/>
        <v>0.0262770377139572</v>
      </c>
      <c r="N1265" s="14">
        <f t="shared" si="478"/>
        <v>0.0139014311546153</v>
      </c>
      <c r="O1265" s="15">
        <f t="shared" si="479"/>
        <v>6.42000000000002</v>
      </c>
      <c r="P1265" s="14">
        <f t="shared" si="480"/>
        <v>0.0131172997159962</v>
      </c>
      <c r="Q1265" s="15">
        <f t="shared" si="481"/>
        <v>482.856</v>
      </c>
      <c r="R1265" s="14">
        <f t="shared" si="482"/>
        <v>11.4398354060109</v>
      </c>
      <c r="S1265" s="15">
        <f t="shared" si="483"/>
        <v>6.719445544169</v>
      </c>
      <c r="T1265" s="14">
        <f t="shared" si="484"/>
        <v>14.3854254021214</v>
      </c>
      <c r="U1265" s="15">
        <f t="shared" si="485"/>
        <v>0.0297923716431429</v>
      </c>
      <c r="V1265" s="14">
        <f t="shared" si="486"/>
        <v>0.0131172997159962</v>
      </c>
      <c r="W1265" s="15">
        <f t="shared" si="487"/>
        <v>0.0179167291979371</v>
      </c>
      <c r="X1265" s="14">
        <f t="shared" si="488"/>
        <v>0.732125801036636</v>
      </c>
      <c r="Y1265" s="15">
        <f t="shared" si="489"/>
        <v>515.8</v>
      </c>
      <c r="Z1265" s="14" t="b">
        <f t="shared" si="490"/>
        <v>0</v>
      </c>
      <c r="AA1265" s="15">
        <f t="shared" si="491"/>
        <v>452.3</v>
      </c>
      <c r="AB1265" s="14" t="b">
        <f t="shared" si="492"/>
        <v>0</v>
      </c>
      <c r="AC1265" s="15">
        <f t="shared" si="468"/>
        <v>502.161818181818</v>
      </c>
      <c r="AD1265" s="14">
        <f t="shared" si="469"/>
        <v>11.4752366365006</v>
      </c>
      <c r="AE1265" s="15">
        <f t="shared" si="470"/>
        <v>4.90062883342158</v>
      </c>
      <c r="AF1265" s="14">
        <f t="shared" si="471"/>
        <v>545.12</v>
      </c>
      <c r="AG1265" s="15" t="b">
        <f t="shared" si="472"/>
        <v>0</v>
      </c>
      <c r="AH1265" s="14">
        <f t="shared" si="473"/>
        <v>466.37</v>
      </c>
      <c r="AI1265" s="17" t="b">
        <f t="shared" si="474"/>
        <v>0</v>
      </c>
    </row>
    <row r="1266" ht="22.5" customHeight="1" spans="1:35">
      <c r="A1266" s="11" t="s">
        <v>35</v>
      </c>
      <c r="B1266" s="12" t="s">
        <v>36</v>
      </c>
      <c r="C1266" s="13">
        <v>43452</v>
      </c>
      <c r="D1266" s="14">
        <v>495.8</v>
      </c>
      <c r="E1266" s="15">
        <v>497.29</v>
      </c>
      <c r="F1266" s="14">
        <v>491.49</v>
      </c>
      <c r="G1266" s="15">
        <v>494.38</v>
      </c>
      <c r="H1266" s="14">
        <v>49729.48</v>
      </c>
      <c r="I1266" s="15">
        <v>1010098</v>
      </c>
      <c r="J1266" s="14">
        <v>0</v>
      </c>
      <c r="K1266" s="15">
        <f t="shared" si="475"/>
        <v>5.80000000000001</v>
      </c>
      <c r="L1266" s="14">
        <f t="shared" si="476"/>
        <v>0.0116970858122416</v>
      </c>
      <c r="M1266" s="15">
        <f t="shared" si="477"/>
        <v>0.0255376326591373</v>
      </c>
      <c r="N1266" s="14">
        <f t="shared" si="478"/>
        <v>0.0142779610247307</v>
      </c>
      <c r="O1266" s="15">
        <f t="shared" si="479"/>
        <v>-1.47000000000003</v>
      </c>
      <c r="P1266" s="14">
        <f t="shared" si="480"/>
        <v>-0.00296460623172336</v>
      </c>
      <c r="Q1266" s="15">
        <f t="shared" si="481"/>
        <v>482.3845</v>
      </c>
      <c r="R1266" s="14">
        <f t="shared" si="482"/>
        <v>11.1578436357104</v>
      </c>
      <c r="S1266" s="15">
        <f t="shared" si="483"/>
        <v>6.88970200256952</v>
      </c>
      <c r="T1266" s="14">
        <f t="shared" si="484"/>
        <v>13.8349114471326</v>
      </c>
      <c r="U1266" s="15">
        <f t="shared" si="485"/>
        <v>0.0286802570296778</v>
      </c>
      <c r="V1266" s="14">
        <f t="shared" si="486"/>
        <v>-0.00296460623172336</v>
      </c>
      <c r="W1266" s="15">
        <f t="shared" si="487"/>
        <v>0.017204567650604</v>
      </c>
      <c r="X1266" s="14">
        <f t="shared" si="488"/>
        <v>-0.172315067250137</v>
      </c>
      <c r="Y1266" s="15">
        <f t="shared" si="489"/>
        <v>513.88</v>
      </c>
      <c r="Z1266" s="14" t="b">
        <f t="shared" si="490"/>
        <v>0</v>
      </c>
      <c r="AA1266" s="15">
        <f t="shared" si="491"/>
        <v>452.3</v>
      </c>
      <c r="AB1266" s="14" t="b">
        <f t="shared" si="492"/>
        <v>0</v>
      </c>
      <c r="AC1266" s="15">
        <f t="shared" si="468"/>
        <v>502.112</v>
      </c>
      <c r="AD1266" s="14">
        <f t="shared" si="469"/>
        <v>11.372050515837</v>
      </c>
      <c r="AE1266" s="15">
        <f t="shared" si="470"/>
        <v>4.94081338469253</v>
      </c>
      <c r="AF1266" s="14">
        <f t="shared" si="471"/>
        <v>545.12</v>
      </c>
      <c r="AG1266" s="15" t="b">
        <f t="shared" si="472"/>
        <v>0</v>
      </c>
      <c r="AH1266" s="14">
        <f t="shared" si="473"/>
        <v>466.37</v>
      </c>
      <c r="AI1266" s="17" t="b">
        <f t="shared" si="474"/>
        <v>0</v>
      </c>
    </row>
    <row r="1267" ht="22.5" customHeight="1" spans="1:35">
      <c r="A1267" s="11" t="s">
        <v>35</v>
      </c>
      <c r="B1267" s="12" t="s">
        <v>36</v>
      </c>
      <c r="C1267" s="13">
        <v>43453</v>
      </c>
      <c r="D1267" s="14">
        <v>494.09</v>
      </c>
      <c r="E1267" s="15">
        <v>498.55</v>
      </c>
      <c r="F1267" s="14">
        <v>491.47</v>
      </c>
      <c r="G1267" s="15">
        <v>493.88</v>
      </c>
      <c r="H1267" s="14">
        <v>64029.73</v>
      </c>
      <c r="I1267" s="15">
        <v>1300162</v>
      </c>
      <c r="J1267" s="14">
        <v>0</v>
      </c>
      <c r="K1267" s="15">
        <f t="shared" si="475"/>
        <v>7.07999999999998</v>
      </c>
      <c r="L1267" s="14">
        <f t="shared" si="476"/>
        <v>0.0143209676766859</v>
      </c>
      <c r="M1267" s="15">
        <f t="shared" si="477"/>
        <v>0.0235840238309274</v>
      </c>
      <c r="N1267" s="14">
        <f t="shared" si="478"/>
        <v>0.01286957969343</v>
      </c>
      <c r="O1267" s="15">
        <f t="shared" si="479"/>
        <v>-0.5</v>
      </c>
      <c r="P1267" s="14">
        <f t="shared" si="480"/>
        <v>-0.00101136777377726</v>
      </c>
      <c r="Q1267" s="15">
        <f t="shared" si="481"/>
        <v>481.3995</v>
      </c>
      <c r="R1267" s="14">
        <f t="shared" si="482"/>
        <v>10.9539514539248</v>
      </c>
      <c r="S1267" s="15">
        <f t="shared" si="483"/>
        <v>6.0597308434234</v>
      </c>
      <c r="T1267" s="14">
        <f t="shared" si="484"/>
        <v>12.1812936402502</v>
      </c>
      <c r="U1267" s="15">
        <f t="shared" si="485"/>
        <v>0.0253039183469244</v>
      </c>
      <c r="V1267" s="14">
        <f t="shared" si="486"/>
        <v>-0.00101136777377726</v>
      </c>
      <c r="W1267" s="15">
        <f t="shared" si="487"/>
        <v>0.0165360397498486</v>
      </c>
      <c r="X1267" s="14">
        <f t="shared" si="488"/>
        <v>-0.0611614261381123</v>
      </c>
      <c r="Y1267" s="15">
        <f t="shared" si="489"/>
        <v>512.67</v>
      </c>
      <c r="Z1267" s="14" t="b">
        <f t="shared" si="490"/>
        <v>0</v>
      </c>
      <c r="AA1267" s="15">
        <f t="shared" si="491"/>
        <v>452.3</v>
      </c>
      <c r="AB1267" s="14" t="b">
        <f t="shared" si="492"/>
        <v>0</v>
      </c>
      <c r="AC1267" s="15">
        <f t="shared" si="468"/>
        <v>501.994545454545</v>
      </c>
      <c r="AD1267" s="14">
        <f t="shared" si="469"/>
        <v>11.2940132337308</v>
      </c>
      <c r="AE1267" s="15">
        <f t="shared" si="470"/>
        <v>4.95804235289131</v>
      </c>
      <c r="AF1267" s="14">
        <f t="shared" si="471"/>
        <v>545.12</v>
      </c>
      <c r="AG1267" s="15" t="b">
        <f t="shared" si="472"/>
        <v>0</v>
      </c>
      <c r="AH1267" s="14">
        <f t="shared" si="473"/>
        <v>466.37</v>
      </c>
      <c r="AI1267" s="17" t="b">
        <f t="shared" si="474"/>
        <v>0</v>
      </c>
    </row>
    <row r="1268" ht="22.5" customHeight="1" spans="1:35">
      <c r="A1268" s="11" t="s">
        <v>35</v>
      </c>
      <c r="B1268" s="12" t="s">
        <v>36</v>
      </c>
      <c r="C1268" s="13">
        <v>43454</v>
      </c>
      <c r="D1268" s="14">
        <v>494.16</v>
      </c>
      <c r="E1268" s="15">
        <v>503.42</v>
      </c>
      <c r="F1268" s="14">
        <v>492.5</v>
      </c>
      <c r="G1268" s="15">
        <v>502.86</v>
      </c>
      <c r="H1268" s="14">
        <v>72322.94</v>
      </c>
      <c r="I1268" s="15">
        <v>1462658</v>
      </c>
      <c r="J1268" s="14">
        <v>0</v>
      </c>
      <c r="K1268" s="15">
        <f t="shared" si="475"/>
        <v>10.92</v>
      </c>
      <c r="L1268" s="14">
        <f t="shared" si="476"/>
        <v>0.0221106341621447</v>
      </c>
      <c r="M1268" s="15">
        <f t="shared" si="477"/>
        <v>0.0236098795391904</v>
      </c>
      <c r="N1268" s="14">
        <f t="shared" si="478"/>
        <v>0.0128658891105106</v>
      </c>
      <c r="O1268" s="15">
        <f t="shared" si="479"/>
        <v>8.98000000000002</v>
      </c>
      <c r="P1268" s="14">
        <f t="shared" si="480"/>
        <v>0.0181825544666721</v>
      </c>
      <c r="Q1268" s="15">
        <f t="shared" si="481"/>
        <v>481.3345</v>
      </c>
      <c r="R1268" s="14">
        <f t="shared" si="482"/>
        <v>10.9522538812286</v>
      </c>
      <c r="S1268" s="15">
        <f t="shared" si="483"/>
        <v>6.06022361494672</v>
      </c>
      <c r="T1268" s="14">
        <f t="shared" si="484"/>
        <v>12.0625587977842</v>
      </c>
      <c r="U1268" s="15">
        <f t="shared" si="485"/>
        <v>0.0250606569813387</v>
      </c>
      <c r="V1268" s="14">
        <f t="shared" si="486"/>
        <v>0.0181825544666721</v>
      </c>
      <c r="W1268" s="15">
        <f t="shared" si="487"/>
        <v>0.0166321704365749</v>
      </c>
      <c r="X1268" s="14">
        <f t="shared" si="488"/>
        <v>1.09321597779493</v>
      </c>
      <c r="Y1268" s="15">
        <f t="shared" si="489"/>
        <v>503.42</v>
      </c>
      <c r="Z1268" s="14">
        <f t="shared" si="490"/>
        <v>503.42</v>
      </c>
      <c r="AA1268" s="15">
        <f t="shared" si="491"/>
        <v>452.3</v>
      </c>
      <c r="AB1268" s="14" t="b">
        <f t="shared" si="492"/>
        <v>0</v>
      </c>
      <c r="AC1268" s="15">
        <f t="shared" si="468"/>
        <v>502.087818181818</v>
      </c>
      <c r="AD1268" s="14">
        <f t="shared" si="469"/>
        <v>11.2872129931176</v>
      </c>
      <c r="AE1268" s="15">
        <f t="shared" si="470"/>
        <v>4.95534252384429</v>
      </c>
      <c r="AF1268" s="14">
        <f t="shared" si="471"/>
        <v>545.12</v>
      </c>
      <c r="AG1268" s="15" t="b">
        <f t="shared" si="472"/>
        <v>0</v>
      </c>
      <c r="AH1268" s="14">
        <f t="shared" si="473"/>
        <v>466.37</v>
      </c>
      <c r="AI1268" s="17" t="b">
        <f t="shared" si="474"/>
        <v>0</v>
      </c>
    </row>
    <row r="1269" ht="22.5" customHeight="1" spans="1:35">
      <c r="A1269" s="11" t="s">
        <v>35</v>
      </c>
      <c r="B1269" s="12" t="s">
        <v>36</v>
      </c>
      <c r="C1269" s="13">
        <v>43455</v>
      </c>
      <c r="D1269" s="14">
        <v>503.9</v>
      </c>
      <c r="E1269" s="15">
        <v>506.26</v>
      </c>
      <c r="F1269" s="14">
        <v>499.77</v>
      </c>
      <c r="G1269" s="15">
        <v>503.54</v>
      </c>
      <c r="H1269" s="14">
        <v>53997.79</v>
      </c>
      <c r="I1269" s="15">
        <v>1074308</v>
      </c>
      <c r="J1269" s="14">
        <v>0</v>
      </c>
      <c r="K1269" s="15">
        <f t="shared" si="475"/>
        <v>6.49000000000001</v>
      </c>
      <c r="L1269" s="14">
        <f t="shared" si="476"/>
        <v>0.0129061766694508</v>
      </c>
      <c r="M1269" s="15">
        <f t="shared" si="477"/>
        <v>0.0223480557163634</v>
      </c>
      <c r="N1269" s="14">
        <f t="shared" si="478"/>
        <v>0.0126003648846007</v>
      </c>
      <c r="O1269" s="15">
        <f t="shared" si="479"/>
        <v>0.680000000000007</v>
      </c>
      <c r="P1269" s="14">
        <f t="shared" si="480"/>
        <v>0.00135226504394863</v>
      </c>
      <c r="Q1269" s="15">
        <f t="shared" si="481"/>
        <v>482.231</v>
      </c>
      <c r="R1269" s="14">
        <f t="shared" si="482"/>
        <v>10.7291411871672</v>
      </c>
      <c r="S1269" s="15">
        <f t="shared" si="483"/>
        <v>5.85264121662402</v>
      </c>
      <c r="T1269" s="14">
        <f t="shared" si="484"/>
        <v>12.978514129129</v>
      </c>
      <c r="U1269" s="15">
        <f t="shared" si="485"/>
        <v>0.026913479492461</v>
      </c>
      <c r="V1269" s="14">
        <f t="shared" si="486"/>
        <v>0.00135226504394863</v>
      </c>
      <c r="W1269" s="15">
        <f t="shared" si="487"/>
        <v>0.0141995544608023</v>
      </c>
      <c r="X1269" s="14">
        <f t="shared" si="488"/>
        <v>0.0952329207005429</v>
      </c>
      <c r="Y1269" s="15">
        <f t="shared" si="489"/>
        <v>506.26</v>
      </c>
      <c r="Z1269" s="14">
        <f t="shared" si="490"/>
        <v>506.26</v>
      </c>
      <c r="AA1269" s="15">
        <f t="shared" si="491"/>
        <v>452.3</v>
      </c>
      <c r="AB1269" s="14" t="b">
        <f t="shared" si="492"/>
        <v>0</v>
      </c>
      <c r="AC1269" s="15">
        <f t="shared" si="468"/>
        <v>502.220545454546</v>
      </c>
      <c r="AD1269" s="14">
        <f t="shared" si="469"/>
        <v>11.1999909386972</v>
      </c>
      <c r="AE1269" s="15">
        <f t="shared" si="470"/>
        <v>5.00469883586519</v>
      </c>
      <c r="AF1269" s="14">
        <f t="shared" si="471"/>
        <v>545.12</v>
      </c>
      <c r="AG1269" s="15" t="b">
        <f t="shared" si="472"/>
        <v>0</v>
      </c>
      <c r="AH1269" s="14">
        <f t="shared" si="473"/>
        <v>466.37</v>
      </c>
      <c r="AI1269" s="17" t="b">
        <f t="shared" si="474"/>
        <v>0</v>
      </c>
    </row>
    <row r="1270" ht="22.5" customHeight="1" spans="1:35">
      <c r="A1270" s="11" t="s">
        <v>35</v>
      </c>
      <c r="B1270" s="12" t="s">
        <v>36</v>
      </c>
      <c r="C1270" s="13">
        <v>43458</v>
      </c>
      <c r="D1270" s="14">
        <v>503.46</v>
      </c>
      <c r="E1270" s="15">
        <v>504.47</v>
      </c>
      <c r="F1270" s="14">
        <v>491.73</v>
      </c>
      <c r="G1270" s="15">
        <v>497.2</v>
      </c>
      <c r="H1270" s="14">
        <v>65472.06</v>
      </c>
      <c r="I1270" s="15">
        <v>1324420</v>
      </c>
      <c r="J1270" s="14">
        <v>0</v>
      </c>
      <c r="K1270" s="15">
        <f t="shared" si="475"/>
        <v>12.74</v>
      </c>
      <c r="L1270" s="14">
        <f t="shared" si="476"/>
        <v>0.025300869841522</v>
      </c>
      <c r="M1270" s="15">
        <f t="shared" si="477"/>
        <v>0.0214941148382659</v>
      </c>
      <c r="N1270" s="14">
        <f t="shared" si="478"/>
        <v>0.0117192672036503</v>
      </c>
      <c r="O1270" s="15">
        <f t="shared" si="479"/>
        <v>-6.34000000000003</v>
      </c>
      <c r="P1270" s="14">
        <f t="shared" si="480"/>
        <v>-0.0125908567343211</v>
      </c>
      <c r="Q1270" s="15">
        <f t="shared" si="481"/>
        <v>483.8375</v>
      </c>
      <c r="R1270" s="14">
        <f t="shared" si="482"/>
        <v>10.8296841278088</v>
      </c>
      <c r="S1270" s="15">
        <f t="shared" si="483"/>
        <v>5.40102083430823</v>
      </c>
      <c r="T1270" s="14">
        <f t="shared" si="484"/>
        <v>12.7412534214653</v>
      </c>
      <c r="U1270" s="15">
        <f t="shared" si="485"/>
        <v>0.0263337451550681</v>
      </c>
      <c r="V1270" s="14">
        <f t="shared" si="486"/>
        <v>-0.0125908567343211</v>
      </c>
      <c r="W1270" s="15">
        <f t="shared" si="487"/>
        <v>0.0103687223788727</v>
      </c>
      <c r="X1270" s="14">
        <f t="shared" si="488"/>
        <v>-1.21431129836943</v>
      </c>
      <c r="Y1270" s="15">
        <f t="shared" si="489"/>
        <v>506.26</v>
      </c>
      <c r="Z1270" s="14" t="b">
        <f t="shared" si="490"/>
        <v>0</v>
      </c>
      <c r="AA1270" s="15">
        <f t="shared" si="491"/>
        <v>452.3</v>
      </c>
      <c r="AB1270" s="14" t="b">
        <f t="shared" si="492"/>
        <v>0</v>
      </c>
      <c r="AC1270" s="15">
        <f t="shared" si="468"/>
        <v>502.195272727273</v>
      </c>
      <c r="AD1270" s="14">
        <f t="shared" si="469"/>
        <v>11.2279911034482</v>
      </c>
      <c r="AE1270" s="15">
        <f t="shared" si="470"/>
        <v>4.99191317075699</v>
      </c>
      <c r="AF1270" s="14">
        <f t="shared" si="471"/>
        <v>545.12</v>
      </c>
      <c r="AG1270" s="15" t="b">
        <f t="shared" si="472"/>
        <v>0</v>
      </c>
      <c r="AH1270" s="14">
        <f t="shared" si="473"/>
        <v>466.37</v>
      </c>
      <c r="AI1270" s="17" t="b">
        <f t="shared" si="474"/>
        <v>0</v>
      </c>
    </row>
    <row r="1271" ht="22.5" customHeight="1" spans="1:35">
      <c r="A1271" s="11" t="s">
        <v>35</v>
      </c>
      <c r="B1271" s="12" t="s">
        <v>36</v>
      </c>
      <c r="C1271" s="13">
        <v>43459</v>
      </c>
      <c r="D1271" s="14">
        <v>496.57</v>
      </c>
      <c r="E1271" s="15">
        <v>498.14</v>
      </c>
      <c r="F1271" s="14">
        <v>487.16</v>
      </c>
      <c r="G1271" s="15">
        <v>492.32</v>
      </c>
      <c r="H1271" s="14">
        <v>56290.16</v>
      </c>
      <c r="I1271" s="15">
        <v>1148012</v>
      </c>
      <c r="J1271" s="14">
        <v>0</v>
      </c>
      <c r="K1271" s="15">
        <f t="shared" si="475"/>
        <v>10.98</v>
      </c>
      <c r="L1271" s="14">
        <f t="shared" si="476"/>
        <v>0.0220836685438455</v>
      </c>
      <c r="M1271" s="15">
        <f t="shared" si="477"/>
        <v>0.0210856227542448</v>
      </c>
      <c r="N1271" s="14">
        <f t="shared" si="478"/>
        <v>0.0115388736621037</v>
      </c>
      <c r="O1271" s="15">
        <f t="shared" si="479"/>
        <v>-4.88</v>
      </c>
      <c r="P1271" s="14">
        <f t="shared" si="480"/>
        <v>-0.00981496379726467</v>
      </c>
      <c r="Q1271" s="15">
        <f t="shared" si="481"/>
        <v>485.552</v>
      </c>
      <c r="R1271" s="14">
        <f t="shared" si="482"/>
        <v>10.8371999214184</v>
      </c>
      <c r="S1271" s="15">
        <f t="shared" si="483"/>
        <v>5.33141424902781</v>
      </c>
      <c r="T1271" s="14">
        <f t="shared" si="484"/>
        <v>11.3884290400388</v>
      </c>
      <c r="U1271" s="15">
        <f t="shared" si="485"/>
        <v>0.0234546022671904</v>
      </c>
      <c r="V1271" s="14">
        <f t="shared" si="486"/>
        <v>-0.00981496379726467</v>
      </c>
      <c r="W1271" s="15">
        <f t="shared" si="487"/>
        <v>0.00992686856424196</v>
      </c>
      <c r="X1271" s="14">
        <f t="shared" si="488"/>
        <v>-0.988727082840567</v>
      </c>
      <c r="Y1271" s="15">
        <f t="shared" si="489"/>
        <v>506.26</v>
      </c>
      <c r="Z1271" s="14" t="b">
        <f t="shared" si="490"/>
        <v>0</v>
      </c>
      <c r="AA1271" s="15">
        <f t="shared" si="491"/>
        <v>455.65</v>
      </c>
      <c r="AB1271" s="14" t="b">
        <f t="shared" si="492"/>
        <v>0</v>
      </c>
      <c r="AC1271" s="15">
        <f t="shared" si="468"/>
        <v>501.892</v>
      </c>
      <c r="AD1271" s="14">
        <f t="shared" si="469"/>
        <v>11.2234821742946</v>
      </c>
      <c r="AE1271" s="15">
        <f t="shared" si="470"/>
        <v>4.98648224554998</v>
      </c>
      <c r="AF1271" s="14">
        <f t="shared" si="471"/>
        <v>545.12</v>
      </c>
      <c r="AG1271" s="15" t="b">
        <f t="shared" si="472"/>
        <v>0</v>
      </c>
      <c r="AH1271" s="14">
        <f t="shared" si="473"/>
        <v>466.37</v>
      </c>
      <c r="AI1271" s="17" t="b">
        <f t="shared" si="474"/>
        <v>0</v>
      </c>
    </row>
    <row r="1272" ht="22.5" customHeight="1" spans="1:35">
      <c r="A1272" s="11" t="s">
        <v>35</v>
      </c>
      <c r="B1272" s="12" t="s">
        <v>36</v>
      </c>
      <c r="C1272" s="13">
        <v>43460</v>
      </c>
      <c r="D1272" s="14">
        <v>491.38</v>
      </c>
      <c r="E1272" s="15">
        <v>499.5</v>
      </c>
      <c r="F1272" s="14">
        <v>491.38</v>
      </c>
      <c r="G1272" s="15">
        <v>498.16</v>
      </c>
      <c r="H1272" s="14">
        <v>51597.49</v>
      </c>
      <c r="I1272" s="15">
        <v>1046460</v>
      </c>
      <c r="J1272" s="14">
        <v>0</v>
      </c>
      <c r="K1272" s="15">
        <f t="shared" si="475"/>
        <v>8.12</v>
      </c>
      <c r="L1272" s="14">
        <f t="shared" si="476"/>
        <v>0.0164933376665583</v>
      </c>
      <c r="M1272" s="15">
        <f t="shared" si="477"/>
        <v>0.020714953087565</v>
      </c>
      <c r="N1272" s="14">
        <f t="shared" si="478"/>
        <v>0.0115625279811106</v>
      </c>
      <c r="O1272" s="15">
        <f t="shared" si="479"/>
        <v>5.84000000000003</v>
      </c>
      <c r="P1272" s="14">
        <f t="shared" si="480"/>
        <v>0.0118622034449139</v>
      </c>
      <c r="Q1272" s="15">
        <f t="shared" si="481"/>
        <v>487.339</v>
      </c>
      <c r="R1272" s="14">
        <f t="shared" si="482"/>
        <v>10.7013399253474</v>
      </c>
      <c r="S1272" s="15">
        <f t="shared" si="483"/>
        <v>5.34662557133001</v>
      </c>
      <c r="T1272" s="14">
        <f t="shared" si="484"/>
        <v>10.3776952643639</v>
      </c>
      <c r="U1272" s="15">
        <f t="shared" si="485"/>
        <v>0.0212946127118163</v>
      </c>
      <c r="V1272" s="14">
        <f t="shared" si="486"/>
        <v>0.0118622034449139</v>
      </c>
      <c r="W1272" s="15">
        <f t="shared" si="487"/>
        <v>0.0100110865053535</v>
      </c>
      <c r="X1272" s="14">
        <f t="shared" si="488"/>
        <v>1.18490669704737</v>
      </c>
      <c r="Y1272" s="15">
        <f t="shared" si="489"/>
        <v>506.26</v>
      </c>
      <c r="Z1272" s="14" t="b">
        <f t="shared" si="490"/>
        <v>0</v>
      </c>
      <c r="AA1272" s="15">
        <f t="shared" si="491"/>
        <v>459.94</v>
      </c>
      <c r="AB1272" s="14" t="b">
        <f t="shared" si="492"/>
        <v>0</v>
      </c>
      <c r="AC1272" s="15">
        <f t="shared" si="468"/>
        <v>501.590363636364</v>
      </c>
      <c r="AD1272" s="14">
        <f t="shared" si="469"/>
        <v>11.1670552256711</v>
      </c>
      <c r="AE1272" s="15">
        <f t="shared" si="470"/>
        <v>4.99857427484525</v>
      </c>
      <c r="AF1272" s="14">
        <f t="shared" si="471"/>
        <v>545.12</v>
      </c>
      <c r="AG1272" s="15" t="b">
        <f t="shared" si="472"/>
        <v>0</v>
      </c>
      <c r="AH1272" s="14">
        <f t="shared" si="473"/>
        <v>466.37</v>
      </c>
      <c r="AI1272" s="17" t="b">
        <f t="shared" si="474"/>
        <v>0</v>
      </c>
    </row>
    <row r="1273" ht="22.5" customHeight="1" spans="1:35">
      <c r="A1273" s="11" t="s">
        <v>35</v>
      </c>
      <c r="B1273" s="12" t="s">
        <v>36</v>
      </c>
      <c r="C1273" s="13">
        <v>43461</v>
      </c>
      <c r="D1273" s="14">
        <v>498.57</v>
      </c>
      <c r="E1273" s="15">
        <v>503.09</v>
      </c>
      <c r="F1273" s="14">
        <v>492.1</v>
      </c>
      <c r="G1273" s="15">
        <v>496.62</v>
      </c>
      <c r="H1273" s="14">
        <v>63532.52</v>
      </c>
      <c r="I1273" s="15">
        <v>1288006</v>
      </c>
      <c r="J1273" s="14">
        <v>0</v>
      </c>
      <c r="K1273" s="15">
        <f t="shared" si="475"/>
        <v>10.99</v>
      </c>
      <c r="L1273" s="14">
        <f t="shared" si="476"/>
        <v>0.0220611851613938</v>
      </c>
      <c r="M1273" s="15">
        <f t="shared" si="477"/>
        <v>0.0209151534727486</v>
      </c>
      <c r="N1273" s="14">
        <f t="shared" si="478"/>
        <v>0.0115487433323622</v>
      </c>
      <c r="O1273" s="15">
        <f t="shared" si="479"/>
        <v>-1.54000000000002</v>
      </c>
      <c r="P1273" s="14">
        <f t="shared" si="480"/>
        <v>-0.00309137626465397</v>
      </c>
      <c r="Q1273" s="15">
        <f t="shared" si="481"/>
        <v>488.9415</v>
      </c>
      <c r="R1273" s="14">
        <f t="shared" si="482"/>
        <v>10.7157729290801</v>
      </c>
      <c r="S1273" s="15">
        <f t="shared" si="483"/>
        <v>5.33607708754385</v>
      </c>
      <c r="T1273" s="14">
        <f t="shared" si="484"/>
        <v>9.13860124690864</v>
      </c>
      <c r="U1273" s="15">
        <f t="shared" si="485"/>
        <v>0.0186905820980805</v>
      </c>
      <c r="V1273" s="14">
        <f t="shared" si="486"/>
        <v>-0.00309137626465397</v>
      </c>
      <c r="W1273" s="15">
        <f t="shared" si="487"/>
        <v>0.0101245643941823</v>
      </c>
      <c r="X1273" s="14">
        <f t="shared" si="488"/>
        <v>-0.305334248891765</v>
      </c>
      <c r="Y1273" s="15">
        <f t="shared" si="489"/>
        <v>506.26</v>
      </c>
      <c r="Z1273" s="14" t="b">
        <f t="shared" si="490"/>
        <v>0</v>
      </c>
      <c r="AA1273" s="15">
        <f t="shared" si="491"/>
        <v>459.94</v>
      </c>
      <c r="AB1273" s="14" t="b">
        <f t="shared" si="492"/>
        <v>0</v>
      </c>
      <c r="AC1273" s="15">
        <f t="shared" si="468"/>
        <v>501.315090909091</v>
      </c>
      <c r="AD1273" s="14">
        <f t="shared" si="469"/>
        <v>11.1638360397498</v>
      </c>
      <c r="AE1273" s="15">
        <f t="shared" si="470"/>
        <v>4.99783059334054</v>
      </c>
      <c r="AF1273" s="14">
        <f t="shared" si="471"/>
        <v>545.12</v>
      </c>
      <c r="AG1273" s="15" t="b">
        <f t="shared" si="472"/>
        <v>0</v>
      </c>
      <c r="AH1273" s="14">
        <f t="shared" si="473"/>
        <v>466.37</v>
      </c>
      <c r="AI1273" s="17" t="b">
        <f t="shared" si="474"/>
        <v>0</v>
      </c>
    </row>
    <row r="1274" ht="22.5" customHeight="1" spans="1:35">
      <c r="A1274" s="11" t="s">
        <v>35</v>
      </c>
      <c r="B1274" s="12" t="s">
        <v>36</v>
      </c>
      <c r="C1274" s="13">
        <v>43462</v>
      </c>
      <c r="D1274" s="14">
        <v>495.54</v>
      </c>
      <c r="E1274" s="15">
        <v>500.04</v>
      </c>
      <c r="F1274" s="14">
        <v>494.38</v>
      </c>
      <c r="G1274" s="15">
        <v>499.6</v>
      </c>
      <c r="H1274" s="14">
        <v>40339.01</v>
      </c>
      <c r="I1274" s="15">
        <v>815278</v>
      </c>
      <c r="J1274" s="14">
        <v>0</v>
      </c>
      <c r="K1274" s="15">
        <f t="shared" si="475"/>
        <v>5.66000000000003</v>
      </c>
      <c r="L1274" s="14">
        <f t="shared" si="476"/>
        <v>0.0113970440175587</v>
      </c>
      <c r="M1274" s="15">
        <f t="shared" si="477"/>
        <v>0.0205378932901321</v>
      </c>
      <c r="N1274" s="14">
        <f t="shared" si="478"/>
        <v>0.0117382674323748</v>
      </c>
      <c r="O1274" s="15">
        <f t="shared" si="479"/>
        <v>2.98000000000002</v>
      </c>
      <c r="P1274" s="14">
        <f t="shared" si="480"/>
        <v>0.00600056381136486</v>
      </c>
      <c r="Q1274" s="15">
        <f t="shared" si="481"/>
        <v>490.63</v>
      </c>
      <c r="R1274" s="14">
        <f t="shared" si="482"/>
        <v>10.4629842826261</v>
      </c>
      <c r="S1274" s="15">
        <f t="shared" si="483"/>
        <v>5.42310794073306</v>
      </c>
      <c r="T1274" s="14">
        <f t="shared" si="484"/>
        <v>7.7224419712938</v>
      </c>
      <c r="U1274" s="15">
        <f t="shared" si="485"/>
        <v>0.0157398487073636</v>
      </c>
      <c r="V1274" s="14">
        <f t="shared" si="486"/>
        <v>0.00600056381136486</v>
      </c>
      <c r="W1274" s="15">
        <f t="shared" si="487"/>
        <v>0.010139671705392</v>
      </c>
      <c r="X1274" s="14">
        <f t="shared" si="488"/>
        <v>0.591790738961887</v>
      </c>
      <c r="Y1274" s="15">
        <f t="shared" si="489"/>
        <v>506.26</v>
      </c>
      <c r="Z1274" s="14" t="b">
        <f t="shared" si="490"/>
        <v>0</v>
      </c>
      <c r="AA1274" s="15">
        <f t="shared" si="491"/>
        <v>459.94</v>
      </c>
      <c r="AB1274" s="14" t="b">
        <f t="shared" si="492"/>
        <v>0</v>
      </c>
      <c r="AC1274" s="15">
        <f t="shared" si="468"/>
        <v>501.038909090909</v>
      </c>
      <c r="AD1274" s="14">
        <f t="shared" si="469"/>
        <v>11.0637662935725</v>
      </c>
      <c r="AE1274" s="15">
        <f t="shared" si="470"/>
        <v>5.05062490383041</v>
      </c>
      <c r="AF1274" s="14">
        <f t="shared" si="471"/>
        <v>545.12</v>
      </c>
      <c r="AG1274" s="15" t="b">
        <f t="shared" si="472"/>
        <v>0</v>
      </c>
      <c r="AH1274" s="14">
        <f t="shared" si="473"/>
        <v>466.37</v>
      </c>
      <c r="AI1274" s="17" t="b">
        <f t="shared" si="474"/>
        <v>0</v>
      </c>
    </row>
    <row r="1275" ht="22.5" customHeight="1" spans="1:35">
      <c r="A1275" s="11" t="s">
        <v>35</v>
      </c>
      <c r="B1275" s="12" t="s">
        <v>36</v>
      </c>
      <c r="C1275" s="13">
        <v>43467</v>
      </c>
      <c r="D1275" s="14">
        <v>500.28</v>
      </c>
      <c r="E1275" s="15">
        <v>501.1</v>
      </c>
      <c r="F1275" s="14">
        <v>492.58</v>
      </c>
      <c r="G1275" s="15">
        <v>494.08</v>
      </c>
      <c r="H1275" s="14">
        <v>27263.46</v>
      </c>
      <c r="I1275" s="15">
        <v>548994</v>
      </c>
      <c r="J1275" s="14">
        <v>0</v>
      </c>
      <c r="K1275" s="15">
        <f t="shared" si="475"/>
        <v>8.52000000000004</v>
      </c>
      <c r="L1275" s="14">
        <f t="shared" si="476"/>
        <v>0.0170536429143315</v>
      </c>
      <c r="M1275" s="15">
        <f t="shared" si="477"/>
        <v>0.0180470810280175</v>
      </c>
      <c r="N1275" s="14">
        <f t="shared" si="478"/>
        <v>0.0043489554815874</v>
      </c>
      <c r="O1275" s="15">
        <f t="shared" si="479"/>
        <v>-5.52000000000004</v>
      </c>
      <c r="P1275" s="14">
        <f t="shared" si="480"/>
        <v>-0.0110488390712571</v>
      </c>
      <c r="Q1275" s="15">
        <f t="shared" si="481"/>
        <v>491.56</v>
      </c>
      <c r="R1275" s="14">
        <f t="shared" si="482"/>
        <v>10.3658350684948</v>
      </c>
      <c r="S1275" s="15">
        <f t="shared" si="483"/>
        <v>2.14417718238807</v>
      </c>
      <c r="T1275" s="14">
        <f t="shared" si="484"/>
        <v>6.92027528354184</v>
      </c>
      <c r="U1275" s="15">
        <f t="shared" si="485"/>
        <v>0.0140781904213969</v>
      </c>
      <c r="V1275" s="14">
        <f t="shared" si="486"/>
        <v>-0.0110488390712571</v>
      </c>
      <c r="W1275" s="15">
        <f t="shared" si="487"/>
        <v>0.00979184801856091</v>
      </c>
      <c r="X1275" s="14">
        <f t="shared" si="488"/>
        <v>-1.12837117674963</v>
      </c>
      <c r="Y1275" s="15">
        <f t="shared" si="489"/>
        <v>506.26</v>
      </c>
      <c r="Z1275" s="14" t="b">
        <f t="shared" si="490"/>
        <v>0</v>
      </c>
      <c r="AA1275" s="15">
        <f t="shared" si="491"/>
        <v>474.58</v>
      </c>
      <c r="AB1275" s="14" t="b">
        <f t="shared" si="492"/>
        <v>0</v>
      </c>
      <c r="AC1275" s="15">
        <f t="shared" ref="AC1275:AC1338" si="493">SUM(G1221:G1275)/55</f>
        <v>500.768</v>
      </c>
      <c r="AD1275" s="14">
        <f t="shared" ref="AD1275:AD1338" si="494">(AD1274*54+K1275)/55</f>
        <v>11.0175159973257</v>
      </c>
      <c r="AE1275" s="15">
        <f t="shared" ref="AE1275:AE1338" si="495">STDEV(K1221:K1275)</f>
        <v>5.05618102247007</v>
      </c>
      <c r="AF1275" s="14">
        <f t="shared" ref="AF1275:AF1338" si="496">MAX(E1221:E1275)</f>
        <v>545.12</v>
      </c>
      <c r="AG1275" s="15" t="b">
        <f t="shared" ref="AG1275:AG1338" si="497">IF(E1275=MAX(E1221:E1275),E1275)</f>
        <v>0</v>
      </c>
      <c r="AH1275" s="14">
        <f t="shared" ref="AH1275:AH1338" si="498">MIN(E1221:E1275)</f>
        <v>466.37</v>
      </c>
      <c r="AI1275" s="17" t="b">
        <f t="shared" ref="AI1275:AI1338" si="499">IF(E1275=MIN(E1221:E1275),E1275)</f>
        <v>0</v>
      </c>
    </row>
    <row r="1276" ht="22.5" customHeight="1" spans="1:35">
      <c r="A1276" s="11" t="s">
        <v>35</v>
      </c>
      <c r="B1276" s="12" t="s">
        <v>36</v>
      </c>
      <c r="C1276" s="13">
        <v>43468</v>
      </c>
      <c r="D1276" s="14">
        <v>493.83</v>
      </c>
      <c r="E1276" s="15">
        <v>502.96</v>
      </c>
      <c r="F1276" s="14">
        <v>492.75</v>
      </c>
      <c r="G1276" s="15">
        <v>501.59</v>
      </c>
      <c r="H1276" s="14">
        <v>52926.7</v>
      </c>
      <c r="I1276" s="15">
        <v>1058270</v>
      </c>
      <c r="J1276" s="14">
        <v>0</v>
      </c>
      <c r="K1276" s="15">
        <f t="shared" si="475"/>
        <v>10.21</v>
      </c>
      <c r="L1276" s="14">
        <f t="shared" si="476"/>
        <v>0.0206646696891191</v>
      </c>
      <c r="M1276" s="15">
        <f t="shared" si="477"/>
        <v>0.0181107679490008</v>
      </c>
      <c r="N1276" s="14">
        <f t="shared" si="478"/>
        <v>0.0043788942264661</v>
      </c>
      <c r="O1276" s="15">
        <f t="shared" si="479"/>
        <v>7.50999999999999</v>
      </c>
      <c r="P1276" s="14">
        <f t="shared" si="480"/>
        <v>0.0151999676165803</v>
      </c>
      <c r="Q1276" s="15">
        <f t="shared" si="481"/>
        <v>492.514</v>
      </c>
      <c r="R1276" s="14">
        <f t="shared" si="482"/>
        <v>10.35804331507</v>
      </c>
      <c r="S1276" s="15">
        <f t="shared" si="483"/>
        <v>2.1644274191184</v>
      </c>
      <c r="T1276" s="14">
        <f t="shared" si="484"/>
        <v>6.92206717679047</v>
      </c>
      <c r="U1276" s="15">
        <f t="shared" si="485"/>
        <v>0.014054559214135</v>
      </c>
      <c r="V1276" s="14">
        <f t="shared" si="486"/>
        <v>0.0151999676165803</v>
      </c>
      <c r="W1276" s="15">
        <f t="shared" si="487"/>
        <v>0.00982083319552381</v>
      </c>
      <c r="X1276" s="14">
        <f t="shared" si="488"/>
        <v>1.54772688976208</v>
      </c>
      <c r="Y1276" s="15">
        <f t="shared" si="489"/>
        <v>506.26</v>
      </c>
      <c r="Z1276" s="14" t="b">
        <f t="shared" si="490"/>
        <v>0</v>
      </c>
      <c r="AA1276" s="15">
        <f t="shared" si="491"/>
        <v>476.92</v>
      </c>
      <c r="AB1276" s="14" t="b">
        <f t="shared" si="492"/>
        <v>0</v>
      </c>
      <c r="AC1276" s="15">
        <f t="shared" si="493"/>
        <v>500.657272727273</v>
      </c>
      <c r="AD1276" s="14">
        <f t="shared" si="494"/>
        <v>11.0028338882834</v>
      </c>
      <c r="AE1276" s="15">
        <f t="shared" si="495"/>
        <v>5.034985326598</v>
      </c>
      <c r="AF1276" s="14">
        <f t="shared" si="496"/>
        <v>545.12</v>
      </c>
      <c r="AG1276" s="15" t="b">
        <f t="shared" si="497"/>
        <v>0</v>
      </c>
      <c r="AH1276" s="14">
        <f t="shared" si="498"/>
        <v>466.37</v>
      </c>
      <c r="AI1276" s="17" t="b">
        <f t="shared" si="499"/>
        <v>0</v>
      </c>
    </row>
    <row r="1277" ht="22.5" customHeight="1" spans="1:35">
      <c r="A1277" s="11" t="s">
        <v>35</v>
      </c>
      <c r="B1277" s="12" t="s">
        <v>36</v>
      </c>
      <c r="C1277" s="13">
        <v>43469</v>
      </c>
      <c r="D1277" s="14">
        <v>501.87</v>
      </c>
      <c r="E1277" s="15">
        <v>515.03</v>
      </c>
      <c r="F1277" s="14">
        <v>501.87</v>
      </c>
      <c r="G1277" s="15">
        <v>514.74</v>
      </c>
      <c r="H1277" s="14">
        <v>79658.26</v>
      </c>
      <c r="I1277" s="15">
        <v>1564484</v>
      </c>
      <c r="J1277" s="14">
        <v>0</v>
      </c>
      <c r="K1277" s="15">
        <f t="shared" si="475"/>
        <v>13.44</v>
      </c>
      <c r="L1277" s="14">
        <f t="shared" si="476"/>
        <v>0.0267947925596603</v>
      </c>
      <c r="M1277" s="15">
        <f t="shared" si="477"/>
        <v>0.018488869476219</v>
      </c>
      <c r="N1277" s="14">
        <f t="shared" si="478"/>
        <v>0.00478821896204374</v>
      </c>
      <c r="O1277" s="15">
        <f t="shared" si="479"/>
        <v>13.15</v>
      </c>
      <c r="P1277" s="14">
        <f t="shared" si="480"/>
        <v>0.0262166311130605</v>
      </c>
      <c r="Q1277" s="15">
        <f t="shared" si="481"/>
        <v>493.887</v>
      </c>
      <c r="R1277" s="14">
        <f t="shared" si="482"/>
        <v>10.5121411493165</v>
      </c>
      <c r="S1277" s="15">
        <f t="shared" si="483"/>
        <v>2.39067591191057</v>
      </c>
      <c r="T1277" s="14">
        <f t="shared" si="484"/>
        <v>8.32825918184587</v>
      </c>
      <c r="U1277" s="15">
        <f t="shared" si="485"/>
        <v>0.0168626815078062</v>
      </c>
      <c r="V1277" s="14">
        <f t="shared" si="486"/>
        <v>0.0262166311130605</v>
      </c>
      <c r="W1277" s="15">
        <f t="shared" si="487"/>
        <v>0.0111068638423808</v>
      </c>
      <c r="X1277" s="14">
        <f t="shared" si="488"/>
        <v>2.36039907260094</v>
      </c>
      <c r="Y1277" s="15">
        <f t="shared" si="489"/>
        <v>515.03</v>
      </c>
      <c r="Z1277" s="14">
        <f t="shared" si="490"/>
        <v>515.03</v>
      </c>
      <c r="AA1277" s="15">
        <f t="shared" si="491"/>
        <v>476.92</v>
      </c>
      <c r="AB1277" s="14" t="b">
        <f t="shared" si="492"/>
        <v>0</v>
      </c>
      <c r="AC1277" s="15">
        <f t="shared" si="493"/>
        <v>500.528545454546</v>
      </c>
      <c r="AD1277" s="14">
        <f t="shared" si="494"/>
        <v>11.0471459994056</v>
      </c>
      <c r="AE1277" s="15">
        <f t="shared" si="495"/>
        <v>4.96713710062758</v>
      </c>
      <c r="AF1277" s="14">
        <f t="shared" si="496"/>
        <v>545.12</v>
      </c>
      <c r="AG1277" s="15" t="b">
        <f t="shared" si="497"/>
        <v>0</v>
      </c>
      <c r="AH1277" s="14">
        <f t="shared" si="498"/>
        <v>466.37</v>
      </c>
      <c r="AI1277" s="17" t="b">
        <f t="shared" si="499"/>
        <v>0</v>
      </c>
    </row>
    <row r="1278" ht="22.5" customHeight="1" spans="1:35">
      <c r="A1278" s="11" t="s">
        <v>35</v>
      </c>
      <c r="B1278" s="12" t="s">
        <v>36</v>
      </c>
      <c r="C1278" s="13">
        <v>43472</v>
      </c>
      <c r="D1278" s="14">
        <v>516.15</v>
      </c>
      <c r="E1278" s="15">
        <v>519.09</v>
      </c>
      <c r="F1278" s="14">
        <v>510.58</v>
      </c>
      <c r="G1278" s="15">
        <v>518.42</v>
      </c>
      <c r="H1278" s="14">
        <v>64619.69</v>
      </c>
      <c r="I1278" s="15">
        <v>1253600</v>
      </c>
      <c r="J1278" s="14">
        <v>0</v>
      </c>
      <c r="K1278" s="15">
        <f t="shared" si="475"/>
        <v>8.51000000000005</v>
      </c>
      <c r="L1278" s="14">
        <f t="shared" si="476"/>
        <v>0.0165326184092941</v>
      </c>
      <c r="M1278" s="15">
        <f t="shared" si="477"/>
        <v>0.0181888381080612</v>
      </c>
      <c r="N1278" s="14">
        <f t="shared" si="478"/>
        <v>0.00470880104258743</v>
      </c>
      <c r="O1278" s="15">
        <f t="shared" si="479"/>
        <v>3.67999999999995</v>
      </c>
      <c r="P1278" s="14">
        <f t="shared" si="480"/>
        <v>0.00714924039320812</v>
      </c>
      <c r="Q1278" s="15">
        <f t="shared" si="481"/>
        <v>495.7425</v>
      </c>
      <c r="R1278" s="14">
        <f t="shared" si="482"/>
        <v>10.4120340918507</v>
      </c>
      <c r="S1278" s="15">
        <f t="shared" si="483"/>
        <v>2.35251064095137</v>
      </c>
      <c r="T1278" s="14">
        <f t="shared" si="484"/>
        <v>9.38623346982163</v>
      </c>
      <c r="U1278" s="15">
        <f t="shared" si="485"/>
        <v>0.0189336872868911</v>
      </c>
      <c r="V1278" s="14">
        <f t="shared" si="486"/>
        <v>0.00714924039320812</v>
      </c>
      <c r="W1278" s="15">
        <f t="shared" si="487"/>
        <v>0.0105563749638388</v>
      </c>
      <c r="X1278" s="14">
        <f t="shared" si="488"/>
        <v>0.677243885111897</v>
      </c>
      <c r="Y1278" s="15">
        <f t="shared" si="489"/>
        <v>519.09</v>
      </c>
      <c r="Z1278" s="14">
        <f t="shared" si="490"/>
        <v>519.09</v>
      </c>
      <c r="AA1278" s="15">
        <f t="shared" si="491"/>
        <v>476.92</v>
      </c>
      <c r="AB1278" s="14" t="b">
        <f t="shared" si="492"/>
        <v>0</v>
      </c>
      <c r="AC1278" s="15">
        <f t="shared" si="493"/>
        <v>500.576363636364</v>
      </c>
      <c r="AD1278" s="14">
        <f t="shared" si="494"/>
        <v>11.0010160721436</v>
      </c>
      <c r="AE1278" s="15">
        <f t="shared" si="495"/>
        <v>4.90891030033146</v>
      </c>
      <c r="AF1278" s="14">
        <f t="shared" si="496"/>
        <v>545.12</v>
      </c>
      <c r="AG1278" s="15" t="b">
        <f t="shared" si="497"/>
        <v>0</v>
      </c>
      <c r="AH1278" s="14">
        <f t="shared" si="498"/>
        <v>466.37</v>
      </c>
      <c r="AI1278" s="17" t="b">
        <f t="shared" si="499"/>
        <v>0</v>
      </c>
    </row>
    <row r="1279" ht="22.5" customHeight="1" spans="1:35">
      <c r="A1279" s="11" t="s">
        <v>35</v>
      </c>
      <c r="B1279" s="12" t="s">
        <v>36</v>
      </c>
      <c r="C1279" s="13">
        <v>43473</v>
      </c>
      <c r="D1279" s="14">
        <v>518.14</v>
      </c>
      <c r="E1279" s="15">
        <v>519.48</v>
      </c>
      <c r="F1279" s="14">
        <v>513.18</v>
      </c>
      <c r="G1279" s="15">
        <v>517.41</v>
      </c>
      <c r="H1279" s="14">
        <v>59416.92</v>
      </c>
      <c r="I1279" s="15">
        <v>1148256</v>
      </c>
      <c r="J1279" s="14">
        <v>0</v>
      </c>
      <c r="K1279" s="15">
        <f t="shared" si="475"/>
        <v>6.30000000000007</v>
      </c>
      <c r="L1279" s="14">
        <f t="shared" si="476"/>
        <v>0.0121523089386985</v>
      </c>
      <c r="M1279" s="15">
        <f t="shared" si="477"/>
        <v>0.0175945254836907</v>
      </c>
      <c r="N1279" s="14">
        <f t="shared" si="478"/>
        <v>0.00468165293302045</v>
      </c>
      <c r="O1279" s="15">
        <f t="shared" si="479"/>
        <v>-1.00999999999999</v>
      </c>
      <c r="P1279" s="14">
        <f t="shared" si="480"/>
        <v>-0.00194822730604527</v>
      </c>
      <c r="Q1279" s="15">
        <f t="shared" si="481"/>
        <v>497.2545</v>
      </c>
      <c r="R1279" s="14">
        <f t="shared" si="482"/>
        <v>10.2064323872582</v>
      </c>
      <c r="S1279" s="15">
        <f t="shared" si="483"/>
        <v>2.34308899801769</v>
      </c>
      <c r="T1279" s="14">
        <f t="shared" si="484"/>
        <v>10.2769097860203</v>
      </c>
      <c r="U1279" s="15">
        <f t="shared" si="485"/>
        <v>0.0206673037368597</v>
      </c>
      <c r="V1279" s="14">
        <f t="shared" si="486"/>
        <v>-0.00194822730604527</v>
      </c>
      <c r="W1279" s="15">
        <f t="shared" si="487"/>
        <v>0.0104364624111825</v>
      </c>
      <c r="X1279" s="14">
        <f t="shared" si="488"/>
        <v>-0.186675065677214</v>
      </c>
      <c r="Y1279" s="15">
        <f t="shared" si="489"/>
        <v>519.48</v>
      </c>
      <c r="Z1279" s="14">
        <f t="shared" si="490"/>
        <v>519.48</v>
      </c>
      <c r="AA1279" s="15">
        <f t="shared" si="491"/>
        <v>478.09</v>
      </c>
      <c r="AB1279" s="14" t="b">
        <f t="shared" si="492"/>
        <v>0</v>
      </c>
      <c r="AC1279" s="15">
        <f t="shared" si="493"/>
        <v>500.656545454546</v>
      </c>
      <c r="AD1279" s="14">
        <f t="shared" si="494"/>
        <v>10.9155430526501</v>
      </c>
      <c r="AE1279" s="15">
        <f t="shared" si="495"/>
        <v>4.93725510921483</v>
      </c>
      <c r="AF1279" s="14">
        <f t="shared" si="496"/>
        <v>545.12</v>
      </c>
      <c r="AG1279" s="15" t="b">
        <f t="shared" si="497"/>
        <v>0</v>
      </c>
      <c r="AH1279" s="14">
        <f t="shared" si="498"/>
        <v>466.37</v>
      </c>
      <c r="AI1279" s="17" t="b">
        <f t="shared" si="499"/>
        <v>0</v>
      </c>
    </row>
    <row r="1280" ht="22.5" customHeight="1" spans="1:35">
      <c r="A1280" s="11" t="s">
        <v>35</v>
      </c>
      <c r="B1280" s="12" t="s">
        <v>36</v>
      </c>
      <c r="C1280" s="13">
        <v>43474</v>
      </c>
      <c r="D1280" s="14">
        <v>517.2</v>
      </c>
      <c r="E1280" s="15">
        <v>521.06</v>
      </c>
      <c r="F1280" s="14">
        <v>511.73</v>
      </c>
      <c r="G1280" s="15">
        <v>513.17</v>
      </c>
      <c r="H1280" s="14">
        <v>60872.9</v>
      </c>
      <c r="I1280" s="15">
        <v>1172562</v>
      </c>
      <c r="J1280" s="14">
        <v>0</v>
      </c>
      <c r="K1280" s="15">
        <f t="shared" si="475"/>
        <v>9.32999999999993</v>
      </c>
      <c r="L1280" s="14">
        <f t="shared" si="476"/>
        <v>0.0180321215283816</v>
      </c>
      <c r="M1280" s="15">
        <f t="shared" si="477"/>
        <v>0.0175026385289297</v>
      </c>
      <c r="N1280" s="14">
        <f t="shared" si="478"/>
        <v>0.00465258889770683</v>
      </c>
      <c r="O1280" s="15">
        <f t="shared" si="479"/>
        <v>-4.24000000000001</v>
      </c>
      <c r="P1280" s="14">
        <f t="shared" si="480"/>
        <v>-0.00819466187356257</v>
      </c>
      <c r="Q1280" s="15">
        <f t="shared" si="481"/>
        <v>498.736</v>
      </c>
      <c r="R1280" s="14">
        <f t="shared" si="482"/>
        <v>10.1626107678953</v>
      </c>
      <c r="S1280" s="15">
        <f t="shared" si="483"/>
        <v>2.33686789933606</v>
      </c>
      <c r="T1280" s="14">
        <f t="shared" si="484"/>
        <v>10.3286404720079</v>
      </c>
      <c r="U1280" s="15">
        <f t="shared" si="485"/>
        <v>0.0207096349010457</v>
      </c>
      <c r="V1280" s="14">
        <f t="shared" si="486"/>
        <v>-0.00819466187356257</v>
      </c>
      <c r="W1280" s="15">
        <f t="shared" si="487"/>
        <v>0.0104771437046052</v>
      </c>
      <c r="X1280" s="14">
        <f t="shared" si="488"/>
        <v>-0.782146556791108</v>
      </c>
      <c r="Y1280" s="15">
        <f t="shared" si="489"/>
        <v>521.06</v>
      </c>
      <c r="Z1280" s="14">
        <f t="shared" si="490"/>
        <v>521.06</v>
      </c>
      <c r="AA1280" s="15">
        <f t="shared" si="491"/>
        <v>478.09</v>
      </c>
      <c r="AB1280" s="14" t="b">
        <f t="shared" si="492"/>
        <v>0</v>
      </c>
      <c r="AC1280" s="15">
        <f t="shared" si="493"/>
        <v>500.478727272727</v>
      </c>
      <c r="AD1280" s="14">
        <f t="shared" si="494"/>
        <v>10.8867149971474</v>
      </c>
      <c r="AE1280" s="15">
        <f t="shared" si="495"/>
        <v>4.94350035476642</v>
      </c>
      <c r="AF1280" s="14">
        <f t="shared" si="496"/>
        <v>545.12</v>
      </c>
      <c r="AG1280" s="15" t="b">
        <f t="shared" si="497"/>
        <v>0</v>
      </c>
      <c r="AH1280" s="14">
        <f t="shared" si="498"/>
        <v>466.37</v>
      </c>
      <c r="AI1280" s="17" t="b">
        <f t="shared" si="499"/>
        <v>0</v>
      </c>
    </row>
    <row r="1281" ht="22.5" customHeight="1" spans="1:35">
      <c r="A1281" s="11" t="s">
        <v>35</v>
      </c>
      <c r="B1281" s="12" t="s">
        <v>36</v>
      </c>
      <c r="C1281" s="13">
        <v>43475</v>
      </c>
      <c r="D1281" s="14">
        <v>512.34</v>
      </c>
      <c r="E1281" s="15">
        <v>514.95</v>
      </c>
      <c r="F1281" s="14">
        <v>509.59</v>
      </c>
      <c r="G1281" s="15">
        <v>511.06</v>
      </c>
      <c r="H1281" s="14">
        <v>52588.6</v>
      </c>
      <c r="I1281" s="15">
        <v>1021130</v>
      </c>
      <c r="J1281" s="14">
        <v>0</v>
      </c>
      <c r="K1281" s="15">
        <f t="shared" si="475"/>
        <v>5.36000000000007</v>
      </c>
      <c r="L1281" s="14">
        <f t="shared" si="476"/>
        <v>0.0104448818130445</v>
      </c>
      <c r="M1281" s="15">
        <f t="shared" si="477"/>
        <v>0.0173020882282183</v>
      </c>
      <c r="N1281" s="14">
        <f t="shared" si="478"/>
        <v>0.00487210057978078</v>
      </c>
      <c r="O1281" s="15">
        <f t="shared" si="479"/>
        <v>-2.10999999999996</v>
      </c>
      <c r="P1281" s="14">
        <f t="shared" si="480"/>
        <v>-0.00411169787789613</v>
      </c>
      <c r="Q1281" s="15">
        <f t="shared" si="481"/>
        <v>500.0975</v>
      </c>
      <c r="R1281" s="14">
        <f t="shared" si="482"/>
        <v>9.9224802295005</v>
      </c>
      <c r="S1281" s="15">
        <f t="shared" si="483"/>
        <v>2.42656672124042</v>
      </c>
      <c r="T1281" s="14">
        <f t="shared" si="484"/>
        <v>10.0653732543806</v>
      </c>
      <c r="U1281" s="15">
        <f t="shared" si="485"/>
        <v>0.0201268217785143</v>
      </c>
      <c r="V1281" s="14">
        <f t="shared" si="486"/>
        <v>-0.00411169787789613</v>
      </c>
      <c r="W1281" s="15">
        <f t="shared" si="487"/>
        <v>0.0105870511906213</v>
      </c>
      <c r="X1281" s="14">
        <f t="shared" si="488"/>
        <v>-0.388370454044706</v>
      </c>
      <c r="Y1281" s="15">
        <f t="shared" si="489"/>
        <v>521.06</v>
      </c>
      <c r="Z1281" s="14" t="b">
        <f t="shared" si="490"/>
        <v>0</v>
      </c>
      <c r="AA1281" s="15">
        <f t="shared" si="491"/>
        <v>479.93</v>
      </c>
      <c r="AB1281" s="14" t="b">
        <f t="shared" si="492"/>
        <v>0</v>
      </c>
      <c r="AC1281" s="15">
        <f t="shared" si="493"/>
        <v>500.357636363636</v>
      </c>
      <c r="AD1281" s="14">
        <f t="shared" si="494"/>
        <v>10.7862292699265</v>
      </c>
      <c r="AE1281" s="15">
        <f t="shared" si="495"/>
        <v>4.99750622659426</v>
      </c>
      <c r="AF1281" s="14">
        <f t="shared" si="496"/>
        <v>545.12</v>
      </c>
      <c r="AG1281" s="15" t="b">
        <f t="shared" si="497"/>
        <v>0</v>
      </c>
      <c r="AH1281" s="14">
        <f t="shared" si="498"/>
        <v>466.37</v>
      </c>
      <c r="AI1281" s="17" t="b">
        <f t="shared" si="499"/>
        <v>0</v>
      </c>
    </row>
    <row r="1282" ht="22.5" customHeight="1" spans="1:35">
      <c r="A1282" s="11" t="s">
        <v>35</v>
      </c>
      <c r="B1282" s="12" t="s">
        <v>36</v>
      </c>
      <c r="C1282" s="13">
        <v>43476</v>
      </c>
      <c r="D1282" s="14">
        <v>511.11</v>
      </c>
      <c r="E1282" s="15">
        <v>515.03</v>
      </c>
      <c r="F1282" s="14">
        <v>509.53</v>
      </c>
      <c r="G1282" s="15">
        <v>513.32</v>
      </c>
      <c r="H1282" s="14">
        <v>52203.64</v>
      </c>
      <c r="I1282" s="15">
        <v>1009890</v>
      </c>
      <c r="J1282" s="14">
        <v>0</v>
      </c>
      <c r="K1282" s="15">
        <f t="shared" si="475"/>
        <v>5.5</v>
      </c>
      <c r="L1282" s="14">
        <f t="shared" si="476"/>
        <v>0.0107619457597934</v>
      </c>
      <c r="M1282" s="15">
        <f t="shared" si="477"/>
        <v>0.0168429344156147</v>
      </c>
      <c r="N1282" s="14">
        <f t="shared" si="478"/>
        <v>0.00503974642835644</v>
      </c>
      <c r="O1282" s="15">
        <f t="shared" si="479"/>
        <v>2.26000000000005</v>
      </c>
      <c r="P1282" s="14">
        <f t="shared" si="480"/>
        <v>0.00442218134856973</v>
      </c>
      <c r="Q1282" s="15">
        <f t="shared" si="481"/>
        <v>501.6805</v>
      </c>
      <c r="R1282" s="14">
        <f t="shared" si="482"/>
        <v>9.70135621802547</v>
      </c>
      <c r="S1282" s="15">
        <f t="shared" si="483"/>
        <v>2.51025287046627</v>
      </c>
      <c r="T1282" s="14">
        <f t="shared" si="484"/>
        <v>9.51580289570984</v>
      </c>
      <c r="U1282" s="15">
        <f t="shared" si="485"/>
        <v>0.0189678548313316</v>
      </c>
      <c r="V1282" s="14">
        <f t="shared" si="486"/>
        <v>0.00442218134856973</v>
      </c>
      <c r="W1282" s="15">
        <f t="shared" si="487"/>
        <v>0.0104511912798786</v>
      </c>
      <c r="X1282" s="14">
        <f t="shared" si="488"/>
        <v>0.423127013002206</v>
      </c>
      <c r="Y1282" s="15">
        <f t="shared" si="489"/>
        <v>521.06</v>
      </c>
      <c r="Z1282" s="14" t="b">
        <f t="shared" si="490"/>
        <v>0</v>
      </c>
      <c r="AA1282" s="15">
        <f t="shared" si="491"/>
        <v>480.7</v>
      </c>
      <c r="AB1282" s="14" t="b">
        <f t="shared" si="492"/>
        <v>0</v>
      </c>
      <c r="AC1282" s="15">
        <f t="shared" si="493"/>
        <v>499.977818181818</v>
      </c>
      <c r="AD1282" s="14">
        <f t="shared" si="494"/>
        <v>10.6901160104733</v>
      </c>
      <c r="AE1282" s="15">
        <f t="shared" si="495"/>
        <v>4.94006629680564</v>
      </c>
      <c r="AF1282" s="14">
        <f t="shared" si="496"/>
        <v>545.12</v>
      </c>
      <c r="AG1282" s="15" t="b">
        <f t="shared" si="497"/>
        <v>0</v>
      </c>
      <c r="AH1282" s="14">
        <f t="shared" si="498"/>
        <v>466.37</v>
      </c>
      <c r="AI1282" s="17" t="b">
        <f t="shared" si="499"/>
        <v>0</v>
      </c>
    </row>
    <row r="1283" ht="22.5" customHeight="1" spans="1:35">
      <c r="A1283" s="11" t="s">
        <v>35</v>
      </c>
      <c r="B1283" s="12" t="s">
        <v>36</v>
      </c>
      <c r="C1283" s="13">
        <v>43479</v>
      </c>
      <c r="D1283" s="14">
        <v>512.93</v>
      </c>
      <c r="E1283" s="15">
        <v>518.06</v>
      </c>
      <c r="F1283" s="14">
        <v>508.78</v>
      </c>
      <c r="G1283" s="15">
        <v>517.18</v>
      </c>
      <c r="H1283" s="14">
        <v>59707.95</v>
      </c>
      <c r="I1283" s="15">
        <v>1161944</v>
      </c>
      <c r="J1283" s="14">
        <v>0</v>
      </c>
      <c r="K1283" s="15">
        <f t="shared" si="475"/>
        <v>9.27999999999997</v>
      </c>
      <c r="L1283" s="14">
        <f t="shared" si="476"/>
        <v>0.0180783916465362</v>
      </c>
      <c r="M1283" s="15">
        <f t="shared" si="477"/>
        <v>0.0170783326343241</v>
      </c>
      <c r="N1283" s="14">
        <f t="shared" si="478"/>
        <v>0.00497859438767335</v>
      </c>
      <c r="O1283" s="15">
        <f t="shared" si="479"/>
        <v>3.8599999999999</v>
      </c>
      <c r="P1283" s="14">
        <f t="shared" si="480"/>
        <v>0.0075196758357358</v>
      </c>
      <c r="Q1283" s="15">
        <f t="shared" si="481"/>
        <v>503.2405</v>
      </c>
      <c r="R1283" s="14">
        <f t="shared" si="482"/>
        <v>9.6802884071242</v>
      </c>
      <c r="S1283" s="15">
        <f t="shared" si="483"/>
        <v>2.47257568667083</v>
      </c>
      <c r="T1283" s="14">
        <f t="shared" si="484"/>
        <v>9.3703438971043</v>
      </c>
      <c r="U1283" s="15">
        <f t="shared" si="485"/>
        <v>0.0186200114996792</v>
      </c>
      <c r="V1283" s="14">
        <f t="shared" si="486"/>
        <v>0.0075196758357358</v>
      </c>
      <c r="W1283" s="15">
        <f t="shared" si="487"/>
        <v>0.0104143350806835</v>
      </c>
      <c r="X1283" s="14">
        <f t="shared" si="488"/>
        <v>0.722050498421477</v>
      </c>
      <c r="Y1283" s="15">
        <f t="shared" si="489"/>
        <v>521.06</v>
      </c>
      <c r="Z1283" s="14" t="b">
        <f t="shared" si="490"/>
        <v>0</v>
      </c>
      <c r="AA1283" s="15">
        <f t="shared" si="491"/>
        <v>485.03</v>
      </c>
      <c r="AB1283" s="14" t="b">
        <f t="shared" si="492"/>
        <v>0</v>
      </c>
      <c r="AC1283" s="15">
        <f t="shared" si="493"/>
        <v>499.711272727273</v>
      </c>
      <c r="AD1283" s="14">
        <f t="shared" si="494"/>
        <v>10.6644775375556</v>
      </c>
      <c r="AE1283" s="15">
        <f t="shared" si="495"/>
        <v>4.94495830038966</v>
      </c>
      <c r="AF1283" s="14">
        <f t="shared" si="496"/>
        <v>545.12</v>
      </c>
      <c r="AG1283" s="15" t="b">
        <f t="shared" si="497"/>
        <v>0</v>
      </c>
      <c r="AH1283" s="14">
        <f t="shared" si="498"/>
        <v>466.37</v>
      </c>
      <c r="AI1283" s="17" t="b">
        <f t="shared" si="499"/>
        <v>0</v>
      </c>
    </row>
    <row r="1284" ht="22.5" customHeight="1" spans="1:35">
      <c r="A1284" s="11" t="s">
        <v>35</v>
      </c>
      <c r="B1284" s="12" t="s">
        <v>36</v>
      </c>
      <c r="C1284" s="13">
        <v>43480</v>
      </c>
      <c r="D1284" s="14">
        <v>517.12</v>
      </c>
      <c r="E1284" s="15">
        <v>517.94</v>
      </c>
      <c r="F1284" s="14">
        <v>509.1</v>
      </c>
      <c r="G1284" s="15">
        <v>516</v>
      </c>
      <c r="H1284" s="14">
        <v>61603.24</v>
      </c>
      <c r="I1284" s="15">
        <v>1195228</v>
      </c>
      <c r="J1284" s="14">
        <v>0</v>
      </c>
      <c r="K1284" s="15">
        <f t="shared" si="475"/>
        <v>8.84000000000003</v>
      </c>
      <c r="L1284" s="14">
        <f t="shared" si="476"/>
        <v>0.0170926949998067</v>
      </c>
      <c r="M1284" s="15">
        <f t="shared" si="477"/>
        <v>0.0172847925623053</v>
      </c>
      <c r="N1284" s="14">
        <f t="shared" si="478"/>
        <v>0.00488368634924461</v>
      </c>
      <c r="O1284" s="15">
        <f t="shared" si="479"/>
        <v>-1.17999999999995</v>
      </c>
      <c r="P1284" s="14">
        <f t="shared" si="480"/>
        <v>-0.0022816040836845</v>
      </c>
      <c r="Q1284" s="15">
        <f t="shared" si="481"/>
        <v>504.569</v>
      </c>
      <c r="R1284" s="14">
        <f t="shared" si="482"/>
        <v>9.63827398676799</v>
      </c>
      <c r="S1284" s="15">
        <f t="shared" si="483"/>
        <v>2.41500005448402</v>
      </c>
      <c r="T1284" s="14">
        <f t="shared" si="484"/>
        <v>9.20011842315086</v>
      </c>
      <c r="U1284" s="15">
        <f t="shared" si="485"/>
        <v>0.0182336180446101</v>
      </c>
      <c r="V1284" s="14">
        <f t="shared" si="486"/>
        <v>-0.0022816040836845</v>
      </c>
      <c r="W1284" s="15">
        <f t="shared" si="487"/>
        <v>0.0104391475463438</v>
      </c>
      <c r="X1284" s="14">
        <f t="shared" si="488"/>
        <v>-0.218562298650871</v>
      </c>
      <c r="Y1284" s="15">
        <f t="shared" si="489"/>
        <v>521.06</v>
      </c>
      <c r="Z1284" s="14" t="b">
        <f t="shared" si="490"/>
        <v>0</v>
      </c>
      <c r="AA1284" s="15">
        <f t="shared" si="491"/>
        <v>487.16</v>
      </c>
      <c r="AB1284" s="14" t="b">
        <f t="shared" si="492"/>
        <v>0</v>
      </c>
      <c r="AC1284" s="15">
        <f t="shared" si="493"/>
        <v>499.337636363636</v>
      </c>
      <c r="AD1284" s="14">
        <f t="shared" si="494"/>
        <v>10.631305218691</v>
      </c>
      <c r="AE1284" s="15">
        <f t="shared" si="495"/>
        <v>4.95080878336334</v>
      </c>
      <c r="AF1284" s="14">
        <f t="shared" si="496"/>
        <v>545.12</v>
      </c>
      <c r="AG1284" s="15" t="b">
        <f t="shared" si="497"/>
        <v>0</v>
      </c>
      <c r="AH1284" s="14">
        <f t="shared" si="498"/>
        <v>466.37</v>
      </c>
      <c r="AI1284" s="17" t="b">
        <f t="shared" si="499"/>
        <v>0</v>
      </c>
    </row>
    <row r="1285" ht="22.5" customHeight="1" spans="1:35">
      <c r="A1285" s="11" t="s">
        <v>35</v>
      </c>
      <c r="B1285" s="12" t="s">
        <v>36</v>
      </c>
      <c r="C1285" s="13">
        <v>43481</v>
      </c>
      <c r="D1285" s="14">
        <v>514.48</v>
      </c>
      <c r="E1285" s="15">
        <v>519.53</v>
      </c>
      <c r="F1285" s="14">
        <v>513.91</v>
      </c>
      <c r="G1285" s="15">
        <v>515.28</v>
      </c>
      <c r="H1285" s="14">
        <v>55915.74</v>
      </c>
      <c r="I1285" s="15">
        <v>1076154</v>
      </c>
      <c r="J1285" s="14">
        <v>0</v>
      </c>
      <c r="K1285" s="15">
        <f t="shared" si="475"/>
        <v>5.62</v>
      </c>
      <c r="L1285" s="14">
        <f t="shared" si="476"/>
        <v>0.0108914728682171</v>
      </c>
      <c r="M1285" s="15">
        <f t="shared" si="477"/>
        <v>0.0168435255339142</v>
      </c>
      <c r="N1285" s="14">
        <f t="shared" si="478"/>
        <v>0.00504830838875657</v>
      </c>
      <c r="O1285" s="15">
        <f t="shared" si="479"/>
        <v>-0.720000000000027</v>
      </c>
      <c r="P1285" s="14">
        <f t="shared" si="480"/>
        <v>-0.00139534883720936</v>
      </c>
      <c r="Q1285" s="15">
        <f t="shared" si="481"/>
        <v>505.5405</v>
      </c>
      <c r="R1285" s="14">
        <f t="shared" si="482"/>
        <v>9.43736028742959</v>
      </c>
      <c r="S1285" s="15">
        <f t="shared" si="483"/>
        <v>2.49706453977253</v>
      </c>
      <c r="T1285" s="14">
        <f t="shared" si="484"/>
        <v>9.25384216150242</v>
      </c>
      <c r="U1285" s="15">
        <f t="shared" si="485"/>
        <v>0.0183048482990036</v>
      </c>
      <c r="V1285" s="14">
        <f t="shared" si="486"/>
        <v>-0.00139534883720936</v>
      </c>
      <c r="W1285" s="15">
        <f t="shared" si="487"/>
        <v>0.0101779158171519</v>
      </c>
      <c r="X1285" s="14">
        <f t="shared" si="488"/>
        <v>-0.13709573377075</v>
      </c>
      <c r="Y1285" s="15">
        <f t="shared" si="489"/>
        <v>521.06</v>
      </c>
      <c r="Z1285" s="14" t="b">
        <f t="shared" si="490"/>
        <v>0</v>
      </c>
      <c r="AA1285" s="15">
        <f t="shared" si="491"/>
        <v>487.16</v>
      </c>
      <c r="AB1285" s="14" t="b">
        <f t="shared" si="492"/>
        <v>0</v>
      </c>
      <c r="AC1285" s="15">
        <f t="shared" si="493"/>
        <v>498.967272727273</v>
      </c>
      <c r="AD1285" s="14">
        <f t="shared" si="494"/>
        <v>10.5401905783511</v>
      </c>
      <c r="AE1285" s="15">
        <f t="shared" si="495"/>
        <v>5.00104782286665</v>
      </c>
      <c r="AF1285" s="14">
        <f t="shared" si="496"/>
        <v>539.88</v>
      </c>
      <c r="AG1285" s="15" t="b">
        <f t="shared" si="497"/>
        <v>0</v>
      </c>
      <c r="AH1285" s="14">
        <f t="shared" si="498"/>
        <v>466.37</v>
      </c>
      <c r="AI1285" s="17" t="b">
        <f t="shared" si="499"/>
        <v>0</v>
      </c>
    </row>
    <row r="1286" ht="22.5" customHeight="1" spans="1:35">
      <c r="A1286" s="11" t="s">
        <v>35</v>
      </c>
      <c r="B1286" s="12" t="s">
        <v>36</v>
      </c>
      <c r="C1286" s="13">
        <v>43482</v>
      </c>
      <c r="D1286" s="14">
        <v>515.26</v>
      </c>
      <c r="E1286" s="15">
        <v>518.4</v>
      </c>
      <c r="F1286" s="14">
        <v>511.16</v>
      </c>
      <c r="G1286" s="15">
        <v>516.79</v>
      </c>
      <c r="H1286" s="14">
        <v>54688.45</v>
      </c>
      <c r="I1286" s="15">
        <v>1059664</v>
      </c>
      <c r="J1286" s="14">
        <v>0</v>
      </c>
      <c r="K1286" s="15">
        <f t="shared" si="475"/>
        <v>7.23999999999995</v>
      </c>
      <c r="L1286" s="14">
        <f t="shared" si="476"/>
        <v>0.0140506132588107</v>
      </c>
      <c r="M1286" s="15">
        <f t="shared" si="477"/>
        <v>0.0169612019062427</v>
      </c>
      <c r="N1286" s="14">
        <f t="shared" si="478"/>
        <v>0.00494847396342568</v>
      </c>
      <c r="O1286" s="15">
        <f t="shared" si="479"/>
        <v>1.50999999999999</v>
      </c>
      <c r="P1286" s="14">
        <f t="shared" si="480"/>
        <v>0.00293044558298399</v>
      </c>
      <c r="Q1286" s="15">
        <f t="shared" si="481"/>
        <v>506.661</v>
      </c>
      <c r="R1286" s="14">
        <f t="shared" si="482"/>
        <v>9.32749227305811</v>
      </c>
      <c r="S1286" s="15">
        <f t="shared" si="483"/>
        <v>2.43558979131932</v>
      </c>
      <c r="T1286" s="14">
        <f t="shared" si="484"/>
        <v>9.19118050089322</v>
      </c>
      <c r="U1286" s="15">
        <f t="shared" si="485"/>
        <v>0.0181406907200144</v>
      </c>
      <c r="V1286" s="14">
        <f t="shared" si="486"/>
        <v>0.00293044558298399</v>
      </c>
      <c r="W1286" s="15">
        <f t="shared" si="487"/>
        <v>0.0101125598703519</v>
      </c>
      <c r="X1286" s="14">
        <f t="shared" si="488"/>
        <v>0.289782767227466</v>
      </c>
      <c r="Y1286" s="15">
        <f t="shared" si="489"/>
        <v>521.06</v>
      </c>
      <c r="Z1286" s="14" t="b">
        <f t="shared" si="490"/>
        <v>0</v>
      </c>
      <c r="AA1286" s="15">
        <f t="shared" si="491"/>
        <v>487.16</v>
      </c>
      <c r="AB1286" s="14" t="b">
        <f t="shared" si="492"/>
        <v>0</v>
      </c>
      <c r="AC1286" s="15">
        <f t="shared" si="493"/>
        <v>498.609454545455</v>
      </c>
      <c r="AD1286" s="14">
        <f t="shared" si="494"/>
        <v>10.4801871132902</v>
      </c>
      <c r="AE1286" s="15">
        <f t="shared" si="495"/>
        <v>5.01374697412411</v>
      </c>
      <c r="AF1286" s="14">
        <f t="shared" si="496"/>
        <v>539.25</v>
      </c>
      <c r="AG1286" s="15" t="b">
        <f t="shared" si="497"/>
        <v>0</v>
      </c>
      <c r="AH1286" s="14">
        <f t="shared" si="498"/>
        <v>466.37</v>
      </c>
      <c r="AI1286" s="17" t="b">
        <f t="shared" si="499"/>
        <v>0</v>
      </c>
    </row>
    <row r="1287" ht="22.5" customHeight="1" spans="1:35">
      <c r="A1287" s="11" t="s">
        <v>35</v>
      </c>
      <c r="B1287" s="12" t="s">
        <v>36</v>
      </c>
      <c r="C1287" s="13">
        <v>43483</v>
      </c>
      <c r="D1287" s="14">
        <v>516.2</v>
      </c>
      <c r="E1287" s="15">
        <v>532.8</v>
      </c>
      <c r="F1287" s="14">
        <v>514.43</v>
      </c>
      <c r="G1287" s="15">
        <v>530.96</v>
      </c>
      <c r="H1287" s="14">
        <v>106322.86</v>
      </c>
      <c r="I1287" s="15">
        <v>2028810</v>
      </c>
      <c r="J1287" s="14">
        <v>0</v>
      </c>
      <c r="K1287" s="15">
        <f t="shared" si="475"/>
        <v>18.37</v>
      </c>
      <c r="L1287" s="14">
        <f t="shared" si="476"/>
        <v>0.0355463534511117</v>
      </c>
      <c r="M1287" s="15">
        <f t="shared" si="477"/>
        <v>0.018022471194964</v>
      </c>
      <c r="N1287" s="14">
        <f t="shared" si="478"/>
        <v>0.0064120432241644</v>
      </c>
      <c r="O1287" s="15">
        <f t="shared" si="479"/>
        <v>14.1700000000001</v>
      </c>
      <c r="P1287" s="14">
        <f t="shared" si="480"/>
        <v>0.0274192612086149</v>
      </c>
      <c r="Q1287" s="15">
        <f t="shared" si="481"/>
        <v>508.515</v>
      </c>
      <c r="R1287" s="14">
        <f t="shared" si="482"/>
        <v>9.7796176594052</v>
      </c>
      <c r="S1287" s="15">
        <f t="shared" si="483"/>
        <v>3.24816855279531</v>
      </c>
      <c r="T1287" s="14">
        <f t="shared" si="484"/>
        <v>10.119034291868</v>
      </c>
      <c r="U1287" s="15">
        <f t="shared" si="485"/>
        <v>0.01989918545543</v>
      </c>
      <c r="V1287" s="14">
        <f t="shared" si="486"/>
        <v>0.0274192612086149</v>
      </c>
      <c r="W1287" s="15">
        <f t="shared" si="487"/>
        <v>0.0115267827725809</v>
      </c>
      <c r="X1287" s="14">
        <f t="shared" si="488"/>
        <v>2.37874363988517</v>
      </c>
      <c r="Y1287" s="15">
        <f t="shared" si="489"/>
        <v>532.8</v>
      </c>
      <c r="Z1287" s="14">
        <f t="shared" si="490"/>
        <v>532.8</v>
      </c>
      <c r="AA1287" s="15">
        <f t="shared" si="491"/>
        <v>487.16</v>
      </c>
      <c r="AB1287" s="14" t="b">
        <f t="shared" si="492"/>
        <v>0</v>
      </c>
      <c r="AC1287" s="15">
        <f t="shared" si="493"/>
        <v>498.618909090909</v>
      </c>
      <c r="AD1287" s="14">
        <f t="shared" si="494"/>
        <v>10.6236382566849</v>
      </c>
      <c r="AE1287" s="15">
        <f t="shared" si="495"/>
        <v>5.11014194588278</v>
      </c>
      <c r="AF1287" s="14">
        <f t="shared" si="496"/>
        <v>532.8</v>
      </c>
      <c r="AG1287" s="15">
        <f t="shared" si="497"/>
        <v>532.8</v>
      </c>
      <c r="AH1287" s="14">
        <f t="shared" si="498"/>
        <v>466.37</v>
      </c>
      <c r="AI1287" s="17" t="b">
        <f t="shared" si="499"/>
        <v>0</v>
      </c>
    </row>
    <row r="1288" ht="22.5" customHeight="1" spans="1:35">
      <c r="A1288" s="11" t="s">
        <v>35</v>
      </c>
      <c r="B1288" s="12" t="s">
        <v>36</v>
      </c>
      <c r="C1288" s="13">
        <v>43486</v>
      </c>
      <c r="D1288" s="14">
        <v>531.36</v>
      </c>
      <c r="E1288" s="15">
        <v>540.26</v>
      </c>
      <c r="F1288" s="14">
        <v>530.51</v>
      </c>
      <c r="G1288" s="15">
        <v>535</v>
      </c>
      <c r="H1288" s="14">
        <v>101057.62</v>
      </c>
      <c r="I1288" s="15">
        <v>1887708</v>
      </c>
      <c r="J1288" s="14">
        <v>0</v>
      </c>
      <c r="K1288" s="15">
        <f t="shared" si="475"/>
        <v>9.75</v>
      </c>
      <c r="L1288" s="14">
        <f t="shared" si="476"/>
        <v>0.0183629651951183</v>
      </c>
      <c r="M1288" s="15">
        <f t="shared" si="477"/>
        <v>0.0178350877466126</v>
      </c>
      <c r="N1288" s="14">
        <f t="shared" si="478"/>
        <v>0.00634064697199572</v>
      </c>
      <c r="O1288" s="15">
        <f t="shared" si="479"/>
        <v>4.03999999999996</v>
      </c>
      <c r="P1288" s="14">
        <f t="shared" si="480"/>
        <v>0.00760885942443868</v>
      </c>
      <c r="Q1288" s="15">
        <f t="shared" si="481"/>
        <v>510.122</v>
      </c>
      <c r="R1288" s="14">
        <f t="shared" si="482"/>
        <v>9.77813677643494</v>
      </c>
      <c r="S1288" s="15">
        <f t="shared" si="483"/>
        <v>3.22451281509886</v>
      </c>
      <c r="T1288" s="14">
        <f t="shared" si="484"/>
        <v>11.5449649631344</v>
      </c>
      <c r="U1288" s="15">
        <f t="shared" si="485"/>
        <v>0.0226317723272754</v>
      </c>
      <c r="V1288" s="14">
        <f t="shared" si="486"/>
        <v>0.00760885942443868</v>
      </c>
      <c r="W1288" s="15">
        <f t="shared" si="487"/>
        <v>0.0110600680301256</v>
      </c>
      <c r="X1288" s="14">
        <f t="shared" si="488"/>
        <v>0.687957741644404</v>
      </c>
      <c r="Y1288" s="15">
        <f t="shared" si="489"/>
        <v>540.26</v>
      </c>
      <c r="Z1288" s="14">
        <f t="shared" si="490"/>
        <v>540.26</v>
      </c>
      <c r="AA1288" s="15">
        <f t="shared" si="491"/>
        <v>487.16</v>
      </c>
      <c r="AB1288" s="14" t="b">
        <f t="shared" si="492"/>
        <v>0</v>
      </c>
      <c r="AC1288" s="15">
        <f t="shared" si="493"/>
        <v>498.962363636364</v>
      </c>
      <c r="AD1288" s="14">
        <f t="shared" si="494"/>
        <v>10.6077539247452</v>
      </c>
      <c r="AE1288" s="15">
        <f t="shared" si="495"/>
        <v>5.04653823409157</v>
      </c>
      <c r="AF1288" s="14">
        <f t="shared" si="496"/>
        <v>540.26</v>
      </c>
      <c r="AG1288" s="15">
        <f t="shared" si="497"/>
        <v>540.26</v>
      </c>
      <c r="AH1288" s="14">
        <f t="shared" si="498"/>
        <v>466.37</v>
      </c>
      <c r="AI1288" s="17" t="b">
        <f t="shared" si="499"/>
        <v>0</v>
      </c>
    </row>
    <row r="1289" ht="22.5" customHeight="1" spans="1:35">
      <c r="A1289" s="11" t="s">
        <v>35</v>
      </c>
      <c r="B1289" s="12" t="s">
        <v>36</v>
      </c>
      <c r="C1289" s="13">
        <v>43487</v>
      </c>
      <c r="D1289" s="14">
        <v>534.79</v>
      </c>
      <c r="E1289" s="15">
        <v>539.88</v>
      </c>
      <c r="F1289" s="14">
        <v>528.3</v>
      </c>
      <c r="G1289" s="15">
        <v>528.67</v>
      </c>
      <c r="H1289" s="14">
        <v>76727.28</v>
      </c>
      <c r="I1289" s="15">
        <v>1432270</v>
      </c>
      <c r="J1289" s="14">
        <v>0</v>
      </c>
      <c r="K1289" s="15">
        <f t="shared" si="475"/>
        <v>11.58</v>
      </c>
      <c r="L1289" s="14">
        <f t="shared" si="476"/>
        <v>0.0216448598130842</v>
      </c>
      <c r="M1289" s="15">
        <f t="shared" si="477"/>
        <v>0.0182720219037943</v>
      </c>
      <c r="N1289" s="14">
        <f t="shared" si="478"/>
        <v>0.00628395720982679</v>
      </c>
      <c r="O1289" s="15">
        <f t="shared" si="479"/>
        <v>-6.33000000000004</v>
      </c>
      <c r="P1289" s="14">
        <f t="shared" si="480"/>
        <v>-0.0118317757009347</v>
      </c>
      <c r="Q1289" s="15">
        <f t="shared" si="481"/>
        <v>511.3785</v>
      </c>
      <c r="R1289" s="14">
        <f t="shared" si="482"/>
        <v>9.8682299376132</v>
      </c>
      <c r="S1289" s="15">
        <f t="shared" si="483"/>
        <v>3.21163034511822</v>
      </c>
      <c r="T1289" s="14">
        <f t="shared" si="484"/>
        <v>12.1137402461007</v>
      </c>
      <c r="U1289" s="15">
        <f t="shared" si="485"/>
        <v>0.0236884034938909</v>
      </c>
      <c r="V1289" s="14">
        <f t="shared" si="486"/>
        <v>-0.0118317757009347</v>
      </c>
      <c r="W1289" s="15">
        <f t="shared" si="487"/>
        <v>0.0115553049593817</v>
      </c>
      <c r="X1289" s="14">
        <f t="shared" si="488"/>
        <v>-1.0239258714958</v>
      </c>
      <c r="Y1289" s="15">
        <f t="shared" si="489"/>
        <v>540.26</v>
      </c>
      <c r="Z1289" s="14" t="b">
        <f t="shared" si="490"/>
        <v>0</v>
      </c>
      <c r="AA1289" s="15">
        <f t="shared" si="491"/>
        <v>487.16</v>
      </c>
      <c r="AB1289" s="14" t="b">
        <f t="shared" si="492"/>
        <v>0</v>
      </c>
      <c r="AC1289" s="15">
        <f t="shared" si="493"/>
        <v>499.391090909091</v>
      </c>
      <c r="AD1289" s="14">
        <f t="shared" si="494"/>
        <v>10.6254311261135</v>
      </c>
      <c r="AE1289" s="15">
        <f t="shared" si="495"/>
        <v>4.87952437379691</v>
      </c>
      <c r="AF1289" s="14">
        <f t="shared" si="496"/>
        <v>540.26</v>
      </c>
      <c r="AG1289" s="15" t="b">
        <f t="shared" si="497"/>
        <v>0</v>
      </c>
      <c r="AH1289" s="14">
        <f t="shared" si="498"/>
        <v>466.37</v>
      </c>
      <c r="AI1289" s="17" t="b">
        <f t="shared" si="499"/>
        <v>0</v>
      </c>
    </row>
    <row r="1290" ht="22.5" customHeight="1" spans="1:35">
      <c r="A1290" s="11" t="s">
        <v>35</v>
      </c>
      <c r="B1290" s="12" t="s">
        <v>36</v>
      </c>
      <c r="C1290" s="13">
        <v>43488</v>
      </c>
      <c r="D1290" s="14">
        <v>527.92</v>
      </c>
      <c r="E1290" s="15">
        <v>532.07</v>
      </c>
      <c r="F1290" s="14">
        <v>527.54</v>
      </c>
      <c r="G1290" s="15">
        <v>529.84</v>
      </c>
      <c r="H1290" s="14">
        <v>43177.61</v>
      </c>
      <c r="I1290" s="15">
        <v>809058</v>
      </c>
      <c r="J1290" s="14">
        <v>0</v>
      </c>
      <c r="K1290" s="15">
        <f t="shared" si="475"/>
        <v>4.53000000000009</v>
      </c>
      <c r="L1290" s="14">
        <f t="shared" si="476"/>
        <v>0.00856867232867401</v>
      </c>
      <c r="M1290" s="15">
        <f t="shared" si="477"/>
        <v>0.0174354120281519</v>
      </c>
      <c r="N1290" s="14">
        <f t="shared" si="478"/>
        <v>0.00641144623658832</v>
      </c>
      <c r="O1290" s="15">
        <f t="shared" si="479"/>
        <v>1.17000000000007</v>
      </c>
      <c r="P1290" s="14">
        <f t="shared" si="480"/>
        <v>0.0022131008001212</v>
      </c>
      <c r="Q1290" s="15">
        <f t="shared" si="481"/>
        <v>513.0105</v>
      </c>
      <c r="R1290" s="14">
        <f t="shared" si="482"/>
        <v>9.60131844073254</v>
      </c>
      <c r="S1290" s="15">
        <f t="shared" si="483"/>
        <v>3.27514607950625</v>
      </c>
      <c r="T1290" s="14">
        <f t="shared" si="484"/>
        <v>12.2910184586144</v>
      </c>
      <c r="U1290" s="15">
        <f t="shared" si="485"/>
        <v>0.0239586099282849</v>
      </c>
      <c r="V1290" s="14">
        <f t="shared" si="486"/>
        <v>0.0022131008001212</v>
      </c>
      <c r="W1290" s="15">
        <f t="shared" si="487"/>
        <v>0.0109984155462955</v>
      </c>
      <c r="X1290" s="14">
        <f t="shared" si="488"/>
        <v>0.201219965803767</v>
      </c>
      <c r="Y1290" s="15">
        <f t="shared" si="489"/>
        <v>540.26</v>
      </c>
      <c r="Z1290" s="14" t="b">
        <f t="shared" si="490"/>
        <v>0</v>
      </c>
      <c r="AA1290" s="15">
        <f t="shared" si="491"/>
        <v>487.16</v>
      </c>
      <c r="AB1290" s="14" t="b">
        <f t="shared" si="492"/>
        <v>0</v>
      </c>
      <c r="AC1290" s="15">
        <f t="shared" si="493"/>
        <v>499.725636363636</v>
      </c>
      <c r="AD1290" s="14">
        <f t="shared" si="494"/>
        <v>10.5146051056387</v>
      </c>
      <c r="AE1290" s="15">
        <f t="shared" si="495"/>
        <v>4.94506366795561</v>
      </c>
      <c r="AF1290" s="14">
        <f t="shared" si="496"/>
        <v>540.26</v>
      </c>
      <c r="AG1290" s="15" t="b">
        <f t="shared" si="497"/>
        <v>0</v>
      </c>
      <c r="AH1290" s="14">
        <f t="shared" si="498"/>
        <v>466.37</v>
      </c>
      <c r="AI1290" s="17" t="b">
        <f t="shared" si="499"/>
        <v>0</v>
      </c>
    </row>
    <row r="1291" ht="22.5" customHeight="1" spans="1:35">
      <c r="A1291" s="11" t="s">
        <v>35</v>
      </c>
      <c r="B1291" s="12" t="s">
        <v>36</v>
      </c>
      <c r="C1291" s="13">
        <v>43489</v>
      </c>
      <c r="D1291" s="14">
        <v>530.46</v>
      </c>
      <c r="E1291" s="15">
        <v>538.32</v>
      </c>
      <c r="F1291" s="14">
        <v>530.46</v>
      </c>
      <c r="G1291" s="15">
        <v>537.9</v>
      </c>
      <c r="H1291" s="14">
        <v>80178.46</v>
      </c>
      <c r="I1291" s="15">
        <v>1498080</v>
      </c>
      <c r="J1291" s="14">
        <v>0</v>
      </c>
      <c r="K1291" s="15">
        <f t="shared" si="475"/>
        <v>8.48000000000002</v>
      </c>
      <c r="L1291" s="14">
        <f t="shared" si="476"/>
        <v>0.0160048316472898</v>
      </c>
      <c r="M1291" s="15">
        <f t="shared" si="477"/>
        <v>0.0171314701833241</v>
      </c>
      <c r="N1291" s="14">
        <f t="shared" si="478"/>
        <v>0.00632296929222615</v>
      </c>
      <c r="O1291" s="15">
        <f t="shared" si="479"/>
        <v>8.05999999999995</v>
      </c>
      <c r="P1291" s="14">
        <f t="shared" si="480"/>
        <v>0.0152121395138154</v>
      </c>
      <c r="Q1291" s="15">
        <f t="shared" si="481"/>
        <v>515.2895</v>
      </c>
      <c r="R1291" s="14">
        <f t="shared" si="482"/>
        <v>9.54525251869592</v>
      </c>
      <c r="S1291" s="15">
        <f t="shared" si="483"/>
        <v>3.23935548332818</v>
      </c>
      <c r="T1291" s="14">
        <f t="shared" si="484"/>
        <v>12.4677509900543</v>
      </c>
      <c r="U1291" s="15">
        <f t="shared" si="485"/>
        <v>0.0241956239939962</v>
      </c>
      <c r="V1291" s="14">
        <f t="shared" si="486"/>
        <v>0.0152121395138154</v>
      </c>
      <c r="W1291" s="15">
        <f t="shared" si="487"/>
        <v>0.0108575970065</v>
      </c>
      <c r="X1291" s="14">
        <f t="shared" si="488"/>
        <v>1.40105950743138</v>
      </c>
      <c r="Y1291" s="15">
        <f t="shared" si="489"/>
        <v>540.26</v>
      </c>
      <c r="Z1291" s="14" t="b">
        <f t="shared" si="490"/>
        <v>0</v>
      </c>
      <c r="AA1291" s="15">
        <f t="shared" si="491"/>
        <v>491.38</v>
      </c>
      <c r="AB1291" s="14" t="b">
        <f t="shared" si="492"/>
        <v>0</v>
      </c>
      <c r="AC1291" s="15">
        <f t="shared" si="493"/>
        <v>500.320181818182</v>
      </c>
      <c r="AD1291" s="14">
        <f t="shared" si="494"/>
        <v>10.4776122855362</v>
      </c>
      <c r="AE1291" s="15">
        <f t="shared" si="495"/>
        <v>4.95237281495612</v>
      </c>
      <c r="AF1291" s="14">
        <f t="shared" si="496"/>
        <v>540.26</v>
      </c>
      <c r="AG1291" s="15" t="b">
        <f t="shared" si="497"/>
        <v>0</v>
      </c>
      <c r="AH1291" s="14">
        <f t="shared" si="498"/>
        <v>466.37</v>
      </c>
      <c r="AI1291" s="17" t="b">
        <f t="shared" si="499"/>
        <v>0</v>
      </c>
    </row>
    <row r="1292" ht="22.5" customHeight="1" spans="1:35">
      <c r="A1292" s="11" t="s">
        <v>35</v>
      </c>
      <c r="B1292" s="12" t="s">
        <v>36</v>
      </c>
      <c r="C1292" s="13">
        <v>43490</v>
      </c>
      <c r="D1292" s="14">
        <v>538.45</v>
      </c>
      <c r="E1292" s="15">
        <v>541.49</v>
      </c>
      <c r="F1292" s="14">
        <v>535.12</v>
      </c>
      <c r="G1292" s="15">
        <v>536.52</v>
      </c>
      <c r="H1292" s="14">
        <v>58690.64</v>
      </c>
      <c r="I1292" s="15">
        <v>1090636</v>
      </c>
      <c r="J1292" s="14">
        <v>0</v>
      </c>
      <c r="K1292" s="15">
        <f t="shared" si="475"/>
        <v>6.37</v>
      </c>
      <c r="L1292" s="14">
        <f t="shared" si="476"/>
        <v>0.0118423498791597</v>
      </c>
      <c r="M1292" s="15">
        <f t="shared" si="477"/>
        <v>0.0168989207939542</v>
      </c>
      <c r="N1292" s="14">
        <f t="shared" si="478"/>
        <v>0.00643225780467934</v>
      </c>
      <c r="O1292" s="15">
        <f t="shared" si="479"/>
        <v>-1.38</v>
      </c>
      <c r="P1292" s="14">
        <f t="shared" si="480"/>
        <v>-0.00256553262688231</v>
      </c>
      <c r="Q1292" s="15">
        <f t="shared" si="481"/>
        <v>517.2075</v>
      </c>
      <c r="R1292" s="14">
        <f t="shared" si="482"/>
        <v>9.38648989276112</v>
      </c>
      <c r="S1292" s="15">
        <f t="shared" si="483"/>
        <v>3.28152467772623</v>
      </c>
      <c r="T1292" s="14">
        <f t="shared" si="484"/>
        <v>12.6345482210485</v>
      </c>
      <c r="U1292" s="15">
        <f t="shared" si="485"/>
        <v>0.0244283932871208</v>
      </c>
      <c r="V1292" s="14">
        <f t="shared" si="486"/>
        <v>-0.00256553262688231</v>
      </c>
      <c r="W1292" s="15">
        <f t="shared" si="487"/>
        <v>0.0108214145051822</v>
      </c>
      <c r="X1292" s="14">
        <f t="shared" si="488"/>
        <v>-0.237079230783899</v>
      </c>
      <c r="Y1292" s="15">
        <f t="shared" si="489"/>
        <v>541.49</v>
      </c>
      <c r="Z1292" s="14">
        <f t="shared" si="490"/>
        <v>541.49</v>
      </c>
      <c r="AA1292" s="15">
        <f t="shared" si="491"/>
        <v>492.1</v>
      </c>
      <c r="AB1292" s="14" t="b">
        <f t="shared" si="492"/>
        <v>0</v>
      </c>
      <c r="AC1292" s="15">
        <f t="shared" si="493"/>
        <v>500.88</v>
      </c>
      <c r="AD1292" s="14">
        <f t="shared" si="494"/>
        <v>10.4029284257991</v>
      </c>
      <c r="AE1292" s="15">
        <f t="shared" si="495"/>
        <v>4.97295331231499</v>
      </c>
      <c r="AF1292" s="14">
        <f t="shared" si="496"/>
        <v>541.49</v>
      </c>
      <c r="AG1292" s="15">
        <f t="shared" si="497"/>
        <v>541.49</v>
      </c>
      <c r="AH1292" s="14">
        <f t="shared" si="498"/>
        <v>466.37</v>
      </c>
      <c r="AI1292" s="17" t="b">
        <f t="shared" si="499"/>
        <v>0</v>
      </c>
    </row>
    <row r="1293" ht="22.5" customHeight="1" spans="1:35">
      <c r="A1293" s="11" t="s">
        <v>35</v>
      </c>
      <c r="B1293" s="12" t="s">
        <v>36</v>
      </c>
      <c r="C1293" s="13">
        <v>43493</v>
      </c>
      <c r="D1293" s="14">
        <v>536.71</v>
      </c>
      <c r="E1293" s="15">
        <v>569.49</v>
      </c>
      <c r="F1293" s="14">
        <v>535.64</v>
      </c>
      <c r="G1293" s="15">
        <v>552.43</v>
      </c>
      <c r="H1293" s="14">
        <v>120618.77</v>
      </c>
      <c r="I1293" s="15">
        <v>2180184</v>
      </c>
      <c r="J1293" s="14">
        <v>0</v>
      </c>
      <c r="K1293" s="15">
        <f t="shared" si="475"/>
        <v>33.85</v>
      </c>
      <c r="L1293" s="14">
        <f t="shared" si="476"/>
        <v>0.0630917766346083</v>
      </c>
      <c r="M1293" s="15">
        <f t="shared" si="477"/>
        <v>0.0189504503676149</v>
      </c>
      <c r="N1293" s="14">
        <f t="shared" si="478"/>
        <v>0.0121591645192884</v>
      </c>
      <c r="O1293" s="15">
        <f t="shared" si="479"/>
        <v>15.91</v>
      </c>
      <c r="P1293" s="14">
        <f t="shared" si="480"/>
        <v>0.0296540669499738</v>
      </c>
      <c r="Q1293" s="15">
        <f t="shared" si="481"/>
        <v>519.998</v>
      </c>
      <c r="R1293" s="14">
        <f t="shared" si="482"/>
        <v>10.6096653981231</v>
      </c>
      <c r="S1293" s="15">
        <f t="shared" si="483"/>
        <v>6.51323922968885</v>
      </c>
      <c r="T1293" s="14">
        <f t="shared" si="484"/>
        <v>13.8810621351538</v>
      </c>
      <c r="U1293" s="15">
        <f t="shared" si="485"/>
        <v>0.0266944529308839</v>
      </c>
      <c r="V1293" s="14">
        <f t="shared" si="486"/>
        <v>0.0296540669499738</v>
      </c>
      <c r="W1293" s="15">
        <f t="shared" si="487"/>
        <v>0.0121269060068097</v>
      </c>
      <c r="X1293" s="14">
        <f t="shared" si="488"/>
        <v>2.44531184898457</v>
      </c>
      <c r="Y1293" s="15">
        <f t="shared" si="489"/>
        <v>569.49</v>
      </c>
      <c r="Z1293" s="14">
        <f t="shared" si="490"/>
        <v>569.49</v>
      </c>
      <c r="AA1293" s="15">
        <f t="shared" si="491"/>
        <v>492.58</v>
      </c>
      <c r="AB1293" s="14" t="b">
        <f t="shared" si="492"/>
        <v>0</v>
      </c>
      <c r="AC1293" s="15">
        <f t="shared" si="493"/>
        <v>501.618727272727</v>
      </c>
      <c r="AD1293" s="14">
        <f t="shared" si="494"/>
        <v>10.8292388180573</v>
      </c>
      <c r="AE1293" s="15">
        <f t="shared" si="495"/>
        <v>5.89238632754138</v>
      </c>
      <c r="AF1293" s="14">
        <f t="shared" si="496"/>
        <v>569.49</v>
      </c>
      <c r="AG1293" s="15">
        <f t="shared" si="497"/>
        <v>569.49</v>
      </c>
      <c r="AH1293" s="14">
        <f t="shared" si="498"/>
        <v>466.37</v>
      </c>
      <c r="AI1293" s="17" t="b">
        <f t="shared" si="499"/>
        <v>0</v>
      </c>
    </row>
    <row r="1294" ht="22.5" customHeight="1" spans="1:35">
      <c r="A1294" s="11" t="s">
        <v>35</v>
      </c>
      <c r="B1294" s="12" t="s">
        <v>36</v>
      </c>
      <c r="C1294" s="13">
        <v>43494</v>
      </c>
      <c r="D1294" s="14">
        <v>552.91</v>
      </c>
      <c r="E1294" s="15">
        <v>564.27</v>
      </c>
      <c r="F1294" s="14">
        <v>551.31</v>
      </c>
      <c r="G1294" s="15">
        <v>562.5</v>
      </c>
      <c r="H1294" s="14">
        <v>81235.91</v>
      </c>
      <c r="I1294" s="15">
        <v>1460880</v>
      </c>
      <c r="J1294" s="14">
        <v>0</v>
      </c>
      <c r="K1294" s="15">
        <f t="shared" si="475"/>
        <v>12.96</v>
      </c>
      <c r="L1294" s="14">
        <f t="shared" si="476"/>
        <v>0.0234599858805641</v>
      </c>
      <c r="M1294" s="15">
        <f t="shared" si="477"/>
        <v>0.0195535974607652</v>
      </c>
      <c r="N1294" s="14">
        <f t="shared" si="478"/>
        <v>0.0120635741170406</v>
      </c>
      <c r="O1294" s="15">
        <f t="shared" si="479"/>
        <v>10.07</v>
      </c>
      <c r="P1294" s="14">
        <f t="shared" si="480"/>
        <v>0.018228553843926</v>
      </c>
      <c r="Q1294" s="15">
        <f t="shared" si="481"/>
        <v>523.143</v>
      </c>
      <c r="R1294" s="14">
        <f t="shared" si="482"/>
        <v>10.7271821282169</v>
      </c>
      <c r="S1294" s="15">
        <f t="shared" si="483"/>
        <v>6.47125107891169</v>
      </c>
      <c r="T1294" s="14">
        <f t="shared" si="484"/>
        <v>15.8842670904263</v>
      </c>
      <c r="U1294" s="15">
        <f t="shared" si="485"/>
        <v>0.0303631456225665</v>
      </c>
      <c r="V1294" s="14">
        <f t="shared" si="486"/>
        <v>0.018228553843926</v>
      </c>
      <c r="W1294" s="15">
        <f t="shared" si="487"/>
        <v>0.0124619507018553</v>
      </c>
      <c r="X1294" s="14">
        <f t="shared" si="488"/>
        <v>1.46273679619132</v>
      </c>
      <c r="Y1294" s="15">
        <f t="shared" si="489"/>
        <v>569.49</v>
      </c>
      <c r="Z1294" s="14" t="b">
        <f t="shared" si="490"/>
        <v>0</v>
      </c>
      <c r="AA1294" s="15">
        <f t="shared" si="491"/>
        <v>492.58</v>
      </c>
      <c r="AB1294" s="14" t="b">
        <f t="shared" si="492"/>
        <v>0</v>
      </c>
      <c r="AC1294" s="15">
        <f t="shared" si="493"/>
        <v>502.515454545455</v>
      </c>
      <c r="AD1294" s="14">
        <f t="shared" si="494"/>
        <v>10.8679799304563</v>
      </c>
      <c r="AE1294" s="15">
        <f t="shared" si="495"/>
        <v>5.89292201133273</v>
      </c>
      <c r="AF1294" s="14">
        <f t="shared" si="496"/>
        <v>569.49</v>
      </c>
      <c r="AG1294" s="15" t="b">
        <f t="shared" si="497"/>
        <v>0</v>
      </c>
      <c r="AH1294" s="14">
        <f t="shared" si="498"/>
        <v>466.37</v>
      </c>
      <c r="AI1294" s="17" t="b">
        <f t="shared" si="499"/>
        <v>0</v>
      </c>
    </row>
    <row r="1295" ht="22.5" customHeight="1" spans="1:35">
      <c r="A1295" s="11" t="s">
        <v>35</v>
      </c>
      <c r="B1295" s="12" t="s">
        <v>36</v>
      </c>
      <c r="C1295" s="13">
        <v>43495</v>
      </c>
      <c r="D1295" s="14">
        <v>564.8</v>
      </c>
      <c r="E1295" s="15">
        <v>590.19</v>
      </c>
      <c r="F1295" s="14">
        <v>564.08</v>
      </c>
      <c r="G1295" s="15">
        <v>587.41</v>
      </c>
      <c r="H1295" s="14">
        <v>129371.03</v>
      </c>
      <c r="I1295" s="15">
        <v>2247124</v>
      </c>
      <c r="J1295" s="14">
        <v>0</v>
      </c>
      <c r="K1295" s="15">
        <f t="shared" si="475"/>
        <v>27.6900000000001</v>
      </c>
      <c r="L1295" s="14">
        <f t="shared" si="476"/>
        <v>0.0492266666666668</v>
      </c>
      <c r="M1295" s="15">
        <f t="shared" si="477"/>
        <v>0.0211622486483819</v>
      </c>
      <c r="N1295" s="14">
        <f t="shared" si="478"/>
        <v>0.0137411266671391</v>
      </c>
      <c r="O1295" s="15">
        <f t="shared" si="479"/>
        <v>24.91</v>
      </c>
      <c r="P1295" s="14">
        <f t="shared" si="480"/>
        <v>0.0442844444444444</v>
      </c>
      <c r="Q1295" s="15">
        <f t="shared" si="481"/>
        <v>527.8095</v>
      </c>
      <c r="R1295" s="14">
        <f t="shared" si="482"/>
        <v>11.5753230218061</v>
      </c>
      <c r="S1295" s="15">
        <f t="shared" si="483"/>
        <v>7.54038703111103</v>
      </c>
      <c r="T1295" s="14">
        <f t="shared" si="484"/>
        <v>19.869906510852</v>
      </c>
      <c r="U1295" s="15">
        <f t="shared" si="485"/>
        <v>0.0376459811936921</v>
      </c>
      <c r="V1295" s="14">
        <f t="shared" si="486"/>
        <v>0.0442844444444444</v>
      </c>
      <c r="W1295" s="15">
        <f t="shared" si="487"/>
        <v>0.0144558449991749</v>
      </c>
      <c r="X1295" s="14">
        <f t="shared" si="488"/>
        <v>3.06342828433564</v>
      </c>
      <c r="Y1295" s="15">
        <f t="shared" si="489"/>
        <v>590.19</v>
      </c>
      <c r="Z1295" s="14">
        <f t="shared" si="490"/>
        <v>590.19</v>
      </c>
      <c r="AA1295" s="15">
        <f t="shared" si="491"/>
        <v>492.75</v>
      </c>
      <c r="AB1295" s="14" t="b">
        <f t="shared" si="492"/>
        <v>0</v>
      </c>
      <c r="AC1295" s="15">
        <f t="shared" si="493"/>
        <v>503.939272727273</v>
      </c>
      <c r="AD1295" s="14">
        <f t="shared" si="494"/>
        <v>11.1738348408116</v>
      </c>
      <c r="AE1295" s="15">
        <f t="shared" si="495"/>
        <v>6.3130735869684</v>
      </c>
      <c r="AF1295" s="14">
        <f t="shared" si="496"/>
        <v>590.19</v>
      </c>
      <c r="AG1295" s="15">
        <f t="shared" si="497"/>
        <v>590.19</v>
      </c>
      <c r="AH1295" s="14">
        <f t="shared" si="498"/>
        <v>466.37</v>
      </c>
      <c r="AI1295" s="17" t="b">
        <f t="shared" si="499"/>
        <v>0</v>
      </c>
    </row>
    <row r="1296" ht="22.5" customHeight="1" spans="1:35">
      <c r="A1296" s="11" t="s">
        <v>35</v>
      </c>
      <c r="B1296" s="12" t="s">
        <v>36</v>
      </c>
      <c r="C1296" s="13">
        <v>43496</v>
      </c>
      <c r="D1296" s="14">
        <v>591.98</v>
      </c>
      <c r="E1296" s="15">
        <v>592.51</v>
      </c>
      <c r="F1296" s="14">
        <v>574.55</v>
      </c>
      <c r="G1296" s="15">
        <v>586.73</v>
      </c>
      <c r="H1296" s="14">
        <v>129185.89</v>
      </c>
      <c r="I1296" s="15">
        <v>2211624</v>
      </c>
      <c r="J1296" s="14">
        <v>0</v>
      </c>
      <c r="K1296" s="15">
        <f t="shared" si="475"/>
        <v>17.96</v>
      </c>
      <c r="L1296" s="14">
        <f t="shared" si="476"/>
        <v>0.0305748965799017</v>
      </c>
      <c r="M1296" s="15">
        <f t="shared" si="477"/>
        <v>0.0216577599929211</v>
      </c>
      <c r="N1296" s="14">
        <f t="shared" si="478"/>
        <v>0.0139000045550458</v>
      </c>
      <c r="O1296" s="15">
        <f t="shared" si="479"/>
        <v>-0.67999999999995</v>
      </c>
      <c r="P1296" s="14">
        <f t="shared" si="480"/>
        <v>-0.0011576241466777</v>
      </c>
      <c r="Q1296" s="15">
        <f t="shared" si="481"/>
        <v>532.0665</v>
      </c>
      <c r="R1296" s="14">
        <f t="shared" si="482"/>
        <v>11.8945568707158</v>
      </c>
      <c r="S1296" s="15">
        <f t="shared" si="483"/>
        <v>7.68668678197639</v>
      </c>
      <c r="T1296" s="14">
        <f t="shared" si="484"/>
        <v>22.7134165802946</v>
      </c>
      <c r="U1296" s="15">
        <f t="shared" si="485"/>
        <v>0.0426890559362308</v>
      </c>
      <c r="V1296" s="14">
        <f t="shared" si="486"/>
        <v>-0.0011576241466777</v>
      </c>
      <c r="W1296" s="15">
        <f t="shared" si="487"/>
        <v>0.0145364001869973</v>
      </c>
      <c r="X1296" s="14">
        <f t="shared" si="488"/>
        <v>-0.0796362326150863</v>
      </c>
      <c r="Y1296" s="15">
        <f t="shared" si="489"/>
        <v>592.51</v>
      </c>
      <c r="Z1296" s="14">
        <f t="shared" si="490"/>
        <v>592.51</v>
      </c>
      <c r="AA1296" s="15">
        <f t="shared" si="491"/>
        <v>501.87</v>
      </c>
      <c r="AB1296" s="14" t="b">
        <f t="shared" si="492"/>
        <v>0</v>
      </c>
      <c r="AC1296" s="15">
        <f t="shared" si="493"/>
        <v>505.462181818182</v>
      </c>
      <c r="AD1296" s="14">
        <f t="shared" si="494"/>
        <v>11.2972196618878</v>
      </c>
      <c r="AE1296" s="15">
        <f t="shared" si="495"/>
        <v>6.37670827445543</v>
      </c>
      <c r="AF1296" s="14">
        <f t="shared" si="496"/>
        <v>592.51</v>
      </c>
      <c r="AG1296" s="15">
        <f t="shared" si="497"/>
        <v>592.51</v>
      </c>
      <c r="AH1296" s="14">
        <f t="shared" si="498"/>
        <v>466.37</v>
      </c>
      <c r="AI1296" s="17" t="b">
        <f t="shared" si="499"/>
        <v>0</v>
      </c>
    </row>
    <row r="1297" ht="22.5" customHeight="1" spans="1:35">
      <c r="A1297" s="11" t="s">
        <v>35</v>
      </c>
      <c r="B1297" s="12" t="s">
        <v>36</v>
      </c>
      <c r="C1297" s="13">
        <v>43497</v>
      </c>
      <c r="D1297" s="14">
        <v>586.03</v>
      </c>
      <c r="E1297" s="15">
        <v>617.34</v>
      </c>
      <c r="F1297" s="14">
        <v>584.49</v>
      </c>
      <c r="G1297" s="15">
        <v>616.06</v>
      </c>
      <c r="H1297" s="14">
        <v>141941.26</v>
      </c>
      <c r="I1297" s="15">
        <v>2354648</v>
      </c>
      <c r="J1297" s="14">
        <v>0</v>
      </c>
      <c r="K1297" s="15">
        <f t="shared" si="475"/>
        <v>32.85</v>
      </c>
      <c r="L1297" s="14">
        <f t="shared" si="476"/>
        <v>0.0559882739931485</v>
      </c>
      <c r="M1297" s="15">
        <f t="shared" si="477"/>
        <v>0.0231174340645955</v>
      </c>
      <c r="N1297" s="14">
        <f t="shared" si="478"/>
        <v>0.0158621935928986</v>
      </c>
      <c r="O1297" s="15">
        <f t="shared" si="479"/>
        <v>29.3299999999999</v>
      </c>
      <c r="P1297" s="14">
        <f t="shared" si="480"/>
        <v>0.0499889216505035</v>
      </c>
      <c r="Q1297" s="15">
        <f t="shared" si="481"/>
        <v>537.1325</v>
      </c>
      <c r="R1297" s="14">
        <f t="shared" si="482"/>
        <v>12.94232902718</v>
      </c>
      <c r="S1297" s="15">
        <f t="shared" si="483"/>
        <v>9.04368362013249</v>
      </c>
      <c r="T1297" s="14">
        <f t="shared" si="484"/>
        <v>28.774467132338</v>
      </c>
      <c r="U1297" s="15">
        <f t="shared" si="485"/>
        <v>0.0535705196247444</v>
      </c>
      <c r="V1297" s="14">
        <f t="shared" si="486"/>
        <v>0.0499889216505035</v>
      </c>
      <c r="W1297" s="15">
        <f t="shared" si="487"/>
        <v>0.0168886322332249</v>
      </c>
      <c r="X1297" s="14">
        <f t="shared" si="488"/>
        <v>2.95991534188072</v>
      </c>
      <c r="Y1297" s="15">
        <f t="shared" si="489"/>
        <v>617.34</v>
      </c>
      <c r="Z1297" s="14">
        <f t="shared" si="490"/>
        <v>617.34</v>
      </c>
      <c r="AA1297" s="15">
        <f t="shared" si="491"/>
        <v>508.78</v>
      </c>
      <c r="AB1297" s="14" t="b">
        <f t="shared" si="492"/>
        <v>0</v>
      </c>
      <c r="AC1297" s="15">
        <f t="shared" si="493"/>
        <v>507.573636363636</v>
      </c>
      <c r="AD1297" s="14">
        <f t="shared" si="494"/>
        <v>11.689088395308</v>
      </c>
      <c r="AE1297" s="15">
        <f t="shared" si="495"/>
        <v>7.00243792563396</v>
      </c>
      <c r="AF1297" s="14">
        <f t="shared" si="496"/>
        <v>617.34</v>
      </c>
      <c r="AG1297" s="15">
        <f t="shared" si="497"/>
        <v>617.34</v>
      </c>
      <c r="AH1297" s="14">
        <f t="shared" si="498"/>
        <v>466.37</v>
      </c>
      <c r="AI1297" s="17" t="b">
        <f t="shared" si="499"/>
        <v>0</v>
      </c>
    </row>
    <row r="1298" ht="22.5" customHeight="1" spans="1:35">
      <c r="A1298" s="11" t="s">
        <v>35</v>
      </c>
      <c r="B1298" s="12" t="s">
        <v>36</v>
      </c>
      <c r="C1298" s="13">
        <v>43507</v>
      </c>
      <c r="D1298" s="14">
        <v>647.07</v>
      </c>
      <c r="E1298" s="15">
        <v>647.07</v>
      </c>
      <c r="F1298" s="14">
        <v>643.66</v>
      </c>
      <c r="G1298" s="15">
        <v>644.59</v>
      </c>
      <c r="H1298" s="14">
        <v>30601.1</v>
      </c>
      <c r="I1298" s="15">
        <v>480404</v>
      </c>
      <c r="J1298" s="14">
        <v>0</v>
      </c>
      <c r="K1298" s="15">
        <f t="shared" si="475"/>
        <v>31.0100000000001</v>
      </c>
      <c r="L1298" s="14">
        <f t="shared" si="476"/>
        <v>0.0503360062331593</v>
      </c>
      <c r="M1298" s="15">
        <f t="shared" si="477"/>
        <v>0.0248076034557887</v>
      </c>
      <c r="N1298" s="14">
        <f t="shared" si="478"/>
        <v>0.0168911872822172</v>
      </c>
      <c r="O1298" s="15">
        <f t="shared" si="479"/>
        <v>28.5300000000001</v>
      </c>
      <c r="P1298" s="14">
        <f t="shared" si="480"/>
        <v>0.0463104243093207</v>
      </c>
      <c r="Q1298" s="15">
        <f t="shared" si="481"/>
        <v>543.441</v>
      </c>
      <c r="R1298" s="14">
        <f t="shared" si="482"/>
        <v>13.845712575821</v>
      </c>
      <c r="S1298" s="15">
        <f t="shared" si="483"/>
        <v>9.87962031818932</v>
      </c>
      <c r="T1298" s="14">
        <f t="shared" si="484"/>
        <v>36.7154002974229</v>
      </c>
      <c r="U1298" s="15">
        <f t="shared" si="485"/>
        <v>0.0675609685272603</v>
      </c>
      <c r="V1298" s="14">
        <f t="shared" si="486"/>
        <v>0.0463104243093207</v>
      </c>
      <c r="W1298" s="15">
        <f t="shared" si="487"/>
        <v>0.0188050115029818</v>
      </c>
      <c r="X1298" s="14">
        <f t="shared" si="488"/>
        <v>2.46266397135559</v>
      </c>
      <c r="Y1298" s="15">
        <f t="shared" si="489"/>
        <v>647.07</v>
      </c>
      <c r="Z1298" s="14">
        <f t="shared" si="490"/>
        <v>647.07</v>
      </c>
      <c r="AA1298" s="15">
        <f t="shared" si="491"/>
        <v>508.78</v>
      </c>
      <c r="AB1298" s="14" t="b">
        <f t="shared" si="492"/>
        <v>0</v>
      </c>
      <c r="AC1298" s="15">
        <f t="shared" si="493"/>
        <v>510.174727272727</v>
      </c>
      <c r="AD1298" s="14">
        <f t="shared" si="494"/>
        <v>12.0403776972115</v>
      </c>
      <c r="AE1298" s="15">
        <f t="shared" si="495"/>
        <v>7.40141513450408</v>
      </c>
      <c r="AF1298" s="14">
        <f t="shared" si="496"/>
        <v>647.07</v>
      </c>
      <c r="AG1298" s="15">
        <f t="shared" si="497"/>
        <v>647.07</v>
      </c>
      <c r="AH1298" s="14">
        <f t="shared" si="498"/>
        <v>466.37</v>
      </c>
      <c r="AI1298" s="17" t="b">
        <f t="shared" si="499"/>
        <v>0</v>
      </c>
    </row>
    <row r="1299" ht="22.5" customHeight="1" spans="1:35">
      <c r="A1299" s="11" t="s">
        <v>35</v>
      </c>
      <c r="B1299" s="12" t="s">
        <v>36</v>
      </c>
      <c r="C1299" s="13">
        <v>43508</v>
      </c>
      <c r="D1299" s="14">
        <v>639.8</v>
      </c>
      <c r="E1299" s="15">
        <v>648.92</v>
      </c>
      <c r="F1299" s="14">
        <v>624.57</v>
      </c>
      <c r="G1299" s="15">
        <v>625.88</v>
      </c>
      <c r="H1299" s="14">
        <v>186787.81</v>
      </c>
      <c r="I1299" s="15">
        <v>2922104</v>
      </c>
      <c r="J1299" s="14">
        <v>0</v>
      </c>
      <c r="K1299" s="15">
        <f t="shared" si="475"/>
        <v>24.3499999999999</v>
      </c>
      <c r="L1299" s="14">
        <f t="shared" si="476"/>
        <v>0.0377759506042599</v>
      </c>
      <c r="M1299" s="15">
        <f t="shared" si="477"/>
        <v>0.0260887855390668</v>
      </c>
      <c r="N1299" s="14">
        <f t="shared" si="478"/>
        <v>0.0168524946553985</v>
      </c>
      <c r="O1299" s="15">
        <f t="shared" si="479"/>
        <v>-18.71</v>
      </c>
      <c r="P1299" s="14">
        <f t="shared" si="480"/>
        <v>-0.0290262027024931</v>
      </c>
      <c r="Q1299" s="15">
        <f t="shared" si="481"/>
        <v>548.8645</v>
      </c>
      <c r="R1299" s="14">
        <f t="shared" si="482"/>
        <v>14.3709269470299</v>
      </c>
      <c r="S1299" s="15">
        <f t="shared" si="483"/>
        <v>9.99721824467082</v>
      </c>
      <c r="T1299" s="14">
        <f t="shared" si="484"/>
        <v>40.3055213928563</v>
      </c>
      <c r="U1299" s="15">
        <f t="shared" si="485"/>
        <v>0.0734343747734757</v>
      </c>
      <c r="V1299" s="14">
        <f t="shared" si="486"/>
        <v>-0.0290262027024931</v>
      </c>
      <c r="W1299" s="15">
        <f t="shared" si="487"/>
        <v>0.0206766627593567</v>
      </c>
      <c r="X1299" s="14">
        <f t="shared" si="488"/>
        <v>-1.4038146793954</v>
      </c>
      <c r="Y1299" s="15">
        <f t="shared" si="489"/>
        <v>648.92</v>
      </c>
      <c r="Z1299" s="14">
        <f t="shared" si="490"/>
        <v>648.92</v>
      </c>
      <c r="AA1299" s="15">
        <f t="shared" si="491"/>
        <v>508.78</v>
      </c>
      <c r="AB1299" s="14" t="b">
        <f t="shared" si="492"/>
        <v>0</v>
      </c>
      <c r="AC1299" s="15">
        <f t="shared" si="493"/>
        <v>512.272181818182</v>
      </c>
      <c r="AD1299" s="14">
        <f t="shared" si="494"/>
        <v>12.2641890118077</v>
      </c>
      <c r="AE1299" s="15">
        <f t="shared" si="495"/>
        <v>7.5782475875572</v>
      </c>
      <c r="AF1299" s="14">
        <f t="shared" si="496"/>
        <v>648.92</v>
      </c>
      <c r="AG1299" s="15">
        <f t="shared" si="497"/>
        <v>648.92</v>
      </c>
      <c r="AH1299" s="14">
        <f t="shared" si="498"/>
        <v>466.37</v>
      </c>
      <c r="AI1299" s="17" t="b">
        <f t="shared" si="499"/>
        <v>0</v>
      </c>
    </row>
    <row r="1300" ht="22.5" customHeight="1" spans="1:35">
      <c r="A1300" s="11" t="s">
        <v>35</v>
      </c>
      <c r="B1300" s="12" t="s">
        <v>36</v>
      </c>
      <c r="C1300" s="13">
        <v>43509</v>
      </c>
      <c r="D1300" s="14">
        <v>625.55</v>
      </c>
      <c r="E1300" s="15">
        <v>628.82</v>
      </c>
      <c r="F1300" s="14">
        <v>607.57</v>
      </c>
      <c r="G1300" s="15">
        <v>615.05</v>
      </c>
      <c r="H1300" s="14">
        <v>185040.96</v>
      </c>
      <c r="I1300" s="15">
        <v>2986808</v>
      </c>
      <c r="J1300" s="14">
        <v>0</v>
      </c>
      <c r="K1300" s="15">
        <f t="shared" si="475"/>
        <v>21.25</v>
      </c>
      <c r="L1300" s="14">
        <f t="shared" si="476"/>
        <v>0.0339521953090049</v>
      </c>
      <c r="M1300" s="15">
        <f t="shared" si="477"/>
        <v>0.026884789228098</v>
      </c>
      <c r="N1300" s="14">
        <f t="shared" si="478"/>
        <v>0.0168278839506344</v>
      </c>
      <c r="O1300" s="15">
        <f t="shared" si="479"/>
        <v>-10.83</v>
      </c>
      <c r="P1300" s="14">
        <f t="shared" si="480"/>
        <v>-0.0173036364798365</v>
      </c>
      <c r="Q1300" s="15">
        <f t="shared" si="481"/>
        <v>553.9585</v>
      </c>
      <c r="R1300" s="14">
        <f t="shared" si="482"/>
        <v>14.7148805996784</v>
      </c>
      <c r="S1300" s="15">
        <f t="shared" si="483"/>
        <v>10.0251675927716</v>
      </c>
      <c r="T1300" s="14">
        <f t="shared" si="484"/>
        <v>41.8796773238524</v>
      </c>
      <c r="U1300" s="15">
        <f t="shared" si="485"/>
        <v>0.0756007486550932</v>
      </c>
      <c r="V1300" s="14">
        <f t="shared" si="486"/>
        <v>-0.0173036364798365</v>
      </c>
      <c r="W1300" s="15">
        <f t="shared" si="487"/>
        <v>0.0211870247103227</v>
      </c>
      <c r="X1300" s="14">
        <f t="shared" si="488"/>
        <v>-0.8167091281772</v>
      </c>
      <c r="Y1300" s="15">
        <f t="shared" si="489"/>
        <v>648.92</v>
      </c>
      <c r="Z1300" s="14" t="b">
        <f t="shared" si="490"/>
        <v>0</v>
      </c>
      <c r="AA1300" s="15">
        <f t="shared" si="491"/>
        <v>508.78</v>
      </c>
      <c r="AB1300" s="14" t="b">
        <f t="shared" si="492"/>
        <v>0</v>
      </c>
      <c r="AC1300" s="15">
        <f t="shared" si="493"/>
        <v>514.077454545455</v>
      </c>
      <c r="AD1300" s="14">
        <f t="shared" si="494"/>
        <v>12.4275673934112</v>
      </c>
      <c r="AE1300" s="15">
        <f t="shared" si="495"/>
        <v>7.67090051298638</v>
      </c>
      <c r="AF1300" s="14">
        <f t="shared" si="496"/>
        <v>648.92</v>
      </c>
      <c r="AG1300" s="15" t="b">
        <f t="shared" si="497"/>
        <v>0</v>
      </c>
      <c r="AH1300" s="14">
        <f t="shared" si="498"/>
        <v>466.37</v>
      </c>
      <c r="AI1300" s="17" t="b">
        <f t="shared" si="499"/>
        <v>0</v>
      </c>
    </row>
    <row r="1301" ht="22.5" customHeight="1" spans="1:35">
      <c r="A1301" s="11" t="s">
        <v>35</v>
      </c>
      <c r="B1301" s="12" t="s">
        <v>36</v>
      </c>
      <c r="C1301" s="13">
        <v>43510</v>
      </c>
      <c r="D1301" s="14">
        <v>615.4</v>
      </c>
      <c r="E1301" s="15">
        <v>620.19</v>
      </c>
      <c r="F1301" s="14">
        <v>602.15</v>
      </c>
      <c r="G1301" s="15">
        <v>619.06</v>
      </c>
      <c r="H1301" s="14">
        <v>146724.11</v>
      </c>
      <c r="I1301" s="15">
        <v>2380302</v>
      </c>
      <c r="J1301" s="14">
        <v>0</v>
      </c>
      <c r="K1301" s="15">
        <f t="shared" si="475"/>
        <v>18.0400000000001</v>
      </c>
      <c r="L1301" s="14">
        <f t="shared" si="476"/>
        <v>0.0293309487033576</v>
      </c>
      <c r="M1301" s="15">
        <f t="shared" si="477"/>
        <v>0.0278290925726136</v>
      </c>
      <c r="N1301" s="14">
        <f t="shared" si="478"/>
        <v>0.0163807570853537</v>
      </c>
      <c r="O1301" s="15">
        <f t="shared" si="479"/>
        <v>4.00999999999999</v>
      </c>
      <c r="P1301" s="14">
        <f t="shared" si="480"/>
        <v>0.0065197951386066</v>
      </c>
      <c r="Q1301" s="15">
        <f t="shared" si="481"/>
        <v>559.3585</v>
      </c>
      <c r="R1301" s="14">
        <f t="shared" si="482"/>
        <v>14.8811365696945</v>
      </c>
      <c r="S1301" s="15">
        <f t="shared" si="483"/>
        <v>9.7717301167032</v>
      </c>
      <c r="T1301" s="14">
        <f t="shared" si="484"/>
        <v>42.9493139962677</v>
      </c>
      <c r="U1301" s="15">
        <f t="shared" si="485"/>
        <v>0.0767831614184244</v>
      </c>
      <c r="V1301" s="14">
        <f t="shared" si="486"/>
        <v>0.0065197951386066</v>
      </c>
      <c r="W1301" s="15">
        <f t="shared" si="487"/>
        <v>0.0209648686429156</v>
      </c>
      <c r="X1301" s="14">
        <f t="shared" si="488"/>
        <v>0.310986691576995</v>
      </c>
      <c r="Y1301" s="15">
        <f t="shared" si="489"/>
        <v>648.92</v>
      </c>
      <c r="Z1301" s="14" t="b">
        <f t="shared" si="490"/>
        <v>0</v>
      </c>
      <c r="AA1301" s="15">
        <f t="shared" si="491"/>
        <v>508.78</v>
      </c>
      <c r="AB1301" s="14" t="b">
        <f t="shared" si="492"/>
        <v>0</v>
      </c>
      <c r="AC1301" s="15">
        <f t="shared" si="493"/>
        <v>516.172909090909</v>
      </c>
      <c r="AD1301" s="14">
        <f t="shared" si="494"/>
        <v>12.5296116226219</v>
      </c>
      <c r="AE1301" s="15">
        <f t="shared" si="495"/>
        <v>7.70487123453344</v>
      </c>
      <c r="AF1301" s="14">
        <f t="shared" si="496"/>
        <v>648.92</v>
      </c>
      <c r="AG1301" s="15" t="b">
        <f t="shared" si="497"/>
        <v>0</v>
      </c>
      <c r="AH1301" s="14">
        <f t="shared" si="498"/>
        <v>466.37</v>
      </c>
      <c r="AI1301" s="17" t="b">
        <f t="shared" si="499"/>
        <v>0</v>
      </c>
    </row>
    <row r="1302" ht="22.5" customHeight="1" spans="1:35">
      <c r="A1302" s="11" t="s">
        <v>35</v>
      </c>
      <c r="B1302" s="12" t="s">
        <v>36</v>
      </c>
      <c r="C1302" s="13">
        <v>43511</v>
      </c>
      <c r="D1302" s="14">
        <v>620.19</v>
      </c>
      <c r="E1302" s="15">
        <v>626.33</v>
      </c>
      <c r="F1302" s="14">
        <v>608.91</v>
      </c>
      <c r="G1302" s="15">
        <v>615.12</v>
      </c>
      <c r="H1302" s="14">
        <v>168240.85</v>
      </c>
      <c r="I1302" s="15">
        <v>2708242</v>
      </c>
      <c r="J1302" s="14">
        <v>0</v>
      </c>
      <c r="K1302" s="15">
        <f t="shared" si="475"/>
        <v>17.4200000000001</v>
      </c>
      <c r="L1302" s="14">
        <f t="shared" si="476"/>
        <v>0.0281394372112559</v>
      </c>
      <c r="M1302" s="15">
        <f t="shared" si="477"/>
        <v>0.0286979671451868</v>
      </c>
      <c r="N1302" s="14">
        <f t="shared" si="478"/>
        <v>0.0158810791163656</v>
      </c>
      <c r="O1302" s="15">
        <f t="shared" si="479"/>
        <v>-3.93999999999994</v>
      </c>
      <c r="P1302" s="14">
        <f t="shared" si="480"/>
        <v>-0.00636448809485339</v>
      </c>
      <c r="Q1302" s="15">
        <f t="shared" si="481"/>
        <v>564.4485</v>
      </c>
      <c r="R1302" s="14">
        <f t="shared" si="482"/>
        <v>15.0080797412098</v>
      </c>
      <c r="S1302" s="15">
        <f t="shared" si="483"/>
        <v>9.47086868688457</v>
      </c>
      <c r="T1302" s="14">
        <f t="shared" si="484"/>
        <v>43.2229747096379</v>
      </c>
      <c r="U1302" s="15">
        <f t="shared" si="485"/>
        <v>0.0765755860980017</v>
      </c>
      <c r="V1302" s="14">
        <f t="shared" si="486"/>
        <v>-0.00636448809485339</v>
      </c>
      <c r="W1302" s="15">
        <f t="shared" si="487"/>
        <v>0.0212483434824828</v>
      </c>
      <c r="X1302" s="14">
        <f t="shared" si="488"/>
        <v>-0.29952867149857</v>
      </c>
      <c r="Y1302" s="15">
        <f t="shared" si="489"/>
        <v>648.92</v>
      </c>
      <c r="Z1302" s="14" t="b">
        <f t="shared" si="490"/>
        <v>0</v>
      </c>
      <c r="AA1302" s="15">
        <f t="shared" si="491"/>
        <v>508.78</v>
      </c>
      <c r="AB1302" s="14" t="b">
        <f t="shared" si="492"/>
        <v>0</v>
      </c>
      <c r="AC1302" s="15">
        <f t="shared" si="493"/>
        <v>518.019090909091</v>
      </c>
      <c r="AD1302" s="14">
        <f t="shared" si="494"/>
        <v>12.6185277749378</v>
      </c>
      <c r="AE1302" s="15">
        <f t="shared" si="495"/>
        <v>7.48349763829434</v>
      </c>
      <c r="AF1302" s="14">
        <f t="shared" si="496"/>
        <v>648.92</v>
      </c>
      <c r="AG1302" s="15" t="b">
        <f t="shared" si="497"/>
        <v>0</v>
      </c>
      <c r="AH1302" s="14">
        <f t="shared" si="498"/>
        <v>466.37</v>
      </c>
      <c r="AI1302" s="17" t="b">
        <f t="shared" si="499"/>
        <v>0</v>
      </c>
    </row>
    <row r="1303" ht="22.5" customHeight="1" spans="1:35">
      <c r="A1303" s="11" t="s">
        <v>35</v>
      </c>
      <c r="B1303" s="12" t="s">
        <v>36</v>
      </c>
      <c r="C1303" s="13">
        <v>43514</v>
      </c>
      <c r="D1303" s="14">
        <v>618.96</v>
      </c>
      <c r="E1303" s="15">
        <v>631.5</v>
      </c>
      <c r="F1303" s="14">
        <v>614.58</v>
      </c>
      <c r="G1303" s="15">
        <v>619.31</v>
      </c>
      <c r="H1303" s="14">
        <v>185427.6</v>
      </c>
      <c r="I1303" s="15">
        <v>2951398</v>
      </c>
      <c r="J1303" s="14">
        <v>0</v>
      </c>
      <c r="K1303" s="15">
        <f t="shared" si="475"/>
        <v>16.92</v>
      </c>
      <c r="L1303" s="14">
        <f t="shared" si="476"/>
        <v>0.0275068279360124</v>
      </c>
      <c r="M1303" s="15">
        <f t="shared" si="477"/>
        <v>0.0291693889596606</v>
      </c>
      <c r="N1303" s="14">
        <f t="shared" si="478"/>
        <v>0.0156880166510115</v>
      </c>
      <c r="O1303" s="15">
        <f t="shared" si="479"/>
        <v>4.18999999999994</v>
      </c>
      <c r="P1303" s="14">
        <f t="shared" si="480"/>
        <v>0.00681167902197936</v>
      </c>
      <c r="Q1303" s="15">
        <f t="shared" si="481"/>
        <v>569.555</v>
      </c>
      <c r="R1303" s="14">
        <f t="shared" si="482"/>
        <v>15.1036757541493</v>
      </c>
      <c r="S1303" s="15">
        <f t="shared" si="483"/>
        <v>9.32268054969058</v>
      </c>
      <c r="T1303" s="14">
        <f t="shared" si="484"/>
        <v>43.3696075034119</v>
      </c>
      <c r="U1303" s="15">
        <f t="shared" si="485"/>
        <v>0.076146478397015</v>
      </c>
      <c r="V1303" s="14">
        <f t="shared" si="486"/>
        <v>0.00681167902197936</v>
      </c>
      <c r="W1303" s="15">
        <f t="shared" si="487"/>
        <v>0.0212520518545508</v>
      </c>
      <c r="X1303" s="14">
        <f t="shared" si="488"/>
        <v>0.320518652438764</v>
      </c>
      <c r="Y1303" s="15">
        <f t="shared" si="489"/>
        <v>648.92</v>
      </c>
      <c r="Z1303" s="14" t="b">
        <f t="shared" si="490"/>
        <v>0</v>
      </c>
      <c r="AA1303" s="15">
        <f t="shared" si="491"/>
        <v>509.1</v>
      </c>
      <c r="AB1303" s="14" t="b">
        <f t="shared" si="492"/>
        <v>0</v>
      </c>
      <c r="AC1303" s="15">
        <f t="shared" si="493"/>
        <v>520.112727272727</v>
      </c>
      <c r="AD1303" s="14">
        <f t="shared" si="494"/>
        <v>12.696736360848</v>
      </c>
      <c r="AE1303" s="15">
        <f t="shared" si="495"/>
        <v>7.50445012756909</v>
      </c>
      <c r="AF1303" s="14">
        <f t="shared" si="496"/>
        <v>648.92</v>
      </c>
      <c r="AG1303" s="15" t="b">
        <f t="shared" si="497"/>
        <v>0</v>
      </c>
      <c r="AH1303" s="14">
        <f t="shared" si="498"/>
        <v>466.37</v>
      </c>
      <c r="AI1303" s="17" t="b">
        <f t="shared" si="499"/>
        <v>0</v>
      </c>
    </row>
    <row r="1304" ht="22.5" customHeight="1" spans="1:35">
      <c r="A1304" s="11" t="s">
        <v>35</v>
      </c>
      <c r="B1304" s="12" t="s">
        <v>36</v>
      </c>
      <c r="C1304" s="13">
        <v>43515</v>
      </c>
      <c r="D1304" s="14">
        <v>620.69</v>
      </c>
      <c r="E1304" s="15">
        <v>628.29</v>
      </c>
      <c r="F1304" s="14">
        <v>619.37</v>
      </c>
      <c r="G1304" s="15">
        <v>621.92</v>
      </c>
      <c r="H1304" s="14">
        <v>118544.99</v>
      </c>
      <c r="I1304" s="15">
        <v>1894088</v>
      </c>
      <c r="J1304" s="14">
        <v>0</v>
      </c>
      <c r="K1304" s="15">
        <f t="shared" si="475"/>
        <v>8.98000000000002</v>
      </c>
      <c r="L1304" s="14">
        <f t="shared" si="476"/>
        <v>0.0145000080735012</v>
      </c>
      <c r="M1304" s="15">
        <f t="shared" si="477"/>
        <v>0.0290397546133453</v>
      </c>
      <c r="N1304" s="14">
        <f t="shared" si="478"/>
        <v>0.0158033500108017</v>
      </c>
      <c r="O1304" s="15">
        <f t="shared" si="479"/>
        <v>2.61000000000001</v>
      </c>
      <c r="P1304" s="14">
        <f t="shared" si="480"/>
        <v>0.00421436760265459</v>
      </c>
      <c r="Q1304" s="15">
        <f t="shared" si="481"/>
        <v>574.851</v>
      </c>
      <c r="R1304" s="14">
        <f t="shared" si="482"/>
        <v>14.7974919664418</v>
      </c>
      <c r="S1304" s="15">
        <f t="shared" si="483"/>
        <v>9.31647601097958</v>
      </c>
      <c r="T1304" s="14">
        <f t="shared" si="484"/>
        <v>42.9717697913409</v>
      </c>
      <c r="U1304" s="15">
        <f t="shared" si="485"/>
        <v>0.0747528834277768</v>
      </c>
      <c r="V1304" s="14">
        <f t="shared" si="486"/>
        <v>0.00421436760265459</v>
      </c>
      <c r="W1304" s="15">
        <f t="shared" si="487"/>
        <v>0.021115532213412</v>
      </c>
      <c r="X1304" s="14">
        <f t="shared" si="488"/>
        <v>0.199586141616536</v>
      </c>
      <c r="Y1304" s="15">
        <f t="shared" si="489"/>
        <v>648.92</v>
      </c>
      <c r="Z1304" s="14" t="b">
        <f t="shared" si="490"/>
        <v>0</v>
      </c>
      <c r="AA1304" s="15">
        <f t="shared" si="491"/>
        <v>511.16</v>
      </c>
      <c r="AB1304" s="14" t="b">
        <f t="shared" si="492"/>
        <v>0</v>
      </c>
      <c r="AC1304" s="15">
        <f t="shared" si="493"/>
        <v>522.591090909091</v>
      </c>
      <c r="AD1304" s="14">
        <f t="shared" si="494"/>
        <v>12.6291593361054</v>
      </c>
      <c r="AE1304" s="15">
        <f t="shared" si="495"/>
        <v>7.46400931248314</v>
      </c>
      <c r="AF1304" s="14">
        <f t="shared" si="496"/>
        <v>648.92</v>
      </c>
      <c r="AG1304" s="15" t="b">
        <f t="shared" si="497"/>
        <v>0</v>
      </c>
      <c r="AH1304" s="14">
        <f t="shared" si="498"/>
        <v>466.37</v>
      </c>
      <c r="AI1304" s="17" t="b">
        <f t="shared" si="499"/>
        <v>0</v>
      </c>
    </row>
    <row r="1305" ht="22.5" customHeight="1" spans="1:35">
      <c r="A1305" s="11" t="s">
        <v>35</v>
      </c>
      <c r="B1305" s="12" t="s">
        <v>36</v>
      </c>
      <c r="C1305" s="13">
        <v>43516</v>
      </c>
      <c r="D1305" s="14">
        <v>621.43</v>
      </c>
      <c r="E1305" s="15">
        <v>626.74</v>
      </c>
      <c r="F1305" s="14">
        <v>604.4</v>
      </c>
      <c r="G1305" s="15">
        <v>610.72</v>
      </c>
      <c r="H1305" s="14">
        <v>177494.03</v>
      </c>
      <c r="I1305" s="15">
        <v>2876852</v>
      </c>
      <c r="J1305" s="14">
        <v>0</v>
      </c>
      <c r="K1305" s="15">
        <f t="shared" ref="K1305:K1368" si="500">MAX(E1305-F1305,E1305-G1304,G1304-F1305)</f>
        <v>22.34</v>
      </c>
      <c r="L1305" s="14">
        <f t="shared" ref="L1305:L1368" si="501">K1305/G1304</f>
        <v>0.0359210187805506</v>
      </c>
      <c r="M1305" s="15">
        <f t="shared" ref="M1305:M1368" si="502">SUM(L1286:L1305)/20</f>
        <v>0.030291231908962</v>
      </c>
      <c r="N1305" s="14">
        <f t="shared" ref="N1305:N1368" si="503">STDEV(L1286:L1305)</f>
        <v>0.0152726782498126</v>
      </c>
      <c r="O1305" s="15">
        <f t="shared" ref="O1305:O1368" si="504">G1305-G1304</f>
        <v>-11.1999999999999</v>
      </c>
      <c r="P1305" s="14">
        <f t="shared" ref="P1305:P1368" si="505">O1305/G1304</f>
        <v>-0.018008747105737</v>
      </c>
      <c r="Q1305" s="15">
        <f t="shared" ref="Q1305:Q1368" si="506">SUM(G1286:G1305)/20</f>
        <v>579.623</v>
      </c>
      <c r="R1305" s="14">
        <f t="shared" ref="R1305:R1368" si="507">(R1304*19+K1305)/20</f>
        <v>15.1746173681197</v>
      </c>
      <c r="S1305" s="15">
        <f t="shared" ref="S1305:S1368" si="508">STDEV(K1286:K1305)</f>
        <v>9.0092444335337</v>
      </c>
      <c r="T1305" s="14">
        <f t="shared" ref="T1305:T1368" si="509">STDEVP(G1286:G1305)</f>
        <v>41.3605496941228</v>
      </c>
      <c r="U1305" s="15">
        <f t="shared" ref="U1305:U1368" si="510">T1305/Q1305</f>
        <v>0.0713576750648659</v>
      </c>
      <c r="V1305" s="14">
        <f t="shared" ref="V1305:V1368" si="511">O1305/G1304</f>
        <v>-0.018008747105737</v>
      </c>
      <c r="W1305" s="15">
        <f t="shared" ref="W1305:W1368" si="512">STDEV(V1286:V1305)</f>
        <v>0.0218831590600936</v>
      </c>
      <c r="X1305" s="14">
        <f t="shared" ref="X1305:X1368" si="513">V1305/W1305</f>
        <v>-0.822950062021802</v>
      </c>
      <c r="Y1305" s="15">
        <f t="shared" ref="Y1305:Y1368" si="514">MAX(E1286:E1305)</f>
        <v>648.92</v>
      </c>
      <c r="Z1305" s="14" t="b">
        <f t="shared" ref="Z1305:Z1368" si="515">IF(E1305=MAX(E1286:E1305),E1305)</f>
        <v>0</v>
      </c>
      <c r="AA1305" s="15">
        <f t="shared" ref="AA1305:AA1368" si="516">MIN(F1286:F1305)</f>
        <v>511.16</v>
      </c>
      <c r="AB1305" s="14" t="b">
        <f t="shared" ref="AB1305:AB1368" si="517">IF(F1305=MIN(F1286:F1305),F1305)</f>
        <v>0</v>
      </c>
      <c r="AC1305" s="15">
        <f t="shared" si="493"/>
        <v>525.239272727273</v>
      </c>
      <c r="AD1305" s="14">
        <f t="shared" si="494"/>
        <v>12.8057200754489</v>
      </c>
      <c r="AE1305" s="15">
        <f t="shared" si="495"/>
        <v>7.50332219125128</v>
      </c>
      <c r="AF1305" s="14">
        <f t="shared" si="496"/>
        <v>648.92</v>
      </c>
      <c r="AG1305" s="15" t="b">
        <f t="shared" si="497"/>
        <v>0</v>
      </c>
      <c r="AH1305" s="14">
        <f t="shared" si="498"/>
        <v>466.37</v>
      </c>
      <c r="AI1305" s="17" t="b">
        <f t="shared" si="499"/>
        <v>0</v>
      </c>
    </row>
    <row r="1306" ht="22.5" customHeight="1" spans="1:35">
      <c r="A1306" s="11" t="s">
        <v>35</v>
      </c>
      <c r="B1306" s="12" t="s">
        <v>36</v>
      </c>
      <c r="C1306" s="13">
        <v>43517</v>
      </c>
      <c r="D1306" s="14">
        <v>610.74</v>
      </c>
      <c r="E1306" s="15">
        <v>616.19</v>
      </c>
      <c r="F1306" s="14">
        <v>603.03</v>
      </c>
      <c r="G1306" s="15">
        <v>606.18</v>
      </c>
      <c r="H1306" s="14">
        <v>136476.1</v>
      </c>
      <c r="I1306" s="15">
        <v>2227304</v>
      </c>
      <c r="J1306" s="14">
        <v>0</v>
      </c>
      <c r="K1306" s="15">
        <f t="shared" si="500"/>
        <v>13.1600000000001</v>
      </c>
      <c r="L1306" s="14">
        <f t="shared" si="501"/>
        <v>0.0215483363898351</v>
      </c>
      <c r="M1306" s="15">
        <f t="shared" si="502"/>
        <v>0.0306661180655132</v>
      </c>
      <c r="N1306" s="14">
        <f t="shared" si="503"/>
        <v>0.0149414806791713</v>
      </c>
      <c r="O1306" s="15">
        <f t="shared" si="504"/>
        <v>-4.54000000000008</v>
      </c>
      <c r="P1306" s="14">
        <f t="shared" si="505"/>
        <v>-0.00743384857217723</v>
      </c>
      <c r="Q1306" s="15">
        <f t="shared" si="506"/>
        <v>584.0925</v>
      </c>
      <c r="R1306" s="14">
        <f t="shared" si="507"/>
        <v>15.0738864997138</v>
      </c>
      <c r="S1306" s="15">
        <f t="shared" si="508"/>
        <v>8.74441301331132</v>
      </c>
      <c r="T1306" s="14">
        <f t="shared" si="509"/>
        <v>39.0970978302738</v>
      </c>
      <c r="U1306" s="15">
        <f t="shared" si="510"/>
        <v>0.0669364832287245</v>
      </c>
      <c r="V1306" s="14">
        <f t="shared" si="511"/>
        <v>-0.00743384857217723</v>
      </c>
      <c r="W1306" s="15">
        <f t="shared" si="512"/>
        <v>0.0221494947687138</v>
      </c>
      <c r="X1306" s="14">
        <f t="shared" si="513"/>
        <v>-0.335621586397427</v>
      </c>
      <c r="Y1306" s="15">
        <f t="shared" si="514"/>
        <v>648.92</v>
      </c>
      <c r="Z1306" s="14" t="b">
        <f t="shared" si="515"/>
        <v>0</v>
      </c>
      <c r="AA1306" s="15">
        <f t="shared" si="516"/>
        <v>514.43</v>
      </c>
      <c r="AB1306" s="14" t="b">
        <f t="shared" si="517"/>
        <v>0</v>
      </c>
      <c r="AC1306" s="15">
        <f t="shared" si="493"/>
        <v>527.932909090909</v>
      </c>
      <c r="AD1306" s="14">
        <f t="shared" si="494"/>
        <v>12.8121615286226</v>
      </c>
      <c r="AE1306" s="15">
        <f t="shared" si="495"/>
        <v>7.50068501922163</v>
      </c>
      <c r="AF1306" s="14">
        <f t="shared" si="496"/>
        <v>648.92</v>
      </c>
      <c r="AG1306" s="15" t="b">
        <f t="shared" si="497"/>
        <v>0</v>
      </c>
      <c r="AH1306" s="14">
        <f t="shared" si="498"/>
        <v>466.6</v>
      </c>
      <c r="AI1306" s="17" t="b">
        <f t="shared" si="499"/>
        <v>0</v>
      </c>
    </row>
    <row r="1307" ht="22.5" customHeight="1" spans="1:35">
      <c r="A1307" s="11" t="s">
        <v>35</v>
      </c>
      <c r="B1307" s="12" t="s">
        <v>36</v>
      </c>
      <c r="C1307" s="13">
        <v>43518</v>
      </c>
      <c r="D1307" s="14">
        <v>600.69</v>
      </c>
      <c r="E1307" s="15">
        <v>609.09</v>
      </c>
      <c r="F1307" s="14">
        <v>590.87</v>
      </c>
      <c r="G1307" s="15">
        <v>608.66</v>
      </c>
      <c r="H1307" s="14">
        <v>174157.33</v>
      </c>
      <c r="I1307" s="15">
        <v>2890756</v>
      </c>
      <c r="J1307" s="14">
        <v>0</v>
      </c>
      <c r="K1307" s="15">
        <f t="shared" si="500"/>
        <v>18.22</v>
      </c>
      <c r="L1307" s="14">
        <f t="shared" si="501"/>
        <v>0.0300570787554852</v>
      </c>
      <c r="M1307" s="15">
        <f t="shared" si="502"/>
        <v>0.0303916543307319</v>
      </c>
      <c r="N1307" s="14">
        <f t="shared" si="503"/>
        <v>0.0148974683074588</v>
      </c>
      <c r="O1307" s="15">
        <f t="shared" si="504"/>
        <v>2.48000000000002</v>
      </c>
      <c r="P1307" s="14">
        <f t="shared" si="505"/>
        <v>0.00409119403477518</v>
      </c>
      <c r="Q1307" s="15">
        <f t="shared" si="506"/>
        <v>587.9775</v>
      </c>
      <c r="R1307" s="14">
        <f t="shared" si="507"/>
        <v>15.2311921747281</v>
      </c>
      <c r="S1307" s="15">
        <f t="shared" si="508"/>
        <v>8.74404668150972</v>
      </c>
      <c r="T1307" s="14">
        <f t="shared" si="509"/>
        <v>37.4501643354205</v>
      </c>
      <c r="U1307" s="15">
        <f t="shared" si="510"/>
        <v>0.0636931929120085</v>
      </c>
      <c r="V1307" s="14">
        <f t="shared" si="511"/>
        <v>0.00409119403477518</v>
      </c>
      <c r="W1307" s="15">
        <f t="shared" si="512"/>
        <v>0.0216958638185216</v>
      </c>
      <c r="X1307" s="14">
        <f t="shared" si="513"/>
        <v>0.188570230205933</v>
      </c>
      <c r="Y1307" s="15">
        <f t="shared" si="514"/>
        <v>648.92</v>
      </c>
      <c r="Z1307" s="14" t="b">
        <f t="shared" si="515"/>
        <v>0</v>
      </c>
      <c r="AA1307" s="15">
        <f t="shared" si="516"/>
        <v>527.54</v>
      </c>
      <c r="AB1307" s="14" t="b">
        <f t="shared" si="517"/>
        <v>0</v>
      </c>
      <c r="AC1307" s="15">
        <f t="shared" si="493"/>
        <v>530.591818181818</v>
      </c>
      <c r="AD1307" s="14">
        <f t="shared" si="494"/>
        <v>12.9104858644658</v>
      </c>
      <c r="AE1307" s="15">
        <f t="shared" si="495"/>
        <v>7.53803684845196</v>
      </c>
      <c r="AF1307" s="14">
        <f t="shared" si="496"/>
        <v>648.92</v>
      </c>
      <c r="AG1307" s="15" t="b">
        <f t="shared" si="497"/>
        <v>0</v>
      </c>
      <c r="AH1307" s="14">
        <f t="shared" si="498"/>
        <v>469.39</v>
      </c>
      <c r="AI1307" s="17" t="b">
        <f t="shared" si="499"/>
        <v>0</v>
      </c>
    </row>
    <row r="1308" ht="22.5" customHeight="1" spans="1:35">
      <c r="A1308" s="11" t="s">
        <v>35</v>
      </c>
      <c r="B1308" s="12" t="s">
        <v>36</v>
      </c>
      <c r="C1308" s="13">
        <v>43521</v>
      </c>
      <c r="D1308" s="14">
        <v>610.15</v>
      </c>
      <c r="E1308" s="15">
        <v>613.29</v>
      </c>
      <c r="F1308" s="14">
        <v>589.13</v>
      </c>
      <c r="G1308" s="15">
        <v>589.16</v>
      </c>
      <c r="H1308" s="14">
        <v>157694.35</v>
      </c>
      <c r="I1308" s="15">
        <v>2589690</v>
      </c>
      <c r="J1308" s="14">
        <v>0</v>
      </c>
      <c r="K1308" s="15">
        <f t="shared" si="500"/>
        <v>24.16</v>
      </c>
      <c r="L1308" s="14">
        <f t="shared" si="501"/>
        <v>0.0396937534912759</v>
      </c>
      <c r="M1308" s="15">
        <f t="shared" si="502"/>
        <v>0.0314581937455398</v>
      </c>
      <c r="N1308" s="14">
        <f t="shared" si="503"/>
        <v>0.014753850946836</v>
      </c>
      <c r="O1308" s="15">
        <f t="shared" si="504"/>
        <v>-19.5</v>
      </c>
      <c r="P1308" s="14">
        <f t="shared" si="505"/>
        <v>-0.0320375907731739</v>
      </c>
      <c r="Q1308" s="15">
        <f t="shared" si="506"/>
        <v>590.6855</v>
      </c>
      <c r="R1308" s="14">
        <f t="shared" si="507"/>
        <v>15.6776325659917</v>
      </c>
      <c r="S1308" s="15">
        <f t="shared" si="508"/>
        <v>8.63136654424156</v>
      </c>
      <c r="T1308" s="14">
        <f t="shared" si="509"/>
        <v>35.4248596997927</v>
      </c>
      <c r="U1308" s="15">
        <f t="shared" si="510"/>
        <v>0.0599724552232834</v>
      </c>
      <c r="V1308" s="14">
        <f t="shared" si="511"/>
        <v>-0.0320375907731739</v>
      </c>
      <c r="W1308" s="15">
        <f t="shared" si="512"/>
        <v>0.0233893835740971</v>
      </c>
      <c r="X1308" s="14">
        <f t="shared" si="513"/>
        <v>-1.36974925703704</v>
      </c>
      <c r="Y1308" s="15">
        <f t="shared" si="514"/>
        <v>648.92</v>
      </c>
      <c r="Z1308" s="14" t="b">
        <f t="shared" si="515"/>
        <v>0</v>
      </c>
      <c r="AA1308" s="15">
        <f t="shared" si="516"/>
        <v>527.54</v>
      </c>
      <c r="AB1308" s="14" t="b">
        <f t="shared" si="517"/>
        <v>0</v>
      </c>
      <c r="AC1308" s="15">
        <f t="shared" si="493"/>
        <v>532.857090909091</v>
      </c>
      <c r="AD1308" s="14">
        <f t="shared" si="494"/>
        <v>13.1150224851119</v>
      </c>
      <c r="AE1308" s="15">
        <f t="shared" si="495"/>
        <v>7.67454184026073</v>
      </c>
      <c r="AF1308" s="14">
        <f t="shared" si="496"/>
        <v>648.92</v>
      </c>
      <c r="AG1308" s="15" t="b">
        <f t="shared" si="497"/>
        <v>0</v>
      </c>
      <c r="AH1308" s="14">
        <f t="shared" si="498"/>
        <v>470.11</v>
      </c>
      <c r="AI1308" s="17" t="b">
        <f t="shared" si="499"/>
        <v>0</v>
      </c>
    </row>
    <row r="1309" ht="22.5" customHeight="1" spans="1:35">
      <c r="A1309" s="11" t="s">
        <v>35</v>
      </c>
      <c r="B1309" s="12" t="s">
        <v>36</v>
      </c>
      <c r="C1309" s="13">
        <v>43522</v>
      </c>
      <c r="D1309" s="14">
        <v>587.34</v>
      </c>
      <c r="E1309" s="15">
        <v>589.46</v>
      </c>
      <c r="F1309" s="14">
        <v>576.73</v>
      </c>
      <c r="G1309" s="15">
        <v>583.77</v>
      </c>
      <c r="H1309" s="14">
        <v>138838.88</v>
      </c>
      <c r="I1309" s="15">
        <v>2355258</v>
      </c>
      <c r="J1309" s="14">
        <v>0</v>
      </c>
      <c r="K1309" s="15">
        <f t="shared" si="500"/>
        <v>12.73</v>
      </c>
      <c r="L1309" s="14">
        <f t="shared" si="501"/>
        <v>0.0216070337429561</v>
      </c>
      <c r="M1309" s="15">
        <f t="shared" si="502"/>
        <v>0.0314563024420333</v>
      </c>
      <c r="N1309" s="14">
        <f t="shared" si="503"/>
        <v>0.0147551774971108</v>
      </c>
      <c r="O1309" s="15">
        <f t="shared" si="504"/>
        <v>-5.38999999999999</v>
      </c>
      <c r="P1309" s="14">
        <f t="shared" si="505"/>
        <v>-0.00914861837191932</v>
      </c>
      <c r="Q1309" s="15">
        <f t="shared" si="506"/>
        <v>593.4405</v>
      </c>
      <c r="R1309" s="14">
        <f t="shared" si="507"/>
        <v>15.5302509376921</v>
      </c>
      <c r="S1309" s="15">
        <f t="shared" si="508"/>
        <v>8.58580791955998</v>
      </c>
      <c r="T1309" s="14">
        <f t="shared" si="509"/>
        <v>32.5180835036445</v>
      </c>
      <c r="U1309" s="15">
        <f t="shared" si="510"/>
        <v>0.0547958615963092</v>
      </c>
      <c r="V1309" s="14">
        <f t="shared" si="511"/>
        <v>-0.00914861837191932</v>
      </c>
      <c r="W1309" s="15">
        <f t="shared" si="512"/>
        <v>0.0232947181869481</v>
      </c>
      <c r="X1309" s="14">
        <f t="shared" si="513"/>
        <v>-0.392733593018748</v>
      </c>
      <c r="Y1309" s="15">
        <f t="shared" si="514"/>
        <v>648.92</v>
      </c>
      <c r="Z1309" s="14" t="b">
        <f t="shared" si="515"/>
        <v>0</v>
      </c>
      <c r="AA1309" s="15">
        <f t="shared" si="516"/>
        <v>527.54</v>
      </c>
      <c r="AB1309" s="14" t="b">
        <f t="shared" si="517"/>
        <v>0</v>
      </c>
      <c r="AC1309" s="15">
        <f t="shared" si="493"/>
        <v>535.001454545455</v>
      </c>
      <c r="AD1309" s="14">
        <f t="shared" si="494"/>
        <v>13.1080220762916</v>
      </c>
      <c r="AE1309" s="15">
        <f t="shared" si="495"/>
        <v>7.65438206396472</v>
      </c>
      <c r="AF1309" s="14">
        <f t="shared" si="496"/>
        <v>648.92</v>
      </c>
      <c r="AG1309" s="15" t="b">
        <f t="shared" si="497"/>
        <v>0</v>
      </c>
      <c r="AH1309" s="14">
        <f t="shared" si="498"/>
        <v>483.8</v>
      </c>
      <c r="AI1309" s="17" t="b">
        <f t="shared" si="499"/>
        <v>0</v>
      </c>
    </row>
    <row r="1310" ht="22.5" customHeight="1" spans="1:35">
      <c r="A1310" s="11" t="s">
        <v>35</v>
      </c>
      <c r="B1310" s="12" t="s">
        <v>36</v>
      </c>
      <c r="C1310" s="13">
        <v>43523</v>
      </c>
      <c r="D1310" s="14">
        <v>583.41</v>
      </c>
      <c r="E1310" s="15">
        <v>593.06</v>
      </c>
      <c r="F1310" s="14">
        <v>579.15</v>
      </c>
      <c r="G1310" s="15">
        <v>581.86</v>
      </c>
      <c r="H1310" s="14">
        <v>111906.58</v>
      </c>
      <c r="I1310" s="15">
        <v>1890500</v>
      </c>
      <c r="J1310" s="14">
        <v>0</v>
      </c>
      <c r="K1310" s="15">
        <f t="shared" si="500"/>
        <v>13.91</v>
      </c>
      <c r="L1310" s="14">
        <f t="shared" si="501"/>
        <v>0.023827877417476</v>
      </c>
      <c r="M1310" s="15">
        <f t="shared" si="502"/>
        <v>0.0322192626964734</v>
      </c>
      <c r="N1310" s="14">
        <f t="shared" si="503"/>
        <v>0.0138778450579671</v>
      </c>
      <c r="O1310" s="15">
        <f t="shared" si="504"/>
        <v>-1.90999999999997</v>
      </c>
      <c r="P1310" s="14">
        <f t="shared" si="505"/>
        <v>-0.0032718365109546</v>
      </c>
      <c r="Q1310" s="15">
        <f t="shared" si="506"/>
        <v>596.0415</v>
      </c>
      <c r="R1310" s="14">
        <f t="shared" si="507"/>
        <v>15.4492383908075</v>
      </c>
      <c r="S1310" s="15">
        <f t="shared" si="508"/>
        <v>8.01001535907589</v>
      </c>
      <c r="T1310" s="14">
        <f t="shared" si="509"/>
        <v>29.2423455411839</v>
      </c>
      <c r="U1310" s="15">
        <f t="shared" si="510"/>
        <v>0.0490609220015451</v>
      </c>
      <c r="V1310" s="14">
        <f t="shared" si="511"/>
        <v>-0.0032718365109546</v>
      </c>
      <c r="W1310" s="15">
        <f t="shared" si="512"/>
        <v>0.0233642155819854</v>
      </c>
      <c r="X1310" s="14">
        <f t="shared" si="513"/>
        <v>-0.140036223320816</v>
      </c>
      <c r="Y1310" s="15">
        <f t="shared" si="514"/>
        <v>648.92</v>
      </c>
      <c r="Z1310" s="14" t="b">
        <f t="shared" si="515"/>
        <v>0</v>
      </c>
      <c r="AA1310" s="15">
        <f t="shared" si="516"/>
        <v>530.46</v>
      </c>
      <c r="AB1310" s="14" t="b">
        <f t="shared" si="517"/>
        <v>0</v>
      </c>
      <c r="AC1310" s="15">
        <f t="shared" si="493"/>
        <v>536.935636363636</v>
      </c>
      <c r="AD1310" s="14">
        <f t="shared" si="494"/>
        <v>13.1226034930863</v>
      </c>
      <c r="AE1310" s="15">
        <f t="shared" si="495"/>
        <v>7.23572847279295</v>
      </c>
      <c r="AF1310" s="14">
        <f t="shared" si="496"/>
        <v>648.92</v>
      </c>
      <c r="AG1310" s="15" t="b">
        <f t="shared" si="497"/>
        <v>0</v>
      </c>
      <c r="AH1310" s="14">
        <f t="shared" si="498"/>
        <v>483.8</v>
      </c>
      <c r="AI1310" s="17" t="b">
        <f t="shared" si="499"/>
        <v>0</v>
      </c>
    </row>
    <row r="1311" ht="22.5" customHeight="1" spans="1:35">
      <c r="A1311" s="11" t="s">
        <v>35</v>
      </c>
      <c r="B1311" s="12" t="s">
        <v>36</v>
      </c>
      <c r="C1311" s="13">
        <v>43524</v>
      </c>
      <c r="D1311" s="14">
        <v>585.66</v>
      </c>
      <c r="E1311" s="15">
        <v>598.52</v>
      </c>
      <c r="F1311" s="14">
        <v>584.24</v>
      </c>
      <c r="G1311" s="15">
        <v>597.51</v>
      </c>
      <c r="H1311" s="14">
        <v>122655.21</v>
      </c>
      <c r="I1311" s="15">
        <v>2047462</v>
      </c>
      <c r="J1311" s="14">
        <v>0</v>
      </c>
      <c r="K1311" s="15">
        <f t="shared" si="500"/>
        <v>16.66</v>
      </c>
      <c r="L1311" s="14">
        <f t="shared" si="501"/>
        <v>0.0286323170522118</v>
      </c>
      <c r="M1311" s="15">
        <f t="shared" si="502"/>
        <v>0.0328506369667195</v>
      </c>
      <c r="N1311" s="14">
        <f t="shared" si="503"/>
        <v>0.0133796444391225</v>
      </c>
      <c r="O1311" s="15">
        <f t="shared" si="504"/>
        <v>15.65</v>
      </c>
      <c r="P1311" s="14">
        <f t="shared" si="505"/>
        <v>0.0268965043137524</v>
      </c>
      <c r="Q1311" s="15">
        <f t="shared" si="506"/>
        <v>599.022</v>
      </c>
      <c r="R1311" s="14">
        <f t="shared" si="507"/>
        <v>15.5097764712671</v>
      </c>
      <c r="S1311" s="15">
        <f t="shared" si="508"/>
        <v>7.63764380517558</v>
      </c>
      <c r="T1311" s="14">
        <f t="shared" si="509"/>
        <v>26.0253245128663</v>
      </c>
      <c r="U1311" s="15">
        <f t="shared" si="510"/>
        <v>0.0434463584190002</v>
      </c>
      <c r="V1311" s="14">
        <f t="shared" si="511"/>
        <v>0.0268965043137524</v>
      </c>
      <c r="W1311" s="15">
        <f t="shared" si="512"/>
        <v>0.0237767678706667</v>
      </c>
      <c r="X1311" s="14">
        <f t="shared" si="513"/>
        <v>1.1312094419248</v>
      </c>
      <c r="Y1311" s="15">
        <f t="shared" si="514"/>
        <v>648.92</v>
      </c>
      <c r="Z1311" s="14" t="b">
        <f t="shared" si="515"/>
        <v>0</v>
      </c>
      <c r="AA1311" s="15">
        <f t="shared" si="516"/>
        <v>535.12</v>
      </c>
      <c r="AB1311" s="14" t="b">
        <f t="shared" si="517"/>
        <v>0</v>
      </c>
      <c r="AC1311" s="15">
        <f t="shared" si="493"/>
        <v>539.026545454545</v>
      </c>
      <c r="AD1311" s="14">
        <f t="shared" si="494"/>
        <v>13.186919793212</v>
      </c>
      <c r="AE1311" s="15">
        <f t="shared" si="495"/>
        <v>7.2407155784178</v>
      </c>
      <c r="AF1311" s="14">
        <f t="shared" si="496"/>
        <v>648.92</v>
      </c>
      <c r="AG1311" s="15" t="b">
        <f t="shared" si="497"/>
        <v>0</v>
      </c>
      <c r="AH1311" s="14">
        <f t="shared" si="498"/>
        <v>485.08</v>
      </c>
      <c r="AI1311" s="17" t="b">
        <f t="shared" si="499"/>
        <v>0</v>
      </c>
    </row>
    <row r="1312" ht="22.5" customHeight="1" spans="1:35">
      <c r="A1312" s="11" t="s">
        <v>35</v>
      </c>
      <c r="B1312" s="12" t="s">
        <v>36</v>
      </c>
      <c r="C1312" s="13">
        <v>43525</v>
      </c>
      <c r="D1312" s="14">
        <v>601.39</v>
      </c>
      <c r="E1312" s="15">
        <v>615.74</v>
      </c>
      <c r="F1312" s="14">
        <v>597.28</v>
      </c>
      <c r="G1312" s="15">
        <v>614.26</v>
      </c>
      <c r="H1312" s="14">
        <v>120359.06</v>
      </c>
      <c r="I1312" s="15">
        <v>1974306</v>
      </c>
      <c r="J1312" s="14">
        <v>0</v>
      </c>
      <c r="K1312" s="15">
        <f t="shared" si="500"/>
        <v>18.46</v>
      </c>
      <c r="L1312" s="14">
        <f t="shared" si="501"/>
        <v>0.0308948804204114</v>
      </c>
      <c r="M1312" s="15">
        <f t="shared" si="502"/>
        <v>0.0338032634937821</v>
      </c>
      <c r="N1312" s="14">
        <f t="shared" si="503"/>
        <v>0.0124511883439278</v>
      </c>
      <c r="O1312" s="15">
        <f t="shared" si="504"/>
        <v>16.75</v>
      </c>
      <c r="P1312" s="14">
        <f t="shared" si="505"/>
        <v>0.0280330036317384</v>
      </c>
      <c r="Q1312" s="15">
        <f t="shared" si="506"/>
        <v>602.909</v>
      </c>
      <c r="R1312" s="14">
        <f t="shared" si="507"/>
        <v>15.6572876477038</v>
      </c>
      <c r="S1312" s="15">
        <f t="shared" si="508"/>
        <v>6.99139049493244</v>
      </c>
      <c r="T1312" s="14">
        <f t="shared" si="509"/>
        <v>21.8744960856245</v>
      </c>
      <c r="U1312" s="15">
        <f t="shared" si="510"/>
        <v>0.036281588242379</v>
      </c>
      <c r="V1312" s="14">
        <f t="shared" si="511"/>
        <v>0.0280330036317384</v>
      </c>
      <c r="W1312" s="15">
        <f t="shared" si="512"/>
        <v>0.0242086791142311</v>
      </c>
      <c r="X1312" s="14">
        <f t="shared" si="513"/>
        <v>1.15797328303051</v>
      </c>
      <c r="Y1312" s="15">
        <f t="shared" si="514"/>
        <v>648.92</v>
      </c>
      <c r="Z1312" s="14" t="b">
        <f t="shared" si="515"/>
        <v>0</v>
      </c>
      <c r="AA1312" s="15">
        <f t="shared" si="516"/>
        <v>535.64</v>
      </c>
      <c r="AB1312" s="14" t="b">
        <f t="shared" si="517"/>
        <v>0</v>
      </c>
      <c r="AC1312" s="15">
        <f t="shared" si="493"/>
        <v>541.335272727273</v>
      </c>
      <c r="AD1312" s="14">
        <f t="shared" si="494"/>
        <v>13.28279397879</v>
      </c>
      <c r="AE1312" s="15">
        <f t="shared" si="495"/>
        <v>7.26511329426123</v>
      </c>
      <c r="AF1312" s="14">
        <f t="shared" si="496"/>
        <v>648.92</v>
      </c>
      <c r="AG1312" s="15" t="b">
        <f t="shared" si="497"/>
        <v>0</v>
      </c>
      <c r="AH1312" s="14">
        <f t="shared" si="498"/>
        <v>485.08</v>
      </c>
      <c r="AI1312" s="17" t="b">
        <f t="shared" si="499"/>
        <v>0</v>
      </c>
    </row>
    <row r="1313" ht="22.5" customHeight="1" spans="1:35">
      <c r="A1313" s="11" t="s">
        <v>35</v>
      </c>
      <c r="B1313" s="12" t="s">
        <v>36</v>
      </c>
      <c r="C1313" s="13">
        <v>43528</v>
      </c>
      <c r="D1313" s="14">
        <v>616.9</v>
      </c>
      <c r="E1313" s="15">
        <v>633.65</v>
      </c>
      <c r="F1313" s="14">
        <v>608.56</v>
      </c>
      <c r="G1313" s="15">
        <v>609.84</v>
      </c>
      <c r="H1313" s="14">
        <v>207123.74</v>
      </c>
      <c r="I1313" s="15">
        <v>3309742</v>
      </c>
      <c r="J1313" s="14">
        <v>0</v>
      </c>
      <c r="K1313" s="15">
        <f t="shared" si="500"/>
        <v>25.09</v>
      </c>
      <c r="L1313" s="14">
        <f t="shared" si="501"/>
        <v>0.0408458958747111</v>
      </c>
      <c r="M1313" s="15">
        <f t="shared" si="502"/>
        <v>0.0326909694557873</v>
      </c>
      <c r="N1313" s="14">
        <f t="shared" si="503"/>
        <v>0.0105447603368155</v>
      </c>
      <c r="O1313" s="15">
        <f t="shared" si="504"/>
        <v>-4.41999999999996</v>
      </c>
      <c r="P1313" s="14">
        <f t="shared" si="505"/>
        <v>-0.00719565005046716</v>
      </c>
      <c r="Q1313" s="15">
        <f t="shared" si="506"/>
        <v>605.7795</v>
      </c>
      <c r="R1313" s="14">
        <f t="shared" si="507"/>
        <v>16.1289232653186</v>
      </c>
      <c r="S1313" s="15">
        <f t="shared" si="508"/>
        <v>6.33086807051891</v>
      </c>
      <c r="T1313" s="14">
        <f t="shared" si="509"/>
        <v>18.5808846600478</v>
      </c>
      <c r="U1313" s="15">
        <f t="shared" si="510"/>
        <v>0.0306726864478706</v>
      </c>
      <c r="V1313" s="14">
        <f t="shared" si="511"/>
        <v>-0.00719565005046716</v>
      </c>
      <c r="W1313" s="15">
        <f t="shared" si="512"/>
        <v>0.0237976950364443</v>
      </c>
      <c r="X1313" s="14">
        <f t="shared" si="513"/>
        <v>-0.30236752086484</v>
      </c>
      <c r="Y1313" s="15">
        <f t="shared" si="514"/>
        <v>648.92</v>
      </c>
      <c r="Z1313" s="14" t="b">
        <f t="shared" si="515"/>
        <v>0</v>
      </c>
      <c r="AA1313" s="15">
        <f t="shared" si="516"/>
        <v>551.31</v>
      </c>
      <c r="AB1313" s="14" t="b">
        <f t="shared" si="517"/>
        <v>0</v>
      </c>
      <c r="AC1313" s="15">
        <f t="shared" si="493"/>
        <v>543.672181818182</v>
      </c>
      <c r="AD1313" s="14">
        <f t="shared" si="494"/>
        <v>13.4974704519029</v>
      </c>
      <c r="AE1313" s="15">
        <f t="shared" si="495"/>
        <v>7.4425663317631</v>
      </c>
      <c r="AF1313" s="14">
        <f t="shared" si="496"/>
        <v>648.92</v>
      </c>
      <c r="AG1313" s="15" t="b">
        <f t="shared" si="497"/>
        <v>0</v>
      </c>
      <c r="AH1313" s="14">
        <f t="shared" si="498"/>
        <v>485.08</v>
      </c>
      <c r="AI1313" s="17" t="b">
        <f t="shared" si="499"/>
        <v>0</v>
      </c>
    </row>
    <row r="1314" ht="22.5" customHeight="1" spans="1:35">
      <c r="A1314" s="11" t="s">
        <v>35</v>
      </c>
      <c r="B1314" s="12" t="s">
        <v>36</v>
      </c>
      <c r="C1314" s="13">
        <v>43529</v>
      </c>
      <c r="D1314" s="14">
        <v>606.92</v>
      </c>
      <c r="E1314" s="15">
        <v>612.5</v>
      </c>
      <c r="F1314" s="14">
        <v>601.23</v>
      </c>
      <c r="G1314" s="15">
        <v>611.06</v>
      </c>
      <c r="H1314" s="14">
        <v>117324.42</v>
      </c>
      <c r="I1314" s="15">
        <v>1915688</v>
      </c>
      <c r="J1314" s="14">
        <v>0</v>
      </c>
      <c r="K1314" s="15">
        <f t="shared" si="500"/>
        <v>11.27</v>
      </c>
      <c r="L1314" s="14">
        <f t="shared" si="501"/>
        <v>0.0184802571166207</v>
      </c>
      <c r="M1314" s="15">
        <f t="shared" si="502"/>
        <v>0.0324419830175901</v>
      </c>
      <c r="N1314" s="14">
        <f t="shared" si="503"/>
        <v>0.0108291537384994</v>
      </c>
      <c r="O1314" s="15">
        <f t="shared" si="504"/>
        <v>1.21999999999991</v>
      </c>
      <c r="P1314" s="14">
        <f t="shared" si="505"/>
        <v>0.00200052472779731</v>
      </c>
      <c r="Q1314" s="15">
        <f t="shared" si="506"/>
        <v>608.2075</v>
      </c>
      <c r="R1314" s="14">
        <f t="shared" si="507"/>
        <v>15.8859771020526</v>
      </c>
      <c r="S1314" s="15">
        <f t="shared" si="508"/>
        <v>6.43608026756398</v>
      </c>
      <c r="T1314" s="14">
        <f t="shared" si="509"/>
        <v>15.7191767834706</v>
      </c>
      <c r="U1314" s="15">
        <f t="shared" si="510"/>
        <v>0.0258450886966546</v>
      </c>
      <c r="V1314" s="14">
        <f t="shared" si="511"/>
        <v>0.00200052472779731</v>
      </c>
      <c r="W1314" s="15">
        <f t="shared" si="512"/>
        <v>0.0236067567540643</v>
      </c>
      <c r="X1314" s="14">
        <f t="shared" si="513"/>
        <v>0.0847437345434115</v>
      </c>
      <c r="Y1314" s="15">
        <f t="shared" si="514"/>
        <v>648.92</v>
      </c>
      <c r="Z1314" s="14" t="b">
        <f t="shared" si="515"/>
        <v>0</v>
      </c>
      <c r="AA1314" s="15">
        <f t="shared" si="516"/>
        <v>564.08</v>
      </c>
      <c r="AB1314" s="14" t="b">
        <f t="shared" si="517"/>
        <v>0</v>
      </c>
      <c r="AC1314" s="15">
        <f t="shared" si="493"/>
        <v>545.924727272727</v>
      </c>
      <c r="AD1314" s="14">
        <f t="shared" si="494"/>
        <v>13.456970989141</v>
      </c>
      <c r="AE1314" s="15">
        <f t="shared" si="495"/>
        <v>7.44386980293837</v>
      </c>
      <c r="AF1314" s="14">
        <f t="shared" si="496"/>
        <v>648.92</v>
      </c>
      <c r="AG1314" s="15" t="b">
        <f t="shared" si="497"/>
        <v>0</v>
      </c>
      <c r="AH1314" s="14">
        <f t="shared" si="498"/>
        <v>485.08</v>
      </c>
      <c r="AI1314" s="17" t="b">
        <f t="shared" si="499"/>
        <v>0</v>
      </c>
    </row>
    <row r="1315" ht="22.5" customHeight="1" spans="1:35">
      <c r="A1315" s="11" t="s">
        <v>35</v>
      </c>
      <c r="B1315" s="12" t="s">
        <v>36</v>
      </c>
      <c r="C1315" s="13">
        <v>43530</v>
      </c>
      <c r="D1315" s="14">
        <v>611.76</v>
      </c>
      <c r="E1315" s="15">
        <v>615.28</v>
      </c>
      <c r="F1315" s="14">
        <v>598.91</v>
      </c>
      <c r="G1315" s="15">
        <v>599.18</v>
      </c>
      <c r="H1315" s="14">
        <v>140829.65</v>
      </c>
      <c r="I1315" s="15">
        <v>2291426</v>
      </c>
      <c r="J1315" s="14">
        <v>0</v>
      </c>
      <c r="K1315" s="15">
        <f t="shared" si="500"/>
        <v>16.37</v>
      </c>
      <c r="L1315" s="14">
        <f t="shared" si="501"/>
        <v>0.0267895133047491</v>
      </c>
      <c r="M1315" s="15">
        <f t="shared" si="502"/>
        <v>0.0313201253494942</v>
      </c>
      <c r="N1315" s="14">
        <f t="shared" si="503"/>
        <v>0.0101390188439844</v>
      </c>
      <c r="O1315" s="15">
        <f t="shared" si="504"/>
        <v>-11.88</v>
      </c>
      <c r="P1315" s="14">
        <f t="shared" si="505"/>
        <v>-0.0194416260269041</v>
      </c>
      <c r="Q1315" s="15">
        <f t="shared" si="506"/>
        <v>608.796</v>
      </c>
      <c r="R1315" s="14">
        <f t="shared" si="507"/>
        <v>15.91017824695</v>
      </c>
      <c r="S1315" s="15">
        <f t="shared" si="508"/>
        <v>6.18210139285818</v>
      </c>
      <c r="T1315" s="14">
        <f t="shared" si="509"/>
        <v>15.139160280544</v>
      </c>
      <c r="U1315" s="15">
        <f t="shared" si="510"/>
        <v>0.024867378038857</v>
      </c>
      <c r="V1315" s="14">
        <f t="shared" si="511"/>
        <v>-0.0194416260269041</v>
      </c>
      <c r="W1315" s="15">
        <f t="shared" si="512"/>
        <v>0.0222002787288367</v>
      </c>
      <c r="X1315" s="14">
        <f t="shared" si="513"/>
        <v>-0.875737924932028</v>
      </c>
      <c r="Y1315" s="15">
        <f t="shared" si="514"/>
        <v>648.92</v>
      </c>
      <c r="Z1315" s="14" t="b">
        <f t="shared" si="515"/>
        <v>0</v>
      </c>
      <c r="AA1315" s="15">
        <f t="shared" si="516"/>
        <v>574.55</v>
      </c>
      <c r="AB1315" s="14" t="b">
        <f t="shared" si="517"/>
        <v>0</v>
      </c>
      <c r="AC1315" s="15">
        <f t="shared" si="493"/>
        <v>548.027272727273</v>
      </c>
      <c r="AD1315" s="14">
        <f t="shared" si="494"/>
        <v>13.5099351529748</v>
      </c>
      <c r="AE1315" s="15">
        <f t="shared" si="495"/>
        <v>7.44054952534134</v>
      </c>
      <c r="AF1315" s="14">
        <f t="shared" si="496"/>
        <v>648.92</v>
      </c>
      <c r="AG1315" s="15" t="b">
        <f t="shared" si="497"/>
        <v>0</v>
      </c>
      <c r="AH1315" s="14">
        <f t="shared" si="498"/>
        <v>485.08</v>
      </c>
      <c r="AI1315" s="17" t="b">
        <f t="shared" si="499"/>
        <v>0</v>
      </c>
    </row>
    <row r="1316" ht="22.5" customHeight="1" spans="1:35">
      <c r="A1316" s="11" t="s">
        <v>35</v>
      </c>
      <c r="B1316" s="12" t="s">
        <v>36</v>
      </c>
      <c r="C1316" s="13">
        <v>43531</v>
      </c>
      <c r="D1316" s="14">
        <v>599.96</v>
      </c>
      <c r="E1316" s="15">
        <v>613.05</v>
      </c>
      <c r="F1316" s="14">
        <v>599.02</v>
      </c>
      <c r="G1316" s="15">
        <v>611.81</v>
      </c>
      <c r="H1316" s="14">
        <v>112208.7</v>
      </c>
      <c r="I1316" s="15">
        <v>1835570</v>
      </c>
      <c r="J1316" s="14">
        <v>0</v>
      </c>
      <c r="K1316" s="15">
        <f t="shared" si="500"/>
        <v>14.03</v>
      </c>
      <c r="L1316" s="14">
        <f t="shared" si="501"/>
        <v>0.0234153342901966</v>
      </c>
      <c r="M1316" s="15">
        <f t="shared" si="502"/>
        <v>0.030962147235009</v>
      </c>
      <c r="N1316" s="14">
        <f t="shared" si="503"/>
        <v>0.0102919532912032</v>
      </c>
      <c r="O1316" s="15">
        <f t="shared" si="504"/>
        <v>12.63</v>
      </c>
      <c r="P1316" s="14">
        <f t="shared" si="505"/>
        <v>0.0210788077038619</v>
      </c>
      <c r="Q1316" s="15">
        <f t="shared" si="506"/>
        <v>610.05</v>
      </c>
      <c r="R1316" s="14">
        <f t="shared" si="507"/>
        <v>15.8161693346025</v>
      </c>
      <c r="S1316" s="15">
        <f t="shared" si="508"/>
        <v>6.2804968794381</v>
      </c>
      <c r="T1316" s="14">
        <f t="shared" si="509"/>
        <v>14.2734176005608</v>
      </c>
      <c r="U1316" s="15">
        <f t="shared" si="510"/>
        <v>0.0233971274494891</v>
      </c>
      <c r="V1316" s="14">
        <f t="shared" si="511"/>
        <v>0.0210788077038619</v>
      </c>
      <c r="W1316" s="15">
        <f t="shared" si="512"/>
        <v>0.0226274415708401</v>
      </c>
      <c r="X1316" s="14">
        <f t="shared" si="513"/>
        <v>0.931559480017666</v>
      </c>
      <c r="Y1316" s="15">
        <f t="shared" si="514"/>
        <v>648.92</v>
      </c>
      <c r="Z1316" s="14" t="b">
        <f t="shared" si="515"/>
        <v>0</v>
      </c>
      <c r="AA1316" s="15">
        <f t="shared" si="516"/>
        <v>576.73</v>
      </c>
      <c r="AB1316" s="14" t="b">
        <f t="shared" si="517"/>
        <v>0</v>
      </c>
      <c r="AC1316" s="15">
        <f t="shared" si="493"/>
        <v>550.354181818182</v>
      </c>
      <c r="AD1316" s="14">
        <f t="shared" si="494"/>
        <v>13.5193908774662</v>
      </c>
      <c r="AE1316" s="15">
        <f t="shared" si="495"/>
        <v>7.39063347521599</v>
      </c>
      <c r="AF1316" s="14">
        <f t="shared" si="496"/>
        <v>648.92</v>
      </c>
      <c r="AG1316" s="15" t="b">
        <f t="shared" si="497"/>
        <v>0</v>
      </c>
      <c r="AH1316" s="14">
        <f t="shared" si="498"/>
        <v>487.14</v>
      </c>
      <c r="AI1316" s="17" t="b">
        <f t="shared" si="499"/>
        <v>0</v>
      </c>
    </row>
    <row r="1317" ht="22.5" customHeight="1" spans="1:35">
      <c r="A1317" s="11" t="s">
        <v>35</v>
      </c>
      <c r="B1317" s="12" t="s">
        <v>36</v>
      </c>
      <c r="C1317" s="13">
        <v>43532</v>
      </c>
      <c r="D1317" s="14">
        <v>613.14</v>
      </c>
      <c r="E1317" s="15">
        <v>613.14</v>
      </c>
      <c r="F1317" s="14">
        <v>600.59</v>
      </c>
      <c r="G1317" s="15">
        <v>600.99</v>
      </c>
      <c r="H1317" s="14">
        <v>124714.2</v>
      </c>
      <c r="I1317" s="15">
        <v>2039896</v>
      </c>
      <c r="J1317" s="14">
        <v>0</v>
      </c>
      <c r="K1317" s="15">
        <f t="shared" si="500"/>
        <v>12.55</v>
      </c>
      <c r="L1317" s="14">
        <f t="shared" si="501"/>
        <v>0.0205129043330445</v>
      </c>
      <c r="M1317" s="15">
        <f t="shared" si="502"/>
        <v>0.0291883787520038</v>
      </c>
      <c r="N1317" s="14">
        <f t="shared" si="503"/>
        <v>0.00868306371016714</v>
      </c>
      <c r="O1317" s="15">
        <f t="shared" si="504"/>
        <v>-10.8199999999999</v>
      </c>
      <c r="P1317" s="14">
        <f t="shared" si="505"/>
        <v>-0.0176852290743857</v>
      </c>
      <c r="Q1317" s="15">
        <f t="shared" si="506"/>
        <v>609.2965</v>
      </c>
      <c r="R1317" s="14">
        <f t="shared" si="507"/>
        <v>15.6528608678724</v>
      </c>
      <c r="S1317" s="15">
        <f t="shared" si="508"/>
        <v>5.49152591199435</v>
      </c>
      <c r="T1317" s="14">
        <f t="shared" si="509"/>
        <v>14.3339060534803</v>
      </c>
      <c r="U1317" s="15">
        <f t="shared" si="510"/>
        <v>0.0235253379159085</v>
      </c>
      <c r="V1317" s="14">
        <f t="shared" si="511"/>
        <v>-0.0176852290743857</v>
      </c>
      <c r="W1317" s="15">
        <f t="shared" si="512"/>
        <v>0.0200381645633139</v>
      </c>
      <c r="X1317" s="14">
        <f t="shared" si="513"/>
        <v>-0.882577294866817</v>
      </c>
      <c r="Y1317" s="15">
        <f t="shared" si="514"/>
        <v>648.92</v>
      </c>
      <c r="Z1317" s="14" t="b">
        <f t="shared" si="515"/>
        <v>0</v>
      </c>
      <c r="AA1317" s="15">
        <f t="shared" si="516"/>
        <v>576.73</v>
      </c>
      <c r="AB1317" s="14" t="b">
        <f t="shared" si="517"/>
        <v>0</v>
      </c>
      <c r="AC1317" s="15">
        <f t="shared" si="493"/>
        <v>552.523818181818</v>
      </c>
      <c r="AD1317" s="14">
        <f t="shared" si="494"/>
        <v>13.501765588785</v>
      </c>
      <c r="AE1317" s="15">
        <f t="shared" si="495"/>
        <v>7.37361301458715</v>
      </c>
      <c r="AF1317" s="14">
        <f t="shared" si="496"/>
        <v>648.92</v>
      </c>
      <c r="AG1317" s="15" t="b">
        <f t="shared" si="497"/>
        <v>0</v>
      </c>
      <c r="AH1317" s="14">
        <f t="shared" si="498"/>
        <v>487.14</v>
      </c>
      <c r="AI1317" s="17" t="b">
        <f t="shared" si="499"/>
        <v>0</v>
      </c>
    </row>
    <row r="1318" ht="22.5" customHeight="1" spans="1:35">
      <c r="A1318" s="11" t="s">
        <v>35</v>
      </c>
      <c r="B1318" s="12" t="s">
        <v>36</v>
      </c>
      <c r="C1318" s="13">
        <v>43535</v>
      </c>
      <c r="D1318" s="14">
        <v>592.64</v>
      </c>
      <c r="E1318" s="15">
        <v>596.34</v>
      </c>
      <c r="F1318" s="14">
        <v>582.47</v>
      </c>
      <c r="G1318" s="15">
        <v>585.78</v>
      </c>
      <c r="H1318" s="14">
        <v>125813.73</v>
      </c>
      <c r="I1318" s="15">
        <v>2115462</v>
      </c>
      <c r="J1318" s="14">
        <v>0</v>
      </c>
      <c r="K1318" s="15">
        <f t="shared" si="500"/>
        <v>18.52</v>
      </c>
      <c r="L1318" s="14">
        <f t="shared" si="501"/>
        <v>0.0308158205627381</v>
      </c>
      <c r="M1318" s="15">
        <f t="shared" si="502"/>
        <v>0.0282123694684827</v>
      </c>
      <c r="N1318" s="14">
        <f t="shared" si="503"/>
        <v>0.00714102620089985</v>
      </c>
      <c r="O1318" s="15">
        <f t="shared" si="504"/>
        <v>-15.21</v>
      </c>
      <c r="P1318" s="14">
        <f t="shared" si="505"/>
        <v>-0.0253082414016873</v>
      </c>
      <c r="Q1318" s="15">
        <f t="shared" si="506"/>
        <v>606.356</v>
      </c>
      <c r="R1318" s="14">
        <f t="shared" si="507"/>
        <v>15.7962178244788</v>
      </c>
      <c r="S1318" s="15">
        <f t="shared" si="508"/>
        <v>4.54419036271936</v>
      </c>
      <c r="T1318" s="14">
        <f t="shared" si="509"/>
        <v>12.7351503328386</v>
      </c>
      <c r="U1318" s="15">
        <f t="shared" si="510"/>
        <v>0.0210027613033245</v>
      </c>
      <c r="V1318" s="14">
        <f t="shared" si="511"/>
        <v>-0.0253082414016873</v>
      </c>
      <c r="W1318" s="15">
        <f t="shared" si="512"/>
        <v>0.0173482922491771</v>
      </c>
      <c r="X1318" s="14">
        <f t="shared" si="513"/>
        <v>-1.45883185723296</v>
      </c>
      <c r="Y1318" s="15">
        <f t="shared" si="514"/>
        <v>648.92</v>
      </c>
      <c r="Z1318" s="14" t="b">
        <f t="shared" si="515"/>
        <v>0</v>
      </c>
      <c r="AA1318" s="15">
        <f t="shared" si="516"/>
        <v>576.73</v>
      </c>
      <c r="AB1318" s="14" t="b">
        <f t="shared" si="517"/>
        <v>0</v>
      </c>
      <c r="AC1318" s="15">
        <f t="shared" si="493"/>
        <v>554.338363636364</v>
      </c>
      <c r="AD1318" s="14">
        <f t="shared" si="494"/>
        <v>13.5930062144435</v>
      </c>
      <c r="AE1318" s="15">
        <f t="shared" si="495"/>
        <v>7.34029234548405</v>
      </c>
      <c r="AF1318" s="14">
        <f t="shared" si="496"/>
        <v>648.92</v>
      </c>
      <c r="AG1318" s="15" t="b">
        <f t="shared" si="497"/>
        <v>0</v>
      </c>
      <c r="AH1318" s="14">
        <f t="shared" si="498"/>
        <v>491.33</v>
      </c>
      <c r="AI1318" s="17" t="b">
        <f t="shared" si="499"/>
        <v>0</v>
      </c>
    </row>
    <row r="1319" ht="22.5" customHeight="1" spans="1:35">
      <c r="A1319" s="11" t="s">
        <v>35</v>
      </c>
      <c r="B1319" s="12" t="s">
        <v>36</v>
      </c>
      <c r="C1319" s="13">
        <v>43536</v>
      </c>
      <c r="D1319" s="14">
        <v>587.14</v>
      </c>
      <c r="E1319" s="15">
        <v>600.6</v>
      </c>
      <c r="F1319" s="14">
        <v>586.33</v>
      </c>
      <c r="G1319" s="15">
        <v>599.81</v>
      </c>
      <c r="H1319" s="14">
        <v>107927.54</v>
      </c>
      <c r="I1319" s="15">
        <v>1798590</v>
      </c>
      <c r="J1319" s="14">
        <v>0</v>
      </c>
      <c r="K1319" s="15">
        <f t="shared" si="500"/>
        <v>14.82</v>
      </c>
      <c r="L1319" s="14">
        <f t="shared" si="501"/>
        <v>0.0252996005326233</v>
      </c>
      <c r="M1319" s="15">
        <f t="shared" si="502"/>
        <v>0.0275885519649009</v>
      </c>
      <c r="N1319" s="14">
        <f t="shared" si="503"/>
        <v>0.00679833579486239</v>
      </c>
      <c r="O1319" s="15">
        <f t="shared" si="504"/>
        <v>14.03</v>
      </c>
      <c r="P1319" s="14">
        <f t="shared" si="505"/>
        <v>0.0239509713544334</v>
      </c>
      <c r="Q1319" s="15">
        <f t="shared" si="506"/>
        <v>605.0525</v>
      </c>
      <c r="R1319" s="14">
        <f t="shared" si="507"/>
        <v>15.7474069332548</v>
      </c>
      <c r="S1319" s="15">
        <f t="shared" si="508"/>
        <v>4.24731680005154</v>
      </c>
      <c r="T1319" s="14">
        <f t="shared" si="509"/>
        <v>11.9819914350662</v>
      </c>
      <c r="U1319" s="15">
        <f t="shared" si="510"/>
        <v>0.0198032260590051</v>
      </c>
      <c r="V1319" s="14">
        <f t="shared" si="511"/>
        <v>0.0239509713544334</v>
      </c>
      <c r="W1319" s="15">
        <f t="shared" si="512"/>
        <v>0.0174711235391229</v>
      </c>
      <c r="X1319" s="14">
        <f t="shared" si="513"/>
        <v>1.37088901585523</v>
      </c>
      <c r="Y1319" s="15">
        <f t="shared" si="514"/>
        <v>633.65</v>
      </c>
      <c r="Z1319" s="14" t="b">
        <f t="shared" si="515"/>
        <v>0</v>
      </c>
      <c r="AA1319" s="15">
        <f t="shared" si="516"/>
        <v>576.73</v>
      </c>
      <c r="AB1319" s="14" t="b">
        <f t="shared" si="517"/>
        <v>0</v>
      </c>
      <c r="AC1319" s="15">
        <f t="shared" si="493"/>
        <v>556.345272727273</v>
      </c>
      <c r="AD1319" s="14">
        <f t="shared" si="494"/>
        <v>13.6153151923627</v>
      </c>
      <c r="AE1319" s="15">
        <f t="shared" si="495"/>
        <v>7.27111673581567</v>
      </c>
      <c r="AF1319" s="14">
        <f t="shared" si="496"/>
        <v>648.92</v>
      </c>
      <c r="AG1319" s="15" t="b">
        <f t="shared" si="497"/>
        <v>0</v>
      </c>
      <c r="AH1319" s="14">
        <f t="shared" si="498"/>
        <v>497.29</v>
      </c>
      <c r="AI1319" s="17" t="b">
        <f t="shared" si="499"/>
        <v>0</v>
      </c>
    </row>
    <row r="1320" ht="22.5" customHeight="1" spans="1:35">
      <c r="A1320" s="11" t="s">
        <v>35</v>
      </c>
      <c r="B1320" s="12" t="s">
        <v>36</v>
      </c>
      <c r="C1320" s="13">
        <v>43537</v>
      </c>
      <c r="D1320" s="14">
        <v>601.98</v>
      </c>
      <c r="E1320" s="15">
        <v>603.02</v>
      </c>
      <c r="F1320" s="14">
        <v>590.81</v>
      </c>
      <c r="G1320" s="15">
        <v>591.15</v>
      </c>
      <c r="H1320" s="14">
        <v>100128.76</v>
      </c>
      <c r="I1320" s="15">
        <v>1655414</v>
      </c>
      <c r="J1320" s="14">
        <v>0</v>
      </c>
      <c r="K1320" s="15">
        <f t="shared" si="500"/>
        <v>12.21</v>
      </c>
      <c r="L1320" s="14">
        <f t="shared" si="501"/>
        <v>0.0203564462079659</v>
      </c>
      <c r="M1320" s="15">
        <f t="shared" si="502"/>
        <v>0.0269087645098489</v>
      </c>
      <c r="N1320" s="14">
        <f t="shared" si="503"/>
        <v>0.00680825814110315</v>
      </c>
      <c r="O1320" s="15">
        <f t="shared" si="504"/>
        <v>-8.65999999999997</v>
      </c>
      <c r="P1320" s="14">
        <f t="shared" si="505"/>
        <v>-0.0144379053366899</v>
      </c>
      <c r="Q1320" s="15">
        <f t="shared" si="506"/>
        <v>603.8575</v>
      </c>
      <c r="R1320" s="14">
        <f t="shared" si="507"/>
        <v>15.5705365865921</v>
      </c>
      <c r="S1320" s="15">
        <f t="shared" si="508"/>
        <v>4.2236141919102</v>
      </c>
      <c r="T1320" s="14">
        <f t="shared" si="509"/>
        <v>12.1163760568084</v>
      </c>
      <c r="U1320" s="15">
        <f t="shared" si="510"/>
        <v>0.0200649591282851</v>
      </c>
      <c r="V1320" s="14">
        <f t="shared" si="511"/>
        <v>-0.0144379053366899</v>
      </c>
      <c r="W1320" s="15">
        <f t="shared" si="512"/>
        <v>0.017350168678123</v>
      </c>
      <c r="X1320" s="14">
        <f t="shared" si="513"/>
        <v>-0.832147836977214</v>
      </c>
      <c r="Y1320" s="15">
        <f t="shared" si="514"/>
        <v>633.65</v>
      </c>
      <c r="Z1320" s="14" t="b">
        <f t="shared" si="515"/>
        <v>0</v>
      </c>
      <c r="AA1320" s="15">
        <f t="shared" si="516"/>
        <v>576.73</v>
      </c>
      <c r="AB1320" s="14" t="b">
        <f t="shared" si="517"/>
        <v>0</v>
      </c>
      <c r="AC1320" s="15">
        <f t="shared" si="493"/>
        <v>558.078</v>
      </c>
      <c r="AD1320" s="14">
        <f t="shared" si="494"/>
        <v>13.589764007047</v>
      </c>
      <c r="AE1320" s="15">
        <f t="shared" si="495"/>
        <v>7.2519631244408</v>
      </c>
      <c r="AF1320" s="14">
        <f t="shared" si="496"/>
        <v>648.92</v>
      </c>
      <c r="AG1320" s="15" t="b">
        <f t="shared" si="497"/>
        <v>0</v>
      </c>
      <c r="AH1320" s="14">
        <f t="shared" si="498"/>
        <v>497.29</v>
      </c>
      <c r="AI1320" s="17" t="b">
        <f t="shared" si="499"/>
        <v>0</v>
      </c>
    </row>
    <row r="1321" ht="22.5" customHeight="1" spans="1:35">
      <c r="A1321" s="11" t="s">
        <v>35</v>
      </c>
      <c r="B1321" s="12" t="s">
        <v>36</v>
      </c>
      <c r="C1321" s="13">
        <v>43538</v>
      </c>
      <c r="D1321" s="14">
        <v>593.17</v>
      </c>
      <c r="E1321" s="15">
        <v>613.62</v>
      </c>
      <c r="F1321" s="14">
        <v>589.99</v>
      </c>
      <c r="G1321" s="15">
        <v>612.61</v>
      </c>
      <c r="H1321" s="14">
        <v>156454.98</v>
      </c>
      <c r="I1321" s="15">
        <v>2555162</v>
      </c>
      <c r="J1321" s="14">
        <v>0</v>
      </c>
      <c r="K1321" s="15">
        <f t="shared" si="500"/>
        <v>23.63</v>
      </c>
      <c r="L1321" s="14">
        <f t="shared" si="501"/>
        <v>0.0399729341114776</v>
      </c>
      <c r="M1321" s="15">
        <f t="shared" si="502"/>
        <v>0.0274408637802549</v>
      </c>
      <c r="N1321" s="14">
        <f t="shared" si="503"/>
        <v>0.0073978594266875</v>
      </c>
      <c r="O1321" s="15">
        <f t="shared" si="504"/>
        <v>21.46</v>
      </c>
      <c r="P1321" s="14">
        <f t="shared" si="505"/>
        <v>0.036302122980631</v>
      </c>
      <c r="Q1321" s="15">
        <f t="shared" si="506"/>
        <v>603.535</v>
      </c>
      <c r="R1321" s="14">
        <f t="shared" si="507"/>
        <v>15.9735097572625</v>
      </c>
      <c r="S1321" s="15">
        <f t="shared" si="508"/>
        <v>4.51987758916684</v>
      </c>
      <c r="T1321" s="14">
        <f t="shared" si="509"/>
        <v>11.7888538459004</v>
      </c>
      <c r="U1321" s="15">
        <f t="shared" si="510"/>
        <v>0.019533007772375</v>
      </c>
      <c r="V1321" s="14">
        <f t="shared" si="511"/>
        <v>0.036302122980631</v>
      </c>
      <c r="W1321" s="15">
        <f t="shared" si="512"/>
        <v>0.019276297010491</v>
      </c>
      <c r="X1321" s="14">
        <f t="shared" si="513"/>
        <v>1.88325190055299</v>
      </c>
      <c r="Y1321" s="15">
        <f t="shared" si="514"/>
        <v>633.65</v>
      </c>
      <c r="Z1321" s="14" t="b">
        <f t="shared" si="515"/>
        <v>0</v>
      </c>
      <c r="AA1321" s="15">
        <f t="shared" si="516"/>
        <v>576.73</v>
      </c>
      <c r="AB1321" s="14" t="b">
        <f t="shared" si="517"/>
        <v>0</v>
      </c>
      <c r="AC1321" s="15">
        <f t="shared" si="493"/>
        <v>560.227636363636</v>
      </c>
      <c r="AD1321" s="14">
        <f t="shared" si="494"/>
        <v>13.7723137523734</v>
      </c>
      <c r="AE1321" s="15">
        <f t="shared" si="495"/>
        <v>7.28221503098994</v>
      </c>
      <c r="AF1321" s="14">
        <f t="shared" si="496"/>
        <v>648.92</v>
      </c>
      <c r="AG1321" s="15" t="b">
        <f t="shared" si="497"/>
        <v>0</v>
      </c>
      <c r="AH1321" s="14">
        <f t="shared" si="498"/>
        <v>498.14</v>
      </c>
      <c r="AI1321" s="17" t="b">
        <f t="shared" si="499"/>
        <v>0</v>
      </c>
    </row>
    <row r="1322" ht="22.5" customHeight="1" spans="1:35">
      <c r="A1322" s="11" t="s">
        <v>35</v>
      </c>
      <c r="B1322" s="12" t="s">
        <v>36</v>
      </c>
      <c r="C1322" s="13">
        <v>43539</v>
      </c>
      <c r="D1322" s="14">
        <v>612.04</v>
      </c>
      <c r="E1322" s="15">
        <v>615.24</v>
      </c>
      <c r="F1322" s="14">
        <v>602.22</v>
      </c>
      <c r="G1322" s="15">
        <v>612.02</v>
      </c>
      <c r="H1322" s="14">
        <v>151667.65</v>
      </c>
      <c r="I1322" s="15">
        <v>2460126</v>
      </c>
      <c r="J1322" s="14">
        <v>0</v>
      </c>
      <c r="K1322" s="15">
        <f t="shared" si="500"/>
        <v>13.02</v>
      </c>
      <c r="L1322" s="14">
        <f t="shared" si="501"/>
        <v>0.0212533259333017</v>
      </c>
      <c r="M1322" s="15">
        <f t="shared" si="502"/>
        <v>0.0270965582163572</v>
      </c>
      <c r="N1322" s="14">
        <f t="shared" si="503"/>
        <v>0.00752282439676227</v>
      </c>
      <c r="O1322" s="15">
        <f t="shared" si="504"/>
        <v>-0.590000000000032</v>
      </c>
      <c r="P1322" s="14">
        <f t="shared" si="505"/>
        <v>-0.000963092342599748</v>
      </c>
      <c r="Q1322" s="15">
        <f t="shared" si="506"/>
        <v>603.38</v>
      </c>
      <c r="R1322" s="14">
        <f t="shared" si="507"/>
        <v>15.8258342693994</v>
      </c>
      <c r="S1322" s="15">
        <f t="shared" si="508"/>
        <v>4.58309579926747</v>
      </c>
      <c r="T1322" s="14">
        <f t="shared" si="509"/>
        <v>11.6551362068403</v>
      </c>
      <c r="U1322" s="15">
        <f t="shared" si="510"/>
        <v>0.0193164112281486</v>
      </c>
      <c r="V1322" s="14">
        <f t="shared" si="511"/>
        <v>-0.000963092342599748</v>
      </c>
      <c r="W1322" s="15">
        <f t="shared" si="512"/>
        <v>0.0192253334028254</v>
      </c>
      <c r="X1322" s="14">
        <f t="shared" si="513"/>
        <v>-0.0500949618100361</v>
      </c>
      <c r="Y1322" s="15">
        <f t="shared" si="514"/>
        <v>633.65</v>
      </c>
      <c r="Z1322" s="14" t="b">
        <f t="shared" si="515"/>
        <v>0</v>
      </c>
      <c r="AA1322" s="15">
        <f t="shared" si="516"/>
        <v>576.73</v>
      </c>
      <c r="AB1322" s="14" t="b">
        <f t="shared" si="517"/>
        <v>0</v>
      </c>
      <c r="AC1322" s="15">
        <f t="shared" si="493"/>
        <v>562.375636363636</v>
      </c>
      <c r="AD1322" s="14">
        <f t="shared" si="494"/>
        <v>13.7586353205121</v>
      </c>
      <c r="AE1322" s="15">
        <f t="shared" si="495"/>
        <v>7.21826126969479</v>
      </c>
      <c r="AF1322" s="14">
        <f t="shared" si="496"/>
        <v>648.92</v>
      </c>
      <c r="AG1322" s="15" t="b">
        <f t="shared" si="497"/>
        <v>0</v>
      </c>
      <c r="AH1322" s="14">
        <f t="shared" si="498"/>
        <v>498.14</v>
      </c>
      <c r="AI1322" s="17" t="b">
        <f t="shared" si="499"/>
        <v>0</v>
      </c>
    </row>
    <row r="1323" ht="22.5" customHeight="1" spans="1:35">
      <c r="A1323" s="11" t="s">
        <v>35</v>
      </c>
      <c r="B1323" s="12" t="s">
        <v>36</v>
      </c>
      <c r="C1323" s="13">
        <v>43542</v>
      </c>
      <c r="D1323" s="14">
        <v>611.57</v>
      </c>
      <c r="E1323" s="15">
        <v>631.05</v>
      </c>
      <c r="F1323" s="14">
        <v>609.43</v>
      </c>
      <c r="G1323" s="15">
        <v>619.59</v>
      </c>
      <c r="H1323" s="14">
        <v>194973.39</v>
      </c>
      <c r="I1323" s="15">
        <v>3113546</v>
      </c>
      <c r="J1323" s="14">
        <v>0</v>
      </c>
      <c r="K1323" s="15">
        <f t="shared" si="500"/>
        <v>21.62</v>
      </c>
      <c r="L1323" s="14">
        <f t="shared" si="501"/>
        <v>0.0353256429528447</v>
      </c>
      <c r="M1323" s="15">
        <f t="shared" si="502"/>
        <v>0.0274874989671988</v>
      </c>
      <c r="N1323" s="14">
        <f t="shared" si="503"/>
        <v>0.00774514337514659</v>
      </c>
      <c r="O1323" s="15">
        <f t="shared" si="504"/>
        <v>7.57000000000005</v>
      </c>
      <c r="P1323" s="14">
        <f t="shared" si="505"/>
        <v>0.0123688768340905</v>
      </c>
      <c r="Q1323" s="15">
        <f t="shared" si="506"/>
        <v>603.394</v>
      </c>
      <c r="R1323" s="14">
        <f t="shared" si="507"/>
        <v>16.1155425559294</v>
      </c>
      <c r="S1323" s="15">
        <f t="shared" si="508"/>
        <v>4.73181046357078</v>
      </c>
      <c r="T1323" s="14">
        <f t="shared" si="509"/>
        <v>11.6744149318071</v>
      </c>
      <c r="U1323" s="15">
        <f t="shared" si="510"/>
        <v>0.019347913522188</v>
      </c>
      <c r="V1323" s="14">
        <f t="shared" si="511"/>
        <v>0.0123688768340905</v>
      </c>
      <c r="W1323" s="15">
        <f t="shared" si="512"/>
        <v>0.0193697602284404</v>
      </c>
      <c r="X1323" s="14">
        <f t="shared" si="513"/>
        <v>0.638566336816571</v>
      </c>
      <c r="Y1323" s="15">
        <f t="shared" si="514"/>
        <v>633.65</v>
      </c>
      <c r="Z1323" s="14" t="b">
        <f t="shared" si="515"/>
        <v>0</v>
      </c>
      <c r="AA1323" s="15">
        <f t="shared" si="516"/>
        <v>576.73</v>
      </c>
      <c r="AB1323" s="14" t="b">
        <f t="shared" si="517"/>
        <v>0</v>
      </c>
      <c r="AC1323" s="15">
        <f t="shared" si="493"/>
        <v>564.498</v>
      </c>
      <c r="AD1323" s="14">
        <f t="shared" si="494"/>
        <v>13.9015692237755</v>
      </c>
      <c r="AE1323" s="15">
        <f t="shared" si="495"/>
        <v>7.2689623007203</v>
      </c>
      <c r="AF1323" s="14">
        <f t="shared" si="496"/>
        <v>648.92</v>
      </c>
      <c r="AG1323" s="15" t="b">
        <f t="shared" si="497"/>
        <v>0</v>
      </c>
      <c r="AH1323" s="14">
        <f t="shared" si="498"/>
        <v>498.14</v>
      </c>
      <c r="AI1323" s="17" t="b">
        <f t="shared" si="499"/>
        <v>0</v>
      </c>
    </row>
    <row r="1324" ht="22.5" customHeight="1" spans="1:35">
      <c r="A1324" s="11" t="s">
        <v>35</v>
      </c>
      <c r="B1324" s="12" t="s">
        <v>36</v>
      </c>
      <c r="C1324" s="13">
        <v>43543</v>
      </c>
      <c r="D1324" s="14">
        <v>620.29</v>
      </c>
      <c r="E1324" s="15">
        <v>631.94</v>
      </c>
      <c r="F1324" s="14">
        <v>617.01</v>
      </c>
      <c r="G1324" s="15">
        <v>621.49</v>
      </c>
      <c r="H1324" s="14">
        <v>149942.58</v>
      </c>
      <c r="I1324" s="15">
        <v>2393832</v>
      </c>
      <c r="J1324" s="14">
        <v>0</v>
      </c>
      <c r="K1324" s="15">
        <f t="shared" si="500"/>
        <v>14.9300000000001</v>
      </c>
      <c r="L1324" s="14">
        <f t="shared" si="501"/>
        <v>0.0240965799964494</v>
      </c>
      <c r="M1324" s="15">
        <f t="shared" si="502"/>
        <v>0.0279673275633462</v>
      </c>
      <c r="N1324" s="14">
        <f t="shared" si="503"/>
        <v>0.00717442964631541</v>
      </c>
      <c r="O1324" s="15">
        <f t="shared" si="504"/>
        <v>1.89999999999998</v>
      </c>
      <c r="P1324" s="14">
        <f t="shared" si="505"/>
        <v>0.00306654400490643</v>
      </c>
      <c r="Q1324" s="15">
        <f t="shared" si="506"/>
        <v>603.3725</v>
      </c>
      <c r="R1324" s="14">
        <f t="shared" si="507"/>
        <v>16.0562654281329</v>
      </c>
      <c r="S1324" s="15">
        <f t="shared" si="508"/>
        <v>4.40402746298622</v>
      </c>
      <c r="T1324" s="14">
        <f t="shared" si="509"/>
        <v>11.6406240704698</v>
      </c>
      <c r="U1324" s="15">
        <f t="shared" si="510"/>
        <v>0.0192925996303606</v>
      </c>
      <c r="V1324" s="14">
        <f t="shared" si="511"/>
        <v>0.00306654400490643</v>
      </c>
      <c r="W1324" s="15">
        <f t="shared" si="512"/>
        <v>0.0193589379940316</v>
      </c>
      <c r="X1324" s="14">
        <f t="shared" si="513"/>
        <v>0.158404557411768</v>
      </c>
      <c r="Y1324" s="15">
        <f t="shared" si="514"/>
        <v>633.65</v>
      </c>
      <c r="Z1324" s="14" t="b">
        <f t="shared" si="515"/>
        <v>0</v>
      </c>
      <c r="AA1324" s="15">
        <f t="shared" si="516"/>
        <v>576.73</v>
      </c>
      <c r="AB1324" s="14" t="b">
        <f t="shared" si="517"/>
        <v>0</v>
      </c>
      <c r="AC1324" s="15">
        <f t="shared" si="493"/>
        <v>566.642545454546</v>
      </c>
      <c r="AD1324" s="14">
        <f t="shared" si="494"/>
        <v>13.9202679651614</v>
      </c>
      <c r="AE1324" s="15">
        <f t="shared" si="495"/>
        <v>7.1850388422738</v>
      </c>
      <c r="AF1324" s="14">
        <f t="shared" si="496"/>
        <v>648.92</v>
      </c>
      <c r="AG1324" s="15" t="b">
        <f t="shared" si="497"/>
        <v>0</v>
      </c>
      <c r="AH1324" s="14">
        <f t="shared" si="498"/>
        <v>498.14</v>
      </c>
      <c r="AI1324" s="17" t="b">
        <f t="shared" si="499"/>
        <v>0</v>
      </c>
    </row>
    <row r="1325" ht="22.5" customHeight="1" spans="1:35">
      <c r="A1325" s="11" t="s">
        <v>35</v>
      </c>
      <c r="B1325" s="12" t="s">
        <v>36</v>
      </c>
      <c r="C1325" s="13">
        <v>43544</v>
      </c>
      <c r="D1325" s="14">
        <v>622.28</v>
      </c>
      <c r="E1325" s="15">
        <v>625.64</v>
      </c>
      <c r="F1325" s="14">
        <v>586.34</v>
      </c>
      <c r="G1325" s="15">
        <v>588</v>
      </c>
      <c r="H1325" s="14">
        <v>197752.51</v>
      </c>
      <c r="I1325" s="15">
        <v>3284734</v>
      </c>
      <c r="J1325" s="14">
        <v>0</v>
      </c>
      <c r="K1325" s="15">
        <f t="shared" si="500"/>
        <v>39.3</v>
      </c>
      <c r="L1325" s="14">
        <f t="shared" si="501"/>
        <v>0.0632351284815523</v>
      </c>
      <c r="M1325" s="15">
        <f t="shared" si="502"/>
        <v>0.0293330330483963</v>
      </c>
      <c r="N1325" s="14">
        <f t="shared" si="503"/>
        <v>0.0105661573018923</v>
      </c>
      <c r="O1325" s="15">
        <f t="shared" si="504"/>
        <v>-33.49</v>
      </c>
      <c r="P1325" s="14">
        <f t="shared" si="505"/>
        <v>-0.0538866272989107</v>
      </c>
      <c r="Q1325" s="15">
        <f t="shared" si="506"/>
        <v>602.2365</v>
      </c>
      <c r="R1325" s="14">
        <f t="shared" si="507"/>
        <v>17.2184521567263</v>
      </c>
      <c r="S1325" s="15">
        <f t="shared" si="508"/>
        <v>6.59667707418307</v>
      </c>
      <c r="T1325" s="14">
        <f t="shared" si="509"/>
        <v>11.9720521528266</v>
      </c>
      <c r="U1325" s="15">
        <f t="shared" si="510"/>
        <v>0.019879320089079</v>
      </c>
      <c r="V1325" s="14">
        <f t="shared" si="511"/>
        <v>-0.0538866272989107</v>
      </c>
      <c r="W1325" s="15">
        <f t="shared" si="512"/>
        <v>0.0225317798382449</v>
      </c>
      <c r="X1325" s="14">
        <f t="shared" si="513"/>
        <v>-2.39158325200058</v>
      </c>
      <c r="Y1325" s="15">
        <f t="shared" si="514"/>
        <v>633.65</v>
      </c>
      <c r="Z1325" s="14" t="b">
        <f t="shared" si="515"/>
        <v>0</v>
      </c>
      <c r="AA1325" s="15">
        <f t="shared" si="516"/>
        <v>576.73</v>
      </c>
      <c r="AB1325" s="14" t="b">
        <f t="shared" si="517"/>
        <v>0</v>
      </c>
      <c r="AC1325" s="15">
        <f t="shared" si="493"/>
        <v>568.293454545455</v>
      </c>
      <c r="AD1325" s="14">
        <f t="shared" si="494"/>
        <v>14.3817176385221</v>
      </c>
      <c r="AE1325" s="15">
        <f t="shared" si="495"/>
        <v>7.9091708351548</v>
      </c>
      <c r="AF1325" s="14">
        <f t="shared" si="496"/>
        <v>648.92</v>
      </c>
      <c r="AG1325" s="15" t="b">
        <f t="shared" si="497"/>
        <v>0</v>
      </c>
      <c r="AH1325" s="14">
        <f t="shared" si="498"/>
        <v>498.14</v>
      </c>
      <c r="AI1325" s="17" t="b">
        <f t="shared" si="499"/>
        <v>0</v>
      </c>
    </row>
    <row r="1326" ht="22.5" customHeight="1" spans="1:35">
      <c r="A1326" s="11" t="s">
        <v>35</v>
      </c>
      <c r="B1326" s="12" t="s">
        <v>36</v>
      </c>
      <c r="C1326" s="13">
        <v>43545</v>
      </c>
      <c r="D1326" s="14">
        <v>591.21</v>
      </c>
      <c r="E1326" s="15">
        <v>602.1</v>
      </c>
      <c r="F1326" s="14">
        <v>587.75</v>
      </c>
      <c r="G1326" s="15">
        <v>592.71</v>
      </c>
      <c r="H1326" s="14">
        <v>139270.86</v>
      </c>
      <c r="I1326" s="15">
        <v>2335104</v>
      </c>
      <c r="J1326" s="14">
        <v>0</v>
      </c>
      <c r="K1326" s="15">
        <f t="shared" si="500"/>
        <v>14.35</v>
      </c>
      <c r="L1326" s="14">
        <f t="shared" si="501"/>
        <v>0.0244047619047619</v>
      </c>
      <c r="M1326" s="15">
        <f t="shared" si="502"/>
        <v>0.0294758543241427</v>
      </c>
      <c r="N1326" s="14">
        <f t="shared" si="503"/>
        <v>0.010474300173838</v>
      </c>
      <c r="O1326" s="15">
        <f t="shared" si="504"/>
        <v>4.71000000000004</v>
      </c>
      <c r="P1326" s="14">
        <f t="shared" si="505"/>
        <v>0.00801020408163271</v>
      </c>
      <c r="Q1326" s="15">
        <f t="shared" si="506"/>
        <v>601.563</v>
      </c>
      <c r="R1326" s="14">
        <f t="shared" si="507"/>
        <v>17.07502954889</v>
      </c>
      <c r="S1326" s="15">
        <f t="shared" si="508"/>
        <v>6.55851545702226</v>
      </c>
      <c r="T1326" s="14">
        <f t="shared" si="509"/>
        <v>12.1093592316026</v>
      </c>
      <c r="U1326" s="15">
        <f t="shared" si="510"/>
        <v>0.0201298271861844</v>
      </c>
      <c r="V1326" s="14">
        <f t="shared" si="511"/>
        <v>0.00801020408163271</v>
      </c>
      <c r="W1326" s="15">
        <f t="shared" si="512"/>
        <v>0.0225877414238123</v>
      </c>
      <c r="X1326" s="14">
        <f t="shared" si="513"/>
        <v>0.354626163428108</v>
      </c>
      <c r="Y1326" s="15">
        <f t="shared" si="514"/>
        <v>633.65</v>
      </c>
      <c r="Z1326" s="14" t="b">
        <f t="shared" si="515"/>
        <v>0</v>
      </c>
      <c r="AA1326" s="15">
        <f t="shared" si="516"/>
        <v>576.73</v>
      </c>
      <c r="AB1326" s="14" t="b">
        <f t="shared" si="517"/>
        <v>0</v>
      </c>
      <c r="AC1326" s="15">
        <f t="shared" si="493"/>
        <v>570.118727272727</v>
      </c>
      <c r="AD1326" s="14">
        <f t="shared" si="494"/>
        <v>14.3811409541853</v>
      </c>
      <c r="AE1326" s="15">
        <f t="shared" si="495"/>
        <v>7.8892947669099</v>
      </c>
      <c r="AF1326" s="14">
        <f t="shared" si="496"/>
        <v>648.92</v>
      </c>
      <c r="AG1326" s="15" t="b">
        <f t="shared" si="497"/>
        <v>0</v>
      </c>
      <c r="AH1326" s="14">
        <f t="shared" si="498"/>
        <v>499.5</v>
      </c>
      <c r="AI1326" s="17" t="b">
        <f t="shared" si="499"/>
        <v>0</v>
      </c>
    </row>
    <row r="1327" ht="22.5" customHeight="1" spans="1:35">
      <c r="A1327" s="11" t="s">
        <v>35</v>
      </c>
      <c r="B1327" s="12" t="s">
        <v>36</v>
      </c>
      <c r="C1327" s="13">
        <v>43546</v>
      </c>
      <c r="D1327" s="14">
        <v>592.86</v>
      </c>
      <c r="E1327" s="15">
        <v>596.73</v>
      </c>
      <c r="F1327" s="14">
        <v>589.55</v>
      </c>
      <c r="G1327" s="15">
        <v>595.86</v>
      </c>
      <c r="H1327" s="14">
        <v>84933.92</v>
      </c>
      <c r="I1327" s="15">
        <v>1413120</v>
      </c>
      <c r="J1327" s="14">
        <v>0</v>
      </c>
      <c r="K1327" s="15">
        <f t="shared" si="500"/>
        <v>7.18000000000006</v>
      </c>
      <c r="L1327" s="14">
        <f t="shared" si="501"/>
        <v>0.0121138499434801</v>
      </c>
      <c r="M1327" s="15">
        <f t="shared" si="502"/>
        <v>0.0285786928835424</v>
      </c>
      <c r="N1327" s="14">
        <f t="shared" si="503"/>
        <v>0.011167414344672</v>
      </c>
      <c r="O1327" s="15">
        <f t="shared" si="504"/>
        <v>3.14999999999998</v>
      </c>
      <c r="P1327" s="14">
        <f t="shared" si="505"/>
        <v>0.00531457205041247</v>
      </c>
      <c r="Q1327" s="15">
        <f t="shared" si="506"/>
        <v>600.923</v>
      </c>
      <c r="R1327" s="14">
        <f t="shared" si="507"/>
        <v>16.5802780714455</v>
      </c>
      <c r="S1327" s="15">
        <f t="shared" si="508"/>
        <v>6.97218796361657</v>
      </c>
      <c r="T1327" s="14">
        <f t="shared" si="509"/>
        <v>12.0554892476415</v>
      </c>
      <c r="U1327" s="15">
        <f t="shared" si="510"/>
        <v>0.0200616206196826</v>
      </c>
      <c r="V1327" s="14">
        <f t="shared" si="511"/>
        <v>0.00531457205041247</v>
      </c>
      <c r="W1327" s="15">
        <f t="shared" si="512"/>
        <v>0.0226035600100413</v>
      </c>
      <c r="X1327" s="14">
        <f t="shared" si="513"/>
        <v>0.23512101846132</v>
      </c>
      <c r="Y1327" s="15">
        <f t="shared" si="514"/>
        <v>633.65</v>
      </c>
      <c r="Z1327" s="14" t="b">
        <f t="shared" si="515"/>
        <v>0</v>
      </c>
      <c r="AA1327" s="15">
        <f t="shared" si="516"/>
        <v>576.73</v>
      </c>
      <c r="AB1327" s="14" t="b">
        <f t="shared" si="517"/>
        <v>0</v>
      </c>
      <c r="AC1327" s="15">
        <f t="shared" si="493"/>
        <v>571.895090909091</v>
      </c>
      <c r="AD1327" s="14">
        <f t="shared" si="494"/>
        <v>14.2502111186547</v>
      </c>
      <c r="AE1327" s="15">
        <f t="shared" si="495"/>
        <v>7.90594238851416</v>
      </c>
      <c r="AF1327" s="14">
        <f t="shared" si="496"/>
        <v>648.92</v>
      </c>
      <c r="AG1327" s="15" t="b">
        <f t="shared" si="497"/>
        <v>0</v>
      </c>
      <c r="AH1327" s="14">
        <f t="shared" si="498"/>
        <v>500.04</v>
      </c>
      <c r="AI1327" s="17" t="b">
        <f t="shared" si="499"/>
        <v>0</v>
      </c>
    </row>
    <row r="1328" ht="22.5" customHeight="1" spans="1:35">
      <c r="A1328" s="11" t="s">
        <v>35</v>
      </c>
      <c r="B1328" s="12" t="s">
        <v>36</v>
      </c>
      <c r="C1328" s="13">
        <v>43549</v>
      </c>
      <c r="D1328" s="14">
        <v>599.67</v>
      </c>
      <c r="E1328" s="15">
        <v>599.67</v>
      </c>
      <c r="F1328" s="14">
        <v>591.96</v>
      </c>
      <c r="G1328" s="15">
        <v>592.39</v>
      </c>
      <c r="H1328" s="14">
        <v>82863.02</v>
      </c>
      <c r="I1328" s="15">
        <v>1373418</v>
      </c>
      <c r="J1328" s="14">
        <v>0</v>
      </c>
      <c r="K1328" s="15">
        <f t="shared" si="500"/>
        <v>7.70999999999992</v>
      </c>
      <c r="L1328" s="14">
        <f t="shared" si="501"/>
        <v>0.0129392810391701</v>
      </c>
      <c r="M1328" s="15">
        <f t="shared" si="502"/>
        <v>0.0272409692609371</v>
      </c>
      <c r="N1328" s="14">
        <f t="shared" si="503"/>
        <v>0.0113665443077039</v>
      </c>
      <c r="O1328" s="15">
        <f t="shared" si="504"/>
        <v>-3.47000000000003</v>
      </c>
      <c r="P1328" s="14">
        <f t="shared" si="505"/>
        <v>-0.00582351559091066</v>
      </c>
      <c r="Q1328" s="15">
        <f t="shared" si="506"/>
        <v>601.0845</v>
      </c>
      <c r="R1328" s="14">
        <f t="shared" si="507"/>
        <v>16.1367641678732</v>
      </c>
      <c r="S1328" s="15">
        <f t="shared" si="508"/>
        <v>7.08236326897203</v>
      </c>
      <c r="T1328" s="14">
        <f t="shared" si="509"/>
        <v>11.9176732104048</v>
      </c>
      <c r="U1328" s="15">
        <f t="shared" si="510"/>
        <v>0.0198269514692274</v>
      </c>
      <c r="V1328" s="14">
        <f t="shared" si="511"/>
        <v>-0.00582351559091066</v>
      </c>
      <c r="W1328" s="15">
        <f t="shared" si="512"/>
        <v>0.0214273755654142</v>
      </c>
      <c r="X1328" s="14">
        <f t="shared" si="513"/>
        <v>-0.271779228078233</v>
      </c>
      <c r="Y1328" s="15">
        <f t="shared" si="514"/>
        <v>633.65</v>
      </c>
      <c r="Z1328" s="14" t="b">
        <f t="shared" si="515"/>
        <v>0</v>
      </c>
      <c r="AA1328" s="15">
        <f t="shared" si="516"/>
        <v>576.73</v>
      </c>
      <c r="AB1328" s="14" t="b">
        <f t="shared" si="517"/>
        <v>0</v>
      </c>
      <c r="AC1328" s="15">
        <f t="shared" si="493"/>
        <v>573.636363636364</v>
      </c>
      <c r="AD1328" s="14">
        <f t="shared" si="494"/>
        <v>14.1312981892246</v>
      </c>
      <c r="AE1328" s="15">
        <f t="shared" si="495"/>
        <v>7.9504895853315</v>
      </c>
      <c r="AF1328" s="14">
        <f t="shared" si="496"/>
        <v>648.92</v>
      </c>
      <c r="AG1328" s="15" t="b">
        <f t="shared" si="497"/>
        <v>0</v>
      </c>
      <c r="AH1328" s="14">
        <f t="shared" si="498"/>
        <v>500.04</v>
      </c>
      <c r="AI1328" s="17" t="b">
        <f t="shared" si="499"/>
        <v>0</v>
      </c>
    </row>
    <row r="1329" ht="22.5" customHeight="1" spans="1:35">
      <c r="A1329" s="11" t="s">
        <v>35</v>
      </c>
      <c r="B1329" s="12" t="s">
        <v>36</v>
      </c>
      <c r="C1329" s="13">
        <v>43550</v>
      </c>
      <c r="D1329" s="14">
        <v>596.65</v>
      </c>
      <c r="E1329" s="15">
        <v>598.61</v>
      </c>
      <c r="F1329" s="14">
        <v>589.19</v>
      </c>
      <c r="G1329" s="15">
        <v>589.51</v>
      </c>
      <c r="H1329" s="14">
        <v>72757.96</v>
      </c>
      <c r="I1329" s="15">
        <v>1212614</v>
      </c>
      <c r="J1329" s="14">
        <v>0</v>
      </c>
      <c r="K1329" s="15">
        <f t="shared" si="500"/>
        <v>9.41999999999996</v>
      </c>
      <c r="L1329" s="14">
        <f t="shared" si="501"/>
        <v>0.0159016863890342</v>
      </c>
      <c r="M1329" s="15">
        <f t="shared" si="502"/>
        <v>0.026955701893241</v>
      </c>
      <c r="N1329" s="14">
        <f t="shared" si="503"/>
        <v>0.0115848785689471</v>
      </c>
      <c r="O1329" s="15">
        <f t="shared" si="504"/>
        <v>-2.88</v>
      </c>
      <c r="P1329" s="14">
        <f t="shared" si="505"/>
        <v>-0.00486166208072384</v>
      </c>
      <c r="Q1329" s="15">
        <f t="shared" si="506"/>
        <v>601.3715</v>
      </c>
      <c r="R1329" s="14">
        <f t="shared" si="507"/>
        <v>15.8009259594795</v>
      </c>
      <c r="S1329" s="15">
        <f t="shared" si="508"/>
        <v>7.21059299335287</v>
      </c>
      <c r="T1329" s="14">
        <f t="shared" si="509"/>
        <v>11.5610303498434</v>
      </c>
      <c r="U1329" s="15">
        <f t="shared" si="510"/>
        <v>0.0192244400505235</v>
      </c>
      <c r="V1329" s="14">
        <f t="shared" si="511"/>
        <v>-0.00486166208072384</v>
      </c>
      <c r="W1329" s="15">
        <f t="shared" si="512"/>
        <v>0.0213471418528471</v>
      </c>
      <c r="X1329" s="14">
        <f t="shared" si="513"/>
        <v>-0.227742997832538</v>
      </c>
      <c r="Y1329" s="15">
        <f t="shared" si="514"/>
        <v>633.65</v>
      </c>
      <c r="Z1329" s="14" t="b">
        <f t="shared" si="515"/>
        <v>0</v>
      </c>
      <c r="AA1329" s="15">
        <f t="shared" si="516"/>
        <v>579.15</v>
      </c>
      <c r="AB1329" s="14" t="b">
        <f t="shared" si="517"/>
        <v>0</v>
      </c>
      <c r="AC1329" s="15">
        <f t="shared" si="493"/>
        <v>575.271090909091</v>
      </c>
      <c r="AD1329" s="14">
        <f t="shared" si="494"/>
        <v>14.0456382221478</v>
      </c>
      <c r="AE1329" s="15">
        <f t="shared" si="495"/>
        <v>7.88339320454767</v>
      </c>
      <c r="AF1329" s="14">
        <f t="shared" si="496"/>
        <v>648.92</v>
      </c>
      <c r="AG1329" s="15" t="b">
        <f t="shared" si="497"/>
        <v>0</v>
      </c>
      <c r="AH1329" s="14">
        <f t="shared" si="498"/>
        <v>501.1</v>
      </c>
      <c r="AI1329" s="17" t="b">
        <f t="shared" si="499"/>
        <v>0</v>
      </c>
    </row>
    <row r="1330" ht="22.5" customHeight="1" spans="1:35">
      <c r="A1330" s="11" t="s">
        <v>35</v>
      </c>
      <c r="B1330" s="12" t="s">
        <v>36</v>
      </c>
      <c r="C1330" s="13">
        <v>43551</v>
      </c>
      <c r="D1330" s="14">
        <v>591.62</v>
      </c>
      <c r="E1330" s="15">
        <v>597.5</v>
      </c>
      <c r="F1330" s="14">
        <v>591.05</v>
      </c>
      <c r="G1330" s="15">
        <v>594.22</v>
      </c>
      <c r="H1330" s="14">
        <v>77069.82</v>
      </c>
      <c r="I1330" s="15">
        <v>1280564</v>
      </c>
      <c r="J1330" s="14">
        <v>0</v>
      </c>
      <c r="K1330" s="15">
        <f t="shared" si="500"/>
        <v>7.99000000000001</v>
      </c>
      <c r="L1330" s="14">
        <f t="shared" si="501"/>
        <v>0.0135536292853387</v>
      </c>
      <c r="M1330" s="15">
        <f t="shared" si="502"/>
        <v>0.0264419894866342</v>
      </c>
      <c r="N1330" s="14">
        <f t="shared" si="503"/>
        <v>0.0119528307001664</v>
      </c>
      <c r="O1330" s="15">
        <f t="shared" si="504"/>
        <v>4.71000000000004</v>
      </c>
      <c r="P1330" s="14">
        <f t="shared" si="505"/>
        <v>0.0079896863496803</v>
      </c>
      <c r="Q1330" s="15">
        <f t="shared" si="506"/>
        <v>601.9895</v>
      </c>
      <c r="R1330" s="14">
        <f t="shared" si="507"/>
        <v>15.4103796615056</v>
      </c>
      <c r="S1330" s="15">
        <f t="shared" si="508"/>
        <v>7.42998779838907</v>
      </c>
      <c r="T1330" s="14">
        <f t="shared" si="509"/>
        <v>10.8073014554976</v>
      </c>
      <c r="U1330" s="15">
        <f t="shared" si="510"/>
        <v>0.0179526411266269</v>
      </c>
      <c r="V1330" s="14">
        <f t="shared" si="511"/>
        <v>0.0079896863496803</v>
      </c>
      <c r="W1330" s="15">
        <f t="shared" si="512"/>
        <v>0.021385147980817</v>
      </c>
      <c r="X1330" s="14">
        <f t="shared" si="513"/>
        <v>0.373609121472867</v>
      </c>
      <c r="Y1330" s="15">
        <f t="shared" si="514"/>
        <v>633.65</v>
      </c>
      <c r="Z1330" s="14" t="b">
        <f t="shared" si="515"/>
        <v>0</v>
      </c>
      <c r="AA1330" s="15">
        <f t="shared" si="516"/>
        <v>582.47</v>
      </c>
      <c r="AB1330" s="14" t="b">
        <f t="shared" si="517"/>
        <v>0</v>
      </c>
      <c r="AC1330" s="15">
        <f t="shared" si="493"/>
        <v>577.091818181818</v>
      </c>
      <c r="AD1330" s="14">
        <f t="shared" si="494"/>
        <v>13.9355357090178</v>
      </c>
      <c r="AE1330" s="15">
        <f t="shared" si="495"/>
        <v>7.89203283632058</v>
      </c>
      <c r="AF1330" s="14">
        <f t="shared" si="496"/>
        <v>648.92</v>
      </c>
      <c r="AG1330" s="15" t="b">
        <f t="shared" si="497"/>
        <v>0</v>
      </c>
      <c r="AH1330" s="14">
        <f t="shared" si="498"/>
        <v>502.96</v>
      </c>
      <c r="AI1330" s="17" t="b">
        <f t="shared" si="499"/>
        <v>0</v>
      </c>
    </row>
    <row r="1331" ht="22.5" customHeight="1" spans="1:35">
      <c r="A1331" s="11" t="s">
        <v>35</v>
      </c>
      <c r="B1331" s="12" t="s">
        <v>36</v>
      </c>
      <c r="C1331" s="13">
        <v>43552</v>
      </c>
      <c r="D1331" s="14">
        <v>593.42</v>
      </c>
      <c r="E1331" s="15">
        <v>595.66</v>
      </c>
      <c r="F1331" s="14">
        <v>587.06</v>
      </c>
      <c r="G1331" s="15">
        <v>588.14</v>
      </c>
      <c r="H1331" s="14">
        <v>96130.7</v>
      </c>
      <c r="I1331" s="15">
        <v>1604174</v>
      </c>
      <c r="J1331" s="14">
        <v>0</v>
      </c>
      <c r="K1331" s="15">
        <f t="shared" si="500"/>
        <v>8.60000000000002</v>
      </c>
      <c r="L1331" s="14">
        <f t="shared" si="501"/>
        <v>0.0144727541987816</v>
      </c>
      <c r="M1331" s="15">
        <f t="shared" si="502"/>
        <v>0.0257340113439626</v>
      </c>
      <c r="N1331" s="14">
        <f t="shared" si="503"/>
        <v>0.0122323416674414</v>
      </c>
      <c r="O1331" s="15">
        <f t="shared" si="504"/>
        <v>-6.08000000000004</v>
      </c>
      <c r="P1331" s="14">
        <f t="shared" si="505"/>
        <v>-0.0102319006428596</v>
      </c>
      <c r="Q1331" s="15">
        <f t="shared" si="506"/>
        <v>601.521</v>
      </c>
      <c r="R1331" s="14">
        <f t="shared" si="507"/>
        <v>15.0698606784303</v>
      </c>
      <c r="S1331" s="15">
        <f t="shared" si="508"/>
        <v>7.60631543348579</v>
      </c>
      <c r="T1331" s="14">
        <f t="shared" si="509"/>
        <v>11.1877347573135</v>
      </c>
      <c r="U1331" s="15">
        <f t="shared" si="510"/>
        <v>0.0185990759380196</v>
      </c>
      <c r="V1331" s="14">
        <f t="shared" si="511"/>
        <v>-0.0102319006428596</v>
      </c>
      <c r="W1331" s="15">
        <f t="shared" si="512"/>
        <v>0.0206421226242251</v>
      </c>
      <c r="X1331" s="14">
        <f t="shared" si="513"/>
        <v>-0.495680644337017</v>
      </c>
      <c r="Y1331" s="15">
        <f t="shared" si="514"/>
        <v>633.65</v>
      </c>
      <c r="Z1331" s="14" t="b">
        <f t="shared" si="515"/>
        <v>0</v>
      </c>
      <c r="AA1331" s="15">
        <f t="shared" si="516"/>
        <v>582.47</v>
      </c>
      <c r="AB1331" s="14" t="b">
        <f t="shared" si="517"/>
        <v>0</v>
      </c>
      <c r="AC1331" s="15">
        <f t="shared" si="493"/>
        <v>578.665454545455</v>
      </c>
      <c r="AD1331" s="14">
        <f t="shared" si="494"/>
        <v>13.8385259688539</v>
      </c>
      <c r="AE1331" s="15">
        <f t="shared" si="495"/>
        <v>7.9138153206461</v>
      </c>
      <c r="AF1331" s="14">
        <f t="shared" si="496"/>
        <v>648.92</v>
      </c>
      <c r="AG1331" s="15" t="b">
        <f t="shared" si="497"/>
        <v>0</v>
      </c>
      <c r="AH1331" s="14">
        <f t="shared" si="498"/>
        <v>514.95</v>
      </c>
      <c r="AI1331" s="17" t="b">
        <f t="shared" si="499"/>
        <v>0</v>
      </c>
    </row>
    <row r="1332" ht="22.5" customHeight="1" spans="1:35">
      <c r="A1332" s="11" t="s">
        <v>35</v>
      </c>
      <c r="B1332" s="12" t="s">
        <v>36</v>
      </c>
      <c r="C1332" s="13">
        <v>43553</v>
      </c>
      <c r="D1332" s="14">
        <v>585.07</v>
      </c>
      <c r="E1332" s="15">
        <v>617.05</v>
      </c>
      <c r="F1332" s="14">
        <v>583.69</v>
      </c>
      <c r="G1332" s="15">
        <v>611.96</v>
      </c>
      <c r="H1332" s="14">
        <v>167386.03</v>
      </c>
      <c r="I1332" s="15">
        <v>2765244</v>
      </c>
      <c r="J1332" s="14">
        <v>0</v>
      </c>
      <c r="K1332" s="15">
        <f t="shared" si="500"/>
        <v>33.3599999999999</v>
      </c>
      <c r="L1332" s="14">
        <f t="shared" si="501"/>
        <v>0.0567211888325907</v>
      </c>
      <c r="M1332" s="15">
        <f t="shared" si="502"/>
        <v>0.0270253267645716</v>
      </c>
      <c r="N1332" s="14">
        <f t="shared" si="503"/>
        <v>0.0140360328768661</v>
      </c>
      <c r="O1332" s="15">
        <f t="shared" si="504"/>
        <v>23.8200000000001</v>
      </c>
      <c r="P1332" s="14">
        <f t="shared" si="505"/>
        <v>0.0405005610908968</v>
      </c>
      <c r="Q1332" s="15">
        <f t="shared" si="506"/>
        <v>601.406</v>
      </c>
      <c r="R1332" s="14">
        <f t="shared" si="507"/>
        <v>15.9843676445088</v>
      </c>
      <c r="S1332" s="15">
        <f t="shared" si="508"/>
        <v>8.57409763550414</v>
      </c>
      <c r="T1332" s="14">
        <f t="shared" si="509"/>
        <v>11.0673715940145</v>
      </c>
      <c r="U1332" s="15">
        <f t="shared" si="510"/>
        <v>0.0184024961407345</v>
      </c>
      <c r="V1332" s="14">
        <f t="shared" si="511"/>
        <v>0.0405005610908968</v>
      </c>
      <c r="W1332" s="15">
        <f t="shared" si="512"/>
        <v>0.0217123947210211</v>
      </c>
      <c r="X1332" s="14">
        <f t="shared" si="513"/>
        <v>1.86531986044292</v>
      </c>
      <c r="Y1332" s="15">
        <f t="shared" si="514"/>
        <v>633.65</v>
      </c>
      <c r="Z1332" s="14" t="b">
        <f t="shared" si="515"/>
        <v>0</v>
      </c>
      <c r="AA1332" s="15">
        <f t="shared" si="516"/>
        <v>582.47</v>
      </c>
      <c r="AB1332" s="14" t="b">
        <f t="shared" si="517"/>
        <v>0</v>
      </c>
      <c r="AC1332" s="15">
        <f t="shared" si="493"/>
        <v>580.433090909091</v>
      </c>
      <c r="AD1332" s="14">
        <f t="shared" si="494"/>
        <v>14.1934618603292</v>
      </c>
      <c r="AE1332" s="15">
        <f t="shared" si="495"/>
        <v>8.28076516495738</v>
      </c>
      <c r="AF1332" s="14">
        <f t="shared" si="496"/>
        <v>648.92</v>
      </c>
      <c r="AG1332" s="15" t="b">
        <f t="shared" si="497"/>
        <v>0</v>
      </c>
      <c r="AH1332" s="14">
        <f t="shared" si="498"/>
        <v>514.95</v>
      </c>
      <c r="AI1332" s="17" t="b">
        <f t="shared" si="499"/>
        <v>0</v>
      </c>
    </row>
    <row r="1333" ht="22.5" customHeight="1" spans="1:35">
      <c r="A1333" s="11" t="s">
        <v>35</v>
      </c>
      <c r="B1333" s="12" t="s">
        <v>36</v>
      </c>
      <c r="C1333" s="13">
        <v>43556</v>
      </c>
      <c r="D1333" s="14">
        <v>612.63</v>
      </c>
      <c r="E1333" s="15">
        <v>630.83</v>
      </c>
      <c r="F1333" s="14">
        <v>611.01</v>
      </c>
      <c r="G1333" s="15">
        <v>628.01</v>
      </c>
      <c r="H1333" s="14">
        <v>118636.38</v>
      </c>
      <c r="I1333" s="15">
        <v>1910094</v>
      </c>
      <c r="J1333" s="14">
        <v>0</v>
      </c>
      <c r="K1333" s="15">
        <f t="shared" si="500"/>
        <v>19.8200000000001</v>
      </c>
      <c r="L1333" s="14">
        <f t="shared" si="501"/>
        <v>0.032387737760638</v>
      </c>
      <c r="M1333" s="15">
        <f t="shared" si="502"/>
        <v>0.026602418858868</v>
      </c>
      <c r="N1333" s="14">
        <f t="shared" si="503"/>
        <v>0.0137216012160568</v>
      </c>
      <c r="O1333" s="15">
        <f t="shared" si="504"/>
        <v>16.05</v>
      </c>
      <c r="P1333" s="14">
        <f t="shared" si="505"/>
        <v>0.0262272043924439</v>
      </c>
      <c r="Q1333" s="15">
        <f t="shared" si="506"/>
        <v>602.3145</v>
      </c>
      <c r="R1333" s="14">
        <f t="shared" si="507"/>
        <v>16.1761492622833</v>
      </c>
      <c r="S1333" s="15">
        <f t="shared" si="508"/>
        <v>8.36820329077809</v>
      </c>
      <c r="T1333" s="14">
        <f t="shared" si="509"/>
        <v>12.3892439135728</v>
      </c>
      <c r="U1333" s="15">
        <f t="shared" si="510"/>
        <v>0.0205693934208338</v>
      </c>
      <c r="V1333" s="14">
        <f t="shared" si="511"/>
        <v>0.0262272043924439</v>
      </c>
      <c r="W1333" s="15">
        <f t="shared" si="512"/>
        <v>0.0224016799430033</v>
      </c>
      <c r="X1333" s="14">
        <f t="shared" si="513"/>
        <v>1.17076953421234</v>
      </c>
      <c r="Y1333" s="15">
        <f t="shared" si="514"/>
        <v>631.94</v>
      </c>
      <c r="Z1333" s="14" t="b">
        <f t="shared" si="515"/>
        <v>0</v>
      </c>
      <c r="AA1333" s="15">
        <f t="shared" si="516"/>
        <v>582.47</v>
      </c>
      <c r="AB1333" s="14" t="b">
        <f t="shared" si="517"/>
        <v>0</v>
      </c>
      <c r="AC1333" s="15">
        <f t="shared" si="493"/>
        <v>582.425636363636</v>
      </c>
      <c r="AD1333" s="14">
        <f t="shared" si="494"/>
        <v>14.2957625537778</v>
      </c>
      <c r="AE1333" s="15">
        <f t="shared" si="495"/>
        <v>8.24364859890462</v>
      </c>
      <c r="AF1333" s="14">
        <f t="shared" si="496"/>
        <v>648.92</v>
      </c>
      <c r="AG1333" s="15" t="b">
        <f t="shared" si="497"/>
        <v>0</v>
      </c>
      <c r="AH1333" s="14">
        <f t="shared" si="498"/>
        <v>514.95</v>
      </c>
      <c r="AI1333" s="17" t="b">
        <f t="shared" si="499"/>
        <v>0</v>
      </c>
    </row>
    <row r="1334" ht="22.5" customHeight="1" spans="1:35">
      <c r="A1334" s="11" t="s">
        <v>35</v>
      </c>
      <c r="B1334" s="12" t="s">
        <v>36</v>
      </c>
      <c r="C1334" s="13">
        <v>43557</v>
      </c>
      <c r="D1334" s="14">
        <v>626.28</v>
      </c>
      <c r="E1334" s="15">
        <v>640.88</v>
      </c>
      <c r="F1334" s="14">
        <v>621.97</v>
      </c>
      <c r="G1334" s="15">
        <v>637.49</v>
      </c>
      <c r="H1334" s="14">
        <v>174793.55</v>
      </c>
      <c r="I1334" s="15">
        <v>2735624</v>
      </c>
      <c r="J1334" s="14">
        <v>0</v>
      </c>
      <c r="K1334" s="15">
        <f t="shared" si="500"/>
        <v>18.91</v>
      </c>
      <c r="L1334" s="14">
        <f t="shared" si="501"/>
        <v>0.0301109854938615</v>
      </c>
      <c r="M1334" s="15">
        <f t="shared" si="502"/>
        <v>0.02718395527773</v>
      </c>
      <c r="N1334" s="14">
        <f t="shared" si="503"/>
        <v>0.0136052259600436</v>
      </c>
      <c r="O1334" s="15">
        <f t="shared" si="504"/>
        <v>9.48000000000002</v>
      </c>
      <c r="P1334" s="14">
        <f t="shared" si="505"/>
        <v>0.0150953010302384</v>
      </c>
      <c r="Q1334" s="15">
        <f t="shared" si="506"/>
        <v>603.636</v>
      </c>
      <c r="R1334" s="14">
        <f t="shared" si="507"/>
        <v>16.3128417991692</v>
      </c>
      <c r="S1334" s="15">
        <f t="shared" si="508"/>
        <v>8.31343750550243</v>
      </c>
      <c r="T1334" s="14">
        <f t="shared" si="509"/>
        <v>14.4840810547304</v>
      </c>
      <c r="U1334" s="15">
        <f t="shared" si="510"/>
        <v>0.0239947270453227</v>
      </c>
      <c r="V1334" s="14">
        <f t="shared" si="511"/>
        <v>0.0150953010302384</v>
      </c>
      <c r="W1334" s="15">
        <f t="shared" si="512"/>
        <v>0.0226011377974487</v>
      </c>
      <c r="X1334" s="14">
        <f t="shared" si="513"/>
        <v>0.667900048463154</v>
      </c>
      <c r="Y1334" s="15">
        <f t="shared" si="514"/>
        <v>640.88</v>
      </c>
      <c r="Z1334" s="14">
        <f t="shared" si="515"/>
        <v>640.88</v>
      </c>
      <c r="AA1334" s="15">
        <f t="shared" si="516"/>
        <v>582.47</v>
      </c>
      <c r="AB1334" s="14" t="b">
        <f t="shared" si="517"/>
        <v>0</v>
      </c>
      <c r="AC1334" s="15">
        <f t="shared" si="493"/>
        <v>584.608909090909</v>
      </c>
      <c r="AD1334" s="14">
        <f t="shared" si="494"/>
        <v>14.3796577800728</v>
      </c>
      <c r="AE1334" s="15">
        <f t="shared" si="495"/>
        <v>8.15130529300663</v>
      </c>
      <c r="AF1334" s="14">
        <f t="shared" si="496"/>
        <v>648.92</v>
      </c>
      <c r="AG1334" s="15" t="b">
        <f t="shared" si="497"/>
        <v>0</v>
      </c>
      <c r="AH1334" s="14">
        <f t="shared" si="498"/>
        <v>514.95</v>
      </c>
      <c r="AI1334" s="17" t="b">
        <f t="shared" si="499"/>
        <v>0</v>
      </c>
    </row>
    <row r="1335" ht="22.5" customHeight="1" spans="1:35">
      <c r="A1335" s="11" t="s">
        <v>35</v>
      </c>
      <c r="B1335" s="12" t="s">
        <v>36</v>
      </c>
      <c r="C1335" s="13">
        <v>43558</v>
      </c>
      <c r="D1335" s="14">
        <v>636.3</v>
      </c>
      <c r="E1335" s="15">
        <v>666.01</v>
      </c>
      <c r="F1335" s="14">
        <v>635.6</v>
      </c>
      <c r="G1335" s="15">
        <v>659.06</v>
      </c>
      <c r="H1335" s="14">
        <v>298038.11</v>
      </c>
      <c r="I1335" s="15">
        <v>4520012</v>
      </c>
      <c r="J1335" s="14">
        <v>0</v>
      </c>
      <c r="K1335" s="15">
        <f t="shared" si="500"/>
        <v>30.41</v>
      </c>
      <c r="L1335" s="14">
        <f t="shared" si="501"/>
        <v>0.0477027090621029</v>
      </c>
      <c r="M1335" s="15">
        <f t="shared" si="502"/>
        <v>0.0282296150655977</v>
      </c>
      <c r="N1335" s="14">
        <f t="shared" si="503"/>
        <v>0.0143562509392936</v>
      </c>
      <c r="O1335" s="15">
        <f t="shared" si="504"/>
        <v>21.5699999999999</v>
      </c>
      <c r="P1335" s="14">
        <f t="shared" si="505"/>
        <v>0.0338358248756842</v>
      </c>
      <c r="Q1335" s="15">
        <f t="shared" si="506"/>
        <v>606.63</v>
      </c>
      <c r="R1335" s="14">
        <f t="shared" si="507"/>
        <v>17.0176997092107</v>
      </c>
      <c r="S1335" s="15">
        <f t="shared" si="508"/>
        <v>8.88255943437829</v>
      </c>
      <c r="T1335" s="14">
        <f t="shared" si="509"/>
        <v>18.7995414837703</v>
      </c>
      <c r="U1335" s="15">
        <f t="shared" si="510"/>
        <v>0.0309901282227557</v>
      </c>
      <c r="V1335" s="14">
        <f t="shared" si="511"/>
        <v>0.0338358248756842</v>
      </c>
      <c r="W1335" s="15">
        <f t="shared" si="512"/>
        <v>0.0230315149073396</v>
      </c>
      <c r="X1335" s="14">
        <f t="shared" si="513"/>
        <v>1.46910982676618</v>
      </c>
      <c r="Y1335" s="15">
        <f t="shared" si="514"/>
        <v>666.01</v>
      </c>
      <c r="Z1335" s="14">
        <f t="shared" si="515"/>
        <v>666.01</v>
      </c>
      <c r="AA1335" s="15">
        <f t="shared" si="516"/>
        <v>582.47</v>
      </c>
      <c r="AB1335" s="14" t="b">
        <f t="shared" si="517"/>
        <v>0</v>
      </c>
      <c r="AC1335" s="15">
        <f t="shared" si="493"/>
        <v>587.261454545455</v>
      </c>
      <c r="AD1335" s="14">
        <f t="shared" si="494"/>
        <v>14.6711185477078</v>
      </c>
      <c r="AE1335" s="15">
        <f t="shared" si="495"/>
        <v>8.32741630336578</v>
      </c>
      <c r="AF1335" s="14">
        <f t="shared" si="496"/>
        <v>666.01</v>
      </c>
      <c r="AG1335" s="15">
        <f t="shared" si="497"/>
        <v>666.01</v>
      </c>
      <c r="AH1335" s="14">
        <f t="shared" si="498"/>
        <v>514.95</v>
      </c>
      <c r="AI1335" s="17" t="b">
        <f t="shared" si="499"/>
        <v>0</v>
      </c>
    </row>
    <row r="1336" ht="22.5" customHeight="1" spans="1:35">
      <c r="A1336" s="11" t="s">
        <v>35</v>
      </c>
      <c r="B1336" s="12" t="s">
        <v>36</v>
      </c>
      <c r="C1336" s="13">
        <v>43559</v>
      </c>
      <c r="D1336" s="14">
        <v>657.78</v>
      </c>
      <c r="E1336" s="15">
        <v>660.7</v>
      </c>
      <c r="F1336" s="14">
        <v>645.65</v>
      </c>
      <c r="G1336" s="15">
        <v>654.14</v>
      </c>
      <c r="H1336" s="14">
        <v>202264.42</v>
      </c>
      <c r="I1336" s="15">
        <v>3077874</v>
      </c>
      <c r="J1336" s="14">
        <v>0</v>
      </c>
      <c r="K1336" s="15">
        <f t="shared" si="500"/>
        <v>15.0500000000001</v>
      </c>
      <c r="L1336" s="14">
        <f t="shared" si="501"/>
        <v>0.0228355536673445</v>
      </c>
      <c r="M1336" s="15">
        <f t="shared" si="502"/>
        <v>0.0282006260344551</v>
      </c>
      <c r="N1336" s="14">
        <f t="shared" si="503"/>
        <v>0.0143670651717055</v>
      </c>
      <c r="O1336" s="15">
        <f t="shared" si="504"/>
        <v>-4.91999999999996</v>
      </c>
      <c r="P1336" s="14">
        <f t="shared" si="505"/>
        <v>-0.00746517767729791</v>
      </c>
      <c r="Q1336" s="15">
        <f t="shared" si="506"/>
        <v>608.7465</v>
      </c>
      <c r="R1336" s="14">
        <f t="shared" si="507"/>
        <v>16.9193147237502</v>
      </c>
      <c r="S1336" s="15">
        <f t="shared" si="508"/>
        <v>8.86680444425336</v>
      </c>
      <c r="T1336" s="14">
        <f t="shared" si="509"/>
        <v>21.4583683617837</v>
      </c>
      <c r="U1336" s="15">
        <f t="shared" si="510"/>
        <v>0.0352500890958448</v>
      </c>
      <c r="V1336" s="14">
        <f t="shared" si="511"/>
        <v>-0.00746517767729791</v>
      </c>
      <c r="W1336" s="15">
        <f t="shared" si="512"/>
        <v>0.0228683026567382</v>
      </c>
      <c r="X1336" s="14">
        <f t="shared" si="513"/>
        <v>-0.326442140868653</v>
      </c>
      <c r="Y1336" s="15">
        <f t="shared" si="514"/>
        <v>666.01</v>
      </c>
      <c r="Z1336" s="14" t="b">
        <f t="shared" si="515"/>
        <v>0</v>
      </c>
      <c r="AA1336" s="15">
        <f t="shared" si="516"/>
        <v>582.47</v>
      </c>
      <c r="AB1336" s="14" t="b">
        <f t="shared" si="517"/>
        <v>0</v>
      </c>
      <c r="AC1336" s="15">
        <f t="shared" si="493"/>
        <v>589.862909090909</v>
      </c>
      <c r="AD1336" s="14">
        <f t="shared" si="494"/>
        <v>14.6780073013858</v>
      </c>
      <c r="AE1336" s="15">
        <f t="shared" si="495"/>
        <v>8.19212016480549</v>
      </c>
      <c r="AF1336" s="14">
        <f t="shared" si="496"/>
        <v>666.01</v>
      </c>
      <c r="AG1336" s="15" t="b">
        <f t="shared" si="497"/>
        <v>0</v>
      </c>
      <c r="AH1336" s="14">
        <f t="shared" si="498"/>
        <v>515.03</v>
      </c>
      <c r="AI1336" s="17" t="b">
        <f t="shared" si="499"/>
        <v>0</v>
      </c>
    </row>
    <row r="1337" ht="22.5" customHeight="1" spans="1:35">
      <c r="A1337" s="11" t="s">
        <v>35</v>
      </c>
      <c r="B1337" s="12" t="s">
        <v>36</v>
      </c>
      <c r="C1337" s="13">
        <v>43563</v>
      </c>
      <c r="D1337" s="14">
        <v>663.4</v>
      </c>
      <c r="E1337" s="15">
        <v>680.64</v>
      </c>
      <c r="F1337" s="14">
        <v>653.82</v>
      </c>
      <c r="G1337" s="15">
        <v>676.84</v>
      </c>
      <c r="H1337" s="14">
        <v>195880.4</v>
      </c>
      <c r="I1337" s="15">
        <v>2929246</v>
      </c>
      <c r="J1337" s="14">
        <v>0</v>
      </c>
      <c r="K1337" s="15">
        <f t="shared" si="500"/>
        <v>26.8199999999999</v>
      </c>
      <c r="L1337" s="14">
        <f t="shared" si="501"/>
        <v>0.0410003974684317</v>
      </c>
      <c r="M1337" s="15">
        <f t="shared" si="502"/>
        <v>0.0292250006912245</v>
      </c>
      <c r="N1337" s="14">
        <f t="shared" si="503"/>
        <v>0.0145196507250432</v>
      </c>
      <c r="O1337" s="15">
        <f t="shared" si="504"/>
        <v>22.7</v>
      </c>
      <c r="P1337" s="14">
        <f t="shared" si="505"/>
        <v>0.0347020515485982</v>
      </c>
      <c r="Q1337" s="15">
        <f t="shared" si="506"/>
        <v>612.539</v>
      </c>
      <c r="R1337" s="14">
        <f t="shared" si="507"/>
        <v>17.4143489875627</v>
      </c>
      <c r="S1337" s="15">
        <f t="shared" si="508"/>
        <v>9.04776987643042</v>
      </c>
      <c r="T1337" s="14">
        <f t="shared" si="509"/>
        <v>25.9789643558014</v>
      </c>
      <c r="U1337" s="15">
        <f t="shared" si="510"/>
        <v>0.0424119351678855</v>
      </c>
      <c r="V1337" s="14">
        <f t="shared" si="511"/>
        <v>0.0347020515485982</v>
      </c>
      <c r="W1337" s="15">
        <f t="shared" si="512"/>
        <v>0.0232981692331667</v>
      </c>
      <c r="X1337" s="14">
        <f t="shared" si="513"/>
        <v>1.48947546913675</v>
      </c>
      <c r="Y1337" s="15">
        <f t="shared" si="514"/>
        <v>680.64</v>
      </c>
      <c r="Z1337" s="14">
        <f t="shared" si="515"/>
        <v>680.64</v>
      </c>
      <c r="AA1337" s="15">
        <f t="shared" si="516"/>
        <v>582.47</v>
      </c>
      <c r="AB1337" s="14" t="b">
        <f t="shared" si="517"/>
        <v>0</v>
      </c>
      <c r="AC1337" s="15">
        <f t="shared" si="493"/>
        <v>592.836</v>
      </c>
      <c r="AD1337" s="14">
        <f t="shared" si="494"/>
        <v>14.898770804997</v>
      </c>
      <c r="AE1337" s="15">
        <f t="shared" si="495"/>
        <v>8.16535040722241</v>
      </c>
      <c r="AF1337" s="14">
        <f t="shared" si="496"/>
        <v>680.64</v>
      </c>
      <c r="AG1337" s="15">
        <f t="shared" si="497"/>
        <v>680.64</v>
      </c>
      <c r="AH1337" s="14">
        <f t="shared" si="498"/>
        <v>517.94</v>
      </c>
      <c r="AI1337" s="17" t="b">
        <f t="shared" si="499"/>
        <v>0</v>
      </c>
    </row>
    <row r="1338" ht="22.5" customHeight="1" spans="1:35">
      <c r="A1338" s="11" t="s">
        <v>35</v>
      </c>
      <c r="B1338" s="12" t="s">
        <v>36</v>
      </c>
      <c r="C1338" s="13">
        <v>43564</v>
      </c>
      <c r="D1338" s="14">
        <v>678.36</v>
      </c>
      <c r="E1338" s="15">
        <v>683.92</v>
      </c>
      <c r="F1338" s="14">
        <v>662.66</v>
      </c>
      <c r="G1338" s="15">
        <v>668.48</v>
      </c>
      <c r="H1338" s="14">
        <v>202779.92</v>
      </c>
      <c r="I1338" s="15">
        <v>3032040</v>
      </c>
      <c r="J1338" s="14">
        <v>0</v>
      </c>
      <c r="K1338" s="15">
        <f t="shared" si="500"/>
        <v>21.26</v>
      </c>
      <c r="L1338" s="14">
        <f t="shared" si="501"/>
        <v>0.0314106731280657</v>
      </c>
      <c r="M1338" s="15">
        <f t="shared" si="502"/>
        <v>0.0292547433194908</v>
      </c>
      <c r="N1338" s="14">
        <f t="shared" si="503"/>
        <v>0.0145236896320361</v>
      </c>
      <c r="O1338" s="15">
        <f t="shared" si="504"/>
        <v>-8.36000000000001</v>
      </c>
      <c r="P1338" s="14">
        <f t="shared" si="505"/>
        <v>-0.0123515158678565</v>
      </c>
      <c r="Q1338" s="15">
        <f t="shared" si="506"/>
        <v>616.674</v>
      </c>
      <c r="R1338" s="14">
        <f t="shared" si="507"/>
        <v>17.6066315381845</v>
      </c>
      <c r="S1338" s="15">
        <f t="shared" si="508"/>
        <v>9.07860670680483</v>
      </c>
      <c r="T1338" s="14">
        <f t="shared" si="509"/>
        <v>27.9011815878826</v>
      </c>
      <c r="U1338" s="15">
        <f t="shared" si="510"/>
        <v>0.0452446212875565</v>
      </c>
      <c r="V1338" s="14">
        <f t="shared" si="511"/>
        <v>-0.0123515158678565</v>
      </c>
      <c r="W1338" s="15">
        <f t="shared" si="512"/>
        <v>0.022543274014427</v>
      </c>
      <c r="X1338" s="14">
        <f t="shared" si="513"/>
        <v>-0.547902485679407</v>
      </c>
      <c r="Y1338" s="15">
        <f t="shared" si="514"/>
        <v>683.92</v>
      </c>
      <c r="Z1338" s="14">
        <f t="shared" si="515"/>
        <v>683.92</v>
      </c>
      <c r="AA1338" s="15">
        <f t="shared" si="516"/>
        <v>583.69</v>
      </c>
      <c r="AB1338" s="14" t="b">
        <f t="shared" si="517"/>
        <v>0</v>
      </c>
      <c r="AC1338" s="15">
        <f t="shared" si="493"/>
        <v>595.586909090909</v>
      </c>
      <c r="AD1338" s="14">
        <f t="shared" si="494"/>
        <v>15.0144295176334</v>
      </c>
      <c r="AE1338" s="15">
        <f t="shared" si="495"/>
        <v>8.11773834834899</v>
      </c>
      <c r="AF1338" s="14">
        <f t="shared" si="496"/>
        <v>683.92</v>
      </c>
      <c r="AG1338" s="15">
        <f t="shared" si="497"/>
        <v>683.92</v>
      </c>
      <c r="AH1338" s="14">
        <f t="shared" si="498"/>
        <v>517.94</v>
      </c>
      <c r="AI1338" s="17" t="b">
        <f t="shared" si="499"/>
        <v>0</v>
      </c>
    </row>
    <row r="1339" ht="22.5" customHeight="1" spans="1:35">
      <c r="A1339" s="11" t="s">
        <v>35</v>
      </c>
      <c r="B1339" s="12" t="s">
        <v>36</v>
      </c>
      <c r="C1339" s="13">
        <v>43565</v>
      </c>
      <c r="D1339" s="14">
        <v>667.8</v>
      </c>
      <c r="E1339" s="15">
        <v>669.62</v>
      </c>
      <c r="F1339" s="14">
        <v>659.82</v>
      </c>
      <c r="G1339" s="15">
        <v>666.22</v>
      </c>
      <c r="H1339" s="14">
        <v>153920.48</v>
      </c>
      <c r="I1339" s="15">
        <v>2333998</v>
      </c>
      <c r="J1339" s="14">
        <v>0</v>
      </c>
      <c r="K1339" s="15">
        <f t="shared" si="500"/>
        <v>9.79999999999995</v>
      </c>
      <c r="L1339" s="14">
        <f t="shared" si="501"/>
        <v>0.0146601244614647</v>
      </c>
      <c r="M1339" s="15">
        <f t="shared" si="502"/>
        <v>0.0287227695159329</v>
      </c>
      <c r="N1339" s="14">
        <f t="shared" si="503"/>
        <v>0.0148669776644319</v>
      </c>
      <c r="O1339" s="15">
        <f t="shared" si="504"/>
        <v>-2.25999999999999</v>
      </c>
      <c r="P1339" s="14">
        <f t="shared" si="505"/>
        <v>-0.00338080421254187</v>
      </c>
      <c r="Q1339" s="15">
        <f t="shared" si="506"/>
        <v>619.9945</v>
      </c>
      <c r="R1339" s="14">
        <f t="shared" si="507"/>
        <v>17.2162999612753</v>
      </c>
      <c r="S1339" s="15">
        <f t="shared" si="508"/>
        <v>9.23971489364196</v>
      </c>
      <c r="T1339" s="14">
        <f t="shared" si="509"/>
        <v>29.5968037928084</v>
      </c>
      <c r="U1339" s="15">
        <f t="shared" si="510"/>
        <v>0.0477372037861762</v>
      </c>
      <c r="V1339" s="14">
        <f t="shared" si="511"/>
        <v>-0.00338080421254187</v>
      </c>
      <c r="W1339" s="15">
        <f t="shared" si="512"/>
        <v>0.022280031036229</v>
      </c>
      <c r="X1339" s="14">
        <f t="shared" si="513"/>
        <v>-0.15174144986802</v>
      </c>
      <c r="Y1339" s="15">
        <f t="shared" si="514"/>
        <v>683.92</v>
      </c>
      <c r="Z1339" s="14" t="b">
        <f t="shared" si="515"/>
        <v>0</v>
      </c>
      <c r="AA1339" s="15">
        <f t="shared" si="516"/>
        <v>583.69</v>
      </c>
      <c r="AB1339" s="14" t="b">
        <f t="shared" si="517"/>
        <v>0</v>
      </c>
      <c r="AC1339" s="15">
        <f t="shared" ref="AC1339:AC1402" si="518">SUM(G1285:G1339)/55</f>
        <v>598.318181818182</v>
      </c>
      <c r="AD1339" s="14">
        <f t="shared" ref="AD1339:AD1402" si="519">(AD1338*54+K1339)/55</f>
        <v>14.9196217082219</v>
      </c>
      <c r="AE1339" s="15">
        <f t="shared" ref="AE1339:AE1402" si="520">STDEV(K1285:K1339)</f>
        <v>8.10060568463324</v>
      </c>
      <c r="AF1339" s="14">
        <f t="shared" ref="AF1339:AF1402" si="521">MAX(E1285:E1339)</f>
        <v>683.92</v>
      </c>
      <c r="AG1339" s="15" t="b">
        <f t="shared" ref="AG1339:AG1402" si="522">IF(E1339=MAX(E1285:E1339),E1339)</f>
        <v>0</v>
      </c>
      <c r="AH1339" s="14">
        <f t="shared" ref="AH1339:AH1402" si="523">MIN(E1285:E1339)</f>
        <v>518.4</v>
      </c>
      <c r="AI1339" s="17" t="b">
        <f t="shared" ref="AI1339:AI1402" si="524">IF(E1339=MIN(E1285:E1339),E1339)</f>
        <v>0</v>
      </c>
    </row>
    <row r="1340" ht="22.5" customHeight="1" spans="1:35">
      <c r="A1340" s="11" t="s">
        <v>35</v>
      </c>
      <c r="B1340" s="12" t="s">
        <v>36</v>
      </c>
      <c r="C1340" s="13">
        <v>43566</v>
      </c>
      <c r="D1340" s="14">
        <v>666.63</v>
      </c>
      <c r="E1340" s="15">
        <v>671.34</v>
      </c>
      <c r="F1340" s="14">
        <v>656.9</v>
      </c>
      <c r="G1340" s="15">
        <v>669.69</v>
      </c>
      <c r="H1340" s="14">
        <v>152802.96</v>
      </c>
      <c r="I1340" s="15">
        <v>2324038</v>
      </c>
      <c r="J1340" s="14">
        <v>0</v>
      </c>
      <c r="K1340" s="15">
        <f t="shared" si="500"/>
        <v>14.4400000000001</v>
      </c>
      <c r="L1340" s="14">
        <f t="shared" si="501"/>
        <v>0.021674521929693</v>
      </c>
      <c r="M1340" s="15">
        <f t="shared" si="502"/>
        <v>0.0287886733020193</v>
      </c>
      <c r="N1340" s="14">
        <f t="shared" si="503"/>
        <v>0.0148308161304032</v>
      </c>
      <c r="O1340" s="15">
        <f t="shared" si="504"/>
        <v>3.47000000000003</v>
      </c>
      <c r="P1340" s="14">
        <f t="shared" si="505"/>
        <v>0.00520848968809106</v>
      </c>
      <c r="Q1340" s="15">
        <f t="shared" si="506"/>
        <v>623.9215</v>
      </c>
      <c r="R1340" s="14">
        <f t="shared" si="507"/>
        <v>17.0774849632115</v>
      </c>
      <c r="S1340" s="15">
        <f t="shared" si="508"/>
        <v>9.1823720705548</v>
      </c>
      <c r="T1340" s="14">
        <f t="shared" si="509"/>
        <v>30.6990446553309</v>
      </c>
      <c r="U1340" s="15">
        <f t="shared" si="510"/>
        <v>0.0492033767955278</v>
      </c>
      <c r="V1340" s="14">
        <f t="shared" si="511"/>
        <v>0.00520848968809106</v>
      </c>
      <c r="W1340" s="15">
        <f t="shared" si="512"/>
        <v>0.0217822243165923</v>
      </c>
      <c r="X1340" s="14">
        <f t="shared" si="513"/>
        <v>0.239116520534754</v>
      </c>
      <c r="Y1340" s="15">
        <f t="shared" si="514"/>
        <v>683.92</v>
      </c>
      <c r="Z1340" s="14" t="b">
        <f t="shared" si="515"/>
        <v>0</v>
      </c>
      <c r="AA1340" s="15">
        <f t="shared" si="516"/>
        <v>583.69</v>
      </c>
      <c r="AB1340" s="14" t="b">
        <f t="shared" si="517"/>
        <v>0</v>
      </c>
      <c r="AC1340" s="15">
        <f t="shared" si="518"/>
        <v>601.125636363637</v>
      </c>
      <c r="AD1340" s="14">
        <f t="shared" si="519"/>
        <v>14.910901313527</v>
      </c>
      <c r="AE1340" s="15">
        <f t="shared" si="520"/>
        <v>7.95423358041815</v>
      </c>
      <c r="AF1340" s="14">
        <f t="shared" si="521"/>
        <v>683.92</v>
      </c>
      <c r="AG1340" s="15" t="b">
        <f t="shared" si="522"/>
        <v>0</v>
      </c>
      <c r="AH1340" s="14">
        <f t="shared" si="523"/>
        <v>518.4</v>
      </c>
      <c r="AI1340" s="17" t="b">
        <f t="shared" si="524"/>
        <v>0</v>
      </c>
    </row>
    <row r="1341" ht="22.5" customHeight="1" spans="1:35">
      <c r="A1341" s="11" t="s">
        <v>35</v>
      </c>
      <c r="B1341" s="12" t="s">
        <v>36</v>
      </c>
      <c r="C1341" s="13">
        <v>43567</v>
      </c>
      <c r="D1341" s="14">
        <v>678.19</v>
      </c>
      <c r="E1341" s="15">
        <v>678.19</v>
      </c>
      <c r="F1341" s="14">
        <v>660.17</v>
      </c>
      <c r="G1341" s="15">
        <v>669.77</v>
      </c>
      <c r="H1341" s="14">
        <v>234072.42</v>
      </c>
      <c r="I1341" s="15">
        <v>3551334</v>
      </c>
      <c r="J1341" s="14">
        <v>0</v>
      </c>
      <c r="K1341" s="15">
        <f t="shared" si="500"/>
        <v>18.0200000000001</v>
      </c>
      <c r="L1341" s="14">
        <f t="shared" si="501"/>
        <v>0.0269079723454137</v>
      </c>
      <c r="M1341" s="15">
        <f t="shared" si="502"/>
        <v>0.0281354252137161</v>
      </c>
      <c r="N1341" s="14">
        <f t="shared" si="503"/>
        <v>0.0145981680893249</v>
      </c>
      <c r="O1341" s="15">
        <f t="shared" si="504"/>
        <v>0.0799999999999272</v>
      </c>
      <c r="P1341" s="14">
        <f t="shared" si="505"/>
        <v>0.000119458256805279</v>
      </c>
      <c r="Q1341" s="15">
        <f t="shared" si="506"/>
        <v>626.7795</v>
      </c>
      <c r="R1341" s="14">
        <f t="shared" si="507"/>
        <v>17.124610715051</v>
      </c>
      <c r="S1341" s="15">
        <f t="shared" si="508"/>
        <v>9.08265523140845</v>
      </c>
      <c r="T1341" s="14">
        <f t="shared" si="509"/>
        <v>32.1398494823794</v>
      </c>
      <c r="U1341" s="15">
        <f t="shared" si="510"/>
        <v>0.0512777611303167</v>
      </c>
      <c r="V1341" s="14">
        <f t="shared" si="511"/>
        <v>0.000119458256805279</v>
      </c>
      <c r="W1341" s="15">
        <f t="shared" si="512"/>
        <v>0.0206482898458822</v>
      </c>
      <c r="X1341" s="14">
        <f t="shared" si="513"/>
        <v>0.00578538260054026</v>
      </c>
      <c r="Y1341" s="15">
        <f t="shared" si="514"/>
        <v>683.92</v>
      </c>
      <c r="Z1341" s="14" t="b">
        <f t="shared" si="515"/>
        <v>0</v>
      </c>
      <c r="AA1341" s="15">
        <f t="shared" si="516"/>
        <v>583.69</v>
      </c>
      <c r="AB1341" s="14" t="b">
        <f t="shared" si="517"/>
        <v>0</v>
      </c>
      <c r="AC1341" s="15">
        <f t="shared" si="518"/>
        <v>603.907090909091</v>
      </c>
      <c r="AD1341" s="14">
        <f t="shared" si="519"/>
        <v>14.9674303805537</v>
      </c>
      <c r="AE1341" s="15">
        <f t="shared" si="520"/>
        <v>7.83355389760398</v>
      </c>
      <c r="AF1341" s="14">
        <f t="shared" si="521"/>
        <v>683.92</v>
      </c>
      <c r="AG1341" s="15" t="b">
        <f t="shared" si="522"/>
        <v>0</v>
      </c>
      <c r="AH1341" s="14">
        <f t="shared" si="523"/>
        <v>532.07</v>
      </c>
      <c r="AI1341" s="17" t="b">
        <f t="shared" si="524"/>
        <v>0</v>
      </c>
    </row>
    <row r="1342" ht="22.5" customHeight="1" spans="1:35">
      <c r="A1342" s="11" t="s">
        <v>35</v>
      </c>
      <c r="B1342" s="12" t="s">
        <v>36</v>
      </c>
      <c r="C1342" s="13">
        <v>43570</v>
      </c>
      <c r="D1342" s="14">
        <v>676.29</v>
      </c>
      <c r="E1342" s="15">
        <v>679.79</v>
      </c>
      <c r="F1342" s="14">
        <v>661.54</v>
      </c>
      <c r="G1342" s="15">
        <v>667.56</v>
      </c>
      <c r="H1342" s="14">
        <v>190577.09</v>
      </c>
      <c r="I1342" s="15">
        <v>2887602</v>
      </c>
      <c r="J1342" s="14">
        <v>0</v>
      </c>
      <c r="K1342" s="15">
        <f t="shared" si="500"/>
        <v>18.25</v>
      </c>
      <c r="L1342" s="14">
        <f t="shared" si="501"/>
        <v>0.0272481598160563</v>
      </c>
      <c r="M1342" s="15">
        <f t="shared" si="502"/>
        <v>0.0284351669078538</v>
      </c>
      <c r="N1342" s="14">
        <f t="shared" si="503"/>
        <v>0.0145107052449958</v>
      </c>
      <c r="O1342" s="15">
        <f t="shared" si="504"/>
        <v>-2.21000000000004</v>
      </c>
      <c r="P1342" s="14">
        <f t="shared" si="505"/>
        <v>-0.0032996401749855</v>
      </c>
      <c r="Q1342" s="15">
        <f t="shared" si="506"/>
        <v>629.5565</v>
      </c>
      <c r="R1342" s="14">
        <f t="shared" si="507"/>
        <v>17.1808801792984</v>
      </c>
      <c r="S1342" s="15">
        <f t="shared" si="508"/>
        <v>9.01890155524261</v>
      </c>
      <c r="T1342" s="14">
        <f t="shared" si="509"/>
        <v>33.1288169536734</v>
      </c>
      <c r="U1342" s="15">
        <f t="shared" si="510"/>
        <v>0.0526224682831063</v>
      </c>
      <c r="V1342" s="14">
        <f t="shared" si="511"/>
        <v>-0.0032996401749855</v>
      </c>
      <c r="W1342" s="15">
        <f t="shared" si="512"/>
        <v>0.0206884323924429</v>
      </c>
      <c r="X1342" s="14">
        <f t="shared" si="513"/>
        <v>-0.159492034601462</v>
      </c>
      <c r="Y1342" s="15">
        <f t="shared" si="514"/>
        <v>683.92</v>
      </c>
      <c r="Z1342" s="14" t="b">
        <f t="shared" si="515"/>
        <v>0</v>
      </c>
      <c r="AA1342" s="15">
        <f t="shared" si="516"/>
        <v>583.69</v>
      </c>
      <c r="AB1342" s="14" t="b">
        <f t="shared" si="517"/>
        <v>0</v>
      </c>
      <c r="AC1342" s="15">
        <f t="shared" si="518"/>
        <v>606.390727272727</v>
      </c>
      <c r="AD1342" s="14">
        <f t="shared" si="519"/>
        <v>15.0271134645437</v>
      </c>
      <c r="AE1342" s="15">
        <f t="shared" si="520"/>
        <v>7.83332380399162</v>
      </c>
      <c r="AF1342" s="14">
        <f t="shared" si="521"/>
        <v>683.92</v>
      </c>
      <c r="AG1342" s="15" t="b">
        <f t="shared" si="522"/>
        <v>0</v>
      </c>
      <c r="AH1342" s="14">
        <f t="shared" si="523"/>
        <v>532.07</v>
      </c>
      <c r="AI1342" s="17" t="b">
        <f t="shared" si="524"/>
        <v>0</v>
      </c>
    </row>
    <row r="1343" ht="22.5" customHeight="1" spans="1:35">
      <c r="A1343" s="11" t="s">
        <v>35</v>
      </c>
      <c r="B1343" s="12" t="s">
        <v>36</v>
      </c>
      <c r="C1343" s="13">
        <v>43571</v>
      </c>
      <c r="D1343" s="14">
        <v>666.54</v>
      </c>
      <c r="E1343" s="15">
        <v>670.56</v>
      </c>
      <c r="F1343" s="14">
        <v>647.8</v>
      </c>
      <c r="G1343" s="15">
        <v>647.92</v>
      </c>
      <c r="H1343" s="14">
        <v>178855.55</v>
      </c>
      <c r="I1343" s="15">
        <v>2746966</v>
      </c>
      <c r="J1343" s="14">
        <v>0</v>
      </c>
      <c r="K1343" s="15">
        <f t="shared" si="500"/>
        <v>22.76</v>
      </c>
      <c r="L1343" s="14">
        <f t="shared" si="501"/>
        <v>0.0340943136197495</v>
      </c>
      <c r="M1343" s="15">
        <f t="shared" si="502"/>
        <v>0.028373600441199</v>
      </c>
      <c r="N1343" s="14">
        <f t="shared" si="503"/>
        <v>0.0144825162109709</v>
      </c>
      <c r="O1343" s="15">
        <f t="shared" si="504"/>
        <v>-19.64</v>
      </c>
      <c r="P1343" s="14">
        <f t="shared" si="505"/>
        <v>-0.029420576427587</v>
      </c>
      <c r="Q1343" s="15">
        <f t="shared" si="506"/>
        <v>630.973</v>
      </c>
      <c r="R1343" s="14">
        <f t="shared" si="507"/>
        <v>17.4598361703335</v>
      </c>
      <c r="S1343" s="15">
        <f t="shared" si="508"/>
        <v>9.04745960273697</v>
      </c>
      <c r="T1343" s="14">
        <f t="shared" si="509"/>
        <v>33.2777161325714</v>
      </c>
      <c r="U1343" s="15">
        <f t="shared" si="510"/>
        <v>0.0527403171491829</v>
      </c>
      <c r="V1343" s="14">
        <f t="shared" si="511"/>
        <v>-0.029420576427587</v>
      </c>
      <c r="W1343" s="15">
        <f t="shared" si="512"/>
        <v>0.0219309168630585</v>
      </c>
      <c r="X1343" s="14">
        <f t="shared" si="513"/>
        <v>-1.34151146581311</v>
      </c>
      <c r="Y1343" s="15">
        <f t="shared" si="514"/>
        <v>683.92</v>
      </c>
      <c r="Z1343" s="14" t="b">
        <f t="shared" si="515"/>
        <v>0</v>
      </c>
      <c r="AA1343" s="15">
        <f t="shared" si="516"/>
        <v>583.69</v>
      </c>
      <c r="AB1343" s="14" t="b">
        <f t="shared" si="517"/>
        <v>0</v>
      </c>
      <c r="AC1343" s="15">
        <f t="shared" si="518"/>
        <v>608.443818181818</v>
      </c>
      <c r="AD1343" s="14">
        <f t="shared" si="519"/>
        <v>15.167711401552</v>
      </c>
      <c r="AE1343" s="15">
        <f t="shared" si="520"/>
        <v>7.79134889753357</v>
      </c>
      <c r="AF1343" s="14">
        <f t="shared" si="521"/>
        <v>683.92</v>
      </c>
      <c r="AG1343" s="15" t="b">
        <f t="shared" si="522"/>
        <v>0</v>
      </c>
      <c r="AH1343" s="14">
        <f t="shared" si="523"/>
        <v>532.07</v>
      </c>
      <c r="AI1343" s="17" t="b">
        <f t="shared" si="524"/>
        <v>0</v>
      </c>
    </row>
    <row r="1344" ht="22.5" customHeight="1" spans="1:35">
      <c r="A1344" s="11" t="s">
        <v>35</v>
      </c>
      <c r="B1344" s="12" t="s">
        <v>36</v>
      </c>
      <c r="C1344" s="13">
        <v>43572</v>
      </c>
      <c r="D1344" s="14">
        <v>649.97</v>
      </c>
      <c r="E1344" s="15">
        <v>652.3</v>
      </c>
      <c r="F1344" s="14">
        <v>631.82</v>
      </c>
      <c r="G1344" s="15">
        <v>636.06</v>
      </c>
      <c r="H1344" s="14">
        <v>184681.66</v>
      </c>
      <c r="I1344" s="15">
        <v>2914502</v>
      </c>
      <c r="J1344" s="14">
        <v>0</v>
      </c>
      <c r="K1344" s="15">
        <f t="shared" si="500"/>
        <v>20.4799999999999</v>
      </c>
      <c r="L1344" s="14">
        <f t="shared" si="501"/>
        <v>0.0316088405976045</v>
      </c>
      <c r="M1344" s="15">
        <f t="shared" si="502"/>
        <v>0.0287492134712568</v>
      </c>
      <c r="N1344" s="14">
        <f t="shared" si="503"/>
        <v>0.0144631553888483</v>
      </c>
      <c r="O1344" s="15">
        <f t="shared" si="504"/>
        <v>-11.86</v>
      </c>
      <c r="P1344" s="14">
        <f t="shared" si="505"/>
        <v>-0.0183047289788863</v>
      </c>
      <c r="Q1344" s="15">
        <f t="shared" si="506"/>
        <v>631.7015</v>
      </c>
      <c r="R1344" s="14">
        <f t="shared" si="507"/>
        <v>17.6108443618168</v>
      </c>
      <c r="S1344" s="15">
        <f t="shared" si="508"/>
        <v>9.03606357879357</v>
      </c>
      <c r="T1344" s="14">
        <f t="shared" si="509"/>
        <v>33.2215772164718</v>
      </c>
      <c r="U1344" s="15">
        <f t="shared" si="510"/>
        <v>0.0525906258200619</v>
      </c>
      <c r="V1344" s="14">
        <f t="shared" si="511"/>
        <v>-0.0183047289788863</v>
      </c>
      <c r="W1344" s="15">
        <f t="shared" si="512"/>
        <v>0.0224154833684902</v>
      </c>
      <c r="X1344" s="14">
        <f t="shared" si="513"/>
        <v>-0.816610941552013</v>
      </c>
      <c r="Y1344" s="15">
        <f t="shared" si="514"/>
        <v>683.92</v>
      </c>
      <c r="Z1344" s="14" t="b">
        <f t="shared" si="515"/>
        <v>0</v>
      </c>
      <c r="AA1344" s="15">
        <f t="shared" si="516"/>
        <v>583.69</v>
      </c>
      <c r="AB1344" s="14" t="b">
        <f t="shared" si="517"/>
        <v>0</v>
      </c>
      <c r="AC1344" s="15">
        <f t="shared" si="518"/>
        <v>610.396363636364</v>
      </c>
      <c r="AD1344" s="14">
        <f t="shared" si="519"/>
        <v>15.2642984669783</v>
      </c>
      <c r="AE1344" s="15">
        <f t="shared" si="520"/>
        <v>7.75349204263593</v>
      </c>
      <c r="AF1344" s="14">
        <f t="shared" si="521"/>
        <v>683.92</v>
      </c>
      <c r="AG1344" s="15" t="b">
        <f t="shared" si="522"/>
        <v>0</v>
      </c>
      <c r="AH1344" s="14">
        <f t="shared" si="523"/>
        <v>532.07</v>
      </c>
      <c r="AI1344" s="17" t="b">
        <f t="shared" si="524"/>
        <v>0</v>
      </c>
    </row>
    <row r="1345" ht="22.5" customHeight="1" spans="1:35">
      <c r="A1345" s="11" t="s">
        <v>35</v>
      </c>
      <c r="B1345" s="12" t="s">
        <v>36</v>
      </c>
      <c r="C1345" s="13">
        <v>43573</v>
      </c>
      <c r="D1345" s="14">
        <v>637.14</v>
      </c>
      <c r="E1345" s="15">
        <v>639.58</v>
      </c>
      <c r="F1345" s="14">
        <v>629.36</v>
      </c>
      <c r="G1345" s="15">
        <v>633.23</v>
      </c>
      <c r="H1345" s="14">
        <v>131808.21</v>
      </c>
      <c r="I1345" s="15">
        <v>2107010</v>
      </c>
      <c r="J1345" s="14">
        <v>0</v>
      </c>
      <c r="K1345" s="15">
        <f t="shared" si="500"/>
        <v>10.22</v>
      </c>
      <c r="L1345" s="14">
        <f t="shared" si="501"/>
        <v>0.016067666572336</v>
      </c>
      <c r="M1345" s="15">
        <f t="shared" si="502"/>
        <v>0.026390840375796</v>
      </c>
      <c r="N1345" s="14">
        <f t="shared" si="503"/>
        <v>0.0122147004546545</v>
      </c>
      <c r="O1345" s="15">
        <f t="shared" si="504"/>
        <v>-2.82999999999993</v>
      </c>
      <c r="P1345" s="14">
        <f t="shared" si="505"/>
        <v>-0.00444926579253518</v>
      </c>
      <c r="Q1345" s="15">
        <f t="shared" si="506"/>
        <v>633.963</v>
      </c>
      <c r="R1345" s="14">
        <f t="shared" si="507"/>
        <v>17.241302143726</v>
      </c>
      <c r="S1345" s="15">
        <f t="shared" si="508"/>
        <v>7.70284627845275</v>
      </c>
      <c r="T1345" s="14">
        <f t="shared" si="509"/>
        <v>31.673089066272</v>
      </c>
      <c r="U1345" s="15">
        <f t="shared" si="510"/>
        <v>0.0499604694063723</v>
      </c>
      <c r="V1345" s="14">
        <f t="shared" si="511"/>
        <v>-0.00444926579253518</v>
      </c>
      <c r="W1345" s="15">
        <f t="shared" si="512"/>
        <v>0.01835632231567</v>
      </c>
      <c r="X1345" s="14">
        <f t="shared" si="513"/>
        <v>-0.242383289856326</v>
      </c>
      <c r="Y1345" s="15">
        <f t="shared" si="514"/>
        <v>683.92</v>
      </c>
      <c r="Z1345" s="14" t="b">
        <f t="shared" si="515"/>
        <v>0</v>
      </c>
      <c r="AA1345" s="15">
        <f t="shared" si="516"/>
        <v>583.69</v>
      </c>
      <c r="AB1345" s="14" t="b">
        <f t="shared" si="517"/>
        <v>0</v>
      </c>
      <c r="AC1345" s="15">
        <f t="shared" si="518"/>
        <v>612.276181818182</v>
      </c>
      <c r="AD1345" s="14">
        <f t="shared" si="519"/>
        <v>15.1725839493969</v>
      </c>
      <c r="AE1345" s="15">
        <f t="shared" si="520"/>
        <v>7.6084489984238</v>
      </c>
      <c r="AF1345" s="14">
        <f t="shared" si="521"/>
        <v>683.92</v>
      </c>
      <c r="AG1345" s="15" t="b">
        <f t="shared" si="522"/>
        <v>0</v>
      </c>
      <c r="AH1345" s="14">
        <f t="shared" si="523"/>
        <v>538.32</v>
      </c>
      <c r="AI1345" s="17" t="b">
        <f t="shared" si="524"/>
        <v>0</v>
      </c>
    </row>
    <row r="1346" ht="22.5" customHeight="1" spans="1:35">
      <c r="A1346" s="11" t="s">
        <v>35</v>
      </c>
      <c r="B1346" s="12" t="s">
        <v>36</v>
      </c>
      <c r="C1346" s="13">
        <v>43574</v>
      </c>
      <c r="D1346" s="14">
        <v>630.71</v>
      </c>
      <c r="E1346" s="15">
        <v>636.55</v>
      </c>
      <c r="F1346" s="14">
        <v>627.25</v>
      </c>
      <c r="G1346" s="15">
        <v>636.05</v>
      </c>
      <c r="H1346" s="14">
        <v>139838.78</v>
      </c>
      <c r="I1346" s="15">
        <v>2233770</v>
      </c>
      <c r="J1346" s="14">
        <v>0</v>
      </c>
      <c r="K1346" s="15">
        <f t="shared" si="500"/>
        <v>9.29999999999995</v>
      </c>
      <c r="L1346" s="14">
        <f t="shared" si="501"/>
        <v>0.0146866067621559</v>
      </c>
      <c r="M1346" s="15">
        <f t="shared" si="502"/>
        <v>0.0259049326186657</v>
      </c>
      <c r="N1346" s="14">
        <f t="shared" si="503"/>
        <v>0.0124881031524167</v>
      </c>
      <c r="O1346" s="15">
        <f t="shared" si="504"/>
        <v>2.81999999999994</v>
      </c>
      <c r="P1346" s="14">
        <f t="shared" si="505"/>
        <v>0.00445335817949234</v>
      </c>
      <c r="Q1346" s="15">
        <f t="shared" si="506"/>
        <v>636.13</v>
      </c>
      <c r="R1346" s="14">
        <f t="shared" si="507"/>
        <v>16.8442370365397</v>
      </c>
      <c r="S1346" s="15">
        <f t="shared" si="508"/>
        <v>7.86643301764226</v>
      </c>
      <c r="T1346" s="14">
        <f t="shared" si="509"/>
        <v>30.2260807912637</v>
      </c>
      <c r="U1346" s="15">
        <f t="shared" si="510"/>
        <v>0.0475155719605485</v>
      </c>
      <c r="V1346" s="14">
        <f t="shared" si="511"/>
        <v>0.00445335817949234</v>
      </c>
      <c r="W1346" s="15">
        <f t="shared" si="512"/>
        <v>0.018331319834099</v>
      </c>
      <c r="X1346" s="14">
        <f t="shared" si="513"/>
        <v>0.242937127266113</v>
      </c>
      <c r="Y1346" s="15">
        <f t="shared" si="514"/>
        <v>683.92</v>
      </c>
      <c r="Z1346" s="14" t="b">
        <f t="shared" si="515"/>
        <v>0</v>
      </c>
      <c r="AA1346" s="15">
        <f t="shared" si="516"/>
        <v>583.69</v>
      </c>
      <c r="AB1346" s="14" t="b">
        <f t="shared" si="517"/>
        <v>0</v>
      </c>
      <c r="AC1346" s="15">
        <f t="shared" si="518"/>
        <v>614.060727272727</v>
      </c>
      <c r="AD1346" s="14">
        <f t="shared" si="519"/>
        <v>15.0658096957715</v>
      </c>
      <c r="AE1346" s="15">
        <f t="shared" si="520"/>
        <v>7.59023100662995</v>
      </c>
      <c r="AF1346" s="14">
        <f t="shared" si="521"/>
        <v>683.92</v>
      </c>
      <c r="AG1346" s="15" t="b">
        <f t="shared" si="522"/>
        <v>0</v>
      </c>
      <c r="AH1346" s="14">
        <f t="shared" si="523"/>
        <v>541.49</v>
      </c>
      <c r="AI1346" s="17" t="b">
        <f t="shared" si="524"/>
        <v>0</v>
      </c>
    </row>
    <row r="1347" ht="22.5" customHeight="1" spans="1:35">
      <c r="A1347" s="11" t="s">
        <v>35</v>
      </c>
      <c r="B1347" s="12" t="s">
        <v>36</v>
      </c>
      <c r="C1347" s="13">
        <v>43577</v>
      </c>
      <c r="D1347" s="14">
        <v>637.78</v>
      </c>
      <c r="E1347" s="15">
        <v>653.81</v>
      </c>
      <c r="F1347" s="14">
        <v>636.75</v>
      </c>
      <c r="G1347" s="15">
        <v>640.94</v>
      </c>
      <c r="H1347" s="14">
        <v>245771.65</v>
      </c>
      <c r="I1347" s="15">
        <v>3860880</v>
      </c>
      <c r="J1347" s="14">
        <v>0</v>
      </c>
      <c r="K1347" s="15">
        <f t="shared" si="500"/>
        <v>17.76</v>
      </c>
      <c r="L1347" s="14">
        <f t="shared" si="501"/>
        <v>0.0279223331499096</v>
      </c>
      <c r="M1347" s="15">
        <f t="shared" si="502"/>
        <v>0.0266953567789871</v>
      </c>
      <c r="N1347" s="14">
        <f t="shared" si="503"/>
        <v>0.0120622992986801</v>
      </c>
      <c r="O1347" s="15">
        <f t="shared" si="504"/>
        <v>4.8900000000001</v>
      </c>
      <c r="P1347" s="14">
        <f t="shared" si="505"/>
        <v>0.00768807483688405</v>
      </c>
      <c r="Q1347" s="15">
        <f t="shared" si="506"/>
        <v>638.384</v>
      </c>
      <c r="R1347" s="14">
        <f t="shared" si="507"/>
        <v>16.8900251847127</v>
      </c>
      <c r="S1347" s="15">
        <f t="shared" si="508"/>
        <v>7.55706215543133</v>
      </c>
      <c r="T1347" s="14">
        <f t="shared" si="509"/>
        <v>28.7855624228536</v>
      </c>
      <c r="U1347" s="15">
        <f t="shared" si="510"/>
        <v>0.0450912968101544</v>
      </c>
      <c r="V1347" s="14">
        <f t="shared" si="511"/>
        <v>0.00768807483688405</v>
      </c>
      <c r="W1347" s="15">
        <f t="shared" si="512"/>
        <v>0.0183500443750491</v>
      </c>
      <c r="X1347" s="14">
        <f t="shared" si="513"/>
        <v>0.418967642788791</v>
      </c>
      <c r="Y1347" s="15">
        <f t="shared" si="514"/>
        <v>683.92</v>
      </c>
      <c r="Z1347" s="14" t="b">
        <f t="shared" si="515"/>
        <v>0</v>
      </c>
      <c r="AA1347" s="15">
        <f t="shared" si="516"/>
        <v>583.69</v>
      </c>
      <c r="AB1347" s="14" t="b">
        <f t="shared" si="517"/>
        <v>0</v>
      </c>
      <c r="AC1347" s="15">
        <f t="shared" si="518"/>
        <v>615.959272727273</v>
      </c>
      <c r="AD1347" s="14">
        <f t="shared" si="519"/>
        <v>15.1147949740302</v>
      </c>
      <c r="AE1347" s="15">
        <f t="shared" si="520"/>
        <v>7.42011449538206</v>
      </c>
      <c r="AF1347" s="14">
        <f t="shared" si="521"/>
        <v>683.92</v>
      </c>
      <c r="AG1347" s="15" t="b">
        <f t="shared" si="522"/>
        <v>0</v>
      </c>
      <c r="AH1347" s="14">
        <f t="shared" si="523"/>
        <v>564.27</v>
      </c>
      <c r="AI1347" s="17" t="b">
        <f t="shared" si="524"/>
        <v>0</v>
      </c>
    </row>
    <row r="1348" ht="22.5" customHeight="1" spans="1:35">
      <c r="A1348" s="11" t="s">
        <v>35</v>
      </c>
      <c r="B1348" s="12" t="s">
        <v>36</v>
      </c>
      <c r="C1348" s="13">
        <v>43578</v>
      </c>
      <c r="D1348" s="14">
        <v>642.15</v>
      </c>
      <c r="E1348" s="15">
        <v>647.02</v>
      </c>
      <c r="F1348" s="14">
        <v>639.71</v>
      </c>
      <c r="G1348" s="15">
        <v>641.48</v>
      </c>
      <c r="H1348" s="14">
        <v>111744.33</v>
      </c>
      <c r="I1348" s="15">
        <v>1760052</v>
      </c>
      <c r="J1348" s="14">
        <v>0</v>
      </c>
      <c r="K1348" s="15">
        <f t="shared" si="500"/>
        <v>7.30999999999995</v>
      </c>
      <c r="L1348" s="14">
        <f t="shared" si="501"/>
        <v>0.0114051237245295</v>
      </c>
      <c r="M1348" s="15">
        <f t="shared" si="502"/>
        <v>0.0266186489132551</v>
      </c>
      <c r="N1348" s="14">
        <f t="shared" si="503"/>
        <v>0.0121588740567161</v>
      </c>
      <c r="O1348" s="15">
        <f t="shared" si="504"/>
        <v>0.539999999999964</v>
      </c>
      <c r="P1348" s="14">
        <f t="shared" si="505"/>
        <v>0.000842512559677916</v>
      </c>
      <c r="Q1348" s="15">
        <f t="shared" si="506"/>
        <v>640.8385</v>
      </c>
      <c r="R1348" s="14">
        <f t="shared" si="507"/>
        <v>16.4110239254771</v>
      </c>
      <c r="S1348" s="15">
        <f t="shared" si="508"/>
        <v>7.58347851027411</v>
      </c>
      <c r="T1348" s="14">
        <f t="shared" si="509"/>
        <v>26.7822869215831</v>
      </c>
      <c r="U1348" s="15">
        <f t="shared" si="510"/>
        <v>0.0417925685201234</v>
      </c>
      <c r="V1348" s="14">
        <f t="shared" si="511"/>
        <v>0.000842512559677916</v>
      </c>
      <c r="W1348" s="15">
        <f t="shared" si="512"/>
        <v>0.0182259462133318</v>
      </c>
      <c r="X1348" s="14">
        <f t="shared" si="513"/>
        <v>0.0462259983551165</v>
      </c>
      <c r="Y1348" s="15">
        <f t="shared" si="514"/>
        <v>683.92</v>
      </c>
      <c r="Z1348" s="14" t="b">
        <f t="shared" si="515"/>
        <v>0</v>
      </c>
      <c r="AA1348" s="15">
        <f t="shared" si="516"/>
        <v>583.69</v>
      </c>
      <c r="AB1348" s="14" t="b">
        <f t="shared" si="517"/>
        <v>0</v>
      </c>
      <c r="AC1348" s="15">
        <f t="shared" si="518"/>
        <v>617.578363636364</v>
      </c>
      <c r="AD1348" s="14">
        <f t="shared" si="519"/>
        <v>14.972889610866</v>
      </c>
      <c r="AE1348" s="15">
        <f t="shared" si="520"/>
        <v>7.24587833612688</v>
      </c>
      <c r="AF1348" s="14">
        <f t="shared" si="521"/>
        <v>683.92</v>
      </c>
      <c r="AG1348" s="15" t="b">
        <f t="shared" si="522"/>
        <v>0</v>
      </c>
      <c r="AH1348" s="14">
        <f t="shared" si="523"/>
        <v>564.27</v>
      </c>
      <c r="AI1348" s="17" t="b">
        <f t="shared" si="524"/>
        <v>0</v>
      </c>
    </row>
    <row r="1349" ht="22.5" customHeight="1" spans="1:35">
      <c r="A1349" s="11" t="s">
        <v>35</v>
      </c>
      <c r="B1349" s="12" t="s">
        <v>36</v>
      </c>
      <c r="C1349" s="13">
        <v>43579</v>
      </c>
      <c r="D1349" s="14">
        <v>640.18</v>
      </c>
      <c r="E1349" s="15">
        <v>641.52</v>
      </c>
      <c r="F1349" s="14">
        <v>629.64</v>
      </c>
      <c r="G1349" s="15">
        <v>631.66</v>
      </c>
      <c r="H1349" s="14">
        <v>125960.57</v>
      </c>
      <c r="I1349" s="15">
        <v>2011216</v>
      </c>
      <c r="J1349" s="14">
        <v>0</v>
      </c>
      <c r="K1349" s="15">
        <f t="shared" si="500"/>
        <v>11.88</v>
      </c>
      <c r="L1349" s="14">
        <f t="shared" si="501"/>
        <v>0.0185196732555964</v>
      </c>
      <c r="M1349" s="15">
        <f t="shared" si="502"/>
        <v>0.0267495482565832</v>
      </c>
      <c r="N1349" s="14">
        <f t="shared" si="503"/>
        <v>0.0120510396503038</v>
      </c>
      <c r="O1349" s="15">
        <f t="shared" si="504"/>
        <v>-9.82000000000005</v>
      </c>
      <c r="P1349" s="14">
        <f t="shared" si="505"/>
        <v>-0.0153083494419156</v>
      </c>
      <c r="Q1349" s="15">
        <f t="shared" si="506"/>
        <v>642.946</v>
      </c>
      <c r="R1349" s="14">
        <f t="shared" si="507"/>
        <v>16.1844727292032</v>
      </c>
      <c r="S1349" s="15">
        <f t="shared" si="508"/>
        <v>7.47322983792992</v>
      </c>
      <c r="T1349" s="14">
        <f t="shared" si="509"/>
        <v>24.1936114294663</v>
      </c>
      <c r="U1349" s="15">
        <f t="shared" si="510"/>
        <v>0.037629305461837</v>
      </c>
      <c r="V1349" s="14">
        <f t="shared" si="511"/>
        <v>-0.0153083494419156</v>
      </c>
      <c r="W1349" s="15">
        <f t="shared" si="512"/>
        <v>0.0186425807156381</v>
      </c>
      <c r="X1349" s="14">
        <f t="shared" si="513"/>
        <v>-0.821149693565463</v>
      </c>
      <c r="Y1349" s="15">
        <f t="shared" si="514"/>
        <v>683.92</v>
      </c>
      <c r="Z1349" s="14" t="b">
        <f t="shared" si="515"/>
        <v>0</v>
      </c>
      <c r="AA1349" s="15">
        <f t="shared" si="516"/>
        <v>583.69</v>
      </c>
      <c r="AB1349" s="14" t="b">
        <f t="shared" si="517"/>
        <v>0</v>
      </c>
      <c r="AC1349" s="15">
        <f t="shared" si="518"/>
        <v>618.835818181818</v>
      </c>
      <c r="AD1349" s="14">
        <f t="shared" si="519"/>
        <v>14.9166552543048</v>
      </c>
      <c r="AE1349" s="15">
        <f t="shared" si="520"/>
        <v>7.2605181475597</v>
      </c>
      <c r="AF1349" s="14">
        <f t="shared" si="521"/>
        <v>683.92</v>
      </c>
      <c r="AG1349" s="15" t="b">
        <f t="shared" si="522"/>
        <v>0</v>
      </c>
      <c r="AH1349" s="14">
        <f t="shared" si="523"/>
        <v>589.46</v>
      </c>
      <c r="AI1349" s="17" t="b">
        <f t="shared" si="524"/>
        <v>0</v>
      </c>
    </row>
    <row r="1350" ht="22.5" customHeight="1" spans="1:35">
      <c r="A1350" s="11" t="s">
        <v>35</v>
      </c>
      <c r="B1350" s="12" t="s">
        <v>36</v>
      </c>
      <c r="C1350" s="13">
        <v>43580</v>
      </c>
      <c r="D1350" s="14">
        <v>631.38</v>
      </c>
      <c r="E1350" s="15">
        <v>638.75</v>
      </c>
      <c r="F1350" s="14">
        <v>628.47</v>
      </c>
      <c r="G1350" s="15">
        <v>628.47</v>
      </c>
      <c r="H1350" s="14">
        <v>118841.42</v>
      </c>
      <c r="I1350" s="15">
        <v>1903526</v>
      </c>
      <c r="J1350" s="14">
        <v>0</v>
      </c>
      <c r="K1350" s="15">
        <f t="shared" si="500"/>
        <v>10.28</v>
      </c>
      <c r="L1350" s="14">
        <f t="shared" si="501"/>
        <v>0.016274578095811</v>
      </c>
      <c r="M1350" s="15">
        <f t="shared" si="502"/>
        <v>0.0268855956971068</v>
      </c>
      <c r="N1350" s="14">
        <f t="shared" si="503"/>
        <v>0.0119087453947501</v>
      </c>
      <c r="O1350" s="15">
        <f t="shared" si="504"/>
        <v>-3.18999999999994</v>
      </c>
      <c r="P1350" s="14">
        <f t="shared" si="505"/>
        <v>-0.00505018522622921</v>
      </c>
      <c r="Q1350" s="15">
        <f t="shared" si="506"/>
        <v>644.6585</v>
      </c>
      <c r="R1350" s="14">
        <f t="shared" si="507"/>
        <v>15.889249092743</v>
      </c>
      <c r="S1350" s="15">
        <f t="shared" si="508"/>
        <v>7.34234816519532</v>
      </c>
      <c r="T1350" s="14">
        <f t="shared" si="509"/>
        <v>21.7753244005686</v>
      </c>
      <c r="U1350" s="15">
        <f t="shared" si="510"/>
        <v>0.0337780769206776</v>
      </c>
      <c r="V1350" s="14">
        <f t="shared" si="511"/>
        <v>-0.00505018522622921</v>
      </c>
      <c r="W1350" s="15">
        <f t="shared" si="512"/>
        <v>0.0187097110639649</v>
      </c>
      <c r="X1350" s="14">
        <f t="shared" si="513"/>
        <v>-0.269923207737608</v>
      </c>
      <c r="Y1350" s="15">
        <f t="shared" si="514"/>
        <v>683.92</v>
      </c>
      <c r="Z1350" s="14" t="b">
        <f t="shared" si="515"/>
        <v>0</v>
      </c>
      <c r="AA1350" s="15">
        <f t="shared" si="516"/>
        <v>583.69</v>
      </c>
      <c r="AB1350" s="14" t="b">
        <f t="shared" si="517"/>
        <v>0</v>
      </c>
      <c r="AC1350" s="15">
        <f t="shared" si="518"/>
        <v>619.582363636364</v>
      </c>
      <c r="AD1350" s="14">
        <f t="shared" si="519"/>
        <v>14.8323524314993</v>
      </c>
      <c r="AE1350" s="15">
        <f t="shared" si="520"/>
        <v>7.19701498635404</v>
      </c>
      <c r="AF1350" s="14">
        <f t="shared" si="521"/>
        <v>683.92</v>
      </c>
      <c r="AG1350" s="15" t="b">
        <f t="shared" si="522"/>
        <v>0</v>
      </c>
      <c r="AH1350" s="14">
        <f t="shared" si="523"/>
        <v>589.46</v>
      </c>
      <c r="AI1350" s="17" t="b">
        <f t="shared" si="524"/>
        <v>0</v>
      </c>
    </row>
    <row r="1351" ht="22.5" customHeight="1" spans="1:35">
      <c r="A1351" s="11" t="s">
        <v>35</v>
      </c>
      <c r="B1351" s="12" t="s">
        <v>36</v>
      </c>
      <c r="C1351" s="13">
        <v>43581</v>
      </c>
      <c r="D1351" s="14">
        <v>629.41</v>
      </c>
      <c r="E1351" s="15">
        <v>636.92</v>
      </c>
      <c r="F1351" s="14">
        <v>624.78</v>
      </c>
      <c r="G1351" s="15">
        <v>629.32</v>
      </c>
      <c r="H1351" s="14">
        <v>162645.7</v>
      </c>
      <c r="I1351" s="15">
        <v>2615226</v>
      </c>
      <c r="J1351" s="14">
        <v>0</v>
      </c>
      <c r="K1351" s="15">
        <f t="shared" si="500"/>
        <v>12.14</v>
      </c>
      <c r="L1351" s="14">
        <f t="shared" si="501"/>
        <v>0.0193167533852053</v>
      </c>
      <c r="M1351" s="15">
        <f t="shared" si="502"/>
        <v>0.027127795656428</v>
      </c>
      <c r="N1351" s="14">
        <f t="shared" si="503"/>
        <v>0.0116902605529845</v>
      </c>
      <c r="O1351" s="15">
        <f t="shared" si="504"/>
        <v>0.850000000000023</v>
      </c>
      <c r="P1351" s="14">
        <f t="shared" si="505"/>
        <v>0.00135249097013385</v>
      </c>
      <c r="Q1351" s="15">
        <f t="shared" si="506"/>
        <v>646.7175</v>
      </c>
      <c r="R1351" s="14">
        <f t="shared" si="507"/>
        <v>15.7017866381059</v>
      </c>
      <c r="S1351" s="15">
        <f t="shared" si="508"/>
        <v>7.16368787339093</v>
      </c>
      <c r="T1351" s="14">
        <f t="shared" si="509"/>
        <v>17.9435701227487</v>
      </c>
      <c r="U1351" s="15">
        <f t="shared" si="510"/>
        <v>0.0277456078160073</v>
      </c>
      <c r="V1351" s="14">
        <f t="shared" si="511"/>
        <v>0.00135249097013385</v>
      </c>
      <c r="W1351" s="15">
        <f t="shared" si="512"/>
        <v>0.0184570858397461</v>
      </c>
      <c r="X1351" s="14">
        <f t="shared" si="513"/>
        <v>0.073277600910397</v>
      </c>
      <c r="Y1351" s="15">
        <f t="shared" si="514"/>
        <v>683.92</v>
      </c>
      <c r="Z1351" s="14" t="b">
        <f t="shared" si="515"/>
        <v>0</v>
      </c>
      <c r="AA1351" s="15">
        <f t="shared" si="516"/>
        <v>583.69</v>
      </c>
      <c r="AB1351" s="14" t="b">
        <f t="shared" si="517"/>
        <v>0</v>
      </c>
      <c r="AC1351" s="15">
        <f t="shared" si="518"/>
        <v>620.356727272727</v>
      </c>
      <c r="AD1351" s="14">
        <f t="shared" si="519"/>
        <v>14.7834005691084</v>
      </c>
      <c r="AE1351" s="15">
        <f t="shared" si="520"/>
        <v>7.23137625155699</v>
      </c>
      <c r="AF1351" s="14">
        <f t="shared" si="521"/>
        <v>683.92</v>
      </c>
      <c r="AG1351" s="15" t="b">
        <f t="shared" si="522"/>
        <v>0</v>
      </c>
      <c r="AH1351" s="14">
        <f t="shared" si="523"/>
        <v>589.46</v>
      </c>
      <c r="AI1351" s="17" t="b">
        <f t="shared" si="524"/>
        <v>0</v>
      </c>
    </row>
    <row r="1352" ht="22.5" customHeight="1" spans="1:35">
      <c r="A1352" s="11" t="s">
        <v>35</v>
      </c>
      <c r="B1352" s="12" t="s">
        <v>36</v>
      </c>
      <c r="C1352" s="13">
        <v>43584</v>
      </c>
      <c r="D1352" s="14">
        <v>631.13</v>
      </c>
      <c r="E1352" s="15">
        <v>640.35</v>
      </c>
      <c r="F1352" s="14">
        <v>629.53</v>
      </c>
      <c r="G1352" s="15">
        <v>640.32</v>
      </c>
      <c r="H1352" s="14">
        <v>139675.52</v>
      </c>
      <c r="I1352" s="15">
        <v>2219114</v>
      </c>
      <c r="J1352" s="14">
        <v>0</v>
      </c>
      <c r="K1352" s="15">
        <f t="shared" si="500"/>
        <v>11.03</v>
      </c>
      <c r="L1352" s="14">
        <f t="shared" si="501"/>
        <v>0.0175268543825081</v>
      </c>
      <c r="M1352" s="15">
        <f t="shared" si="502"/>
        <v>0.0251680789339239</v>
      </c>
      <c r="N1352" s="14">
        <f t="shared" si="503"/>
        <v>0.0095591813268537</v>
      </c>
      <c r="O1352" s="15">
        <f t="shared" si="504"/>
        <v>11</v>
      </c>
      <c r="P1352" s="14">
        <f t="shared" si="505"/>
        <v>0.0174791838810144</v>
      </c>
      <c r="Q1352" s="15">
        <f t="shared" si="506"/>
        <v>648.1355</v>
      </c>
      <c r="R1352" s="14">
        <f t="shared" si="507"/>
        <v>15.4681973062006</v>
      </c>
      <c r="S1352" s="15">
        <f t="shared" si="508"/>
        <v>6.22633126749867</v>
      </c>
      <c r="T1352" s="14">
        <f t="shared" si="509"/>
        <v>16.1741520565994</v>
      </c>
      <c r="U1352" s="15">
        <f t="shared" si="510"/>
        <v>0.0249548930070941</v>
      </c>
      <c r="V1352" s="14">
        <f t="shared" si="511"/>
        <v>0.0174791838810144</v>
      </c>
      <c r="W1352" s="15">
        <f t="shared" si="512"/>
        <v>0.0166619390201038</v>
      </c>
      <c r="X1352" s="14">
        <f t="shared" si="513"/>
        <v>1.04904860472269</v>
      </c>
      <c r="Y1352" s="15">
        <f t="shared" si="514"/>
        <v>683.92</v>
      </c>
      <c r="Z1352" s="14" t="b">
        <f t="shared" si="515"/>
        <v>0</v>
      </c>
      <c r="AA1352" s="15">
        <f t="shared" si="516"/>
        <v>611.01</v>
      </c>
      <c r="AB1352" s="14" t="b">
        <f t="shared" si="517"/>
        <v>0</v>
      </c>
      <c r="AC1352" s="15">
        <f t="shared" si="518"/>
        <v>620.797818181818</v>
      </c>
      <c r="AD1352" s="14">
        <f t="shared" si="519"/>
        <v>14.7151569223973</v>
      </c>
      <c r="AE1352" s="15">
        <f t="shared" si="520"/>
        <v>6.95559752302826</v>
      </c>
      <c r="AF1352" s="14">
        <f t="shared" si="521"/>
        <v>683.92</v>
      </c>
      <c r="AG1352" s="15" t="b">
        <f t="shared" si="522"/>
        <v>0</v>
      </c>
      <c r="AH1352" s="14">
        <f t="shared" si="523"/>
        <v>589.46</v>
      </c>
      <c r="AI1352" s="17" t="b">
        <f t="shared" si="524"/>
        <v>0</v>
      </c>
    </row>
    <row r="1353" ht="22.5" customHeight="1" spans="1:35">
      <c r="A1353" s="11" t="s">
        <v>35</v>
      </c>
      <c r="B1353" s="12" t="s">
        <v>36</v>
      </c>
      <c r="C1353" s="13">
        <v>43585</v>
      </c>
      <c r="D1353" s="14">
        <v>640.55</v>
      </c>
      <c r="E1353" s="15">
        <v>644.24</v>
      </c>
      <c r="F1353" s="14">
        <v>634.03</v>
      </c>
      <c r="G1353" s="15">
        <v>641.52</v>
      </c>
      <c r="H1353" s="14">
        <v>140533.98</v>
      </c>
      <c r="I1353" s="15">
        <v>2202522</v>
      </c>
      <c r="J1353" s="14">
        <v>0</v>
      </c>
      <c r="K1353" s="15">
        <f t="shared" si="500"/>
        <v>10.21</v>
      </c>
      <c r="L1353" s="14">
        <f t="shared" si="501"/>
        <v>0.0159451524237882</v>
      </c>
      <c r="M1353" s="15">
        <f t="shared" si="502"/>
        <v>0.0243459496670814</v>
      </c>
      <c r="N1353" s="14">
        <f t="shared" si="503"/>
        <v>0.00961249727770253</v>
      </c>
      <c r="O1353" s="15">
        <f t="shared" si="504"/>
        <v>1.19999999999993</v>
      </c>
      <c r="P1353" s="14">
        <f t="shared" si="505"/>
        <v>0.00187406296851564</v>
      </c>
      <c r="Q1353" s="15">
        <f t="shared" si="506"/>
        <v>648.811</v>
      </c>
      <c r="R1353" s="14">
        <f t="shared" si="507"/>
        <v>15.2052874408906</v>
      </c>
      <c r="S1353" s="15">
        <f t="shared" si="508"/>
        <v>6.31038932404749</v>
      </c>
      <c r="T1353" s="14">
        <f t="shared" si="509"/>
        <v>15.5911304593349</v>
      </c>
      <c r="U1353" s="15">
        <f t="shared" si="510"/>
        <v>0.0240303115380826</v>
      </c>
      <c r="V1353" s="14">
        <f t="shared" si="511"/>
        <v>0.00187406296851564</v>
      </c>
      <c r="W1353" s="15">
        <f t="shared" si="512"/>
        <v>0.015690438185984</v>
      </c>
      <c r="X1353" s="14">
        <f t="shared" si="513"/>
        <v>0.11943981081355</v>
      </c>
      <c r="Y1353" s="15">
        <f t="shared" si="514"/>
        <v>683.92</v>
      </c>
      <c r="Z1353" s="14" t="b">
        <f t="shared" si="515"/>
        <v>0</v>
      </c>
      <c r="AA1353" s="15">
        <f t="shared" si="516"/>
        <v>621.97</v>
      </c>
      <c r="AB1353" s="14" t="b">
        <f t="shared" si="517"/>
        <v>0</v>
      </c>
      <c r="AC1353" s="15">
        <f t="shared" si="518"/>
        <v>620.742</v>
      </c>
      <c r="AD1353" s="14">
        <f t="shared" si="519"/>
        <v>14.6332449783537</v>
      </c>
      <c r="AE1353" s="15">
        <f t="shared" si="520"/>
        <v>6.73623581307044</v>
      </c>
      <c r="AF1353" s="14">
        <f t="shared" si="521"/>
        <v>683.92</v>
      </c>
      <c r="AG1353" s="15" t="b">
        <f t="shared" si="522"/>
        <v>0</v>
      </c>
      <c r="AH1353" s="14">
        <f t="shared" si="523"/>
        <v>589.46</v>
      </c>
      <c r="AI1353" s="17" t="b">
        <f t="shared" si="524"/>
        <v>0</v>
      </c>
    </row>
    <row r="1354" ht="22.5" customHeight="1" spans="1:35">
      <c r="A1354" s="11" t="s">
        <v>35</v>
      </c>
      <c r="B1354" s="12" t="s">
        <v>36</v>
      </c>
      <c r="C1354" s="13">
        <v>43591</v>
      </c>
      <c r="D1354" s="14">
        <v>628.81</v>
      </c>
      <c r="E1354" s="15">
        <v>640.26</v>
      </c>
      <c r="F1354" s="14">
        <v>627.1</v>
      </c>
      <c r="G1354" s="15">
        <v>638.98</v>
      </c>
      <c r="H1354" s="14">
        <v>110921.94</v>
      </c>
      <c r="I1354" s="15">
        <v>1742632</v>
      </c>
      <c r="J1354" s="14">
        <v>0</v>
      </c>
      <c r="K1354" s="15">
        <f t="shared" si="500"/>
        <v>14.42</v>
      </c>
      <c r="L1354" s="14">
        <f t="shared" si="501"/>
        <v>0.0224778650704576</v>
      </c>
      <c r="M1354" s="15">
        <f t="shared" si="502"/>
        <v>0.0239642936459112</v>
      </c>
      <c r="N1354" s="14">
        <f t="shared" si="503"/>
        <v>0.00952266783154558</v>
      </c>
      <c r="O1354" s="15">
        <f t="shared" si="504"/>
        <v>-2.53999999999996</v>
      </c>
      <c r="P1354" s="14">
        <f t="shared" si="505"/>
        <v>-0.00395934655193909</v>
      </c>
      <c r="Q1354" s="15">
        <f t="shared" si="506"/>
        <v>648.8855</v>
      </c>
      <c r="R1354" s="14">
        <f t="shared" si="507"/>
        <v>15.166023068846</v>
      </c>
      <c r="S1354" s="15">
        <f t="shared" si="508"/>
        <v>6.27430734277329</v>
      </c>
      <c r="T1354" s="14">
        <f t="shared" si="509"/>
        <v>15.5403338043299</v>
      </c>
      <c r="U1354" s="15">
        <f t="shared" si="510"/>
        <v>0.0239492696389886</v>
      </c>
      <c r="V1354" s="14">
        <f t="shared" si="511"/>
        <v>-0.00395934655193909</v>
      </c>
      <c r="W1354" s="15">
        <f t="shared" si="512"/>
        <v>0.0153764509717809</v>
      </c>
      <c r="X1354" s="14">
        <f t="shared" si="513"/>
        <v>-0.257494174644419</v>
      </c>
      <c r="Y1354" s="15">
        <f t="shared" si="514"/>
        <v>683.92</v>
      </c>
      <c r="Z1354" s="14" t="b">
        <f t="shared" si="515"/>
        <v>0</v>
      </c>
      <c r="AA1354" s="15">
        <f t="shared" si="516"/>
        <v>624.78</v>
      </c>
      <c r="AB1354" s="14" t="b">
        <f t="shared" si="517"/>
        <v>0</v>
      </c>
      <c r="AC1354" s="15">
        <f t="shared" si="518"/>
        <v>620.980181818182</v>
      </c>
      <c r="AD1354" s="14">
        <f t="shared" si="519"/>
        <v>14.6293677969291</v>
      </c>
      <c r="AE1354" s="15">
        <f t="shared" si="520"/>
        <v>6.6551327347523</v>
      </c>
      <c r="AF1354" s="14">
        <f t="shared" si="521"/>
        <v>683.92</v>
      </c>
      <c r="AG1354" s="15" t="b">
        <f t="shared" si="522"/>
        <v>0</v>
      </c>
      <c r="AH1354" s="14">
        <f t="shared" si="523"/>
        <v>589.46</v>
      </c>
      <c r="AI1354" s="17" t="b">
        <f t="shared" si="524"/>
        <v>0</v>
      </c>
    </row>
    <row r="1355" ht="22.5" customHeight="1" spans="1:35">
      <c r="A1355" s="11" t="s">
        <v>35</v>
      </c>
      <c r="B1355" s="12" t="s">
        <v>36</v>
      </c>
      <c r="C1355" s="13">
        <v>43592</v>
      </c>
      <c r="D1355" s="14">
        <v>638.95</v>
      </c>
      <c r="E1355" s="15">
        <v>661.88</v>
      </c>
      <c r="F1355" s="14">
        <v>635.03</v>
      </c>
      <c r="G1355" s="15">
        <v>652.97</v>
      </c>
      <c r="H1355" s="14">
        <v>189583.86</v>
      </c>
      <c r="I1355" s="15">
        <v>2928202</v>
      </c>
      <c r="J1355" s="14">
        <v>0</v>
      </c>
      <c r="K1355" s="15">
        <f t="shared" si="500"/>
        <v>26.85</v>
      </c>
      <c r="L1355" s="14">
        <f t="shared" si="501"/>
        <v>0.0420200945256503</v>
      </c>
      <c r="M1355" s="15">
        <f t="shared" si="502"/>
        <v>0.0236801629190886</v>
      </c>
      <c r="N1355" s="14">
        <f t="shared" si="503"/>
        <v>0.00883720551063786</v>
      </c>
      <c r="O1355" s="15">
        <f t="shared" si="504"/>
        <v>13.99</v>
      </c>
      <c r="P1355" s="14">
        <f t="shared" si="505"/>
        <v>0.0218942689912047</v>
      </c>
      <c r="Q1355" s="15">
        <f t="shared" si="506"/>
        <v>648.581</v>
      </c>
      <c r="R1355" s="14">
        <f t="shared" si="507"/>
        <v>15.7502219154037</v>
      </c>
      <c r="S1355" s="15">
        <f t="shared" si="508"/>
        <v>5.86922159278921</v>
      </c>
      <c r="T1355" s="14">
        <f t="shared" si="509"/>
        <v>15.3969928557495</v>
      </c>
      <c r="U1355" s="15">
        <f t="shared" si="510"/>
        <v>0.023739506485311</v>
      </c>
      <c r="V1355" s="14">
        <f t="shared" si="511"/>
        <v>0.0218942689912047</v>
      </c>
      <c r="W1355" s="15">
        <f t="shared" si="512"/>
        <v>0.014188742744743</v>
      </c>
      <c r="X1355" s="14">
        <f t="shared" si="513"/>
        <v>1.54307322255995</v>
      </c>
      <c r="Y1355" s="15">
        <f t="shared" si="514"/>
        <v>683.92</v>
      </c>
      <c r="Z1355" s="14" t="b">
        <f t="shared" si="515"/>
        <v>0</v>
      </c>
      <c r="AA1355" s="15">
        <f t="shared" si="516"/>
        <v>624.78</v>
      </c>
      <c r="AB1355" s="14" t="b">
        <f t="shared" si="517"/>
        <v>0</v>
      </c>
      <c r="AC1355" s="15">
        <f t="shared" si="518"/>
        <v>621.669636363636</v>
      </c>
      <c r="AD1355" s="14">
        <f t="shared" si="519"/>
        <v>14.8515611097122</v>
      </c>
      <c r="AE1355" s="15">
        <f t="shared" si="520"/>
        <v>6.77340420407526</v>
      </c>
      <c r="AF1355" s="14">
        <f t="shared" si="521"/>
        <v>683.92</v>
      </c>
      <c r="AG1355" s="15" t="b">
        <f t="shared" si="522"/>
        <v>0</v>
      </c>
      <c r="AH1355" s="14">
        <f t="shared" si="523"/>
        <v>589.46</v>
      </c>
      <c r="AI1355" s="17" t="b">
        <f t="shared" si="524"/>
        <v>0</v>
      </c>
    </row>
    <row r="1356" ht="22.5" customHeight="1" spans="1:35">
      <c r="A1356" s="11" t="s">
        <v>35</v>
      </c>
      <c r="B1356" s="12" t="s">
        <v>36</v>
      </c>
      <c r="C1356" s="13">
        <v>43593</v>
      </c>
      <c r="D1356" s="14">
        <v>649</v>
      </c>
      <c r="E1356" s="15">
        <v>650.39</v>
      </c>
      <c r="F1356" s="14">
        <v>639.29</v>
      </c>
      <c r="G1356" s="15">
        <v>645.24</v>
      </c>
      <c r="H1356" s="14">
        <v>142474.56</v>
      </c>
      <c r="I1356" s="15">
        <v>2219988</v>
      </c>
      <c r="J1356" s="14">
        <v>0</v>
      </c>
      <c r="K1356" s="15">
        <f t="shared" si="500"/>
        <v>13.6800000000001</v>
      </c>
      <c r="L1356" s="14">
        <f t="shared" si="501"/>
        <v>0.0209504265127036</v>
      </c>
      <c r="M1356" s="15">
        <f t="shared" si="502"/>
        <v>0.0235859065613565</v>
      </c>
      <c r="N1356" s="14">
        <f t="shared" si="503"/>
        <v>0.00885671982273011</v>
      </c>
      <c r="O1356" s="15">
        <f t="shared" si="504"/>
        <v>-7.73000000000002</v>
      </c>
      <c r="P1356" s="14">
        <f t="shared" si="505"/>
        <v>-0.0118382161508186</v>
      </c>
      <c r="Q1356" s="15">
        <f t="shared" si="506"/>
        <v>648.136</v>
      </c>
      <c r="R1356" s="14">
        <f t="shared" si="507"/>
        <v>15.6467108196335</v>
      </c>
      <c r="S1356" s="15">
        <f t="shared" si="508"/>
        <v>5.88167490914298</v>
      </c>
      <c r="T1356" s="14">
        <f t="shared" si="509"/>
        <v>15.3584619672674</v>
      </c>
      <c r="U1356" s="15">
        <f t="shared" si="510"/>
        <v>0.0236963568869303</v>
      </c>
      <c r="V1356" s="14">
        <f t="shared" si="511"/>
        <v>-0.0118382161508186</v>
      </c>
      <c r="W1356" s="15">
        <f t="shared" si="512"/>
        <v>0.0143367780796152</v>
      </c>
      <c r="X1356" s="14">
        <f t="shared" si="513"/>
        <v>-0.825723609940701</v>
      </c>
      <c r="Y1356" s="15">
        <f t="shared" si="514"/>
        <v>683.92</v>
      </c>
      <c r="Z1356" s="14" t="b">
        <f t="shared" si="515"/>
        <v>0</v>
      </c>
      <c r="AA1356" s="15">
        <f t="shared" si="516"/>
        <v>624.78</v>
      </c>
      <c r="AB1356" s="14" t="b">
        <f t="shared" si="517"/>
        <v>0</v>
      </c>
      <c r="AC1356" s="15">
        <f t="shared" si="518"/>
        <v>622.145636363636</v>
      </c>
      <c r="AD1356" s="14">
        <f t="shared" si="519"/>
        <v>14.8302599986265</v>
      </c>
      <c r="AE1356" s="15">
        <f t="shared" si="520"/>
        <v>6.77988355928337</v>
      </c>
      <c r="AF1356" s="14">
        <f t="shared" si="521"/>
        <v>683.92</v>
      </c>
      <c r="AG1356" s="15" t="b">
        <f t="shared" si="522"/>
        <v>0</v>
      </c>
      <c r="AH1356" s="14">
        <f t="shared" si="523"/>
        <v>589.46</v>
      </c>
      <c r="AI1356" s="17" t="b">
        <f t="shared" si="524"/>
        <v>0</v>
      </c>
    </row>
    <row r="1357" ht="22.5" customHeight="1" spans="1:35">
      <c r="A1357" s="11" t="s">
        <v>35</v>
      </c>
      <c r="B1357" s="12" t="s">
        <v>36</v>
      </c>
      <c r="C1357" s="13">
        <v>43594</v>
      </c>
      <c r="D1357" s="14">
        <v>641.95</v>
      </c>
      <c r="E1357" s="15">
        <v>648.84</v>
      </c>
      <c r="F1357" s="14">
        <v>637.65</v>
      </c>
      <c r="G1357" s="15">
        <v>647.16</v>
      </c>
      <c r="H1357" s="14">
        <v>135418.06</v>
      </c>
      <c r="I1357" s="15">
        <v>2126880</v>
      </c>
      <c r="J1357" s="14">
        <v>0</v>
      </c>
      <c r="K1357" s="15">
        <f t="shared" si="500"/>
        <v>11.1900000000001</v>
      </c>
      <c r="L1357" s="14">
        <f t="shared" si="501"/>
        <v>0.0173423842291241</v>
      </c>
      <c r="M1357" s="15">
        <f t="shared" si="502"/>
        <v>0.0224030058993912</v>
      </c>
      <c r="N1357" s="14">
        <f t="shared" si="503"/>
        <v>0.00794096717027189</v>
      </c>
      <c r="O1357" s="15">
        <f t="shared" si="504"/>
        <v>1.91999999999996</v>
      </c>
      <c r="P1357" s="14">
        <f t="shared" si="505"/>
        <v>0.00297563697228932</v>
      </c>
      <c r="Q1357" s="15">
        <f t="shared" si="506"/>
        <v>646.652</v>
      </c>
      <c r="R1357" s="14">
        <f t="shared" si="507"/>
        <v>15.4238752786519</v>
      </c>
      <c r="S1357" s="15">
        <f t="shared" si="508"/>
        <v>5.2849193590422</v>
      </c>
      <c r="T1357" s="14">
        <f t="shared" si="509"/>
        <v>13.8755809247757</v>
      </c>
      <c r="U1357" s="15">
        <f t="shared" si="510"/>
        <v>0.0214575705708414</v>
      </c>
      <c r="V1357" s="14">
        <f t="shared" si="511"/>
        <v>0.00297563697228932</v>
      </c>
      <c r="W1357" s="15">
        <f t="shared" si="512"/>
        <v>0.0117481024972834</v>
      </c>
      <c r="X1357" s="14">
        <f t="shared" si="513"/>
        <v>0.253286602919697</v>
      </c>
      <c r="Y1357" s="15">
        <f t="shared" si="514"/>
        <v>683.92</v>
      </c>
      <c r="Z1357" s="14" t="b">
        <f t="shared" si="515"/>
        <v>0</v>
      </c>
      <c r="AA1357" s="15">
        <f t="shared" si="516"/>
        <v>624.78</v>
      </c>
      <c r="AB1357" s="14" t="b">
        <f t="shared" si="517"/>
        <v>0</v>
      </c>
      <c r="AC1357" s="15">
        <f t="shared" si="518"/>
        <v>622.728181818182</v>
      </c>
      <c r="AD1357" s="14">
        <f t="shared" si="519"/>
        <v>14.764073453197</v>
      </c>
      <c r="AE1357" s="15">
        <f t="shared" si="520"/>
        <v>6.81387480799213</v>
      </c>
      <c r="AF1357" s="14">
        <f t="shared" si="521"/>
        <v>683.92</v>
      </c>
      <c r="AG1357" s="15" t="b">
        <f t="shared" si="522"/>
        <v>0</v>
      </c>
      <c r="AH1357" s="14">
        <f t="shared" si="523"/>
        <v>589.46</v>
      </c>
      <c r="AI1357" s="17" t="b">
        <f t="shared" si="524"/>
        <v>0</v>
      </c>
    </row>
    <row r="1358" ht="22.5" customHeight="1" spans="1:35">
      <c r="A1358" s="11" t="s">
        <v>35</v>
      </c>
      <c r="B1358" s="12" t="s">
        <v>36</v>
      </c>
      <c r="C1358" s="13">
        <v>43595</v>
      </c>
      <c r="D1358" s="14">
        <v>642.75</v>
      </c>
      <c r="E1358" s="15">
        <v>660.08</v>
      </c>
      <c r="F1358" s="14">
        <v>640.16</v>
      </c>
      <c r="G1358" s="15">
        <v>658.34</v>
      </c>
      <c r="H1358" s="14">
        <v>163030.96</v>
      </c>
      <c r="I1358" s="15">
        <v>2532920</v>
      </c>
      <c r="J1358" s="14">
        <v>0</v>
      </c>
      <c r="K1358" s="15">
        <f t="shared" si="500"/>
        <v>19.9200000000001</v>
      </c>
      <c r="L1358" s="14">
        <f t="shared" si="501"/>
        <v>0.0307806415724088</v>
      </c>
      <c r="M1358" s="15">
        <f t="shared" si="502"/>
        <v>0.0223715043216083</v>
      </c>
      <c r="N1358" s="14">
        <f t="shared" si="503"/>
        <v>0.00790451934677281</v>
      </c>
      <c r="O1358" s="15">
        <f t="shared" si="504"/>
        <v>11.1800000000001</v>
      </c>
      <c r="P1358" s="14">
        <f t="shared" si="505"/>
        <v>0.0172754805612214</v>
      </c>
      <c r="Q1358" s="15">
        <f t="shared" si="506"/>
        <v>646.145</v>
      </c>
      <c r="R1358" s="14">
        <f t="shared" si="507"/>
        <v>15.6486815147193</v>
      </c>
      <c r="S1358" s="15">
        <f t="shared" si="508"/>
        <v>5.20342812101084</v>
      </c>
      <c r="T1358" s="14">
        <f t="shared" si="509"/>
        <v>13.2394140731378</v>
      </c>
      <c r="U1358" s="15">
        <f t="shared" si="510"/>
        <v>0.0204898499147062</v>
      </c>
      <c r="V1358" s="14">
        <f t="shared" si="511"/>
        <v>0.0172754805612214</v>
      </c>
      <c r="W1358" s="15">
        <f t="shared" si="512"/>
        <v>0.0122541900676953</v>
      </c>
      <c r="X1358" s="14">
        <f t="shared" si="513"/>
        <v>1.40976110748954</v>
      </c>
      <c r="Y1358" s="15">
        <f t="shared" si="514"/>
        <v>679.79</v>
      </c>
      <c r="Z1358" s="14" t="b">
        <f t="shared" si="515"/>
        <v>0</v>
      </c>
      <c r="AA1358" s="15">
        <f t="shared" si="516"/>
        <v>624.78</v>
      </c>
      <c r="AB1358" s="14" t="b">
        <f t="shared" si="517"/>
        <v>0</v>
      </c>
      <c r="AC1358" s="15">
        <f t="shared" si="518"/>
        <v>623.437818181818</v>
      </c>
      <c r="AD1358" s="14">
        <f t="shared" si="519"/>
        <v>14.8578175722297</v>
      </c>
      <c r="AE1358" s="15">
        <f t="shared" si="520"/>
        <v>6.83131537092013</v>
      </c>
      <c r="AF1358" s="14">
        <f t="shared" si="521"/>
        <v>683.92</v>
      </c>
      <c r="AG1358" s="15" t="b">
        <f t="shared" si="522"/>
        <v>0</v>
      </c>
      <c r="AH1358" s="14">
        <f t="shared" si="523"/>
        <v>589.46</v>
      </c>
      <c r="AI1358" s="17" t="b">
        <f t="shared" si="524"/>
        <v>0</v>
      </c>
    </row>
    <row r="1359" ht="22.5" customHeight="1" spans="1:35">
      <c r="A1359" s="11" t="s">
        <v>35</v>
      </c>
      <c r="B1359" s="12" t="s">
        <v>36</v>
      </c>
      <c r="C1359" s="13">
        <v>43598</v>
      </c>
      <c r="D1359" s="14">
        <v>657.85</v>
      </c>
      <c r="E1359" s="15">
        <v>662.52</v>
      </c>
      <c r="F1359" s="14">
        <v>652.93</v>
      </c>
      <c r="G1359" s="15">
        <v>656.39</v>
      </c>
      <c r="H1359" s="14">
        <v>161143.2</v>
      </c>
      <c r="I1359" s="15">
        <v>2467518</v>
      </c>
      <c r="J1359" s="14">
        <v>0</v>
      </c>
      <c r="K1359" s="15">
        <f t="shared" si="500"/>
        <v>9.59000000000003</v>
      </c>
      <c r="L1359" s="14">
        <f t="shared" si="501"/>
        <v>0.0145669410942674</v>
      </c>
      <c r="M1359" s="15">
        <f t="shared" si="502"/>
        <v>0.0223668451532484</v>
      </c>
      <c r="N1359" s="14">
        <f t="shared" si="503"/>
        <v>0.00790932989919515</v>
      </c>
      <c r="O1359" s="15">
        <f t="shared" si="504"/>
        <v>-1.95000000000005</v>
      </c>
      <c r="P1359" s="14">
        <f t="shared" si="505"/>
        <v>-0.00296199532156643</v>
      </c>
      <c r="Q1359" s="15">
        <f t="shared" si="506"/>
        <v>645.6535</v>
      </c>
      <c r="R1359" s="14">
        <f t="shared" si="507"/>
        <v>15.3457474389833</v>
      </c>
      <c r="S1359" s="15">
        <f t="shared" si="508"/>
        <v>5.21360696941944</v>
      </c>
      <c r="T1359" s="14">
        <f t="shared" si="509"/>
        <v>12.6545735902084</v>
      </c>
      <c r="U1359" s="15">
        <f t="shared" si="510"/>
        <v>0.0195996360125182</v>
      </c>
      <c r="V1359" s="14">
        <f t="shared" si="511"/>
        <v>-0.00296199532156643</v>
      </c>
      <c r="W1359" s="15">
        <f t="shared" si="512"/>
        <v>0.0122497112527531</v>
      </c>
      <c r="X1359" s="14">
        <f t="shared" si="513"/>
        <v>-0.241801236000622</v>
      </c>
      <c r="Y1359" s="15">
        <f t="shared" si="514"/>
        <v>679.79</v>
      </c>
      <c r="Z1359" s="14" t="b">
        <f t="shared" si="515"/>
        <v>0</v>
      </c>
      <c r="AA1359" s="15">
        <f t="shared" si="516"/>
        <v>624.78</v>
      </c>
      <c r="AB1359" s="14" t="b">
        <f t="shared" si="517"/>
        <v>0</v>
      </c>
      <c r="AC1359" s="15">
        <f t="shared" si="518"/>
        <v>624.064545454545</v>
      </c>
      <c r="AD1359" s="14">
        <f t="shared" si="519"/>
        <v>14.7620390709165</v>
      </c>
      <c r="AE1359" s="15">
        <f t="shared" si="520"/>
        <v>6.81968724659819</v>
      </c>
      <c r="AF1359" s="14">
        <f t="shared" si="521"/>
        <v>683.92</v>
      </c>
      <c r="AG1359" s="15" t="b">
        <f t="shared" si="522"/>
        <v>0</v>
      </c>
      <c r="AH1359" s="14">
        <f t="shared" si="523"/>
        <v>589.46</v>
      </c>
      <c r="AI1359" s="17" t="b">
        <f t="shared" si="524"/>
        <v>0</v>
      </c>
    </row>
    <row r="1360" ht="22.5" customHeight="1" spans="1:35">
      <c r="A1360" s="11" t="s">
        <v>35</v>
      </c>
      <c r="B1360" s="12" t="s">
        <v>36</v>
      </c>
      <c r="C1360" s="13">
        <v>43599</v>
      </c>
      <c r="D1360" s="14">
        <v>654.12</v>
      </c>
      <c r="E1360" s="15">
        <v>666.63</v>
      </c>
      <c r="F1360" s="14">
        <v>644</v>
      </c>
      <c r="G1360" s="15">
        <v>646.29</v>
      </c>
      <c r="H1360" s="14">
        <v>227643.09</v>
      </c>
      <c r="I1360" s="15">
        <v>3505444</v>
      </c>
      <c r="J1360" s="14">
        <v>0</v>
      </c>
      <c r="K1360" s="15">
        <f t="shared" si="500"/>
        <v>22.63</v>
      </c>
      <c r="L1360" s="14">
        <f t="shared" si="501"/>
        <v>0.0344764545468395</v>
      </c>
      <c r="M1360" s="15">
        <f t="shared" si="502"/>
        <v>0.0230069417841058</v>
      </c>
      <c r="N1360" s="14">
        <f t="shared" si="503"/>
        <v>0.00835577752819953</v>
      </c>
      <c r="O1360" s="15">
        <f t="shared" si="504"/>
        <v>-10.1</v>
      </c>
      <c r="P1360" s="14">
        <f t="shared" si="505"/>
        <v>-0.0153871935891772</v>
      </c>
      <c r="Q1360" s="15">
        <f t="shared" si="506"/>
        <v>644.4835</v>
      </c>
      <c r="R1360" s="14">
        <f t="shared" si="507"/>
        <v>15.7099600670342</v>
      </c>
      <c r="S1360" s="15">
        <f t="shared" si="508"/>
        <v>5.52226536276935</v>
      </c>
      <c r="T1360" s="14">
        <f t="shared" si="509"/>
        <v>11.3974524675473</v>
      </c>
      <c r="U1360" s="15">
        <f t="shared" si="510"/>
        <v>0.0176846303552337</v>
      </c>
      <c r="V1360" s="14">
        <f t="shared" si="511"/>
        <v>-0.0153871935891772</v>
      </c>
      <c r="W1360" s="15">
        <f t="shared" si="512"/>
        <v>0.0125903530539809</v>
      </c>
      <c r="X1360" s="14">
        <f t="shared" si="513"/>
        <v>-1.22214154942319</v>
      </c>
      <c r="Y1360" s="15">
        <f t="shared" si="514"/>
        <v>679.79</v>
      </c>
      <c r="Z1360" s="14" t="b">
        <f t="shared" si="515"/>
        <v>0</v>
      </c>
      <c r="AA1360" s="15">
        <f t="shared" si="516"/>
        <v>624.78</v>
      </c>
      <c r="AB1360" s="14" t="b">
        <f t="shared" si="517"/>
        <v>0</v>
      </c>
      <c r="AC1360" s="15">
        <f t="shared" si="518"/>
        <v>624.711272727273</v>
      </c>
      <c r="AD1360" s="14">
        <f t="shared" si="519"/>
        <v>14.9050929059907</v>
      </c>
      <c r="AE1360" s="15">
        <f t="shared" si="520"/>
        <v>6.82454098060518</v>
      </c>
      <c r="AF1360" s="14">
        <f t="shared" si="521"/>
        <v>683.92</v>
      </c>
      <c r="AG1360" s="15" t="b">
        <f t="shared" si="522"/>
        <v>0</v>
      </c>
      <c r="AH1360" s="14">
        <f t="shared" si="523"/>
        <v>589.46</v>
      </c>
      <c r="AI1360" s="17" t="b">
        <f t="shared" si="524"/>
        <v>0</v>
      </c>
    </row>
    <row r="1361" ht="22.5" customHeight="1" spans="1:35">
      <c r="A1361" s="11" t="s">
        <v>35</v>
      </c>
      <c r="B1361" s="12" t="s">
        <v>36</v>
      </c>
      <c r="C1361" s="13">
        <v>43600</v>
      </c>
      <c r="D1361" s="14">
        <v>646.61</v>
      </c>
      <c r="E1361" s="15">
        <v>660.77</v>
      </c>
      <c r="F1361" s="14">
        <v>642.74</v>
      </c>
      <c r="G1361" s="15">
        <v>660.67</v>
      </c>
      <c r="H1361" s="14">
        <v>140523.76</v>
      </c>
      <c r="I1361" s="15">
        <v>2172804</v>
      </c>
      <c r="J1361" s="14">
        <v>0</v>
      </c>
      <c r="K1361" s="15">
        <f t="shared" si="500"/>
        <v>18.03</v>
      </c>
      <c r="L1361" s="14">
        <f t="shared" si="501"/>
        <v>0.0278976929861207</v>
      </c>
      <c r="M1361" s="15">
        <f t="shared" si="502"/>
        <v>0.0230564278161411</v>
      </c>
      <c r="N1361" s="14">
        <f t="shared" si="503"/>
        <v>0.00838298331033875</v>
      </c>
      <c r="O1361" s="15">
        <f t="shared" si="504"/>
        <v>14.38</v>
      </c>
      <c r="P1361" s="14">
        <f t="shared" si="505"/>
        <v>0.022250073496418</v>
      </c>
      <c r="Q1361" s="15">
        <f t="shared" si="506"/>
        <v>644.0285</v>
      </c>
      <c r="R1361" s="14">
        <f t="shared" si="507"/>
        <v>15.8259620636824</v>
      </c>
      <c r="S1361" s="15">
        <f t="shared" si="508"/>
        <v>5.52256354946638</v>
      </c>
      <c r="T1361" s="14">
        <f t="shared" si="509"/>
        <v>10.5273302764756</v>
      </c>
      <c r="U1361" s="15">
        <f t="shared" si="510"/>
        <v>0.0163460627541725</v>
      </c>
      <c r="V1361" s="14">
        <f t="shared" si="511"/>
        <v>0.022250073496418</v>
      </c>
      <c r="W1361" s="15">
        <f t="shared" si="512"/>
        <v>0.0136838080553877</v>
      </c>
      <c r="X1361" s="14">
        <f t="shared" si="513"/>
        <v>1.62601473262098</v>
      </c>
      <c r="Y1361" s="15">
        <f t="shared" si="514"/>
        <v>679.79</v>
      </c>
      <c r="Z1361" s="14" t="b">
        <f t="shared" si="515"/>
        <v>0</v>
      </c>
      <c r="AA1361" s="15">
        <f t="shared" si="516"/>
        <v>624.78</v>
      </c>
      <c r="AB1361" s="14" t="b">
        <f t="shared" si="517"/>
        <v>0</v>
      </c>
      <c r="AC1361" s="15">
        <f t="shared" si="518"/>
        <v>625.702</v>
      </c>
      <c r="AD1361" s="14">
        <f t="shared" si="519"/>
        <v>14.9619093986091</v>
      </c>
      <c r="AE1361" s="15">
        <f t="shared" si="520"/>
        <v>6.81434352253374</v>
      </c>
      <c r="AF1361" s="14">
        <f t="shared" si="521"/>
        <v>683.92</v>
      </c>
      <c r="AG1361" s="15" t="b">
        <f t="shared" si="522"/>
        <v>0</v>
      </c>
      <c r="AH1361" s="14">
        <f t="shared" si="523"/>
        <v>589.46</v>
      </c>
      <c r="AI1361" s="17" t="b">
        <f t="shared" si="524"/>
        <v>0</v>
      </c>
    </row>
    <row r="1362" ht="22.5" customHeight="1" spans="1:35">
      <c r="A1362" s="11" t="s">
        <v>35</v>
      </c>
      <c r="B1362" s="12" t="s">
        <v>36</v>
      </c>
      <c r="C1362" s="13">
        <v>43601</v>
      </c>
      <c r="D1362" s="14">
        <v>661.37</v>
      </c>
      <c r="E1362" s="15">
        <v>684.21</v>
      </c>
      <c r="F1362" s="14">
        <v>657.25</v>
      </c>
      <c r="G1362" s="15">
        <v>679.69</v>
      </c>
      <c r="H1362" s="14">
        <v>251132.03</v>
      </c>
      <c r="I1362" s="15">
        <v>3769252</v>
      </c>
      <c r="J1362" s="14">
        <v>0</v>
      </c>
      <c r="K1362" s="15">
        <f t="shared" si="500"/>
        <v>26.96</v>
      </c>
      <c r="L1362" s="14">
        <f t="shared" si="501"/>
        <v>0.0408070595002044</v>
      </c>
      <c r="M1362" s="15">
        <f t="shared" si="502"/>
        <v>0.0237343728003485</v>
      </c>
      <c r="N1362" s="14">
        <f t="shared" si="503"/>
        <v>0.00924387676259508</v>
      </c>
      <c r="O1362" s="15">
        <f t="shared" si="504"/>
        <v>19.0200000000001</v>
      </c>
      <c r="P1362" s="14">
        <f t="shared" si="505"/>
        <v>0.0287889566652037</v>
      </c>
      <c r="Q1362" s="15">
        <f t="shared" si="506"/>
        <v>644.635</v>
      </c>
      <c r="R1362" s="14">
        <f t="shared" si="507"/>
        <v>16.3826639604983</v>
      </c>
      <c r="S1362" s="15">
        <f t="shared" si="508"/>
        <v>6.11281793920732</v>
      </c>
      <c r="T1362" s="14">
        <f t="shared" si="509"/>
        <v>12.0978260443767</v>
      </c>
      <c r="U1362" s="15">
        <f t="shared" si="510"/>
        <v>0.0187669394996808</v>
      </c>
      <c r="V1362" s="14">
        <f t="shared" si="511"/>
        <v>0.0287889566652037</v>
      </c>
      <c r="W1362" s="15">
        <f t="shared" si="512"/>
        <v>0.0151523582792796</v>
      </c>
      <c r="X1362" s="14">
        <f t="shared" si="513"/>
        <v>1.89996541360639</v>
      </c>
      <c r="Y1362" s="15">
        <f t="shared" si="514"/>
        <v>684.21</v>
      </c>
      <c r="Z1362" s="14">
        <f t="shared" si="515"/>
        <v>684.21</v>
      </c>
      <c r="AA1362" s="15">
        <f t="shared" si="516"/>
        <v>624.78</v>
      </c>
      <c r="AB1362" s="14" t="b">
        <f t="shared" si="517"/>
        <v>0</v>
      </c>
      <c r="AC1362" s="15">
        <f t="shared" si="518"/>
        <v>626.993454545454</v>
      </c>
      <c r="AD1362" s="14">
        <f t="shared" si="519"/>
        <v>15.1800565004525</v>
      </c>
      <c r="AE1362" s="15">
        <f t="shared" si="520"/>
        <v>6.9577244190115</v>
      </c>
      <c r="AF1362" s="14">
        <f t="shared" si="521"/>
        <v>684.21</v>
      </c>
      <c r="AG1362" s="15">
        <f t="shared" si="522"/>
        <v>684.21</v>
      </c>
      <c r="AH1362" s="14">
        <f t="shared" si="523"/>
        <v>589.46</v>
      </c>
      <c r="AI1362" s="17" t="b">
        <f t="shared" si="524"/>
        <v>0</v>
      </c>
    </row>
    <row r="1363" ht="22.5" customHeight="1" spans="1:35">
      <c r="A1363" s="11" t="s">
        <v>35</v>
      </c>
      <c r="B1363" s="12" t="s">
        <v>36</v>
      </c>
      <c r="C1363" s="13">
        <v>43602</v>
      </c>
      <c r="D1363" s="14">
        <v>681.1</v>
      </c>
      <c r="E1363" s="15">
        <v>707.81</v>
      </c>
      <c r="F1363" s="14">
        <v>678.63</v>
      </c>
      <c r="G1363" s="15">
        <v>705.46</v>
      </c>
      <c r="H1363" s="14">
        <v>275298.3</v>
      </c>
      <c r="I1363" s="15">
        <v>4007084</v>
      </c>
      <c r="J1363" s="14">
        <v>0</v>
      </c>
      <c r="K1363" s="15">
        <f t="shared" si="500"/>
        <v>29.1799999999999</v>
      </c>
      <c r="L1363" s="14">
        <f t="shared" si="501"/>
        <v>0.0429313363445099</v>
      </c>
      <c r="M1363" s="15">
        <f t="shared" si="502"/>
        <v>0.0241762239365865</v>
      </c>
      <c r="N1363" s="14">
        <f t="shared" si="503"/>
        <v>0.00994941490329783</v>
      </c>
      <c r="O1363" s="15">
        <f t="shared" si="504"/>
        <v>25.77</v>
      </c>
      <c r="P1363" s="14">
        <f t="shared" si="505"/>
        <v>0.0379143433035648</v>
      </c>
      <c r="Q1363" s="15">
        <f t="shared" si="506"/>
        <v>647.512</v>
      </c>
      <c r="R1363" s="14">
        <f t="shared" si="507"/>
        <v>17.0225307624734</v>
      </c>
      <c r="S1363" s="15">
        <f t="shared" si="508"/>
        <v>6.66686788292831</v>
      </c>
      <c r="T1363" s="14">
        <f t="shared" si="509"/>
        <v>17.9589736900526</v>
      </c>
      <c r="U1363" s="15">
        <f t="shared" si="510"/>
        <v>0.0277353526885256</v>
      </c>
      <c r="V1363" s="14">
        <f t="shared" si="511"/>
        <v>0.0379143433035648</v>
      </c>
      <c r="W1363" s="15">
        <f t="shared" si="512"/>
        <v>0.015511515309328</v>
      </c>
      <c r="X1363" s="14">
        <f t="shared" si="513"/>
        <v>2.44427075933483</v>
      </c>
      <c r="Y1363" s="15">
        <f t="shared" si="514"/>
        <v>707.81</v>
      </c>
      <c r="Z1363" s="14">
        <f t="shared" si="515"/>
        <v>707.81</v>
      </c>
      <c r="AA1363" s="15">
        <f t="shared" si="516"/>
        <v>624.78</v>
      </c>
      <c r="AB1363" s="14" t="b">
        <f t="shared" si="517"/>
        <v>0</v>
      </c>
      <c r="AC1363" s="15">
        <f t="shared" si="518"/>
        <v>629.108</v>
      </c>
      <c r="AD1363" s="14">
        <f t="shared" si="519"/>
        <v>15.434600927717</v>
      </c>
      <c r="AE1363" s="15">
        <f t="shared" si="520"/>
        <v>7.09079905077355</v>
      </c>
      <c r="AF1363" s="14">
        <f t="shared" si="521"/>
        <v>707.81</v>
      </c>
      <c r="AG1363" s="15">
        <f t="shared" si="522"/>
        <v>707.81</v>
      </c>
      <c r="AH1363" s="14">
        <f t="shared" si="523"/>
        <v>589.46</v>
      </c>
      <c r="AI1363" s="17" t="b">
        <f t="shared" si="524"/>
        <v>0</v>
      </c>
    </row>
    <row r="1364" ht="22.5" customHeight="1" spans="1:35">
      <c r="A1364" s="11" t="s">
        <v>35</v>
      </c>
      <c r="B1364" s="12" t="s">
        <v>36</v>
      </c>
      <c r="C1364" s="13">
        <v>43605</v>
      </c>
      <c r="D1364" s="14">
        <v>704.26</v>
      </c>
      <c r="E1364" s="15">
        <v>714.11</v>
      </c>
      <c r="F1364" s="14">
        <v>700.04</v>
      </c>
      <c r="G1364" s="15">
        <v>709.85</v>
      </c>
      <c r="H1364" s="14">
        <v>178628.91</v>
      </c>
      <c r="I1364" s="15">
        <v>2552810</v>
      </c>
      <c r="J1364" s="14">
        <v>0</v>
      </c>
      <c r="K1364" s="15">
        <f t="shared" si="500"/>
        <v>14.07</v>
      </c>
      <c r="L1364" s="14">
        <f t="shared" si="501"/>
        <v>0.0199444334193293</v>
      </c>
      <c r="M1364" s="15">
        <f t="shared" si="502"/>
        <v>0.0235930035776728</v>
      </c>
      <c r="N1364" s="14">
        <f t="shared" si="503"/>
        <v>0.00983197689136029</v>
      </c>
      <c r="O1364" s="15">
        <f t="shared" si="504"/>
        <v>4.38999999999999</v>
      </c>
      <c r="P1364" s="14">
        <f t="shared" si="505"/>
        <v>0.00622289002920079</v>
      </c>
      <c r="Q1364" s="15">
        <f t="shared" si="506"/>
        <v>651.2015</v>
      </c>
      <c r="R1364" s="14">
        <f t="shared" si="507"/>
        <v>16.8749042243497</v>
      </c>
      <c r="S1364" s="15">
        <f t="shared" si="508"/>
        <v>6.57606095102372</v>
      </c>
      <c r="T1364" s="14">
        <f t="shared" si="509"/>
        <v>22.2857852172635</v>
      </c>
      <c r="U1364" s="15">
        <f t="shared" si="510"/>
        <v>0.0342225643172866</v>
      </c>
      <c r="V1364" s="14">
        <f t="shared" si="511"/>
        <v>0.00622289002920079</v>
      </c>
      <c r="W1364" s="15">
        <f t="shared" si="512"/>
        <v>0.0145646072357012</v>
      </c>
      <c r="X1364" s="14">
        <f t="shared" si="513"/>
        <v>0.427261094548917</v>
      </c>
      <c r="Y1364" s="15">
        <f t="shared" si="514"/>
        <v>714.11</v>
      </c>
      <c r="Z1364" s="14">
        <f t="shared" si="515"/>
        <v>714.11</v>
      </c>
      <c r="AA1364" s="15">
        <f t="shared" si="516"/>
        <v>624.78</v>
      </c>
      <c r="AB1364" s="14" t="b">
        <f t="shared" si="517"/>
        <v>0</v>
      </c>
      <c r="AC1364" s="15">
        <f t="shared" si="518"/>
        <v>631.400363636364</v>
      </c>
      <c r="AD1364" s="14">
        <f t="shared" si="519"/>
        <v>15.4097900017585</v>
      </c>
      <c r="AE1364" s="15">
        <f t="shared" si="520"/>
        <v>7.0793366169456</v>
      </c>
      <c r="AF1364" s="14">
        <f t="shared" si="521"/>
        <v>714.11</v>
      </c>
      <c r="AG1364" s="15">
        <f t="shared" si="522"/>
        <v>714.11</v>
      </c>
      <c r="AH1364" s="14">
        <f t="shared" si="523"/>
        <v>593.06</v>
      </c>
      <c r="AI1364" s="17" t="b">
        <f t="shared" si="524"/>
        <v>0</v>
      </c>
    </row>
    <row r="1365" ht="22.5" customHeight="1" spans="1:35">
      <c r="A1365" s="11" t="s">
        <v>35</v>
      </c>
      <c r="B1365" s="12" t="s">
        <v>36</v>
      </c>
      <c r="C1365" s="13">
        <v>43606</v>
      </c>
      <c r="D1365" s="14">
        <v>702.39</v>
      </c>
      <c r="E1365" s="15">
        <v>717.05</v>
      </c>
      <c r="F1365" s="14">
        <v>692.24</v>
      </c>
      <c r="G1365" s="15">
        <v>714.5</v>
      </c>
      <c r="H1365" s="14">
        <v>241934.42</v>
      </c>
      <c r="I1365" s="15">
        <v>3471784</v>
      </c>
      <c r="J1365" s="14">
        <v>0</v>
      </c>
      <c r="K1365" s="15">
        <f t="shared" si="500"/>
        <v>24.8099999999999</v>
      </c>
      <c r="L1365" s="14">
        <f t="shared" si="501"/>
        <v>0.0349510459956328</v>
      </c>
      <c r="M1365" s="15">
        <f t="shared" si="502"/>
        <v>0.0245371725488376</v>
      </c>
      <c r="N1365" s="14">
        <f t="shared" si="503"/>
        <v>0.00997690214512525</v>
      </c>
      <c r="O1365" s="15">
        <f t="shared" si="504"/>
        <v>4.64999999999998</v>
      </c>
      <c r="P1365" s="14">
        <f t="shared" si="505"/>
        <v>0.0065506797210678</v>
      </c>
      <c r="Q1365" s="15">
        <f t="shared" si="506"/>
        <v>655.265</v>
      </c>
      <c r="R1365" s="14">
        <f t="shared" si="507"/>
        <v>17.2716590131323</v>
      </c>
      <c r="S1365" s="15">
        <f t="shared" si="508"/>
        <v>6.78500250164791</v>
      </c>
      <c r="T1365" s="14">
        <f t="shared" si="509"/>
        <v>25.7746087264191</v>
      </c>
      <c r="U1365" s="15">
        <f t="shared" si="510"/>
        <v>0.0393346336618301</v>
      </c>
      <c r="V1365" s="14">
        <f t="shared" si="511"/>
        <v>0.0065506797210678</v>
      </c>
      <c r="W1365" s="15">
        <f t="shared" si="512"/>
        <v>0.0143714474684083</v>
      </c>
      <c r="X1365" s="14">
        <f t="shared" si="513"/>
        <v>0.455812104902285</v>
      </c>
      <c r="Y1365" s="15">
        <f t="shared" si="514"/>
        <v>717.05</v>
      </c>
      <c r="Z1365" s="14">
        <f t="shared" si="515"/>
        <v>717.05</v>
      </c>
      <c r="AA1365" s="15">
        <f t="shared" si="516"/>
        <v>624.78</v>
      </c>
      <c r="AB1365" s="14" t="b">
        <f t="shared" si="517"/>
        <v>0</v>
      </c>
      <c r="AC1365" s="15">
        <f t="shared" si="518"/>
        <v>633.812</v>
      </c>
      <c r="AD1365" s="14">
        <f t="shared" si="519"/>
        <v>15.5807029108175</v>
      </c>
      <c r="AE1365" s="15">
        <f t="shared" si="520"/>
        <v>7.15240852278221</v>
      </c>
      <c r="AF1365" s="14">
        <f t="shared" si="521"/>
        <v>717.05</v>
      </c>
      <c r="AG1365" s="15">
        <f t="shared" si="522"/>
        <v>717.05</v>
      </c>
      <c r="AH1365" s="14">
        <f t="shared" si="523"/>
        <v>595.66</v>
      </c>
      <c r="AI1365" s="17" t="b">
        <f t="shared" si="524"/>
        <v>0</v>
      </c>
    </row>
    <row r="1366" ht="22.5" customHeight="1" spans="1:35">
      <c r="A1366" s="11" t="s">
        <v>35</v>
      </c>
      <c r="B1366" s="12" t="s">
        <v>36</v>
      </c>
      <c r="C1366" s="13">
        <v>43607</v>
      </c>
      <c r="D1366" s="14">
        <v>715.36</v>
      </c>
      <c r="E1366" s="15">
        <v>729.52</v>
      </c>
      <c r="F1366" s="14">
        <v>706.53</v>
      </c>
      <c r="G1366" s="15">
        <v>724.8</v>
      </c>
      <c r="H1366" s="14">
        <v>280894.21</v>
      </c>
      <c r="I1366" s="15">
        <v>3929956</v>
      </c>
      <c r="J1366" s="14">
        <v>0</v>
      </c>
      <c r="K1366" s="15">
        <f t="shared" si="500"/>
        <v>22.99</v>
      </c>
      <c r="L1366" s="14">
        <f t="shared" si="501"/>
        <v>0.0321763470958712</v>
      </c>
      <c r="M1366" s="15">
        <f t="shared" si="502"/>
        <v>0.0254116595655234</v>
      </c>
      <c r="N1366" s="14">
        <f t="shared" si="503"/>
        <v>0.0098335134333937</v>
      </c>
      <c r="O1366" s="15">
        <f t="shared" si="504"/>
        <v>10.3</v>
      </c>
      <c r="P1366" s="14">
        <f t="shared" si="505"/>
        <v>0.0144156752974107</v>
      </c>
      <c r="Q1366" s="15">
        <f t="shared" si="506"/>
        <v>659.7025</v>
      </c>
      <c r="R1366" s="14">
        <f t="shared" si="507"/>
        <v>17.5575760624756</v>
      </c>
      <c r="S1366" s="15">
        <f t="shared" si="508"/>
        <v>6.75741563414828</v>
      </c>
      <c r="T1366" s="14">
        <f t="shared" si="509"/>
        <v>29.4607204384075</v>
      </c>
      <c r="U1366" s="15">
        <f t="shared" si="510"/>
        <v>0.0446575849544415</v>
      </c>
      <c r="V1366" s="14">
        <f t="shared" si="511"/>
        <v>0.0144156752974107</v>
      </c>
      <c r="W1366" s="15">
        <f t="shared" si="512"/>
        <v>0.0144816679721445</v>
      </c>
      <c r="X1366" s="14">
        <f t="shared" si="513"/>
        <v>0.99544301976397</v>
      </c>
      <c r="Y1366" s="15">
        <f t="shared" si="514"/>
        <v>729.52</v>
      </c>
      <c r="Z1366" s="14">
        <f t="shared" si="515"/>
        <v>729.52</v>
      </c>
      <c r="AA1366" s="15">
        <f t="shared" si="516"/>
        <v>624.78</v>
      </c>
      <c r="AB1366" s="14" t="b">
        <f t="shared" si="517"/>
        <v>0</v>
      </c>
      <c r="AC1366" s="15">
        <f t="shared" si="518"/>
        <v>636.126363636364</v>
      </c>
      <c r="AD1366" s="14">
        <f t="shared" si="519"/>
        <v>15.7154174033481</v>
      </c>
      <c r="AE1366" s="15">
        <f t="shared" si="520"/>
        <v>7.19952572792615</v>
      </c>
      <c r="AF1366" s="14">
        <f t="shared" si="521"/>
        <v>729.52</v>
      </c>
      <c r="AG1366" s="15">
        <f t="shared" si="522"/>
        <v>729.52</v>
      </c>
      <c r="AH1366" s="14">
        <f t="shared" si="523"/>
        <v>595.66</v>
      </c>
      <c r="AI1366" s="17" t="b">
        <f t="shared" si="524"/>
        <v>0</v>
      </c>
    </row>
    <row r="1367" ht="22.5" customHeight="1" spans="1:35">
      <c r="A1367" s="11" t="s">
        <v>35</v>
      </c>
      <c r="B1367" s="12" t="s">
        <v>36</v>
      </c>
      <c r="C1367" s="13">
        <v>43608</v>
      </c>
      <c r="D1367" s="14">
        <v>724.8</v>
      </c>
      <c r="E1367" s="15">
        <v>731.82</v>
      </c>
      <c r="F1367" s="14">
        <v>720.51</v>
      </c>
      <c r="G1367" s="15">
        <v>725.72</v>
      </c>
      <c r="H1367" s="14">
        <v>215059.47</v>
      </c>
      <c r="I1367" s="15">
        <v>2980988</v>
      </c>
      <c r="J1367" s="14">
        <v>0</v>
      </c>
      <c r="K1367" s="15">
        <f t="shared" si="500"/>
        <v>11.3100000000001</v>
      </c>
      <c r="L1367" s="14">
        <f t="shared" si="501"/>
        <v>0.0156043046357617</v>
      </c>
      <c r="M1367" s="15">
        <f t="shared" si="502"/>
        <v>0.024795758139816</v>
      </c>
      <c r="N1367" s="14">
        <f t="shared" si="503"/>
        <v>0.0100513308362027</v>
      </c>
      <c r="O1367" s="15">
        <f t="shared" si="504"/>
        <v>0.920000000000073</v>
      </c>
      <c r="P1367" s="14">
        <f t="shared" si="505"/>
        <v>0.00126931567328928</v>
      </c>
      <c r="Q1367" s="15">
        <f t="shared" si="506"/>
        <v>663.9415</v>
      </c>
      <c r="R1367" s="14">
        <f t="shared" si="507"/>
        <v>17.2451972593519</v>
      </c>
      <c r="S1367" s="15">
        <f t="shared" si="508"/>
        <v>6.85964123659079</v>
      </c>
      <c r="T1367" s="14">
        <f t="shared" si="509"/>
        <v>32.4080063063126</v>
      </c>
      <c r="U1367" s="15">
        <f t="shared" si="510"/>
        <v>0.0488115388273103</v>
      </c>
      <c r="V1367" s="14">
        <f t="shared" si="511"/>
        <v>0.00126931567328928</v>
      </c>
      <c r="W1367" s="15">
        <f t="shared" si="512"/>
        <v>0.0145285233116339</v>
      </c>
      <c r="X1367" s="14">
        <f t="shared" si="513"/>
        <v>0.0873671498515519</v>
      </c>
      <c r="Y1367" s="15">
        <f t="shared" si="514"/>
        <v>731.82</v>
      </c>
      <c r="Z1367" s="14">
        <f t="shared" si="515"/>
        <v>731.82</v>
      </c>
      <c r="AA1367" s="15">
        <f t="shared" si="516"/>
        <v>624.78</v>
      </c>
      <c r="AB1367" s="14" t="b">
        <f t="shared" si="517"/>
        <v>0</v>
      </c>
      <c r="AC1367" s="15">
        <f t="shared" si="518"/>
        <v>638.152909090909</v>
      </c>
      <c r="AD1367" s="14">
        <f t="shared" si="519"/>
        <v>15.6353189051054</v>
      </c>
      <c r="AE1367" s="15">
        <f t="shared" si="520"/>
        <v>7.2370960748051</v>
      </c>
      <c r="AF1367" s="14">
        <f t="shared" si="521"/>
        <v>731.82</v>
      </c>
      <c r="AG1367" s="15">
        <f t="shared" si="522"/>
        <v>731.82</v>
      </c>
      <c r="AH1367" s="14">
        <f t="shared" si="523"/>
        <v>595.66</v>
      </c>
      <c r="AI1367" s="17" t="b">
        <f t="shared" si="524"/>
        <v>0</v>
      </c>
    </row>
    <row r="1368" ht="22.5" customHeight="1" spans="1:35">
      <c r="A1368" s="11" t="s">
        <v>35</v>
      </c>
      <c r="B1368" s="12" t="s">
        <v>36</v>
      </c>
      <c r="C1368" s="13">
        <v>43609</v>
      </c>
      <c r="D1368" s="14">
        <v>725.62</v>
      </c>
      <c r="E1368" s="15">
        <v>729.9</v>
      </c>
      <c r="F1368" s="14">
        <v>719.02</v>
      </c>
      <c r="G1368" s="15">
        <v>729.78</v>
      </c>
      <c r="H1368" s="14">
        <v>218848.16</v>
      </c>
      <c r="I1368" s="15">
        <v>3038440</v>
      </c>
      <c r="J1368" s="14">
        <v>0</v>
      </c>
      <c r="K1368" s="15">
        <f t="shared" si="500"/>
        <v>10.88</v>
      </c>
      <c r="L1368" s="14">
        <f t="shared" si="501"/>
        <v>0.0149920079369454</v>
      </c>
      <c r="M1368" s="15">
        <f t="shared" si="502"/>
        <v>0.0249751023504368</v>
      </c>
      <c r="N1368" s="14">
        <f t="shared" si="503"/>
        <v>0.00982937841659524</v>
      </c>
      <c r="O1368" s="15">
        <f t="shared" si="504"/>
        <v>4.05999999999995</v>
      </c>
      <c r="P1368" s="14">
        <f t="shared" si="505"/>
        <v>0.00559444413823506</v>
      </c>
      <c r="Q1368" s="15">
        <f t="shared" si="506"/>
        <v>668.3565</v>
      </c>
      <c r="R1368" s="14">
        <f t="shared" si="507"/>
        <v>16.9269373963843</v>
      </c>
      <c r="S1368" s="15">
        <f t="shared" si="508"/>
        <v>6.65334334237899</v>
      </c>
      <c r="T1368" s="14">
        <f t="shared" si="509"/>
        <v>34.9613515578274</v>
      </c>
      <c r="U1368" s="15">
        <f t="shared" si="510"/>
        <v>0.0523094359938557</v>
      </c>
      <c r="V1368" s="14">
        <f t="shared" si="511"/>
        <v>0.00559444413823506</v>
      </c>
      <c r="W1368" s="15">
        <f t="shared" si="512"/>
        <v>0.014472807803656</v>
      </c>
      <c r="X1368" s="14">
        <f t="shared" si="513"/>
        <v>0.386548637564429</v>
      </c>
      <c r="Y1368" s="15">
        <f t="shared" si="514"/>
        <v>731.82</v>
      </c>
      <c r="Z1368" s="14" t="b">
        <f t="shared" si="515"/>
        <v>0</v>
      </c>
      <c r="AA1368" s="15">
        <f t="shared" si="516"/>
        <v>624.78</v>
      </c>
      <c r="AB1368" s="14" t="b">
        <f t="shared" si="517"/>
        <v>0</v>
      </c>
      <c r="AC1368" s="15">
        <f t="shared" si="518"/>
        <v>640.333636363636</v>
      </c>
      <c r="AD1368" s="14">
        <f t="shared" si="519"/>
        <v>15.5488585613762</v>
      </c>
      <c r="AE1368" s="15">
        <f t="shared" si="520"/>
        <v>7.19164754494923</v>
      </c>
      <c r="AF1368" s="14">
        <f t="shared" si="521"/>
        <v>731.82</v>
      </c>
      <c r="AG1368" s="15" t="b">
        <f t="shared" si="522"/>
        <v>0</v>
      </c>
      <c r="AH1368" s="14">
        <f t="shared" si="523"/>
        <v>595.66</v>
      </c>
      <c r="AI1368" s="17" t="b">
        <f t="shared" si="524"/>
        <v>0</v>
      </c>
    </row>
    <row r="1369" ht="22.5" customHeight="1" spans="1:35">
      <c r="A1369" s="11" t="s">
        <v>35</v>
      </c>
      <c r="B1369" s="12" t="s">
        <v>36</v>
      </c>
      <c r="C1369" s="13">
        <v>43612</v>
      </c>
      <c r="D1369" s="14">
        <v>733.24</v>
      </c>
      <c r="E1369" s="15">
        <v>766.45</v>
      </c>
      <c r="F1369" s="14">
        <v>733.24</v>
      </c>
      <c r="G1369" s="15">
        <v>756.78</v>
      </c>
      <c r="H1369" s="14">
        <v>370820.61</v>
      </c>
      <c r="I1369" s="15">
        <v>4977752</v>
      </c>
      <c r="J1369" s="14">
        <v>0</v>
      </c>
      <c r="K1369" s="15">
        <f t="shared" ref="K1369:K1432" si="525">MAX(E1369-F1369,E1369-G1368,G1368-F1369)</f>
        <v>36.6700000000001</v>
      </c>
      <c r="L1369" s="14">
        <f t="shared" ref="L1369:L1432" si="526">K1369/G1368</f>
        <v>0.0502480199512183</v>
      </c>
      <c r="M1369" s="15">
        <f t="shared" ref="M1369:M1432" si="527">SUM(L1350:L1369)/20</f>
        <v>0.0265615196852179</v>
      </c>
      <c r="N1369" s="14">
        <f t="shared" ref="N1369:N1432" si="528">STDEV(L1350:L1369)</f>
        <v>0.0111978153911035</v>
      </c>
      <c r="O1369" s="15">
        <f t="shared" ref="O1369:O1432" si="529">G1369-G1368</f>
        <v>27</v>
      </c>
      <c r="P1369" s="14">
        <f t="shared" ref="P1369:P1432" si="530">O1369/G1368</f>
        <v>0.0369974512866891</v>
      </c>
      <c r="Q1369" s="15">
        <f t="shared" ref="Q1369:Q1432" si="531">SUM(G1350:G1369)/20</f>
        <v>674.6125</v>
      </c>
      <c r="R1369" s="14">
        <f t="shared" ref="R1369:R1432" si="532">(R1368*19+K1369)/20</f>
        <v>17.9140905265651</v>
      </c>
      <c r="S1369" s="15">
        <f t="shared" ref="S1369:S1432" si="533">STDEV(K1350:K1369)</f>
        <v>7.91649816256498</v>
      </c>
      <c r="T1369" s="14">
        <f t="shared" ref="T1369:T1432" si="534">STDEVP(G1350:G1369)</f>
        <v>38.817041087002</v>
      </c>
      <c r="U1369" s="15">
        <f t="shared" ref="U1369:U1432" si="535">T1369/Q1369</f>
        <v>0.0575397596205258</v>
      </c>
      <c r="V1369" s="14">
        <f t="shared" ref="V1369:V1432" si="536">O1369/G1368</f>
        <v>0.0369974512866891</v>
      </c>
      <c r="W1369" s="15">
        <f t="shared" ref="W1369:W1432" si="537">STDEV(V1350:V1369)</f>
        <v>0.0150270000205443</v>
      </c>
      <c r="X1369" s="14">
        <f t="shared" ref="X1369:X1432" si="538">V1369/W1369</f>
        <v>2.46206503201623</v>
      </c>
      <c r="Y1369" s="15">
        <f t="shared" ref="Y1369:Y1432" si="539">MAX(E1350:E1369)</f>
        <v>766.45</v>
      </c>
      <c r="Z1369" s="14">
        <f t="shared" ref="Z1369:Z1432" si="540">IF(E1369=MAX(E1350:E1369),E1369)</f>
        <v>766.45</v>
      </c>
      <c r="AA1369" s="15">
        <f t="shared" ref="AA1369:AA1432" si="541">MIN(F1350:F1369)</f>
        <v>624.78</v>
      </c>
      <c r="AB1369" s="14" t="b">
        <f t="shared" ref="AB1369:AB1432" si="542">IF(F1369=MIN(F1350:F1369),F1369)</f>
        <v>0</v>
      </c>
      <c r="AC1369" s="15">
        <f t="shared" si="518"/>
        <v>642.983090909091</v>
      </c>
      <c r="AD1369" s="14">
        <f t="shared" si="519"/>
        <v>15.9328793148057</v>
      </c>
      <c r="AE1369" s="15">
        <f t="shared" si="520"/>
        <v>7.64372891442204</v>
      </c>
      <c r="AF1369" s="14">
        <f t="shared" si="521"/>
        <v>766.45</v>
      </c>
      <c r="AG1369" s="15">
        <f t="shared" si="522"/>
        <v>766.45</v>
      </c>
      <c r="AH1369" s="14">
        <f t="shared" si="523"/>
        <v>595.66</v>
      </c>
      <c r="AI1369" s="17" t="b">
        <f t="shared" si="524"/>
        <v>0</v>
      </c>
    </row>
    <row r="1370" ht="22.5" customHeight="1" spans="1:35">
      <c r="A1370" s="11" t="s">
        <v>35</v>
      </c>
      <c r="B1370" s="12" t="s">
        <v>36</v>
      </c>
      <c r="C1370" s="13">
        <v>43613</v>
      </c>
      <c r="D1370" s="14">
        <v>756.31</v>
      </c>
      <c r="E1370" s="15">
        <v>769.78</v>
      </c>
      <c r="F1370" s="14">
        <v>742.19</v>
      </c>
      <c r="G1370" s="15">
        <v>752.53</v>
      </c>
      <c r="H1370" s="14">
        <v>283085.54</v>
      </c>
      <c r="I1370" s="15">
        <v>3739874</v>
      </c>
      <c r="J1370" s="14">
        <v>0</v>
      </c>
      <c r="K1370" s="15">
        <f t="shared" si="525"/>
        <v>27.5899999999999</v>
      </c>
      <c r="L1370" s="14">
        <f t="shared" si="526"/>
        <v>0.0364570945320964</v>
      </c>
      <c r="M1370" s="15">
        <f t="shared" si="527"/>
        <v>0.0275706455070322</v>
      </c>
      <c r="N1370" s="14">
        <f t="shared" si="528"/>
        <v>0.0111311910199571</v>
      </c>
      <c r="O1370" s="15">
        <f t="shared" si="529"/>
        <v>-4.25</v>
      </c>
      <c r="P1370" s="14">
        <f t="shared" si="530"/>
        <v>-0.00561589894024684</v>
      </c>
      <c r="Q1370" s="15">
        <f t="shared" si="531"/>
        <v>680.8155</v>
      </c>
      <c r="R1370" s="14">
        <f t="shared" si="532"/>
        <v>18.3978860002368</v>
      </c>
      <c r="S1370" s="15">
        <f t="shared" si="533"/>
        <v>7.99212037934206</v>
      </c>
      <c r="T1370" s="14">
        <f t="shared" si="534"/>
        <v>40.8091386180841</v>
      </c>
      <c r="U1370" s="15">
        <f t="shared" si="535"/>
        <v>0.059941553354887</v>
      </c>
      <c r="V1370" s="14">
        <f t="shared" si="536"/>
        <v>-0.00561589894024684</v>
      </c>
      <c r="W1370" s="15">
        <f t="shared" si="537"/>
        <v>0.0150557063794779</v>
      </c>
      <c r="X1370" s="14">
        <f t="shared" si="538"/>
        <v>-0.373008000999656</v>
      </c>
      <c r="Y1370" s="15">
        <f t="shared" si="539"/>
        <v>769.78</v>
      </c>
      <c r="Z1370" s="14">
        <f t="shared" si="540"/>
        <v>769.78</v>
      </c>
      <c r="AA1370" s="15">
        <f t="shared" si="541"/>
        <v>624.78</v>
      </c>
      <c r="AB1370" s="14" t="b">
        <f t="shared" si="542"/>
        <v>0</v>
      </c>
      <c r="AC1370" s="15">
        <f t="shared" si="518"/>
        <v>645.771272727272</v>
      </c>
      <c r="AD1370" s="14">
        <f t="shared" si="519"/>
        <v>16.1448269636274</v>
      </c>
      <c r="AE1370" s="15">
        <f t="shared" si="520"/>
        <v>7.7732813424115</v>
      </c>
      <c r="AF1370" s="14">
        <f t="shared" si="521"/>
        <v>769.78</v>
      </c>
      <c r="AG1370" s="15">
        <f t="shared" si="522"/>
        <v>769.78</v>
      </c>
      <c r="AH1370" s="14">
        <f t="shared" si="523"/>
        <v>595.66</v>
      </c>
      <c r="AI1370" s="17" t="b">
        <f t="shared" si="524"/>
        <v>0</v>
      </c>
    </row>
    <row r="1371" ht="22.5" customHeight="1" spans="1:35">
      <c r="A1371" s="11" t="s">
        <v>35</v>
      </c>
      <c r="B1371" s="12" t="s">
        <v>36</v>
      </c>
      <c r="C1371" s="13">
        <v>43614</v>
      </c>
      <c r="D1371" s="14">
        <v>747.2</v>
      </c>
      <c r="E1371" s="15">
        <v>749.18</v>
      </c>
      <c r="F1371" s="14">
        <v>728.06</v>
      </c>
      <c r="G1371" s="15">
        <v>743.88</v>
      </c>
      <c r="H1371" s="14">
        <v>256841.9</v>
      </c>
      <c r="I1371" s="15">
        <v>3489450</v>
      </c>
      <c r="J1371" s="14">
        <v>0</v>
      </c>
      <c r="K1371" s="15">
        <f t="shared" si="525"/>
        <v>24.47</v>
      </c>
      <c r="L1371" s="14">
        <f t="shared" si="526"/>
        <v>0.0325169760673993</v>
      </c>
      <c r="M1371" s="15">
        <f t="shared" si="527"/>
        <v>0.0282306566411419</v>
      </c>
      <c r="N1371" s="14">
        <f t="shared" si="528"/>
        <v>0.0110066774322236</v>
      </c>
      <c r="O1371" s="15">
        <f t="shared" si="529"/>
        <v>-8.64999999999998</v>
      </c>
      <c r="P1371" s="14">
        <f t="shared" si="530"/>
        <v>-0.0114945583564775</v>
      </c>
      <c r="Q1371" s="15">
        <f t="shared" si="531"/>
        <v>686.5435</v>
      </c>
      <c r="R1371" s="14">
        <f t="shared" si="532"/>
        <v>18.701491700225</v>
      </c>
      <c r="S1371" s="15">
        <f t="shared" si="533"/>
        <v>7.93419872915243</v>
      </c>
      <c r="T1371" s="14">
        <f t="shared" si="534"/>
        <v>41.217023700772</v>
      </c>
      <c r="U1371" s="15">
        <f t="shared" si="535"/>
        <v>0.0600355603115782</v>
      </c>
      <c r="V1371" s="14">
        <f t="shared" si="536"/>
        <v>-0.0114945583564775</v>
      </c>
      <c r="W1371" s="15">
        <f t="shared" si="537"/>
        <v>0.0156677249357676</v>
      </c>
      <c r="X1371" s="14">
        <f t="shared" si="538"/>
        <v>-0.733645657145582</v>
      </c>
      <c r="Y1371" s="15">
        <f t="shared" si="539"/>
        <v>769.78</v>
      </c>
      <c r="Z1371" s="14" t="b">
        <f t="shared" si="540"/>
        <v>0</v>
      </c>
      <c r="AA1371" s="15">
        <f t="shared" si="541"/>
        <v>627.1</v>
      </c>
      <c r="AB1371" s="14" t="b">
        <f t="shared" si="542"/>
        <v>0</v>
      </c>
      <c r="AC1371" s="15">
        <f t="shared" si="518"/>
        <v>648.172545454545</v>
      </c>
      <c r="AD1371" s="14">
        <f t="shared" si="519"/>
        <v>16.2961937461069</v>
      </c>
      <c r="AE1371" s="15">
        <f t="shared" si="520"/>
        <v>7.81988652427419</v>
      </c>
      <c r="AF1371" s="14">
        <f t="shared" si="521"/>
        <v>769.78</v>
      </c>
      <c r="AG1371" s="15" t="b">
        <f t="shared" si="522"/>
        <v>0</v>
      </c>
      <c r="AH1371" s="14">
        <f t="shared" si="523"/>
        <v>595.66</v>
      </c>
      <c r="AI1371" s="17" t="b">
        <f t="shared" si="524"/>
        <v>0</v>
      </c>
    </row>
    <row r="1372" ht="22.5" customHeight="1" spans="1:35">
      <c r="A1372" s="11" t="s">
        <v>35</v>
      </c>
      <c r="B1372" s="12" t="s">
        <v>36</v>
      </c>
      <c r="C1372" s="13">
        <v>43615</v>
      </c>
      <c r="D1372" s="14">
        <v>744.07</v>
      </c>
      <c r="E1372" s="15">
        <v>745.22</v>
      </c>
      <c r="F1372" s="14">
        <v>725.99</v>
      </c>
      <c r="G1372" s="15">
        <v>732.77</v>
      </c>
      <c r="H1372" s="14">
        <v>173564.72</v>
      </c>
      <c r="I1372" s="15">
        <v>2362134</v>
      </c>
      <c r="J1372" s="14">
        <v>0</v>
      </c>
      <c r="K1372" s="15">
        <f t="shared" si="525"/>
        <v>19.23</v>
      </c>
      <c r="L1372" s="14">
        <f t="shared" si="526"/>
        <v>0.0258509437005969</v>
      </c>
      <c r="M1372" s="15">
        <f t="shared" si="527"/>
        <v>0.0286468611070463</v>
      </c>
      <c r="N1372" s="14">
        <f t="shared" si="528"/>
        <v>0.0107346442139019</v>
      </c>
      <c r="O1372" s="15">
        <f t="shared" si="529"/>
        <v>-11.11</v>
      </c>
      <c r="P1372" s="14">
        <f t="shared" si="530"/>
        <v>-0.014935204602893</v>
      </c>
      <c r="Q1372" s="15">
        <f t="shared" si="531"/>
        <v>691.166</v>
      </c>
      <c r="R1372" s="14">
        <f t="shared" si="532"/>
        <v>18.7279171152137</v>
      </c>
      <c r="S1372" s="15">
        <f t="shared" si="533"/>
        <v>7.6911948288115</v>
      </c>
      <c r="T1372" s="14">
        <f t="shared" si="534"/>
        <v>40.9571654780943</v>
      </c>
      <c r="U1372" s="15">
        <f t="shared" si="535"/>
        <v>0.0592580732820976</v>
      </c>
      <c r="V1372" s="14">
        <f t="shared" si="536"/>
        <v>-0.014935204602893</v>
      </c>
      <c r="W1372" s="15">
        <f t="shared" si="537"/>
        <v>0.0163528814574269</v>
      </c>
      <c r="X1372" s="14">
        <f t="shared" si="538"/>
        <v>-0.913307213886145</v>
      </c>
      <c r="Y1372" s="15">
        <f t="shared" si="539"/>
        <v>769.78</v>
      </c>
      <c r="Z1372" s="14" t="b">
        <f t="shared" si="540"/>
        <v>0</v>
      </c>
      <c r="AA1372" s="15">
        <f t="shared" si="541"/>
        <v>627.1</v>
      </c>
      <c r="AB1372" s="14" t="b">
        <f t="shared" si="542"/>
        <v>0</v>
      </c>
      <c r="AC1372" s="15">
        <f t="shared" si="518"/>
        <v>650.568545454545</v>
      </c>
      <c r="AD1372" s="14">
        <f t="shared" si="519"/>
        <v>16.3495356779959</v>
      </c>
      <c r="AE1372" s="15">
        <f t="shared" si="520"/>
        <v>7.7939605946426</v>
      </c>
      <c r="AF1372" s="14">
        <f t="shared" si="521"/>
        <v>769.78</v>
      </c>
      <c r="AG1372" s="15" t="b">
        <f t="shared" si="522"/>
        <v>0</v>
      </c>
      <c r="AH1372" s="14">
        <f t="shared" si="523"/>
        <v>595.66</v>
      </c>
      <c r="AI1372" s="17" t="b">
        <f t="shared" si="524"/>
        <v>0</v>
      </c>
    </row>
    <row r="1373" ht="22.5" customHeight="1" spans="1:35">
      <c r="A1373" s="11" t="s">
        <v>35</v>
      </c>
      <c r="B1373" s="12" t="s">
        <v>36</v>
      </c>
      <c r="C1373" s="13">
        <v>43616</v>
      </c>
      <c r="D1373" s="14">
        <v>730.16</v>
      </c>
      <c r="E1373" s="15">
        <v>739.03</v>
      </c>
      <c r="F1373" s="14">
        <v>721.59</v>
      </c>
      <c r="G1373" s="15">
        <v>721.59</v>
      </c>
      <c r="H1373" s="14">
        <v>152815.26</v>
      </c>
      <c r="I1373" s="15">
        <v>2089366</v>
      </c>
      <c r="J1373" s="14">
        <v>0</v>
      </c>
      <c r="K1373" s="15">
        <f t="shared" si="525"/>
        <v>17.4399999999999</v>
      </c>
      <c r="L1373" s="14">
        <f t="shared" si="526"/>
        <v>0.023800100986667</v>
      </c>
      <c r="M1373" s="15">
        <f t="shared" si="527"/>
        <v>0.0290396085351902</v>
      </c>
      <c r="N1373" s="14">
        <f t="shared" si="528"/>
        <v>0.0103834174754647</v>
      </c>
      <c r="O1373" s="15">
        <f t="shared" si="529"/>
        <v>-11.1799999999999</v>
      </c>
      <c r="P1373" s="14">
        <f t="shared" si="530"/>
        <v>-0.0152571748297555</v>
      </c>
      <c r="Q1373" s="15">
        <f t="shared" si="531"/>
        <v>695.1695</v>
      </c>
      <c r="R1373" s="14">
        <f t="shared" si="532"/>
        <v>18.663521259453</v>
      </c>
      <c r="S1373" s="15">
        <f t="shared" si="533"/>
        <v>7.38375633614618</v>
      </c>
      <c r="T1373" s="14">
        <f t="shared" si="534"/>
        <v>39.805855282232</v>
      </c>
      <c r="U1373" s="15">
        <f t="shared" si="535"/>
        <v>0.0572606469101881</v>
      </c>
      <c r="V1373" s="14">
        <f t="shared" si="536"/>
        <v>-0.0152571748297555</v>
      </c>
      <c r="W1373" s="15">
        <f t="shared" si="537"/>
        <v>0.0170627858326421</v>
      </c>
      <c r="X1373" s="14">
        <f t="shared" si="538"/>
        <v>-0.894178417252807</v>
      </c>
      <c r="Y1373" s="15">
        <f t="shared" si="539"/>
        <v>769.78</v>
      </c>
      <c r="Z1373" s="14" t="b">
        <f t="shared" si="540"/>
        <v>0</v>
      </c>
      <c r="AA1373" s="15">
        <f t="shared" si="541"/>
        <v>627.1</v>
      </c>
      <c r="AB1373" s="14" t="b">
        <f t="shared" si="542"/>
        <v>0</v>
      </c>
      <c r="AC1373" s="15">
        <f t="shared" si="518"/>
        <v>653.037818181818</v>
      </c>
      <c r="AD1373" s="14">
        <f t="shared" si="519"/>
        <v>16.3693623020323</v>
      </c>
      <c r="AE1373" s="15">
        <f t="shared" si="520"/>
        <v>7.7929266252933</v>
      </c>
      <c r="AF1373" s="14">
        <f t="shared" si="521"/>
        <v>769.78</v>
      </c>
      <c r="AG1373" s="15" t="b">
        <f t="shared" si="522"/>
        <v>0</v>
      </c>
      <c r="AH1373" s="14">
        <f t="shared" si="523"/>
        <v>595.66</v>
      </c>
      <c r="AI1373" s="17" t="b">
        <f t="shared" si="524"/>
        <v>0</v>
      </c>
    </row>
    <row r="1374" ht="22.5" customHeight="1" spans="1:35">
      <c r="A1374" s="11" t="s">
        <v>35</v>
      </c>
      <c r="B1374" s="12" t="s">
        <v>36</v>
      </c>
      <c r="C1374" s="13">
        <v>43619</v>
      </c>
      <c r="D1374" s="14">
        <v>718.65</v>
      </c>
      <c r="E1374" s="15">
        <v>720.77</v>
      </c>
      <c r="F1374" s="14">
        <v>697.41</v>
      </c>
      <c r="G1374" s="15">
        <v>701.3</v>
      </c>
      <c r="H1374" s="14">
        <v>201941.97</v>
      </c>
      <c r="I1374" s="15">
        <v>2833022</v>
      </c>
      <c r="J1374" s="14">
        <v>0</v>
      </c>
      <c r="K1374" s="15">
        <f t="shared" si="525"/>
        <v>24.1800000000001</v>
      </c>
      <c r="L1374" s="14">
        <f t="shared" si="526"/>
        <v>0.033509333555066</v>
      </c>
      <c r="M1374" s="15">
        <f t="shared" si="527"/>
        <v>0.0295911819594207</v>
      </c>
      <c r="N1374" s="14">
        <f t="shared" si="528"/>
        <v>0.0103092424310369</v>
      </c>
      <c r="O1374" s="15">
        <f t="shared" si="529"/>
        <v>-20.2900000000001</v>
      </c>
      <c r="P1374" s="14">
        <f t="shared" si="530"/>
        <v>-0.0281184606216828</v>
      </c>
      <c r="Q1374" s="15">
        <f t="shared" si="531"/>
        <v>698.2855</v>
      </c>
      <c r="R1374" s="14">
        <f t="shared" si="532"/>
        <v>18.9393451964804</v>
      </c>
      <c r="S1374" s="15">
        <f t="shared" si="533"/>
        <v>7.31108118939289</v>
      </c>
      <c r="T1374" s="14">
        <f t="shared" si="534"/>
        <v>37.6671317563469</v>
      </c>
      <c r="U1374" s="15">
        <f t="shared" si="535"/>
        <v>0.0539423083485866</v>
      </c>
      <c r="V1374" s="14">
        <f t="shared" si="536"/>
        <v>-0.0281184606216828</v>
      </c>
      <c r="W1374" s="15">
        <f t="shared" si="537"/>
        <v>0.0185940318914531</v>
      </c>
      <c r="X1374" s="14">
        <f t="shared" si="538"/>
        <v>-1.51223041811645</v>
      </c>
      <c r="Y1374" s="15">
        <f t="shared" si="539"/>
        <v>769.78</v>
      </c>
      <c r="Z1374" s="14" t="b">
        <f t="shared" si="540"/>
        <v>0</v>
      </c>
      <c r="AA1374" s="15">
        <f t="shared" si="541"/>
        <v>635.03</v>
      </c>
      <c r="AB1374" s="14" t="b">
        <f t="shared" si="542"/>
        <v>0</v>
      </c>
      <c r="AC1374" s="15">
        <f t="shared" si="518"/>
        <v>654.883090909091</v>
      </c>
      <c r="AD1374" s="14">
        <f t="shared" si="519"/>
        <v>16.5113738965408</v>
      </c>
      <c r="AE1374" s="15">
        <f t="shared" si="520"/>
        <v>7.83391468721732</v>
      </c>
      <c r="AF1374" s="14">
        <f t="shared" si="521"/>
        <v>769.78</v>
      </c>
      <c r="AG1374" s="15" t="b">
        <f t="shared" si="522"/>
        <v>0</v>
      </c>
      <c r="AH1374" s="14">
        <f t="shared" si="523"/>
        <v>595.66</v>
      </c>
      <c r="AI1374" s="17" t="b">
        <f t="shared" si="524"/>
        <v>0</v>
      </c>
    </row>
    <row r="1375" ht="22.5" customHeight="1" spans="1:35">
      <c r="A1375" s="11" t="s">
        <v>35</v>
      </c>
      <c r="B1375" s="12" t="s">
        <v>36</v>
      </c>
      <c r="C1375" s="13">
        <v>43620</v>
      </c>
      <c r="D1375" s="14">
        <v>705.28</v>
      </c>
      <c r="E1375" s="15">
        <v>713.64</v>
      </c>
      <c r="F1375" s="14">
        <v>699.9</v>
      </c>
      <c r="G1375" s="15">
        <v>711.95</v>
      </c>
      <c r="H1375" s="14">
        <v>144376.59</v>
      </c>
      <c r="I1375" s="15">
        <v>2031436</v>
      </c>
      <c r="J1375" s="14">
        <v>0</v>
      </c>
      <c r="K1375" s="15">
        <f t="shared" si="525"/>
        <v>13.74</v>
      </c>
      <c r="L1375" s="14">
        <f t="shared" si="526"/>
        <v>0.0195921859403964</v>
      </c>
      <c r="M1375" s="15">
        <f t="shared" si="527"/>
        <v>0.028469786530158</v>
      </c>
      <c r="N1375" s="14">
        <f t="shared" si="528"/>
        <v>0.0101038830736921</v>
      </c>
      <c r="O1375" s="15">
        <f t="shared" si="529"/>
        <v>10.6500000000001</v>
      </c>
      <c r="P1375" s="14">
        <f t="shared" si="530"/>
        <v>0.0151860829887353</v>
      </c>
      <c r="Q1375" s="15">
        <f t="shared" si="531"/>
        <v>701.2345</v>
      </c>
      <c r="R1375" s="14">
        <f t="shared" si="532"/>
        <v>18.6793779366564</v>
      </c>
      <c r="S1375" s="15">
        <f t="shared" si="533"/>
        <v>7.30737594201192</v>
      </c>
      <c r="T1375" s="14">
        <f t="shared" si="534"/>
        <v>36.2874277780886</v>
      </c>
      <c r="U1375" s="15">
        <f t="shared" si="535"/>
        <v>0.051747921384485</v>
      </c>
      <c r="V1375" s="14">
        <f t="shared" si="536"/>
        <v>0.0151860829887353</v>
      </c>
      <c r="W1375" s="15">
        <f t="shared" si="537"/>
        <v>0.0183285680145552</v>
      </c>
      <c r="X1375" s="14">
        <f t="shared" si="538"/>
        <v>0.828547160731577</v>
      </c>
      <c r="Y1375" s="15">
        <f t="shared" si="539"/>
        <v>769.78</v>
      </c>
      <c r="Z1375" s="14" t="b">
        <f t="shared" si="540"/>
        <v>0</v>
      </c>
      <c r="AA1375" s="15">
        <f t="shared" si="541"/>
        <v>637.65</v>
      </c>
      <c r="AB1375" s="14" t="b">
        <f t="shared" si="542"/>
        <v>0</v>
      </c>
      <c r="AC1375" s="15">
        <f t="shared" si="518"/>
        <v>657.079454545454</v>
      </c>
      <c r="AD1375" s="14">
        <f t="shared" si="519"/>
        <v>16.4609852802401</v>
      </c>
      <c r="AE1375" s="15">
        <f t="shared" si="520"/>
        <v>7.81662067139877</v>
      </c>
      <c r="AF1375" s="14">
        <f t="shared" si="521"/>
        <v>769.78</v>
      </c>
      <c r="AG1375" s="15" t="b">
        <f t="shared" si="522"/>
        <v>0</v>
      </c>
      <c r="AH1375" s="14">
        <f t="shared" si="523"/>
        <v>595.66</v>
      </c>
      <c r="AI1375" s="17" t="b">
        <f t="shared" si="524"/>
        <v>0</v>
      </c>
    </row>
    <row r="1376" ht="22.5" customHeight="1" spans="1:35">
      <c r="A1376" s="11" t="s">
        <v>35</v>
      </c>
      <c r="B1376" s="12" t="s">
        <v>36</v>
      </c>
      <c r="C1376" s="13">
        <v>43621</v>
      </c>
      <c r="D1376" s="14">
        <v>712.71</v>
      </c>
      <c r="E1376" s="15">
        <v>715.94</v>
      </c>
      <c r="F1376" s="14">
        <v>703.85</v>
      </c>
      <c r="G1376" s="15">
        <v>711.59</v>
      </c>
      <c r="H1376" s="14">
        <v>120027.25</v>
      </c>
      <c r="I1376" s="15">
        <v>1679984</v>
      </c>
      <c r="J1376" s="14">
        <v>0</v>
      </c>
      <c r="K1376" s="15">
        <f t="shared" si="525"/>
        <v>12.09</v>
      </c>
      <c r="L1376" s="14">
        <f t="shared" si="526"/>
        <v>0.0169815296017979</v>
      </c>
      <c r="M1376" s="15">
        <f t="shared" si="527"/>
        <v>0.0282713416846127</v>
      </c>
      <c r="N1376" s="14">
        <f t="shared" si="528"/>
        <v>0.0102964794065367</v>
      </c>
      <c r="O1376" s="15">
        <f t="shared" si="529"/>
        <v>-0.360000000000014</v>
      </c>
      <c r="P1376" s="14">
        <f t="shared" si="530"/>
        <v>-0.000505653486902189</v>
      </c>
      <c r="Q1376" s="15">
        <f t="shared" si="531"/>
        <v>704.552</v>
      </c>
      <c r="R1376" s="14">
        <f t="shared" si="532"/>
        <v>18.3499090398235</v>
      </c>
      <c r="S1376" s="15">
        <f t="shared" si="533"/>
        <v>7.38714194073943</v>
      </c>
      <c r="T1376" s="14">
        <f t="shared" si="534"/>
        <v>33.9759359841638</v>
      </c>
      <c r="U1376" s="15">
        <f t="shared" si="535"/>
        <v>0.0482234611273034</v>
      </c>
      <c r="V1376" s="14">
        <f t="shared" si="536"/>
        <v>-0.000505653486902189</v>
      </c>
      <c r="W1376" s="15">
        <f t="shared" si="537"/>
        <v>0.0179688028340555</v>
      </c>
      <c r="X1376" s="14">
        <f t="shared" si="538"/>
        <v>-0.0281406330500686</v>
      </c>
      <c r="Y1376" s="15">
        <f t="shared" si="539"/>
        <v>769.78</v>
      </c>
      <c r="Z1376" s="14" t="b">
        <f t="shared" si="540"/>
        <v>0</v>
      </c>
      <c r="AA1376" s="15">
        <f t="shared" si="541"/>
        <v>637.65</v>
      </c>
      <c r="AB1376" s="14" t="b">
        <f t="shared" si="542"/>
        <v>0</v>
      </c>
      <c r="AC1376" s="15">
        <f t="shared" si="518"/>
        <v>658.879090909091</v>
      </c>
      <c r="AD1376" s="14">
        <f t="shared" si="519"/>
        <v>16.3815128205994</v>
      </c>
      <c r="AE1376" s="15">
        <f t="shared" si="520"/>
        <v>7.81116077545025</v>
      </c>
      <c r="AF1376" s="14">
        <f t="shared" si="521"/>
        <v>769.78</v>
      </c>
      <c r="AG1376" s="15" t="b">
        <f t="shared" si="522"/>
        <v>0</v>
      </c>
      <c r="AH1376" s="14">
        <f t="shared" si="523"/>
        <v>595.66</v>
      </c>
      <c r="AI1376" s="17" t="b">
        <f t="shared" si="524"/>
        <v>0</v>
      </c>
    </row>
    <row r="1377" ht="22.5" customHeight="1" spans="1:35">
      <c r="A1377" s="11" t="s">
        <v>35</v>
      </c>
      <c r="B1377" s="12" t="s">
        <v>36</v>
      </c>
      <c r="C1377" s="13">
        <v>43622</v>
      </c>
      <c r="D1377" s="14">
        <v>711.38</v>
      </c>
      <c r="E1377" s="15">
        <v>713.42</v>
      </c>
      <c r="F1377" s="14">
        <v>685.27</v>
      </c>
      <c r="G1377" s="15">
        <v>703.58</v>
      </c>
      <c r="H1377" s="14">
        <v>200302.83</v>
      </c>
      <c r="I1377" s="15">
        <v>2855898</v>
      </c>
      <c r="J1377" s="14">
        <v>0</v>
      </c>
      <c r="K1377" s="15">
        <f t="shared" si="525"/>
        <v>28.15</v>
      </c>
      <c r="L1377" s="14">
        <f t="shared" si="526"/>
        <v>0.0395592967860706</v>
      </c>
      <c r="M1377" s="15">
        <f t="shared" si="527"/>
        <v>0.02938218731246</v>
      </c>
      <c r="N1377" s="14">
        <f t="shared" si="528"/>
        <v>0.0102536990356137</v>
      </c>
      <c r="O1377" s="15">
        <f t="shared" si="529"/>
        <v>-8.00999999999999</v>
      </c>
      <c r="P1377" s="14">
        <f t="shared" si="530"/>
        <v>-0.0112564819629281</v>
      </c>
      <c r="Q1377" s="15">
        <f t="shared" si="531"/>
        <v>707.373</v>
      </c>
      <c r="R1377" s="14">
        <f t="shared" si="532"/>
        <v>18.8399135878324</v>
      </c>
      <c r="S1377" s="15">
        <f t="shared" si="533"/>
        <v>7.3139760048827</v>
      </c>
      <c r="T1377" s="14">
        <f t="shared" si="534"/>
        <v>31.3330710432284</v>
      </c>
      <c r="U1377" s="15">
        <f t="shared" si="535"/>
        <v>0.0442949773927312</v>
      </c>
      <c r="V1377" s="14">
        <f t="shared" si="536"/>
        <v>-0.0112564819629281</v>
      </c>
      <c r="W1377" s="15">
        <f t="shared" si="537"/>
        <v>0.0183337264940555</v>
      </c>
      <c r="X1377" s="14">
        <f t="shared" si="538"/>
        <v>-0.613976758439035</v>
      </c>
      <c r="Y1377" s="15">
        <f t="shared" si="539"/>
        <v>769.78</v>
      </c>
      <c r="Z1377" s="14" t="b">
        <f t="shared" si="540"/>
        <v>0</v>
      </c>
      <c r="AA1377" s="15">
        <f t="shared" si="541"/>
        <v>640.16</v>
      </c>
      <c r="AB1377" s="14" t="b">
        <f t="shared" si="542"/>
        <v>0</v>
      </c>
      <c r="AC1377" s="15">
        <f t="shared" si="518"/>
        <v>660.543818181818</v>
      </c>
      <c r="AD1377" s="14">
        <f t="shared" si="519"/>
        <v>16.5954853147703</v>
      </c>
      <c r="AE1377" s="15">
        <f t="shared" si="520"/>
        <v>7.91421656078753</v>
      </c>
      <c r="AF1377" s="14">
        <f t="shared" si="521"/>
        <v>769.78</v>
      </c>
      <c r="AG1377" s="15" t="b">
        <f t="shared" si="522"/>
        <v>0</v>
      </c>
      <c r="AH1377" s="14">
        <f t="shared" si="523"/>
        <v>595.66</v>
      </c>
      <c r="AI1377" s="17" t="b">
        <f t="shared" si="524"/>
        <v>0</v>
      </c>
    </row>
    <row r="1378" ht="22.5" customHeight="1" spans="1:35">
      <c r="A1378" s="11" t="s">
        <v>35</v>
      </c>
      <c r="B1378" s="12" t="s">
        <v>36</v>
      </c>
      <c r="C1378" s="13">
        <v>43626</v>
      </c>
      <c r="D1378" s="14">
        <v>707.08</v>
      </c>
      <c r="E1378" s="15">
        <v>719.35</v>
      </c>
      <c r="F1378" s="14">
        <v>699.36</v>
      </c>
      <c r="G1378" s="15">
        <v>719.35</v>
      </c>
      <c r="H1378" s="14">
        <v>113166.5</v>
      </c>
      <c r="I1378" s="15">
        <v>1587002</v>
      </c>
      <c r="J1378" s="14">
        <v>0</v>
      </c>
      <c r="K1378" s="15">
        <f t="shared" si="525"/>
        <v>19.99</v>
      </c>
      <c r="L1378" s="14">
        <f t="shared" si="526"/>
        <v>0.0284118366070667</v>
      </c>
      <c r="M1378" s="15">
        <f t="shared" si="527"/>
        <v>0.0292637470641929</v>
      </c>
      <c r="N1378" s="14">
        <f t="shared" si="528"/>
        <v>0.010250375804849</v>
      </c>
      <c r="O1378" s="15">
        <f t="shared" si="529"/>
        <v>15.77</v>
      </c>
      <c r="P1378" s="14">
        <f t="shared" si="530"/>
        <v>0.0224139401347394</v>
      </c>
      <c r="Q1378" s="15">
        <f t="shared" si="531"/>
        <v>710.4235</v>
      </c>
      <c r="R1378" s="14">
        <f t="shared" si="532"/>
        <v>18.8974179084408</v>
      </c>
      <c r="S1378" s="15">
        <f t="shared" si="533"/>
        <v>7.31360160393308</v>
      </c>
      <c r="T1378" s="14">
        <f t="shared" si="534"/>
        <v>29.3158056814067</v>
      </c>
      <c r="U1378" s="15">
        <f t="shared" si="535"/>
        <v>0.0412652533051155</v>
      </c>
      <c r="V1378" s="14">
        <f t="shared" si="536"/>
        <v>0.0224139401347394</v>
      </c>
      <c r="W1378" s="15">
        <f t="shared" si="537"/>
        <v>0.0185590625589173</v>
      </c>
      <c r="X1378" s="14">
        <f t="shared" si="538"/>
        <v>1.20770863633788</v>
      </c>
      <c r="Y1378" s="15">
        <f t="shared" si="539"/>
        <v>769.78</v>
      </c>
      <c r="Z1378" s="14" t="b">
        <f t="shared" si="540"/>
        <v>0</v>
      </c>
      <c r="AA1378" s="15">
        <f t="shared" si="541"/>
        <v>642.74</v>
      </c>
      <c r="AB1378" s="14" t="b">
        <f t="shared" si="542"/>
        <v>0</v>
      </c>
      <c r="AC1378" s="15">
        <f t="shared" si="518"/>
        <v>662.357636363636</v>
      </c>
      <c r="AD1378" s="14">
        <f t="shared" si="519"/>
        <v>16.6572037635927</v>
      </c>
      <c r="AE1378" s="15">
        <f t="shared" si="520"/>
        <v>7.90280711325793</v>
      </c>
      <c r="AF1378" s="14">
        <f t="shared" si="521"/>
        <v>769.78</v>
      </c>
      <c r="AG1378" s="15" t="b">
        <f t="shared" si="522"/>
        <v>0</v>
      </c>
      <c r="AH1378" s="14">
        <f t="shared" si="523"/>
        <v>595.66</v>
      </c>
      <c r="AI1378" s="17" t="b">
        <f t="shared" si="524"/>
        <v>0</v>
      </c>
    </row>
    <row r="1379" ht="22.5" customHeight="1" spans="1:35">
      <c r="A1379" s="11" t="s">
        <v>35</v>
      </c>
      <c r="B1379" s="12" t="s">
        <v>36</v>
      </c>
      <c r="C1379" s="13">
        <v>43627</v>
      </c>
      <c r="D1379" s="14">
        <v>719.49</v>
      </c>
      <c r="E1379" s="15">
        <v>750.53</v>
      </c>
      <c r="F1379" s="14">
        <v>715.13</v>
      </c>
      <c r="G1379" s="15">
        <v>750.48</v>
      </c>
      <c r="H1379" s="14">
        <v>204315.89</v>
      </c>
      <c r="I1379" s="15">
        <v>2767952</v>
      </c>
      <c r="J1379" s="14">
        <v>0</v>
      </c>
      <c r="K1379" s="15">
        <f t="shared" si="525"/>
        <v>35.4</v>
      </c>
      <c r="L1379" s="14">
        <f t="shared" si="526"/>
        <v>0.0492110933481615</v>
      </c>
      <c r="M1379" s="15">
        <f t="shared" si="527"/>
        <v>0.0309959546768876</v>
      </c>
      <c r="N1379" s="14">
        <f t="shared" si="528"/>
        <v>0.0105586670123035</v>
      </c>
      <c r="O1379" s="15">
        <f t="shared" si="529"/>
        <v>31.13</v>
      </c>
      <c r="P1379" s="14">
        <f t="shared" si="530"/>
        <v>0.0432751789810245</v>
      </c>
      <c r="Q1379" s="15">
        <f t="shared" si="531"/>
        <v>715.128</v>
      </c>
      <c r="R1379" s="14">
        <f t="shared" si="532"/>
        <v>19.7225470130187</v>
      </c>
      <c r="S1379" s="15">
        <f t="shared" si="533"/>
        <v>7.52412504093193</v>
      </c>
      <c r="T1379" s="14">
        <f t="shared" si="534"/>
        <v>27.7764170835621</v>
      </c>
      <c r="U1379" s="15">
        <f t="shared" si="535"/>
        <v>0.0388411823947071</v>
      </c>
      <c r="V1379" s="14">
        <f t="shared" si="536"/>
        <v>0.0432751789810245</v>
      </c>
      <c r="W1379" s="15">
        <f t="shared" si="537"/>
        <v>0.0203595313095217</v>
      </c>
      <c r="X1379" s="14">
        <f t="shared" si="538"/>
        <v>2.12554888042956</v>
      </c>
      <c r="Y1379" s="15">
        <f t="shared" si="539"/>
        <v>769.78</v>
      </c>
      <c r="Z1379" s="14" t="b">
        <f t="shared" si="540"/>
        <v>0</v>
      </c>
      <c r="AA1379" s="15">
        <f t="shared" si="541"/>
        <v>642.74</v>
      </c>
      <c r="AB1379" s="14" t="b">
        <f t="shared" si="542"/>
        <v>0</v>
      </c>
      <c r="AC1379" s="15">
        <f t="shared" si="518"/>
        <v>664.702909090909</v>
      </c>
      <c r="AD1379" s="14">
        <f t="shared" si="519"/>
        <v>16.9979818769819</v>
      </c>
      <c r="AE1379" s="15">
        <f t="shared" si="520"/>
        <v>8.23992400916219</v>
      </c>
      <c r="AF1379" s="14">
        <f t="shared" si="521"/>
        <v>769.78</v>
      </c>
      <c r="AG1379" s="15" t="b">
        <f t="shared" si="522"/>
        <v>0</v>
      </c>
      <c r="AH1379" s="14">
        <f t="shared" si="523"/>
        <v>595.66</v>
      </c>
      <c r="AI1379" s="17" t="b">
        <f t="shared" si="524"/>
        <v>0</v>
      </c>
    </row>
    <row r="1380" ht="22.5" customHeight="1" spans="1:35">
      <c r="A1380" s="11" t="s">
        <v>35</v>
      </c>
      <c r="B1380" s="12" t="s">
        <v>36</v>
      </c>
      <c r="C1380" s="13">
        <v>43628</v>
      </c>
      <c r="D1380" s="14">
        <v>761.32</v>
      </c>
      <c r="E1380" s="15">
        <v>768.39</v>
      </c>
      <c r="F1380" s="14">
        <v>752.15</v>
      </c>
      <c r="G1380" s="15">
        <v>754.73</v>
      </c>
      <c r="H1380" s="14">
        <v>215808.46</v>
      </c>
      <c r="I1380" s="15">
        <v>2835712</v>
      </c>
      <c r="J1380" s="14">
        <v>0</v>
      </c>
      <c r="K1380" s="15">
        <f t="shared" si="525"/>
        <v>17.91</v>
      </c>
      <c r="L1380" s="14">
        <f t="shared" si="526"/>
        <v>0.023864726574992</v>
      </c>
      <c r="M1380" s="15">
        <f t="shared" si="527"/>
        <v>0.0304653682782952</v>
      </c>
      <c r="N1380" s="14">
        <f t="shared" si="528"/>
        <v>0.0106408686547533</v>
      </c>
      <c r="O1380" s="15">
        <f t="shared" si="529"/>
        <v>4.25</v>
      </c>
      <c r="P1380" s="14">
        <f t="shared" si="530"/>
        <v>0.00566304231958213</v>
      </c>
      <c r="Q1380" s="15">
        <f t="shared" si="531"/>
        <v>720.55</v>
      </c>
      <c r="R1380" s="14">
        <f t="shared" si="532"/>
        <v>19.6319196623678</v>
      </c>
      <c r="S1380" s="15">
        <f t="shared" si="533"/>
        <v>7.57684941814624</v>
      </c>
      <c r="T1380" s="14">
        <f t="shared" si="534"/>
        <v>24.1580974002507</v>
      </c>
      <c r="U1380" s="15">
        <f t="shared" si="535"/>
        <v>0.0335273019224907</v>
      </c>
      <c r="V1380" s="14">
        <f t="shared" si="536"/>
        <v>0.00566304231958213</v>
      </c>
      <c r="W1380" s="15">
        <f t="shared" si="537"/>
        <v>0.0196786098565899</v>
      </c>
      <c r="X1380" s="14">
        <f t="shared" si="538"/>
        <v>0.28777654320362</v>
      </c>
      <c r="Y1380" s="15">
        <f t="shared" si="539"/>
        <v>769.78</v>
      </c>
      <c r="Z1380" s="14" t="b">
        <f t="shared" si="540"/>
        <v>0</v>
      </c>
      <c r="AA1380" s="15">
        <f t="shared" si="541"/>
        <v>642.74</v>
      </c>
      <c r="AB1380" s="14" t="b">
        <f t="shared" si="542"/>
        <v>0</v>
      </c>
      <c r="AC1380" s="15">
        <f t="shared" si="518"/>
        <v>667.734363636364</v>
      </c>
      <c r="AD1380" s="14">
        <f t="shared" si="519"/>
        <v>17.0145640246731</v>
      </c>
      <c r="AE1380" s="15">
        <f t="shared" si="520"/>
        <v>7.71219205301749</v>
      </c>
      <c r="AF1380" s="14">
        <f t="shared" si="521"/>
        <v>769.78</v>
      </c>
      <c r="AG1380" s="15" t="b">
        <f t="shared" si="522"/>
        <v>0</v>
      </c>
      <c r="AH1380" s="14">
        <f t="shared" si="523"/>
        <v>595.66</v>
      </c>
      <c r="AI1380" s="17" t="b">
        <f t="shared" si="524"/>
        <v>0</v>
      </c>
    </row>
    <row r="1381" ht="22.5" customHeight="1" spans="1:35">
      <c r="A1381" s="11" t="s">
        <v>35</v>
      </c>
      <c r="B1381" s="12" t="s">
        <v>36</v>
      </c>
      <c r="C1381" s="13">
        <v>43629</v>
      </c>
      <c r="D1381" s="14">
        <v>753.97</v>
      </c>
      <c r="E1381" s="15">
        <v>772.65</v>
      </c>
      <c r="F1381" s="14">
        <v>750.17</v>
      </c>
      <c r="G1381" s="15">
        <v>772.45</v>
      </c>
      <c r="H1381" s="14">
        <v>180226.62</v>
      </c>
      <c r="I1381" s="15">
        <v>2369062</v>
      </c>
      <c r="J1381" s="14">
        <v>0</v>
      </c>
      <c r="K1381" s="15">
        <f t="shared" si="525"/>
        <v>22.48</v>
      </c>
      <c r="L1381" s="14">
        <f t="shared" si="526"/>
        <v>0.0297854862003631</v>
      </c>
      <c r="M1381" s="15">
        <f t="shared" si="527"/>
        <v>0.0305597579390073</v>
      </c>
      <c r="N1381" s="14">
        <f t="shared" si="528"/>
        <v>0.0106252547310626</v>
      </c>
      <c r="O1381" s="15">
        <f t="shared" si="529"/>
        <v>17.72</v>
      </c>
      <c r="P1381" s="14">
        <f t="shared" si="530"/>
        <v>0.0234785949942364</v>
      </c>
      <c r="Q1381" s="15">
        <f t="shared" si="531"/>
        <v>726.139</v>
      </c>
      <c r="R1381" s="14">
        <f t="shared" si="532"/>
        <v>19.7743236792494</v>
      </c>
      <c r="S1381" s="15">
        <f t="shared" si="533"/>
        <v>7.52689430606919</v>
      </c>
      <c r="T1381" s="14">
        <f t="shared" si="534"/>
        <v>22.5338973326853</v>
      </c>
      <c r="U1381" s="15">
        <f t="shared" si="535"/>
        <v>0.0310324845968682</v>
      </c>
      <c r="V1381" s="14">
        <f t="shared" si="536"/>
        <v>0.0234785949942364</v>
      </c>
      <c r="W1381" s="15">
        <f t="shared" si="537"/>
        <v>0.0197273943503919</v>
      </c>
      <c r="X1381" s="14">
        <f t="shared" si="538"/>
        <v>1.19015185569958</v>
      </c>
      <c r="Y1381" s="15">
        <f t="shared" si="539"/>
        <v>772.65</v>
      </c>
      <c r="Z1381" s="14">
        <f t="shared" si="540"/>
        <v>772.65</v>
      </c>
      <c r="AA1381" s="15">
        <f t="shared" si="541"/>
        <v>657.25</v>
      </c>
      <c r="AB1381" s="14" t="b">
        <f t="shared" si="542"/>
        <v>0</v>
      </c>
      <c r="AC1381" s="15">
        <f t="shared" si="518"/>
        <v>671.002363636364</v>
      </c>
      <c r="AD1381" s="14">
        <f t="shared" si="519"/>
        <v>17.1139355878609</v>
      </c>
      <c r="AE1381" s="15">
        <f t="shared" si="520"/>
        <v>7.72305624592866</v>
      </c>
      <c r="AF1381" s="14">
        <f t="shared" si="521"/>
        <v>772.65</v>
      </c>
      <c r="AG1381" s="15">
        <f t="shared" si="522"/>
        <v>772.65</v>
      </c>
      <c r="AH1381" s="14">
        <f t="shared" si="523"/>
        <v>595.66</v>
      </c>
      <c r="AI1381" s="17" t="b">
        <f t="shared" si="524"/>
        <v>0</v>
      </c>
    </row>
    <row r="1382" ht="22.5" customHeight="1" spans="1:35">
      <c r="A1382" s="11" t="s">
        <v>35</v>
      </c>
      <c r="B1382" s="12" t="s">
        <v>36</v>
      </c>
      <c r="C1382" s="13">
        <v>43630</v>
      </c>
      <c r="D1382" s="14">
        <v>776.19</v>
      </c>
      <c r="E1382" s="15">
        <v>788.66</v>
      </c>
      <c r="F1382" s="14">
        <v>764.99</v>
      </c>
      <c r="G1382" s="15">
        <v>774.44</v>
      </c>
      <c r="H1382" s="14">
        <v>269143.65</v>
      </c>
      <c r="I1382" s="15">
        <v>3451926</v>
      </c>
      <c r="J1382" s="14">
        <v>0</v>
      </c>
      <c r="K1382" s="15">
        <f t="shared" si="525"/>
        <v>23.67</v>
      </c>
      <c r="L1382" s="14">
        <f t="shared" si="526"/>
        <v>0.0306427600491941</v>
      </c>
      <c r="M1382" s="15">
        <f t="shared" si="527"/>
        <v>0.0300515429664568</v>
      </c>
      <c r="N1382" s="14">
        <f t="shared" si="528"/>
        <v>0.0103488081561346</v>
      </c>
      <c r="O1382" s="15">
        <f t="shared" si="529"/>
        <v>1.99000000000001</v>
      </c>
      <c r="P1382" s="14">
        <f t="shared" si="530"/>
        <v>0.00257621852547092</v>
      </c>
      <c r="Q1382" s="15">
        <f t="shared" si="531"/>
        <v>730.8765</v>
      </c>
      <c r="R1382" s="14">
        <f t="shared" si="532"/>
        <v>19.9691074952869</v>
      </c>
      <c r="S1382" s="15">
        <f t="shared" si="533"/>
        <v>7.44779506402998</v>
      </c>
      <c r="T1382" s="14">
        <f t="shared" si="534"/>
        <v>22.2285058595939</v>
      </c>
      <c r="U1382" s="15">
        <f t="shared" si="535"/>
        <v>0.0304134910064749</v>
      </c>
      <c r="V1382" s="14">
        <f t="shared" si="536"/>
        <v>0.00257621852547092</v>
      </c>
      <c r="W1382" s="15">
        <f t="shared" si="537"/>
        <v>0.0191375245715025</v>
      </c>
      <c r="X1382" s="14">
        <f t="shared" si="538"/>
        <v>0.134616079307725</v>
      </c>
      <c r="Y1382" s="15">
        <f t="shared" si="539"/>
        <v>788.66</v>
      </c>
      <c r="Z1382" s="14">
        <f t="shared" si="540"/>
        <v>788.66</v>
      </c>
      <c r="AA1382" s="15">
        <f t="shared" si="541"/>
        <v>678.63</v>
      </c>
      <c r="AB1382" s="14" t="b">
        <f t="shared" si="542"/>
        <v>0</v>
      </c>
      <c r="AC1382" s="15">
        <f t="shared" si="518"/>
        <v>674.249272727273</v>
      </c>
      <c r="AD1382" s="14">
        <f t="shared" si="519"/>
        <v>17.2331367589907</v>
      </c>
      <c r="AE1382" s="15">
        <f t="shared" si="520"/>
        <v>7.61727741069702</v>
      </c>
      <c r="AF1382" s="14">
        <f t="shared" si="521"/>
        <v>788.66</v>
      </c>
      <c r="AG1382" s="15">
        <f t="shared" si="522"/>
        <v>788.66</v>
      </c>
      <c r="AH1382" s="14">
        <f t="shared" si="523"/>
        <v>595.66</v>
      </c>
      <c r="AI1382" s="17" t="b">
        <f t="shared" si="524"/>
        <v>0</v>
      </c>
    </row>
    <row r="1383" ht="22.5" customHeight="1" spans="1:35">
      <c r="A1383" s="11" t="s">
        <v>35</v>
      </c>
      <c r="B1383" s="12" t="s">
        <v>36</v>
      </c>
      <c r="C1383" s="13">
        <v>43633</v>
      </c>
      <c r="D1383" s="14">
        <v>767.66</v>
      </c>
      <c r="E1383" s="15">
        <v>767.98</v>
      </c>
      <c r="F1383" s="14">
        <v>751.77</v>
      </c>
      <c r="G1383" s="15">
        <v>758.57</v>
      </c>
      <c r="H1383" s="14">
        <v>197839.66</v>
      </c>
      <c r="I1383" s="15">
        <v>2602100</v>
      </c>
      <c r="J1383" s="14">
        <v>0</v>
      </c>
      <c r="K1383" s="15">
        <f t="shared" si="525"/>
        <v>22.6700000000001</v>
      </c>
      <c r="L1383" s="14">
        <f t="shared" si="526"/>
        <v>0.0292727648365271</v>
      </c>
      <c r="M1383" s="15">
        <f t="shared" si="527"/>
        <v>0.0293686143910577</v>
      </c>
      <c r="N1383" s="14">
        <f t="shared" si="528"/>
        <v>0.00989483747354481</v>
      </c>
      <c r="O1383" s="15">
        <f t="shared" si="529"/>
        <v>-15.87</v>
      </c>
      <c r="P1383" s="14">
        <f t="shared" si="530"/>
        <v>-0.0204922266411859</v>
      </c>
      <c r="Q1383" s="15">
        <f t="shared" si="531"/>
        <v>733.532</v>
      </c>
      <c r="R1383" s="14">
        <f t="shared" si="532"/>
        <v>20.1041521205226</v>
      </c>
      <c r="S1383" s="15">
        <f t="shared" si="533"/>
        <v>7.24844673016226</v>
      </c>
      <c r="T1383" s="14">
        <f t="shared" si="534"/>
        <v>22.205885841371</v>
      </c>
      <c r="U1383" s="15">
        <f t="shared" si="535"/>
        <v>0.0302725523104254</v>
      </c>
      <c r="V1383" s="14">
        <f t="shared" si="536"/>
        <v>-0.0204922266411859</v>
      </c>
      <c r="W1383" s="15">
        <f t="shared" si="537"/>
        <v>0.0185746779593588</v>
      </c>
      <c r="X1383" s="14">
        <f t="shared" si="538"/>
        <v>-1.10323455868374</v>
      </c>
      <c r="Y1383" s="15">
        <f t="shared" si="539"/>
        <v>788.66</v>
      </c>
      <c r="Z1383" s="14" t="b">
        <f t="shared" si="540"/>
        <v>0</v>
      </c>
      <c r="AA1383" s="15">
        <f t="shared" si="541"/>
        <v>685.27</v>
      </c>
      <c r="AB1383" s="14" t="b">
        <f t="shared" si="542"/>
        <v>0</v>
      </c>
      <c r="AC1383" s="15">
        <f t="shared" si="518"/>
        <v>677.270727272727</v>
      </c>
      <c r="AD1383" s="14">
        <f t="shared" si="519"/>
        <v>17.3319888179181</v>
      </c>
      <c r="AE1383" s="15">
        <f t="shared" si="520"/>
        <v>7.50081118845478</v>
      </c>
      <c r="AF1383" s="14">
        <f t="shared" si="521"/>
        <v>788.66</v>
      </c>
      <c r="AG1383" s="15" t="b">
        <f t="shared" si="522"/>
        <v>0</v>
      </c>
      <c r="AH1383" s="14">
        <f t="shared" si="523"/>
        <v>595.66</v>
      </c>
      <c r="AI1383" s="17" t="b">
        <f t="shared" si="524"/>
        <v>0</v>
      </c>
    </row>
    <row r="1384" ht="22.5" customHeight="1" spans="1:35">
      <c r="A1384" s="11" t="s">
        <v>35</v>
      </c>
      <c r="B1384" s="12" t="s">
        <v>36</v>
      </c>
      <c r="C1384" s="13">
        <v>43634</v>
      </c>
      <c r="D1384" s="14">
        <v>755.9</v>
      </c>
      <c r="E1384" s="15">
        <v>774.51</v>
      </c>
      <c r="F1384" s="14">
        <v>745.25</v>
      </c>
      <c r="G1384" s="15">
        <v>773.63</v>
      </c>
      <c r="H1384" s="14">
        <v>211179.66</v>
      </c>
      <c r="I1384" s="15">
        <v>2782288</v>
      </c>
      <c r="J1384" s="14">
        <v>0</v>
      </c>
      <c r="K1384" s="15">
        <f t="shared" si="525"/>
        <v>29.26</v>
      </c>
      <c r="L1384" s="14">
        <f t="shared" si="526"/>
        <v>0.0385725773494865</v>
      </c>
      <c r="M1384" s="15">
        <f t="shared" si="527"/>
        <v>0.0303000215875655</v>
      </c>
      <c r="N1384" s="14">
        <f t="shared" si="528"/>
        <v>0.00983761771485132</v>
      </c>
      <c r="O1384" s="15">
        <f t="shared" si="529"/>
        <v>15.0599999999999</v>
      </c>
      <c r="P1384" s="14">
        <f t="shared" si="530"/>
        <v>0.0198531447328525</v>
      </c>
      <c r="Q1384" s="15">
        <f t="shared" si="531"/>
        <v>736.721</v>
      </c>
      <c r="R1384" s="14">
        <f t="shared" si="532"/>
        <v>20.5619445144964</v>
      </c>
      <c r="S1384" s="15">
        <f t="shared" si="533"/>
        <v>7.22616027835122</v>
      </c>
      <c r="T1384" s="14">
        <f t="shared" si="534"/>
        <v>23.1361679843487</v>
      </c>
      <c r="U1384" s="15">
        <f t="shared" si="535"/>
        <v>0.0314042466338664</v>
      </c>
      <c r="V1384" s="14">
        <f t="shared" si="536"/>
        <v>0.0198531447328525</v>
      </c>
      <c r="W1384" s="15">
        <f t="shared" si="537"/>
        <v>0.0189152434310671</v>
      </c>
      <c r="X1384" s="14">
        <f t="shared" si="538"/>
        <v>1.04958441614582</v>
      </c>
      <c r="Y1384" s="15">
        <f t="shared" si="539"/>
        <v>788.66</v>
      </c>
      <c r="Z1384" s="14" t="b">
        <f t="shared" si="540"/>
        <v>0</v>
      </c>
      <c r="AA1384" s="15">
        <f t="shared" si="541"/>
        <v>685.27</v>
      </c>
      <c r="AB1384" s="14" t="b">
        <f t="shared" si="542"/>
        <v>0</v>
      </c>
      <c r="AC1384" s="15">
        <f t="shared" si="518"/>
        <v>680.618363636364</v>
      </c>
      <c r="AD1384" s="14">
        <f t="shared" si="519"/>
        <v>17.5488617485014</v>
      </c>
      <c r="AE1384" s="15">
        <f t="shared" si="520"/>
        <v>7.53286621417593</v>
      </c>
      <c r="AF1384" s="14">
        <f t="shared" si="521"/>
        <v>788.66</v>
      </c>
      <c r="AG1384" s="15" t="b">
        <f t="shared" si="522"/>
        <v>0</v>
      </c>
      <c r="AH1384" s="14">
        <f t="shared" si="523"/>
        <v>595.66</v>
      </c>
      <c r="AI1384" s="17" t="b">
        <f t="shared" si="524"/>
        <v>0</v>
      </c>
    </row>
    <row r="1385" ht="22.5" customHeight="1" spans="1:35">
      <c r="A1385" s="11" t="s">
        <v>35</v>
      </c>
      <c r="B1385" s="12" t="s">
        <v>36</v>
      </c>
      <c r="C1385" s="13">
        <v>43635</v>
      </c>
      <c r="D1385" s="14">
        <v>778.93</v>
      </c>
      <c r="E1385" s="15">
        <v>799.12</v>
      </c>
      <c r="F1385" s="14">
        <v>769.65</v>
      </c>
      <c r="G1385" s="15">
        <v>792.64</v>
      </c>
      <c r="H1385" s="14">
        <v>335132.86</v>
      </c>
      <c r="I1385" s="15">
        <v>4269270</v>
      </c>
      <c r="J1385" s="14">
        <v>0</v>
      </c>
      <c r="K1385" s="15">
        <f t="shared" si="525"/>
        <v>29.47</v>
      </c>
      <c r="L1385" s="14">
        <f t="shared" si="526"/>
        <v>0.0380931453020178</v>
      </c>
      <c r="M1385" s="15">
        <f t="shared" si="527"/>
        <v>0.0304571265528848</v>
      </c>
      <c r="N1385" s="14">
        <f t="shared" si="528"/>
        <v>0.0099403559015744</v>
      </c>
      <c r="O1385" s="15">
        <f t="shared" si="529"/>
        <v>19.01</v>
      </c>
      <c r="P1385" s="14">
        <f t="shared" si="530"/>
        <v>0.0245724700438194</v>
      </c>
      <c r="Q1385" s="15">
        <f t="shared" si="531"/>
        <v>740.628</v>
      </c>
      <c r="R1385" s="14">
        <f t="shared" si="532"/>
        <v>21.0073472887716</v>
      </c>
      <c r="S1385" s="15">
        <f t="shared" si="533"/>
        <v>7.38651721577547</v>
      </c>
      <c r="T1385" s="14">
        <f t="shared" si="534"/>
        <v>25.5279397131848</v>
      </c>
      <c r="U1385" s="15">
        <f t="shared" si="535"/>
        <v>0.0344679646370173</v>
      </c>
      <c r="V1385" s="14">
        <f t="shared" si="536"/>
        <v>0.0245724700438194</v>
      </c>
      <c r="W1385" s="15">
        <f t="shared" si="537"/>
        <v>0.0194410391291398</v>
      </c>
      <c r="X1385" s="14">
        <f t="shared" si="538"/>
        <v>1.26394838673969</v>
      </c>
      <c r="Y1385" s="15">
        <f t="shared" si="539"/>
        <v>799.12</v>
      </c>
      <c r="Z1385" s="14">
        <f t="shared" si="540"/>
        <v>799.12</v>
      </c>
      <c r="AA1385" s="15">
        <f t="shared" si="541"/>
        <v>685.27</v>
      </c>
      <c r="AB1385" s="14" t="b">
        <f t="shared" si="542"/>
        <v>0</v>
      </c>
      <c r="AC1385" s="15">
        <f t="shared" si="518"/>
        <v>684.226</v>
      </c>
      <c r="AD1385" s="14">
        <f t="shared" si="519"/>
        <v>17.7656097167105</v>
      </c>
      <c r="AE1385" s="15">
        <f t="shared" si="520"/>
        <v>7.51542977572172</v>
      </c>
      <c r="AF1385" s="14">
        <f t="shared" si="521"/>
        <v>799.12</v>
      </c>
      <c r="AG1385" s="15">
        <f t="shared" si="522"/>
        <v>799.12</v>
      </c>
      <c r="AH1385" s="14">
        <f t="shared" si="523"/>
        <v>595.66</v>
      </c>
      <c r="AI1385" s="17" t="b">
        <f t="shared" si="524"/>
        <v>0</v>
      </c>
    </row>
    <row r="1386" ht="22.5" customHeight="1" spans="1:35">
      <c r="A1386" s="11" t="s">
        <v>35</v>
      </c>
      <c r="B1386" s="12" t="s">
        <v>36</v>
      </c>
      <c r="C1386" s="13">
        <v>43636</v>
      </c>
      <c r="D1386" s="14">
        <v>774.21</v>
      </c>
      <c r="E1386" s="15">
        <v>821.05</v>
      </c>
      <c r="F1386" s="14">
        <v>774.21</v>
      </c>
      <c r="G1386" s="15">
        <v>815.71</v>
      </c>
      <c r="H1386" s="14">
        <v>314289.15</v>
      </c>
      <c r="I1386" s="15">
        <v>3959586</v>
      </c>
      <c r="J1386" s="14">
        <v>0</v>
      </c>
      <c r="K1386" s="15">
        <f t="shared" si="525"/>
        <v>46.8399999999999</v>
      </c>
      <c r="L1386" s="14">
        <f t="shared" si="526"/>
        <v>0.0590936616875251</v>
      </c>
      <c r="M1386" s="15">
        <f t="shared" si="527"/>
        <v>0.0318029922824675</v>
      </c>
      <c r="N1386" s="14">
        <f t="shared" si="528"/>
        <v>0.0118283138620188</v>
      </c>
      <c r="O1386" s="15">
        <f t="shared" si="529"/>
        <v>23.0700000000001</v>
      </c>
      <c r="P1386" s="14">
        <f t="shared" si="530"/>
        <v>0.0291052684699234</v>
      </c>
      <c r="Q1386" s="15">
        <f t="shared" si="531"/>
        <v>745.1735</v>
      </c>
      <c r="R1386" s="14">
        <f t="shared" si="532"/>
        <v>22.298979924333</v>
      </c>
      <c r="S1386" s="15">
        <f t="shared" si="533"/>
        <v>9.18059830638274</v>
      </c>
      <c r="T1386" s="14">
        <f t="shared" si="534"/>
        <v>30.0058859684229</v>
      </c>
      <c r="U1386" s="15">
        <f t="shared" si="535"/>
        <v>0.0402669793926152</v>
      </c>
      <c r="V1386" s="14">
        <f t="shared" si="536"/>
        <v>0.0291052684699234</v>
      </c>
      <c r="W1386" s="15">
        <f t="shared" si="537"/>
        <v>0.0200677176510115</v>
      </c>
      <c r="X1386" s="14">
        <f t="shared" si="538"/>
        <v>1.45035269959842</v>
      </c>
      <c r="Y1386" s="15">
        <f t="shared" si="539"/>
        <v>821.05</v>
      </c>
      <c r="Z1386" s="14">
        <f t="shared" si="540"/>
        <v>821.05</v>
      </c>
      <c r="AA1386" s="15">
        <f t="shared" si="541"/>
        <v>685.27</v>
      </c>
      <c r="AB1386" s="14" t="b">
        <f t="shared" si="542"/>
        <v>0</v>
      </c>
      <c r="AC1386" s="15">
        <f t="shared" si="518"/>
        <v>688.363636363636</v>
      </c>
      <c r="AD1386" s="14">
        <f t="shared" si="519"/>
        <v>18.2942349945885</v>
      </c>
      <c r="AE1386" s="15">
        <f t="shared" si="520"/>
        <v>8.24488617346946</v>
      </c>
      <c r="AF1386" s="14">
        <f t="shared" si="521"/>
        <v>821.05</v>
      </c>
      <c r="AG1386" s="15">
        <f t="shared" si="522"/>
        <v>821.05</v>
      </c>
      <c r="AH1386" s="14">
        <f t="shared" si="523"/>
        <v>617.05</v>
      </c>
      <c r="AI1386" s="17" t="b">
        <f t="shared" si="524"/>
        <v>0</v>
      </c>
    </row>
    <row r="1387" ht="22.5" customHeight="1" spans="1:35">
      <c r="A1387" s="11" t="s">
        <v>35</v>
      </c>
      <c r="B1387" s="12" t="s">
        <v>36</v>
      </c>
      <c r="C1387" s="13">
        <v>43637</v>
      </c>
      <c r="D1387" s="14">
        <v>814.1</v>
      </c>
      <c r="E1387" s="15">
        <v>819.35</v>
      </c>
      <c r="F1387" s="14">
        <v>790.78</v>
      </c>
      <c r="G1387" s="15">
        <v>804.45</v>
      </c>
      <c r="H1387" s="14">
        <v>288534.02</v>
      </c>
      <c r="I1387" s="15">
        <v>3607948</v>
      </c>
      <c r="J1387" s="14">
        <v>0</v>
      </c>
      <c r="K1387" s="15">
        <f t="shared" si="525"/>
        <v>28.5700000000001</v>
      </c>
      <c r="L1387" s="14">
        <f t="shared" si="526"/>
        <v>0.0350247024064926</v>
      </c>
      <c r="M1387" s="15">
        <f t="shared" si="527"/>
        <v>0.032774012171004</v>
      </c>
      <c r="N1387" s="14">
        <f t="shared" si="528"/>
        <v>0.0112094779204196</v>
      </c>
      <c r="O1387" s="15">
        <f t="shared" si="529"/>
        <v>-11.26</v>
      </c>
      <c r="P1387" s="14">
        <f t="shared" si="530"/>
        <v>-0.0138039254146694</v>
      </c>
      <c r="Q1387" s="15">
        <f t="shared" si="531"/>
        <v>749.11</v>
      </c>
      <c r="R1387" s="14">
        <f t="shared" si="532"/>
        <v>22.6125309281164</v>
      </c>
      <c r="S1387" s="15">
        <f t="shared" si="533"/>
        <v>8.75893618871005</v>
      </c>
      <c r="T1387" s="14">
        <f t="shared" si="534"/>
        <v>32.2741444503181</v>
      </c>
      <c r="U1387" s="15">
        <f t="shared" si="535"/>
        <v>0.0430833181379479</v>
      </c>
      <c r="V1387" s="14">
        <f t="shared" si="536"/>
        <v>-0.0138039254146694</v>
      </c>
      <c r="W1387" s="15">
        <f t="shared" si="537"/>
        <v>0.0205368598721092</v>
      </c>
      <c r="X1387" s="14">
        <f t="shared" si="538"/>
        <v>-0.672153654484264</v>
      </c>
      <c r="Y1387" s="15">
        <f t="shared" si="539"/>
        <v>821.05</v>
      </c>
      <c r="Z1387" s="14" t="b">
        <f t="shared" si="540"/>
        <v>0</v>
      </c>
      <c r="AA1387" s="15">
        <f t="shared" si="541"/>
        <v>685.27</v>
      </c>
      <c r="AB1387" s="14" t="b">
        <f t="shared" si="542"/>
        <v>0</v>
      </c>
      <c r="AC1387" s="15">
        <f t="shared" si="518"/>
        <v>691.863454545454</v>
      </c>
      <c r="AD1387" s="14">
        <f t="shared" si="519"/>
        <v>18.481067085596</v>
      </c>
      <c r="AE1387" s="15">
        <f t="shared" si="520"/>
        <v>8.12504428581559</v>
      </c>
      <c r="AF1387" s="14">
        <f t="shared" si="521"/>
        <v>821.05</v>
      </c>
      <c r="AG1387" s="15" t="b">
        <f t="shared" si="522"/>
        <v>0</v>
      </c>
      <c r="AH1387" s="14">
        <f t="shared" si="523"/>
        <v>630.83</v>
      </c>
      <c r="AI1387" s="17" t="b">
        <f t="shared" si="524"/>
        <v>0</v>
      </c>
    </row>
    <row r="1388" ht="22.5" customHeight="1" spans="1:35">
      <c r="A1388" s="11" t="s">
        <v>35</v>
      </c>
      <c r="B1388" s="12" t="s">
        <v>36</v>
      </c>
      <c r="C1388" s="13">
        <v>43640</v>
      </c>
      <c r="D1388" s="14">
        <v>797.23</v>
      </c>
      <c r="E1388" s="15">
        <v>806.4</v>
      </c>
      <c r="F1388" s="14">
        <v>780.18</v>
      </c>
      <c r="G1388" s="15">
        <v>799.6</v>
      </c>
      <c r="H1388" s="14">
        <v>297496.8</v>
      </c>
      <c r="I1388" s="15">
        <v>3758140</v>
      </c>
      <c r="J1388" s="14">
        <v>0</v>
      </c>
      <c r="K1388" s="15">
        <f t="shared" si="525"/>
        <v>26.22</v>
      </c>
      <c r="L1388" s="14">
        <f t="shared" si="526"/>
        <v>0.0325936975573373</v>
      </c>
      <c r="M1388" s="15">
        <f t="shared" si="527"/>
        <v>0.0336540966520236</v>
      </c>
      <c r="N1388" s="14">
        <f t="shared" si="528"/>
        <v>0.0104017644622245</v>
      </c>
      <c r="O1388" s="15">
        <f t="shared" si="529"/>
        <v>-4.85000000000002</v>
      </c>
      <c r="P1388" s="14">
        <f t="shared" si="530"/>
        <v>-0.00602896388837096</v>
      </c>
      <c r="Q1388" s="15">
        <f t="shared" si="531"/>
        <v>752.601</v>
      </c>
      <c r="R1388" s="14">
        <f t="shared" si="532"/>
        <v>22.7929043817106</v>
      </c>
      <c r="S1388" s="15">
        <f t="shared" si="533"/>
        <v>8.15079821728812</v>
      </c>
      <c r="T1388" s="14">
        <f t="shared" si="534"/>
        <v>33.7374106742056</v>
      </c>
      <c r="U1388" s="15">
        <f t="shared" si="535"/>
        <v>0.0448277515897608</v>
      </c>
      <c r="V1388" s="14">
        <f t="shared" si="536"/>
        <v>-0.00602896388837096</v>
      </c>
      <c r="W1388" s="15">
        <f t="shared" si="537"/>
        <v>0.0206937953392512</v>
      </c>
      <c r="X1388" s="14">
        <f t="shared" si="538"/>
        <v>-0.291341621463486</v>
      </c>
      <c r="Y1388" s="15">
        <f t="shared" si="539"/>
        <v>821.05</v>
      </c>
      <c r="Z1388" s="14" t="b">
        <f t="shared" si="540"/>
        <v>0</v>
      </c>
      <c r="AA1388" s="15">
        <f t="shared" si="541"/>
        <v>685.27</v>
      </c>
      <c r="AB1388" s="14" t="b">
        <f t="shared" si="542"/>
        <v>0</v>
      </c>
      <c r="AC1388" s="15">
        <f t="shared" si="518"/>
        <v>694.983272727272</v>
      </c>
      <c r="AD1388" s="14">
        <f t="shared" si="519"/>
        <v>18.621774956767</v>
      </c>
      <c r="AE1388" s="15">
        <f t="shared" si="520"/>
        <v>8.17011717664652</v>
      </c>
      <c r="AF1388" s="14">
        <f t="shared" si="521"/>
        <v>821.05</v>
      </c>
      <c r="AG1388" s="15" t="b">
        <f t="shared" si="522"/>
        <v>0</v>
      </c>
      <c r="AH1388" s="14">
        <f t="shared" si="523"/>
        <v>636.55</v>
      </c>
      <c r="AI1388" s="17" t="b">
        <f t="shared" si="524"/>
        <v>0</v>
      </c>
    </row>
    <row r="1389" ht="22.5" customHeight="1" spans="1:35">
      <c r="A1389" s="11" t="s">
        <v>35</v>
      </c>
      <c r="B1389" s="12" t="s">
        <v>36</v>
      </c>
      <c r="C1389" s="13">
        <v>43641</v>
      </c>
      <c r="D1389" s="14">
        <v>798.72</v>
      </c>
      <c r="E1389" s="15">
        <v>804.73</v>
      </c>
      <c r="F1389" s="14">
        <v>780.73</v>
      </c>
      <c r="G1389" s="15">
        <v>783.96</v>
      </c>
      <c r="H1389" s="14">
        <v>194806.91</v>
      </c>
      <c r="I1389" s="15">
        <v>2474716</v>
      </c>
      <c r="J1389" s="14">
        <v>0</v>
      </c>
      <c r="K1389" s="15">
        <f t="shared" si="525"/>
        <v>24</v>
      </c>
      <c r="L1389" s="14">
        <f t="shared" si="526"/>
        <v>0.0300150075037519</v>
      </c>
      <c r="M1389" s="15">
        <f t="shared" si="527"/>
        <v>0.0326424460296503</v>
      </c>
      <c r="N1389" s="14">
        <f t="shared" si="528"/>
        <v>0.00966042745692275</v>
      </c>
      <c r="O1389" s="15">
        <f t="shared" si="529"/>
        <v>-15.64</v>
      </c>
      <c r="P1389" s="14">
        <f t="shared" si="530"/>
        <v>-0.019559779889945</v>
      </c>
      <c r="Q1389" s="15">
        <f t="shared" si="531"/>
        <v>753.96</v>
      </c>
      <c r="R1389" s="14">
        <f t="shared" si="532"/>
        <v>22.853259162625</v>
      </c>
      <c r="S1389" s="15">
        <f t="shared" si="533"/>
        <v>7.70069051927709</v>
      </c>
      <c r="T1389" s="14">
        <f t="shared" si="534"/>
        <v>34.418921249801</v>
      </c>
      <c r="U1389" s="15">
        <f t="shared" si="535"/>
        <v>0.0456508584670287</v>
      </c>
      <c r="V1389" s="14">
        <f t="shared" si="536"/>
        <v>-0.019559779889945</v>
      </c>
      <c r="W1389" s="15">
        <f t="shared" si="537"/>
        <v>0.0199090398452928</v>
      </c>
      <c r="X1389" s="14">
        <f t="shared" si="538"/>
        <v>-0.9824572175222</v>
      </c>
      <c r="Y1389" s="15">
        <f t="shared" si="539"/>
        <v>821.05</v>
      </c>
      <c r="Z1389" s="14" t="b">
        <f t="shared" si="540"/>
        <v>0</v>
      </c>
      <c r="AA1389" s="15">
        <f t="shared" si="541"/>
        <v>685.27</v>
      </c>
      <c r="AB1389" s="14" t="b">
        <f t="shared" si="542"/>
        <v>0</v>
      </c>
      <c r="AC1389" s="15">
        <f t="shared" si="518"/>
        <v>697.646363636363</v>
      </c>
      <c r="AD1389" s="14">
        <f t="shared" si="519"/>
        <v>18.7195608666439</v>
      </c>
      <c r="AE1389" s="15">
        <f t="shared" si="520"/>
        <v>8.18658810379175</v>
      </c>
      <c r="AF1389" s="14">
        <f t="shared" si="521"/>
        <v>821.05</v>
      </c>
      <c r="AG1389" s="15" t="b">
        <f t="shared" si="522"/>
        <v>0</v>
      </c>
      <c r="AH1389" s="14">
        <f t="shared" si="523"/>
        <v>636.55</v>
      </c>
      <c r="AI1389" s="17" t="b">
        <f t="shared" si="524"/>
        <v>0</v>
      </c>
    </row>
    <row r="1390" ht="22.5" customHeight="1" spans="1:35">
      <c r="A1390" s="11" t="s">
        <v>35</v>
      </c>
      <c r="B1390" s="12" t="s">
        <v>36</v>
      </c>
      <c r="C1390" s="13">
        <v>43642</v>
      </c>
      <c r="D1390" s="14">
        <v>784.22</v>
      </c>
      <c r="E1390" s="15">
        <v>792.12</v>
      </c>
      <c r="F1390" s="14">
        <v>764.45</v>
      </c>
      <c r="G1390" s="15">
        <v>788.11</v>
      </c>
      <c r="H1390" s="14">
        <v>259978.16</v>
      </c>
      <c r="I1390" s="15">
        <v>3328314</v>
      </c>
      <c r="J1390" s="14">
        <v>0</v>
      </c>
      <c r="K1390" s="15">
        <f t="shared" si="525"/>
        <v>27.67</v>
      </c>
      <c r="L1390" s="14">
        <f t="shared" si="526"/>
        <v>0.0352951681208224</v>
      </c>
      <c r="M1390" s="15">
        <f t="shared" si="527"/>
        <v>0.0325843497090866</v>
      </c>
      <c r="N1390" s="14">
        <f t="shared" si="528"/>
        <v>0.00963975103960402</v>
      </c>
      <c r="O1390" s="15">
        <f t="shared" si="529"/>
        <v>4.14999999999998</v>
      </c>
      <c r="P1390" s="14">
        <f t="shared" si="530"/>
        <v>0.00529363743048112</v>
      </c>
      <c r="Q1390" s="15">
        <f t="shared" si="531"/>
        <v>755.739</v>
      </c>
      <c r="R1390" s="14">
        <f t="shared" si="532"/>
        <v>23.0940962044938</v>
      </c>
      <c r="S1390" s="15">
        <f t="shared" si="533"/>
        <v>7.70230852270585</v>
      </c>
      <c r="T1390" s="14">
        <f t="shared" si="534"/>
        <v>35.2094614982962</v>
      </c>
      <c r="U1390" s="15">
        <f t="shared" si="535"/>
        <v>0.0465894462219049</v>
      </c>
      <c r="V1390" s="14">
        <f t="shared" si="536"/>
        <v>0.00529363743048112</v>
      </c>
      <c r="W1390" s="15">
        <f t="shared" si="537"/>
        <v>0.0198400883357666</v>
      </c>
      <c r="X1390" s="14">
        <f t="shared" si="538"/>
        <v>0.266815214775936</v>
      </c>
      <c r="Y1390" s="15">
        <f t="shared" si="539"/>
        <v>821.05</v>
      </c>
      <c r="Z1390" s="14" t="b">
        <f t="shared" si="540"/>
        <v>0</v>
      </c>
      <c r="AA1390" s="15">
        <f t="shared" si="541"/>
        <v>685.27</v>
      </c>
      <c r="AB1390" s="14" t="b">
        <f t="shared" si="542"/>
        <v>0</v>
      </c>
      <c r="AC1390" s="15">
        <f t="shared" si="518"/>
        <v>699.992727272727</v>
      </c>
      <c r="AD1390" s="14">
        <f t="shared" si="519"/>
        <v>18.882296123614</v>
      </c>
      <c r="AE1390" s="15">
        <f t="shared" si="520"/>
        <v>8.13065984376111</v>
      </c>
      <c r="AF1390" s="14">
        <f t="shared" si="521"/>
        <v>821.05</v>
      </c>
      <c r="AG1390" s="15" t="b">
        <f t="shared" si="522"/>
        <v>0</v>
      </c>
      <c r="AH1390" s="14">
        <f t="shared" si="523"/>
        <v>636.55</v>
      </c>
      <c r="AI1390" s="17" t="b">
        <f t="shared" si="524"/>
        <v>0</v>
      </c>
    </row>
    <row r="1391" ht="22.5" customHeight="1" spans="1:35">
      <c r="A1391" s="11" t="s">
        <v>35</v>
      </c>
      <c r="B1391" s="12" t="s">
        <v>36</v>
      </c>
      <c r="C1391" s="13">
        <v>43643</v>
      </c>
      <c r="D1391" s="14">
        <v>790.49</v>
      </c>
      <c r="E1391" s="15">
        <v>819.15</v>
      </c>
      <c r="F1391" s="14">
        <v>789.79</v>
      </c>
      <c r="G1391" s="15">
        <v>803.19</v>
      </c>
      <c r="H1391" s="14">
        <v>308532.06</v>
      </c>
      <c r="I1391" s="15">
        <v>3829422</v>
      </c>
      <c r="J1391" s="14">
        <v>0</v>
      </c>
      <c r="K1391" s="15">
        <f t="shared" si="525"/>
        <v>31.04</v>
      </c>
      <c r="L1391" s="14">
        <f t="shared" si="526"/>
        <v>0.039385364987121</v>
      </c>
      <c r="M1391" s="15">
        <f t="shared" si="527"/>
        <v>0.0329277691550727</v>
      </c>
      <c r="N1391" s="14">
        <f t="shared" si="528"/>
        <v>0.00975883333539475</v>
      </c>
      <c r="O1391" s="15">
        <f t="shared" si="529"/>
        <v>15.08</v>
      </c>
      <c r="P1391" s="14">
        <f t="shared" si="530"/>
        <v>0.0191343847940009</v>
      </c>
      <c r="Q1391" s="15">
        <f t="shared" si="531"/>
        <v>758.7045</v>
      </c>
      <c r="R1391" s="14">
        <f t="shared" si="532"/>
        <v>23.4913913942691</v>
      </c>
      <c r="S1391" s="15">
        <f t="shared" si="533"/>
        <v>7.83222553570216</v>
      </c>
      <c r="T1391" s="14">
        <f t="shared" si="534"/>
        <v>36.5576266290633</v>
      </c>
      <c r="U1391" s="15">
        <f t="shared" si="535"/>
        <v>0.0481842754709684</v>
      </c>
      <c r="V1391" s="14">
        <f t="shared" si="536"/>
        <v>0.0191343847940009</v>
      </c>
      <c r="W1391" s="15">
        <f t="shared" si="537"/>
        <v>0.0198852077121637</v>
      </c>
      <c r="X1391" s="14">
        <f t="shared" si="538"/>
        <v>0.962242138526745</v>
      </c>
      <c r="Y1391" s="15">
        <f t="shared" si="539"/>
        <v>821.05</v>
      </c>
      <c r="Z1391" s="14" t="b">
        <f t="shared" si="540"/>
        <v>0</v>
      </c>
      <c r="AA1391" s="15">
        <f t="shared" si="541"/>
        <v>685.27</v>
      </c>
      <c r="AB1391" s="14" t="b">
        <f t="shared" si="542"/>
        <v>0</v>
      </c>
      <c r="AC1391" s="15">
        <f t="shared" si="518"/>
        <v>702.702727272727</v>
      </c>
      <c r="AD1391" s="14">
        <f t="shared" si="519"/>
        <v>19.1033452850029</v>
      </c>
      <c r="AE1391" s="15">
        <f t="shared" si="520"/>
        <v>8.23478077081802</v>
      </c>
      <c r="AF1391" s="14">
        <f t="shared" si="521"/>
        <v>821.05</v>
      </c>
      <c r="AG1391" s="15" t="b">
        <f t="shared" si="522"/>
        <v>0</v>
      </c>
      <c r="AH1391" s="14">
        <f t="shared" si="523"/>
        <v>636.55</v>
      </c>
      <c r="AI1391" s="17" t="b">
        <f t="shared" si="524"/>
        <v>0</v>
      </c>
    </row>
    <row r="1392" ht="22.5" customHeight="1" spans="1:35">
      <c r="A1392" s="11" t="s">
        <v>35</v>
      </c>
      <c r="B1392" s="12" t="s">
        <v>36</v>
      </c>
      <c r="C1392" s="13">
        <v>43644</v>
      </c>
      <c r="D1392" s="14">
        <v>806.3</v>
      </c>
      <c r="E1392" s="15">
        <v>823.45</v>
      </c>
      <c r="F1392" s="14">
        <v>804.91</v>
      </c>
      <c r="G1392" s="15">
        <v>819.01</v>
      </c>
      <c r="H1392" s="14">
        <v>243776.34</v>
      </c>
      <c r="I1392" s="15">
        <v>2984736</v>
      </c>
      <c r="J1392" s="14">
        <v>0</v>
      </c>
      <c r="K1392" s="15">
        <f t="shared" si="525"/>
        <v>20.26</v>
      </c>
      <c r="L1392" s="14">
        <f t="shared" si="526"/>
        <v>0.0252244176346817</v>
      </c>
      <c r="M1392" s="15">
        <f t="shared" si="527"/>
        <v>0.0328964428517769</v>
      </c>
      <c r="N1392" s="14">
        <f t="shared" si="528"/>
        <v>0.00978371975509976</v>
      </c>
      <c r="O1392" s="15">
        <f t="shared" si="529"/>
        <v>15.8199999999999</v>
      </c>
      <c r="P1392" s="14">
        <f t="shared" si="530"/>
        <v>0.0196964603642973</v>
      </c>
      <c r="Q1392" s="15">
        <f t="shared" si="531"/>
        <v>763.0165</v>
      </c>
      <c r="R1392" s="14">
        <f t="shared" si="532"/>
        <v>23.3298218245556</v>
      </c>
      <c r="S1392" s="15">
        <f t="shared" si="533"/>
        <v>7.79558233535944</v>
      </c>
      <c r="T1392" s="14">
        <f t="shared" si="534"/>
        <v>38.2893519499873</v>
      </c>
      <c r="U1392" s="15">
        <f t="shared" si="535"/>
        <v>0.0501815517095467</v>
      </c>
      <c r="V1392" s="14">
        <f t="shared" si="536"/>
        <v>0.0196964603642973</v>
      </c>
      <c r="W1392" s="15">
        <f t="shared" si="537"/>
        <v>0.0196533378352744</v>
      </c>
      <c r="X1392" s="14">
        <f t="shared" si="538"/>
        <v>1.00219415802976</v>
      </c>
      <c r="Y1392" s="15">
        <f t="shared" si="539"/>
        <v>823.45</v>
      </c>
      <c r="Z1392" s="14">
        <f t="shared" si="540"/>
        <v>823.45</v>
      </c>
      <c r="AA1392" s="15">
        <f t="shared" si="541"/>
        <v>685.27</v>
      </c>
      <c r="AB1392" s="14" t="b">
        <f t="shared" si="542"/>
        <v>0</v>
      </c>
      <c r="AC1392" s="15">
        <f t="shared" si="518"/>
        <v>705.287636363636</v>
      </c>
      <c r="AD1392" s="14">
        <f t="shared" si="519"/>
        <v>19.1243753707301</v>
      </c>
      <c r="AE1392" s="15">
        <f t="shared" si="520"/>
        <v>8.18615327989193</v>
      </c>
      <c r="AF1392" s="14">
        <f t="shared" si="521"/>
        <v>823.45</v>
      </c>
      <c r="AG1392" s="15">
        <f t="shared" si="522"/>
        <v>823.45</v>
      </c>
      <c r="AH1392" s="14">
        <f t="shared" si="523"/>
        <v>636.55</v>
      </c>
      <c r="AI1392" s="17" t="b">
        <f t="shared" si="524"/>
        <v>0</v>
      </c>
    </row>
    <row r="1393" ht="22.5" customHeight="1" spans="1:35">
      <c r="A1393" s="11" t="s">
        <v>35</v>
      </c>
      <c r="B1393" s="12" t="s">
        <v>36</v>
      </c>
      <c r="C1393" s="13">
        <v>43647</v>
      </c>
      <c r="D1393" s="14">
        <v>819.57</v>
      </c>
      <c r="E1393" s="15">
        <v>850.63</v>
      </c>
      <c r="F1393" s="14">
        <v>815.09</v>
      </c>
      <c r="G1393" s="15">
        <v>849.47</v>
      </c>
      <c r="H1393" s="14">
        <v>258422.99</v>
      </c>
      <c r="I1393" s="15">
        <v>3115864</v>
      </c>
      <c r="J1393" s="14">
        <v>0</v>
      </c>
      <c r="K1393" s="15">
        <f t="shared" si="525"/>
        <v>35.54</v>
      </c>
      <c r="L1393" s="14">
        <f t="shared" si="526"/>
        <v>0.0433938535549016</v>
      </c>
      <c r="M1393" s="15">
        <f t="shared" si="527"/>
        <v>0.0338761304801887</v>
      </c>
      <c r="N1393" s="14">
        <f t="shared" si="528"/>
        <v>0.00980590238966769</v>
      </c>
      <c r="O1393" s="15">
        <f t="shared" si="529"/>
        <v>30.46</v>
      </c>
      <c r="P1393" s="14">
        <f t="shared" si="530"/>
        <v>0.037191243086165</v>
      </c>
      <c r="Q1393" s="15">
        <f t="shared" si="531"/>
        <v>769.4105</v>
      </c>
      <c r="R1393" s="14">
        <f t="shared" si="532"/>
        <v>23.9403307333279</v>
      </c>
      <c r="S1393" s="15">
        <f t="shared" si="533"/>
        <v>7.91503557527662</v>
      </c>
      <c r="T1393" s="14">
        <f t="shared" si="534"/>
        <v>41.389538228277</v>
      </c>
      <c r="U1393" s="15">
        <f t="shared" si="535"/>
        <v>0.0537938307682011</v>
      </c>
      <c r="V1393" s="14">
        <f t="shared" si="536"/>
        <v>0.037191243086165</v>
      </c>
      <c r="W1393" s="15">
        <f t="shared" si="537"/>
        <v>0.020192943737179</v>
      </c>
      <c r="X1393" s="14">
        <f t="shared" si="538"/>
        <v>1.84179402321064</v>
      </c>
      <c r="Y1393" s="15">
        <f t="shared" si="539"/>
        <v>850.63</v>
      </c>
      <c r="Z1393" s="14">
        <f t="shared" si="540"/>
        <v>850.63</v>
      </c>
      <c r="AA1393" s="15">
        <f t="shared" si="541"/>
        <v>685.27</v>
      </c>
      <c r="AB1393" s="14" t="b">
        <f t="shared" si="542"/>
        <v>0</v>
      </c>
      <c r="AC1393" s="15">
        <f t="shared" si="518"/>
        <v>708.578363636364</v>
      </c>
      <c r="AD1393" s="14">
        <f t="shared" si="519"/>
        <v>19.4228412730804</v>
      </c>
      <c r="AE1393" s="15">
        <f t="shared" si="520"/>
        <v>8.4430210536149</v>
      </c>
      <c r="AF1393" s="14">
        <f t="shared" si="521"/>
        <v>850.63</v>
      </c>
      <c r="AG1393" s="15">
        <f t="shared" si="522"/>
        <v>850.63</v>
      </c>
      <c r="AH1393" s="14">
        <f t="shared" si="523"/>
        <v>636.55</v>
      </c>
      <c r="AI1393" s="17" t="b">
        <f t="shared" si="524"/>
        <v>0</v>
      </c>
    </row>
    <row r="1394" ht="22.5" customHeight="1" spans="1:35">
      <c r="A1394" s="11" t="s">
        <v>35</v>
      </c>
      <c r="B1394" s="12" t="s">
        <v>36</v>
      </c>
      <c r="C1394" s="13">
        <v>43648</v>
      </c>
      <c r="D1394" s="14">
        <v>848.46</v>
      </c>
      <c r="E1394" s="15">
        <v>876.6</v>
      </c>
      <c r="F1394" s="14">
        <v>846.24</v>
      </c>
      <c r="G1394" s="15">
        <v>871.63</v>
      </c>
      <c r="H1394" s="14">
        <v>318403.46</v>
      </c>
      <c r="I1394" s="15">
        <v>3698404</v>
      </c>
      <c r="J1394" s="14">
        <v>0</v>
      </c>
      <c r="K1394" s="15">
        <f t="shared" si="525"/>
        <v>30.36</v>
      </c>
      <c r="L1394" s="14">
        <f t="shared" si="526"/>
        <v>0.0357399319575736</v>
      </c>
      <c r="M1394" s="15">
        <f t="shared" si="527"/>
        <v>0.0339876604003141</v>
      </c>
      <c r="N1394" s="14">
        <f t="shared" si="528"/>
        <v>0.00981419259445293</v>
      </c>
      <c r="O1394" s="15">
        <f t="shared" si="529"/>
        <v>22.16</v>
      </c>
      <c r="P1394" s="14">
        <f t="shared" si="530"/>
        <v>0.0260868541561208</v>
      </c>
      <c r="Q1394" s="15">
        <f t="shared" si="531"/>
        <v>777.927</v>
      </c>
      <c r="R1394" s="14">
        <f t="shared" si="532"/>
        <v>24.2613141966615</v>
      </c>
      <c r="S1394" s="15">
        <f t="shared" si="533"/>
        <v>7.96248062048371</v>
      </c>
      <c r="T1394" s="14">
        <f t="shared" si="534"/>
        <v>43.9437413177349</v>
      </c>
      <c r="U1394" s="15">
        <f t="shared" si="535"/>
        <v>0.0564882583041016</v>
      </c>
      <c r="V1394" s="14">
        <f t="shared" si="536"/>
        <v>0.0260868541561208</v>
      </c>
      <c r="W1394" s="15">
        <f t="shared" si="537"/>
        <v>0.0186115792194942</v>
      </c>
      <c r="X1394" s="14">
        <f t="shared" si="538"/>
        <v>1.4016464615102</v>
      </c>
      <c r="Y1394" s="15">
        <f t="shared" si="539"/>
        <v>876.6</v>
      </c>
      <c r="Z1394" s="14">
        <f t="shared" si="540"/>
        <v>876.6</v>
      </c>
      <c r="AA1394" s="15">
        <f t="shared" si="541"/>
        <v>685.27</v>
      </c>
      <c r="AB1394" s="14" t="b">
        <f t="shared" si="542"/>
        <v>0</v>
      </c>
      <c r="AC1394" s="15">
        <f t="shared" si="518"/>
        <v>712.313090909091</v>
      </c>
      <c r="AD1394" s="14">
        <f t="shared" si="519"/>
        <v>19.621698704479</v>
      </c>
      <c r="AE1394" s="15">
        <f t="shared" si="520"/>
        <v>8.41771334625965</v>
      </c>
      <c r="AF1394" s="14">
        <f t="shared" si="521"/>
        <v>876.6</v>
      </c>
      <c r="AG1394" s="15">
        <f t="shared" si="522"/>
        <v>876.6</v>
      </c>
      <c r="AH1394" s="14">
        <f t="shared" si="523"/>
        <v>636.55</v>
      </c>
      <c r="AI1394" s="17" t="b">
        <f t="shared" si="524"/>
        <v>0</v>
      </c>
    </row>
    <row r="1395" ht="22.5" customHeight="1" spans="1:35">
      <c r="A1395" s="11" t="s">
        <v>35</v>
      </c>
      <c r="B1395" s="12" t="s">
        <v>36</v>
      </c>
      <c r="C1395" s="13">
        <v>43649</v>
      </c>
      <c r="D1395" s="14">
        <v>872.7</v>
      </c>
      <c r="E1395" s="15">
        <v>882.95</v>
      </c>
      <c r="F1395" s="14">
        <v>858.7</v>
      </c>
      <c r="G1395" s="15">
        <v>878.36</v>
      </c>
      <c r="H1395" s="14">
        <v>309608.16</v>
      </c>
      <c r="I1395" s="15">
        <v>3559974</v>
      </c>
      <c r="J1395" s="14">
        <v>0</v>
      </c>
      <c r="K1395" s="15">
        <f t="shared" si="525"/>
        <v>24.25</v>
      </c>
      <c r="L1395" s="14">
        <f t="shared" si="526"/>
        <v>0.0278214379954797</v>
      </c>
      <c r="M1395" s="15">
        <f t="shared" si="527"/>
        <v>0.0343991230030682</v>
      </c>
      <c r="N1395" s="14">
        <f t="shared" si="528"/>
        <v>0.00933994177173812</v>
      </c>
      <c r="O1395" s="15">
        <f t="shared" si="529"/>
        <v>6.73000000000002</v>
      </c>
      <c r="P1395" s="14">
        <f t="shared" si="530"/>
        <v>0.00772116609111666</v>
      </c>
      <c r="Q1395" s="15">
        <f t="shared" si="531"/>
        <v>786.2475</v>
      </c>
      <c r="R1395" s="14">
        <f t="shared" si="532"/>
        <v>24.2607484868284</v>
      </c>
      <c r="S1395" s="15">
        <f t="shared" si="533"/>
        <v>7.42063594948146</v>
      </c>
      <c r="T1395" s="14">
        <f t="shared" si="534"/>
        <v>46.3520531233515</v>
      </c>
      <c r="U1395" s="15">
        <f t="shared" si="535"/>
        <v>0.0589535141585207</v>
      </c>
      <c r="V1395" s="14">
        <f t="shared" si="536"/>
        <v>0.00772116609111666</v>
      </c>
      <c r="W1395" s="15">
        <f t="shared" si="537"/>
        <v>0.0186000438243622</v>
      </c>
      <c r="X1395" s="14">
        <f t="shared" si="538"/>
        <v>0.415115478437935</v>
      </c>
      <c r="Y1395" s="15">
        <f t="shared" si="539"/>
        <v>882.95</v>
      </c>
      <c r="Z1395" s="14">
        <f t="shared" si="540"/>
        <v>882.95</v>
      </c>
      <c r="AA1395" s="15">
        <f t="shared" si="541"/>
        <v>685.27</v>
      </c>
      <c r="AB1395" s="14" t="b">
        <f t="shared" si="542"/>
        <v>0</v>
      </c>
      <c r="AC1395" s="15">
        <f t="shared" si="518"/>
        <v>716.107090909091</v>
      </c>
      <c r="AD1395" s="14">
        <f t="shared" si="519"/>
        <v>19.7058496371248</v>
      </c>
      <c r="AE1395" s="15">
        <f t="shared" si="520"/>
        <v>8.38373044423639</v>
      </c>
      <c r="AF1395" s="14">
        <f t="shared" si="521"/>
        <v>882.95</v>
      </c>
      <c r="AG1395" s="15">
        <f t="shared" si="522"/>
        <v>882.95</v>
      </c>
      <c r="AH1395" s="14">
        <f t="shared" si="523"/>
        <v>636.55</v>
      </c>
      <c r="AI1395" s="17" t="b">
        <f t="shared" si="524"/>
        <v>0</v>
      </c>
    </row>
    <row r="1396" ht="22.5" customHeight="1" spans="1:35">
      <c r="A1396" s="11" t="s">
        <v>35</v>
      </c>
      <c r="B1396" s="12" t="s">
        <v>36</v>
      </c>
      <c r="C1396" s="13">
        <v>43650</v>
      </c>
      <c r="D1396" s="14">
        <v>874.13</v>
      </c>
      <c r="E1396" s="15">
        <v>874.72</v>
      </c>
      <c r="F1396" s="14">
        <v>827.39</v>
      </c>
      <c r="G1396" s="15">
        <v>838.12</v>
      </c>
      <c r="H1396" s="14">
        <v>415276.9</v>
      </c>
      <c r="I1396" s="15">
        <v>4858220</v>
      </c>
      <c r="J1396" s="14">
        <v>0</v>
      </c>
      <c r="K1396" s="15">
        <f t="shared" si="525"/>
        <v>50.97</v>
      </c>
      <c r="L1396" s="14">
        <f t="shared" si="526"/>
        <v>0.0580285987522201</v>
      </c>
      <c r="M1396" s="15">
        <f t="shared" si="527"/>
        <v>0.0364514764605893</v>
      </c>
      <c r="N1396" s="14">
        <f t="shared" si="528"/>
        <v>0.00980921211409141</v>
      </c>
      <c r="O1396" s="15">
        <f t="shared" si="529"/>
        <v>-40.24</v>
      </c>
      <c r="P1396" s="14">
        <f t="shared" si="530"/>
        <v>-0.0458126508493101</v>
      </c>
      <c r="Q1396" s="15">
        <f t="shared" si="531"/>
        <v>792.574</v>
      </c>
      <c r="R1396" s="14">
        <f t="shared" si="532"/>
        <v>25.596211062487</v>
      </c>
      <c r="S1396" s="15">
        <f t="shared" si="533"/>
        <v>8.39515862989214</v>
      </c>
      <c r="T1396" s="14">
        <f t="shared" si="534"/>
        <v>44.3208633038663</v>
      </c>
      <c r="U1396" s="15">
        <f t="shared" si="535"/>
        <v>0.0559201579964347</v>
      </c>
      <c r="V1396" s="14">
        <f t="shared" si="536"/>
        <v>-0.0458126508493101</v>
      </c>
      <c r="W1396" s="15">
        <f t="shared" si="537"/>
        <v>0.0224084407447394</v>
      </c>
      <c r="X1396" s="14">
        <f t="shared" si="538"/>
        <v>-2.04443724448187</v>
      </c>
      <c r="Y1396" s="15">
        <f t="shared" si="539"/>
        <v>882.95</v>
      </c>
      <c r="Z1396" s="14" t="b">
        <f t="shared" si="540"/>
        <v>0</v>
      </c>
      <c r="AA1396" s="15">
        <f t="shared" si="541"/>
        <v>685.27</v>
      </c>
      <c r="AB1396" s="14" t="b">
        <f t="shared" si="542"/>
        <v>0</v>
      </c>
      <c r="AC1396" s="15">
        <f t="shared" si="518"/>
        <v>719.168</v>
      </c>
      <c r="AD1396" s="14">
        <f t="shared" si="519"/>
        <v>20.2742887346316</v>
      </c>
      <c r="AE1396" s="15">
        <f t="shared" si="520"/>
        <v>9.29426702119534</v>
      </c>
      <c r="AF1396" s="14">
        <f t="shared" si="521"/>
        <v>882.95</v>
      </c>
      <c r="AG1396" s="15" t="b">
        <f t="shared" si="522"/>
        <v>0</v>
      </c>
      <c r="AH1396" s="14">
        <f t="shared" si="523"/>
        <v>636.55</v>
      </c>
      <c r="AI1396" s="17" t="b">
        <f t="shared" si="524"/>
        <v>0</v>
      </c>
    </row>
    <row r="1397" ht="22.5" customHeight="1" spans="1:35">
      <c r="A1397" s="11" t="s">
        <v>35</v>
      </c>
      <c r="B1397" s="12" t="s">
        <v>36</v>
      </c>
      <c r="C1397" s="13">
        <v>43651</v>
      </c>
      <c r="D1397" s="14">
        <v>840.26</v>
      </c>
      <c r="E1397" s="15">
        <v>845.54</v>
      </c>
      <c r="F1397" s="14">
        <v>790.11</v>
      </c>
      <c r="G1397" s="15">
        <v>799.44</v>
      </c>
      <c r="H1397" s="14">
        <v>420899.81</v>
      </c>
      <c r="I1397" s="15">
        <v>5109230</v>
      </c>
      <c r="J1397" s="14">
        <v>0</v>
      </c>
      <c r="K1397" s="15">
        <f t="shared" si="525"/>
        <v>55.4299999999999</v>
      </c>
      <c r="L1397" s="14">
        <f t="shared" si="526"/>
        <v>0.0661361141602634</v>
      </c>
      <c r="M1397" s="15">
        <f t="shared" si="527"/>
        <v>0.037780317329299</v>
      </c>
      <c r="N1397" s="14">
        <f t="shared" si="528"/>
        <v>0.0118419304320304</v>
      </c>
      <c r="O1397" s="15">
        <f t="shared" si="529"/>
        <v>-38.6799999999999</v>
      </c>
      <c r="P1397" s="14">
        <f t="shared" si="530"/>
        <v>-0.0461509091776833</v>
      </c>
      <c r="Q1397" s="15">
        <f t="shared" si="531"/>
        <v>797.367</v>
      </c>
      <c r="R1397" s="14">
        <f t="shared" si="532"/>
        <v>27.0879005093626</v>
      </c>
      <c r="S1397" s="15">
        <f t="shared" si="533"/>
        <v>10.2959148771682</v>
      </c>
      <c r="T1397" s="14">
        <f t="shared" si="534"/>
        <v>39.341156198058</v>
      </c>
      <c r="U1397" s="15">
        <f t="shared" si="535"/>
        <v>0.0493388316773305</v>
      </c>
      <c r="V1397" s="14">
        <f t="shared" si="536"/>
        <v>-0.0461509091776833</v>
      </c>
      <c r="W1397" s="15">
        <f t="shared" si="537"/>
        <v>0.0252075952351127</v>
      </c>
      <c r="X1397" s="14">
        <f t="shared" si="538"/>
        <v>-1.83083347488054</v>
      </c>
      <c r="Y1397" s="15">
        <f t="shared" si="539"/>
        <v>882.95</v>
      </c>
      <c r="Z1397" s="14" t="b">
        <f t="shared" si="540"/>
        <v>0</v>
      </c>
      <c r="AA1397" s="15">
        <f t="shared" si="541"/>
        <v>699.36</v>
      </c>
      <c r="AB1397" s="14" t="b">
        <f t="shared" si="542"/>
        <v>0</v>
      </c>
      <c r="AC1397" s="15">
        <f t="shared" si="518"/>
        <v>721.565818181818</v>
      </c>
      <c r="AD1397" s="14">
        <f t="shared" si="519"/>
        <v>20.9134834849111</v>
      </c>
      <c r="AE1397" s="15">
        <f t="shared" si="520"/>
        <v>10.3391245160108</v>
      </c>
      <c r="AF1397" s="14">
        <f t="shared" si="521"/>
        <v>882.95</v>
      </c>
      <c r="AG1397" s="15" t="b">
        <f t="shared" si="522"/>
        <v>0</v>
      </c>
      <c r="AH1397" s="14">
        <f t="shared" si="523"/>
        <v>636.55</v>
      </c>
      <c r="AI1397" s="17" t="b">
        <f t="shared" si="524"/>
        <v>0</v>
      </c>
    </row>
    <row r="1398" ht="22.5" customHeight="1" spans="1:35">
      <c r="A1398" s="11" t="s">
        <v>35</v>
      </c>
      <c r="B1398" s="12" t="s">
        <v>36</v>
      </c>
      <c r="C1398" s="13">
        <v>43654</v>
      </c>
      <c r="D1398" s="14">
        <v>796.84</v>
      </c>
      <c r="E1398" s="15">
        <v>834.51</v>
      </c>
      <c r="F1398" s="14">
        <v>796.6</v>
      </c>
      <c r="G1398" s="15">
        <v>829.42</v>
      </c>
      <c r="H1398" s="14">
        <v>332917.5</v>
      </c>
      <c r="I1398" s="15">
        <v>4082326</v>
      </c>
      <c r="J1398" s="14">
        <v>0</v>
      </c>
      <c r="K1398" s="15">
        <f t="shared" si="525"/>
        <v>37.91</v>
      </c>
      <c r="L1398" s="14">
        <f t="shared" si="526"/>
        <v>0.0474206944861403</v>
      </c>
      <c r="M1398" s="15">
        <f t="shared" si="527"/>
        <v>0.0387307602232526</v>
      </c>
      <c r="N1398" s="14">
        <f t="shared" si="528"/>
        <v>0.0118132321384335</v>
      </c>
      <c r="O1398" s="15">
        <f t="shared" si="529"/>
        <v>29.9799999999999</v>
      </c>
      <c r="P1398" s="14">
        <f t="shared" si="530"/>
        <v>0.0375012508756128</v>
      </c>
      <c r="Q1398" s="15">
        <f t="shared" si="531"/>
        <v>802.8705</v>
      </c>
      <c r="R1398" s="14">
        <f t="shared" si="532"/>
        <v>27.6290054838945</v>
      </c>
      <c r="S1398" s="15">
        <f t="shared" si="533"/>
        <v>10.1484742954946</v>
      </c>
      <c r="T1398" s="14">
        <f t="shared" si="534"/>
        <v>35.5594598489628</v>
      </c>
      <c r="U1398" s="15">
        <f t="shared" si="535"/>
        <v>0.044290405300684</v>
      </c>
      <c r="V1398" s="14">
        <f t="shared" si="536"/>
        <v>0.0375012508756128</v>
      </c>
      <c r="W1398" s="15">
        <f t="shared" si="537"/>
        <v>0.0259180088817304</v>
      </c>
      <c r="X1398" s="14">
        <f t="shared" si="538"/>
        <v>1.44691866750796</v>
      </c>
      <c r="Y1398" s="15">
        <f t="shared" si="539"/>
        <v>882.95</v>
      </c>
      <c r="Z1398" s="14" t="b">
        <f t="shared" si="540"/>
        <v>0</v>
      </c>
      <c r="AA1398" s="15">
        <f t="shared" si="541"/>
        <v>715.13</v>
      </c>
      <c r="AB1398" s="14" t="b">
        <f t="shared" si="542"/>
        <v>0</v>
      </c>
      <c r="AC1398" s="15">
        <f t="shared" si="518"/>
        <v>724.865818181818</v>
      </c>
      <c r="AD1398" s="14">
        <f t="shared" si="519"/>
        <v>21.2225110579127</v>
      </c>
      <c r="AE1398" s="15">
        <f t="shared" si="520"/>
        <v>10.5517561274765</v>
      </c>
      <c r="AF1398" s="14">
        <f t="shared" si="521"/>
        <v>882.95</v>
      </c>
      <c r="AG1398" s="15" t="b">
        <f t="shared" si="522"/>
        <v>0</v>
      </c>
      <c r="AH1398" s="14">
        <f t="shared" si="523"/>
        <v>636.55</v>
      </c>
      <c r="AI1398" s="17" t="b">
        <f t="shared" si="524"/>
        <v>0</v>
      </c>
    </row>
    <row r="1399" ht="22.5" customHeight="1" spans="1:35">
      <c r="A1399" s="11" t="s">
        <v>35</v>
      </c>
      <c r="B1399" s="12" t="s">
        <v>36</v>
      </c>
      <c r="C1399" s="13">
        <v>43655</v>
      </c>
      <c r="D1399" s="14">
        <v>834.97</v>
      </c>
      <c r="E1399" s="15">
        <v>864.47</v>
      </c>
      <c r="F1399" s="14">
        <v>833.99</v>
      </c>
      <c r="G1399" s="15">
        <v>847.6</v>
      </c>
      <c r="H1399" s="14">
        <v>372511.17</v>
      </c>
      <c r="I1399" s="15">
        <v>4388048</v>
      </c>
      <c r="J1399" s="14">
        <v>0</v>
      </c>
      <c r="K1399" s="15">
        <f t="shared" si="525"/>
        <v>35.0500000000001</v>
      </c>
      <c r="L1399" s="14">
        <f t="shared" si="526"/>
        <v>0.0422584456608233</v>
      </c>
      <c r="M1399" s="15">
        <f t="shared" si="527"/>
        <v>0.0383831278388857</v>
      </c>
      <c r="N1399" s="14">
        <f t="shared" si="528"/>
        <v>0.0115887577877919</v>
      </c>
      <c r="O1399" s="15">
        <f t="shared" si="529"/>
        <v>18.1800000000001</v>
      </c>
      <c r="P1399" s="14">
        <f t="shared" si="530"/>
        <v>0.0219189313013914</v>
      </c>
      <c r="Q1399" s="15">
        <f t="shared" si="531"/>
        <v>807.7265</v>
      </c>
      <c r="R1399" s="14">
        <f t="shared" si="532"/>
        <v>28.0000552096998</v>
      </c>
      <c r="S1399" s="15">
        <f t="shared" si="533"/>
        <v>10.1407792055017</v>
      </c>
      <c r="T1399" s="14">
        <f t="shared" si="534"/>
        <v>34.6942737746447</v>
      </c>
      <c r="U1399" s="15">
        <f t="shared" si="535"/>
        <v>0.0429529968060287</v>
      </c>
      <c r="V1399" s="14">
        <f t="shared" si="536"/>
        <v>0.0219189313013914</v>
      </c>
      <c r="W1399" s="15">
        <f t="shared" si="537"/>
        <v>0.0247799411976274</v>
      </c>
      <c r="X1399" s="14">
        <f t="shared" si="538"/>
        <v>0.884543313746445</v>
      </c>
      <c r="Y1399" s="15">
        <f t="shared" si="539"/>
        <v>882.95</v>
      </c>
      <c r="Z1399" s="14" t="b">
        <f t="shared" si="540"/>
        <v>0</v>
      </c>
      <c r="AA1399" s="15">
        <f t="shared" si="541"/>
        <v>745.25</v>
      </c>
      <c r="AB1399" s="14" t="b">
        <f t="shared" si="542"/>
        <v>0</v>
      </c>
      <c r="AC1399" s="15">
        <f t="shared" si="518"/>
        <v>728.712</v>
      </c>
      <c r="AD1399" s="14">
        <f t="shared" si="519"/>
        <v>21.4739199477688</v>
      </c>
      <c r="AE1399" s="15">
        <f t="shared" si="520"/>
        <v>10.6807730807603</v>
      </c>
      <c r="AF1399" s="14">
        <f t="shared" si="521"/>
        <v>882.95</v>
      </c>
      <c r="AG1399" s="15" t="b">
        <f t="shared" si="522"/>
        <v>0</v>
      </c>
      <c r="AH1399" s="14">
        <f t="shared" si="523"/>
        <v>636.55</v>
      </c>
      <c r="AI1399" s="17" t="b">
        <f t="shared" si="524"/>
        <v>0</v>
      </c>
    </row>
    <row r="1400" ht="22.5" customHeight="1" spans="1:35">
      <c r="A1400" s="11" t="s">
        <v>35</v>
      </c>
      <c r="B1400" s="12" t="s">
        <v>36</v>
      </c>
      <c r="C1400" s="13">
        <v>43656</v>
      </c>
      <c r="D1400" s="14">
        <v>849.68</v>
      </c>
      <c r="E1400" s="15">
        <v>851.22</v>
      </c>
      <c r="F1400" s="14">
        <v>835.66</v>
      </c>
      <c r="G1400" s="15">
        <v>846.85</v>
      </c>
      <c r="H1400" s="14">
        <v>245589.98</v>
      </c>
      <c r="I1400" s="15">
        <v>2908362</v>
      </c>
      <c r="J1400" s="14">
        <v>0</v>
      </c>
      <c r="K1400" s="15">
        <f t="shared" si="525"/>
        <v>15.5600000000001</v>
      </c>
      <c r="L1400" s="14">
        <f t="shared" si="526"/>
        <v>0.0183577159037282</v>
      </c>
      <c r="M1400" s="15">
        <f t="shared" si="527"/>
        <v>0.0381077773053225</v>
      </c>
      <c r="N1400" s="14">
        <f t="shared" si="528"/>
        <v>0.0120096531870796</v>
      </c>
      <c r="O1400" s="15">
        <f t="shared" si="529"/>
        <v>-0.75</v>
      </c>
      <c r="P1400" s="14">
        <f t="shared" si="530"/>
        <v>-0.000884851344974044</v>
      </c>
      <c r="Q1400" s="15">
        <f t="shared" si="531"/>
        <v>812.3325</v>
      </c>
      <c r="R1400" s="14">
        <f t="shared" si="532"/>
        <v>27.3780524492148</v>
      </c>
      <c r="S1400" s="15">
        <f t="shared" si="533"/>
        <v>10.3123354340936</v>
      </c>
      <c r="T1400" s="14">
        <f t="shared" si="534"/>
        <v>33.445154488356</v>
      </c>
      <c r="U1400" s="15">
        <f t="shared" si="535"/>
        <v>0.0411717547781924</v>
      </c>
      <c r="V1400" s="14">
        <f t="shared" si="536"/>
        <v>-0.000884851344974044</v>
      </c>
      <c r="W1400" s="15">
        <f t="shared" si="537"/>
        <v>0.0248333497184005</v>
      </c>
      <c r="X1400" s="14">
        <f t="shared" si="538"/>
        <v>-0.0356315742744285</v>
      </c>
      <c r="Y1400" s="15">
        <f t="shared" si="539"/>
        <v>882.95</v>
      </c>
      <c r="Z1400" s="14" t="b">
        <f t="shared" si="540"/>
        <v>0</v>
      </c>
      <c r="AA1400" s="15">
        <f t="shared" si="541"/>
        <v>745.25</v>
      </c>
      <c r="AB1400" s="14" t="b">
        <f t="shared" si="542"/>
        <v>0</v>
      </c>
      <c r="AC1400" s="15">
        <f t="shared" si="518"/>
        <v>732.596</v>
      </c>
      <c r="AD1400" s="14">
        <f t="shared" si="519"/>
        <v>21.3663941305367</v>
      </c>
      <c r="AE1400" s="15">
        <f t="shared" si="520"/>
        <v>10.5879725773947</v>
      </c>
      <c r="AF1400" s="14">
        <f t="shared" si="521"/>
        <v>882.95</v>
      </c>
      <c r="AG1400" s="15" t="b">
        <f t="shared" si="522"/>
        <v>0</v>
      </c>
      <c r="AH1400" s="14">
        <f t="shared" si="523"/>
        <v>636.55</v>
      </c>
      <c r="AI1400" s="17" t="b">
        <f t="shared" si="524"/>
        <v>0</v>
      </c>
    </row>
    <row r="1401" ht="22.5" customHeight="1" spans="1:35">
      <c r="A1401" s="11" t="s">
        <v>35</v>
      </c>
      <c r="B1401" s="12" t="s">
        <v>36</v>
      </c>
      <c r="C1401" s="13">
        <v>43657</v>
      </c>
      <c r="D1401" s="14">
        <v>844.56</v>
      </c>
      <c r="E1401" s="15">
        <v>848.93</v>
      </c>
      <c r="F1401" s="14">
        <v>828.3</v>
      </c>
      <c r="G1401" s="15">
        <v>830.9</v>
      </c>
      <c r="H1401" s="14">
        <v>267320.43</v>
      </c>
      <c r="I1401" s="15">
        <v>3177448</v>
      </c>
      <c r="J1401" s="14">
        <v>0</v>
      </c>
      <c r="K1401" s="15">
        <f t="shared" si="525"/>
        <v>20.63</v>
      </c>
      <c r="L1401" s="14">
        <f t="shared" si="526"/>
        <v>0.0243608667414536</v>
      </c>
      <c r="M1401" s="15">
        <f t="shared" si="527"/>
        <v>0.0378365463323771</v>
      </c>
      <c r="N1401" s="14">
        <f t="shared" si="528"/>
        <v>0.0122660192140004</v>
      </c>
      <c r="O1401" s="15">
        <f t="shared" si="529"/>
        <v>-15.95</v>
      </c>
      <c r="P1401" s="14">
        <f t="shared" si="530"/>
        <v>-0.0188345043396116</v>
      </c>
      <c r="Q1401" s="15">
        <f t="shared" si="531"/>
        <v>815.255</v>
      </c>
      <c r="R1401" s="14">
        <f t="shared" si="532"/>
        <v>27.040649826754</v>
      </c>
      <c r="S1401" s="15">
        <f t="shared" si="533"/>
        <v>10.39939789502</v>
      </c>
      <c r="T1401" s="14">
        <f t="shared" si="534"/>
        <v>32.36887803122</v>
      </c>
      <c r="U1401" s="15">
        <f t="shared" si="535"/>
        <v>0.0397039920407971</v>
      </c>
      <c r="V1401" s="14">
        <f t="shared" si="536"/>
        <v>-0.0188345043396116</v>
      </c>
      <c r="W1401" s="15">
        <f t="shared" si="537"/>
        <v>0.0250734180519333</v>
      </c>
      <c r="X1401" s="14">
        <f t="shared" si="538"/>
        <v>-0.751174183775049</v>
      </c>
      <c r="Y1401" s="15">
        <f t="shared" si="539"/>
        <v>882.95</v>
      </c>
      <c r="Z1401" s="14" t="b">
        <f t="shared" si="540"/>
        <v>0</v>
      </c>
      <c r="AA1401" s="15">
        <f t="shared" si="541"/>
        <v>745.25</v>
      </c>
      <c r="AB1401" s="14" t="b">
        <f t="shared" si="542"/>
        <v>0</v>
      </c>
      <c r="AC1401" s="15">
        <f t="shared" si="518"/>
        <v>736.138727272727</v>
      </c>
      <c r="AD1401" s="14">
        <f t="shared" si="519"/>
        <v>21.3530051463451</v>
      </c>
      <c r="AE1401" s="15">
        <f t="shared" si="520"/>
        <v>10.4271065357112</v>
      </c>
      <c r="AF1401" s="14">
        <f t="shared" si="521"/>
        <v>882.95</v>
      </c>
      <c r="AG1401" s="15" t="b">
        <f t="shared" si="522"/>
        <v>0</v>
      </c>
      <c r="AH1401" s="14">
        <f t="shared" si="523"/>
        <v>636.92</v>
      </c>
      <c r="AI1401" s="17" t="b">
        <f t="shared" si="524"/>
        <v>0</v>
      </c>
    </row>
    <row r="1402" ht="22.5" customHeight="1" spans="1:35">
      <c r="A1402" s="11" t="s">
        <v>35</v>
      </c>
      <c r="B1402" s="12" t="s">
        <v>36</v>
      </c>
      <c r="C1402" s="13">
        <v>43658</v>
      </c>
      <c r="D1402" s="14">
        <v>835.93</v>
      </c>
      <c r="E1402" s="15">
        <v>845.89</v>
      </c>
      <c r="F1402" s="14">
        <v>828.35</v>
      </c>
      <c r="G1402" s="15">
        <v>835.62</v>
      </c>
      <c r="H1402" s="14">
        <v>200510.86</v>
      </c>
      <c r="I1402" s="15">
        <v>2395784</v>
      </c>
      <c r="J1402" s="14">
        <v>0</v>
      </c>
      <c r="K1402" s="15">
        <f t="shared" si="525"/>
        <v>17.54</v>
      </c>
      <c r="L1402" s="14">
        <f t="shared" si="526"/>
        <v>0.0211096401492357</v>
      </c>
      <c r="M1402" s="15">
        <f t="shared" si="527"/>
        <v>0.0373598903373792</v>
      </c>
      <c r="N1402" s="14">
        <f t="shared" si="528"/>
        <v>0.0127364874328721</v>
      </c>
      <c r="O1402" s="15">
        <f t="shared" si="529"/>
        <v>4.72000000000003</v>
      </c>
      <c r="P1402" s="14">
        <f t="shared" si="530"/>
        <v>0.00568058731495972</v>
      </c>
      <c r="Q1402" s="15">
        <f t="shared" si="531"/>
        <v>818.314</v>
      </c>
      <c r="R1402" s="14">
        <f t="shared" si="532"/>
        <v>26.5656173354163</v>
      </c>
      <c r="S1402" s="15">
        <f t="shared" si="533"/>
        <v>10.7054529145321</v>
      </c>
      <c r="T1402" s="14">
        <f t="shared" si="534"/>
        <v>31.2382815468457</v>
      </c>
      <c r="U1402" s="15">
        <f t="shared" si="535"/>
        <v>0.0381739546761337</v>
      </c>
      <c r="V1402" s="14">
        <f t="shared" si="536"/>
        <v>0.00568058731495972</v>
      </c>
      <c r="W1402" s="15">
        <f t="shared" si="537"/>
        <v>0.0250740477396261</v>
      </c>
      <c r="X1402" s="14">
        <f t="shared" si="538"/>
        <v>0.226552464681733</v>
      </c>
      <c r="Y1402" s="15">
        <f t="shared" si="539"/>
        <v>882.95</v>
      </c>
      <c r="Z1402" s="14" t="b">
        <f t="shared" si="540"/>
        <v>0</v>
      </c>
      <c r="AA1402" s="15">
        <f t="shared" si="541"/>
        <v>745.25</v>
      </c>
      <c r="AB1402" s="14" t="b">
        <f t="shared" si="542"/>
        <v>0</v>
      </c>
      <c r="AC1402" s="15">
        <f t="shared" si="518"/>
        <v>739.678363636364</v>
      </c>
      <c r="AD1402" s="14">
        <f t="shared" si="519"/>
        <v>21.2836777800479</v>
      </c>
      <c r="AE1402" s="15">
        <f t="shared" si="520"/>
        <v>10.429244404808</v>
      </c>
      <c r="AF1402" s="14">
        <f t="shared" si="521"/>
        <v>882.95</v>
      </c>
      <c r="AG1402" s="15" t="b">
        <f t="shared" si="522"/>
        <v>0</v>
      </c>
      <c r="AH1402" s="14">
        <f t="shared" si="523"/>
        <v>636.92</v>
      </c>
      <c r="AI1402" s="17" t="b">
        <f t="shared" si="524"/>
        <v>0</v>
      </c>
    </row>
    <row r="1403" ht="22.5" customHeight="1" spans="1:35">
      <c r="A1403" s="11" t="s">
        <v>35</v>
      </c>
      <c r="B1403" s="12" t="s">
        <v>36</v>
      </c>
      <c r="C1403" s="13">
        <v>43661</v>
      </c>
      <c r="D1403" s="14">
        <v>835.86</v>
      </c>
      <c r="E1403" s="15">
        <v>858.87</v>
      </c>
      <c r="F1403" s="14">
        <v>827.92</v>
      </c>
      <c r="G1403" s="15">
        <v>856.23</v>
      </c>
      <c r="H1403" s="14">
        <v>235985.33</v>
      </c>
      <c r="I1403" s="15">
        <v>2787860</v>
      </c>
      <c r="J1403" s="14">
        <v>0</v>
      </c>
      <c r="K1403" s="15">
        <f t="shared" si="525"/>
        <v>30.95</v>
      </c>
      <c r="L1403" s="14">
        <f t="shared" si="526"/>
        <v>0.0370383667217157</v>
      </c>
      <c r="M1403" s="15">
        <f t="shared" si="527"/>
        <v>0.0377481704316386</v>
      </c>
      <c r="N1403" s="14">
        <f t="shared" si="528"/>
        <v>0.0125945491141028</v>
      </c>
      <c r="O1403" s="15">
        <f t="shared" si="529"/>
        <v>20.61</v>
      </c>
      <c r="P1403" s="14">
        <f t="shared" si="530"/>
        <v>0.0246643211028937</v>
      </c>
      <c r="Q1403" s="15">
        <f t="shared" si="531"/>
        <v>823.197</v>
      </c>
      <c r="R1403" s="14">
        <f t="shared" si="532"/>
        <v>26.7848364686455</v>
      </c>
      <c r="S1403" s="15">
        <f t="shared" si="533"/>
        <v>10.547193889721</v>
      </c>
      <c r="T1403" s="14">
        <f t="shared" si="534"/>
        <v>29.0757703423314</v>
      </c>
      <c r="U1403" s="15">
        <f t="shared" si="535"/>
        <v>0.0353205494460396</v>
      </c>
      <c r="V1403" s="14">
        <f t="shared" si="536"/>
        <v>0.0246643211028937</v>
      </c>
      <c r="W1403" s="15">
        <f t="shared" si="537"/>
        <v>0.0247734582645512</v>
      </c>
      <c r="X1403" s="14">
        <f t="shared" si="538"/>
        <v>0.995594593193567</v>
      </c>
      <c r="Y1403" s="15">
        <f t="shared" si="539"/>
        <v>882.95</v>
      </c>
      <c r="Z1403" s="14" t="b">
        <f t="shared" si="540"/>
        <v>0</v>
      </c>
      <c r="AA1403" s="15">
        <f t="shared" si="541"/>
        <v>745.25</v>
      </c>
      <c r="AB1403" s="14" t="b">
        <f t="shared" si="542"/>
        <v>0</v>
      </c>
      <c r="AC1403" s="15">
        <f t="shared" ref="AC1403:AC1466" si="543">SUM(G1349:G1403)/55</f>
        <v>743.582909090909</v>
      </c>
      <c r="AD1403" s="14">
        <f t="shared" ref="AD1403:AD1466" si="544">(AD1402*54+K1403)/55</f>
        <v>21.4594290931379</v>
      </c>
      <c r="AE1403" s="15">
        <f t="shared" ref="AE1403:AE1466" si="545">STDEV(K1349:K1403)</f>
        <v>10.251212033128</v>
      </c>
      <c r="AF1403" s="14">
        <f t="shared" ref="AF1403:AF1466" si="546">MAX(E1349:E1403)</f>
        <v>882.95</v>
      </c>
      <c r="AG1403" s="15" t="b">
        <f t="shared" ref="AG1403:AG1466" si="547">IF(E1403=MAX(E1349:E1403),E1403)</f>
        <v>0</v>
      </c>
      <c r="AH1403" s="14">
        <f t="shared" ref="AH1403:AH1466" si="548">MIN(E1349:E1403)</f>
        <v>636.92</v>
      </c>
      <c r="AI1403" s="17" t="b">
        <f t="shared" ref="AI1403:AI1466" si="549">IF(E1403=MIN(E1349:E1403),E1403)</f>
        <v>0</v>
      </c>
    </row>
    <row r="1404" ht="22.5" customHeight="1" spans="1:35">
      <c r="A1404" s="11" t="s">
        <v>35</v>
      </c>
      <c r="B1404" s="12" t="s">
        <v>36</v>
      </c>
      <c r="C1404" s="13">
        <v>43662</v>
      </c>
      <c r="D1404" s="14">
        <v>865.41</v>
      </c>
      <c r="E1404" s="15">
        <v>884.75</v>
      </c>
      <c r="F1404" s="14">
        <v>857.97</v>
      </c>
      <c r="G1404" s="15">
        <v>865.02</v>
      </c>
      <c r="H1404" s="14">
        <v>310059.87</v>
      </c>
      <c r="I1404" s="15">
        <v>3585658</v>
      </c>
      <c r="J1404" s="14">
        <v>0</v>
      </c>
      <c r="K1404" s="15">
        <f t="shared" si="525"/>
        <v>28.52</v>
      </c>
      <c r="L1404" s="14">
        <f t="shared" si="526"/>
        <v>0.0333088072130152</v>
      </c>
      <c r="M1404" s="15">
        <f t="shared" si="527"/>
        <v>0.037484981924815</v>
      </c>
      <c r="N1404" s="14">
        <f t="shared" si="528"/>
        <v>0.0126313595042397</v>
      </c>
      <c r="O1404" s="15">
        <f t="shared" si="529"/>
        <v>8.78999999999996</v>
      </c>
      <c r="P1404" s="14">
        <f t="shared" si="530"/>
        <v>0.0102659332188781</v>
      </c>
      <c r="Q1404" s="15">
        <f t="shared" si="531"/>
        <v>827.7665</v>
      </c>
      <c r="R1404" s="14">
        <f t="shared" si="532"/>
        <v>26.8715946452133</v>
      </c>
      <c r="S1404" s="15">
        <f t="shared" si="533"/>
        <v>10.5544567288944</v>
      </c>
      <c r="T1404" s="14">
        <f t="shared" si="534"/>
        <v>28.0915268853439</v>
      </c>
      <c r="U1404" s="15">
        <f t="shared" si="535"/>
        <v>0.0339365351042159</v>
      </c>
      <c r="V1404" s="14">
        <f t="shared" si="536"/>
        <v>0.0102659332188781</v>
      </c>
      <c r="W1404" s="15">
        <f t="shared" si="537"/>
        <v>0.0245908565236411</v>
      </c>
      <c r="X1404" s="14">
        <f t="shared" si="538"/>
        <v>0.417469526082128</v>
      </c>
      <c r="Y1404" s="15">
        <f t="shared" si="539"/>
        <v>884.75</v>
      </c>
      <c r="Z1404" s="14">
        <f t="shared" si="540"/>
        <v>884.75</v>
      </c>
      <c r="AA1404" s="15">
        <f t="shared" si="541"/>
        <v>764.45</v>
      </c>
      <c r="AB1404" s="14" t="b">
        <f t="shared" si="542"/>
        <v>0</v>
      </c>
      <c r="AC1404" s="15">
        <f t="shared" si="543"/>
        <v>747.825818181818</v>
      </c>
      <c r="AD1404" s="14">
        <f t="shared" si="544"/>
        <v>21.5878031096263</v>
      </c>
      <c r="AE1404" s="15">
        <f t="shared" si="545"/>
        <v>10.1454190023876</v>
      </c>
      <c r="AF1404" s="14">
        <f t="shared" si="546"/>
        <v>884.75</v>
      </c>
      <c r="AG1404" s="15">
        <f t="shared" si="547"/>
        <v>884.75</v>
      </c>
      <c r="AH1404" s="14">
        <f t="shared" si="548"/>
        <v>636.92</v>
      </c>
      <c r="AI1404" s="17" t="b">
        <f t="shared" si="549"/>
        <v>0</v>
      </c>
    </row>
    <row r="1405" ht="22.5" customHeight="1" spans="1:35">
      <c r="A1405" s="11" t="s">
        <v>35</v>
      </c>
      <c r="B1405" s="12" t="s">
        <v>36</v>
      </c>
      <c r="C1405" s="13">
        <v>43663</v>
      </c>
      <c r="D1405" s="14">
        <v>855.64</v>
      </c>
      <c r="E1405" s="15">
        <v>866.19</v>
      </c>
      <c r="F1405" s="14">
        <v>835.89</v>
      </c>
      <c r="G1405" s="15">
        <v>853.72</v>
      </c>
      <c r="H1405" s="14">
        <v>292571.9</v>
      </c>
      <c r="I1405" s="15">
        <v>3483960</v>
      </c>
      <c r="J1405" s="14">
        <v>0</v>
      </c>
      <c r="K1405" s="15">
        <f t="shared" si="525"/>
        <v>30.3000000000001</v>
      </c>
      <c r="L1405" s="14">
        <f t="shared" si="526"/>
        <v>0.035028091836027</v>
      </c>
      <c r="M1405" s="15">
        <f t="shared" si="527"/>
        <v>0.0373317292515155</v>
      </c>
      <c r="N1405" s="14">
        <f t="shared" si="528"/>
        <v>0.0126421815534119</v>
      </c>
      <c r="O1405" s="15">
        <f t="shared" si="529"/>
        <v>-11.3</v>
      </c>
      <c r="P1405" s="14">
        <f t="shared" si="530"/>
        <v>-0.0130632817738318</v>
      </c>
      <c r="Q1405" s="15">
        <f t="shared" si="531"/>
        <v>830.8205</v>
      </c>
      <c r="R1405" s="14">
        <f t="shared" si="532"/>
        <v>27.0430149129526</v>
      </c>
      <c r="S1405" s="15">
        <f t="shared" si="533"/>
        <v>10.5504215306159</v>
      </c>
      <c r="T1405" s="14">
        <f t="shared" si="534"/>
        <v>27.4188370422598</v>
      </c>
      <c r="U1405" s="15">
        <f t="shared" si="535"/>
        <v>0.0330021190404664</v>
      </c>
      <c r="V1405" s="14">
        <f t="shared" si="536"/>
        <v>-0.0130632817738318</v>
      </c>
      <c r="W1405" s="15">
        <f t="shared" si="537"/>
        <v>0.0245257135277356</v>
      </c>
      <c r="X1405" s="14">
        <f t="shared" si="538"/>
        <v>-0.532636155888341</v>
      </c>
      <c r="Y1405" s="15">
        <f t="shared" si="539"/>
        <v>884.75</v>
      </c>
      <c r="Z1405" s="14" t="b">
        <f t="shared" si="540"/>
        <v>0</v>
      </c>
      <c r="AA1405" s="15">
        <f t="shared" si="541"/>
        <v>764.45</v>
      </c>
      <c r="AB1405" s="14" t="b">
        <f t="shared" si="542"/>
        <v>0</v>
      </c>
      <c r="AC1405" s="15">
        <f t="shared" si="543"/>
        <v>751.921272727273</v>
      </c>
      <c r="AD1405" s="14">
        <f t="shared" si="544"/>
        <v>21.7462066894513</v>
      </c>
      <c r="AE1405" s="15">
        <f t="shared" si="545"/>
        <v>10.0076478566592</v>
      </c>
      <c r="AF1405" s="14">
        <f t="shared" si="546"/>
        <v>884.75</v>
      </c>
      <c r="AG1405" s="15" t="b">
        <f t="shared" si="547"/>
        <v>0</v>
      </c>
      <c r="AH1405" s="14">
        <f t="shared" si="548"/>
        <v>636.92</v>
      </c>
      <c r="AI1405" s="17" t="b">
        <f t="shared" si="549"/>
        <v>0</v>
      </c>
    </row>
    <row r="1406" ht="22.5" customHeight="1" spans="1:35">
      <c r="A1406" s="11" t="s">
        <v>35</v>
      </c>
      <c r="B1406" s="12" t="s">
        <v>36</v>
      </c>
      <c r="C1406" s="13">
        <v>43664</v>
      </c>
      <c r="D1406" s="14">
        <v>853.95</v>
      </c>
      <c r="E1406" s="15">
        <v>858.81</v>
      </c>
      <c r="F1406" s="14">
        <v>842.11</v>
      </c>
      <c r="G1406" s="15">
        <v>843.08</v>
      </c>
      <c r="H1406" s="14">
        <v>130950.32</v>
      </c>
      <c r="I1406" s="15">
        <v>1559522</v>
      </c>
      <c r="J1406" s="14">
        <v>0</v>
      </c>
      <c r="K1406" s="15">
        <f t="shared" si="525"/>
        <v>16.6999999999999</v>
      </c>
      <c r="L1406" s="14">
        <f t="shared" si="526"/>
        <v>0.0195614487185493</v>
      </c>
      <c r="M1406" s="15">
        <f t="shared" si="527"/>
        <v>0.0353551186030667</v>
      </c>
      <c r="N1406" s="14">
        <f t="shared" si="528"/>
        <v>0.0121411256478024</v>
      </c>
      <c r="O1406" s="15">
        <f t="shared" si="529"/>
        <v>-10.64</v>
      </c>
      <c r="P1406" s="14">
        <f t="shared" si="530"/>
        <v>-0.0124631026566087</v>
      </c>
      <c r="Q1406" s="15">
        <f t="shared" si="531"/>
        <v>832.189</v>
      </c>
      <c r="R1406" s="14">
        <f t="shared" si="532"/>
        <v>26.525864167305</v>
      </c>
      <c r="S1406" s="15">
        <f t="shared" si="533"/>
        <v>10.300425272263</v>
      </c>
      <c r="T1406" s="14">
        <f t="shared" si="534"/>
        <v>27.3133344540721</v>
      </c>
      <c r="U1406" s="15">
        <f t="shared" si="535"/>
        <v>0.0328210712399131</v>
      </c>
      <c r="V1406" s="14">
        <f t="shared" si="536"/>
        <v>-0.0124631026566087</v>
      </c>
      <c r="W1406" s="15">
        <f t="shared" si="537"/>
        <v>0.0240433471675619</v>
      </c>
      <c r="X1406" s="14">
        <f t="shared" si="538"/>
        <v>-0.518359717960705</v>
      </c>
      <c r="Y1406" s="15">
        <f t="shared" si="539"/>
        <v>884.75</v>
      </c>
      <c r="Z1406" s="14" t="b">
        <f t="shared" si="540"/>
        <v>0</v>
      </c>
      <c r="AA1406" s="15">
        <f t="shared" si="541"/>
        <v>764.45</v>
      </c>
      <c r="AB1406" s="14" t="b">
        <f t="shared" si="542"/>
        <v>0</v>
      </c>
      <c r="AC1406" s="15">
        <f t="shared" si="543"/>
        <v>755.807818181818</v>
      </c>
      <c r="AD1406" s="14">
        <f t="shared" si="544"/>
        <v>21.6544574769158</v>
      </c>
      <c r="AE1406" s="15">
        <f t="shared" si="545"/>
        <v>9.92428771922734</v>
      </c>
      <c r="AF1406" s="14">
        <f t="shared" si="546"/>
        <v>884.75</v>
      </c>
      <c r="AG1406" s="15" t="b">
        <f t="shared" si="547"/>
        <v>0</v>
      </c>
      <c r="AH1406" s="14">
        <f t="shared" si="548"/>
        <v>640.26</v>
      </c>
      <c r="AI1406" s="17" t="b">
        <f t="shared" si="549"/>
        <v>0</v>
      </c>
    </row>
    <row r="1407" ht="22.5" customHeight="1" spans="1:35">
      <c r="A1407" s="11" t="s">
        <v>35</v>
      </c>
      <c r="B1407" s="12" t="s">
        <v>36</v>
      </c>
      <c r="C1407" s="13">
        <v>43665</v>
      </c>
      <c r="D1407" s="14">
        <v>838.67</v>
      </c>
      <c r="E1407" s="15">
        <v>870.28</v>
      </c>
      <c r="F1407" s="14">
        <v>838.33</v>
      </c>
      <c r="G1407" s="15">
        <v>868.44</v>
      </c>
      <c r="H1407" s="14">
        <v>167688.69</v>
      </c>
      <c r="I1407" s="15">
        <v>2000230</v>
      </c>
      <c r="J1407" s="14">
        <v>0</v>
      </c>
      <c r="K1407" s="15">
        <f t="shared" si="525"/>
        <v>31.9499999999999</v>
      </c>
      <c r="L1407" s="14">
        <f t="shared" si="526"/>
        <v>0.0378967595008777</v>
      </c>
      <c r="M1407" s="15">
        <f t="shared" si="527"/>
        <v>0.0354987214577859</v>
      </c>
      <c r="N1407" s="14">
        <f t="shared" si="528"/>
        <v>0.0121539901091902</v>
      </c>
      <c r="O1407" s="15">
        <f t="shared" si="529"/>
        <v>25.36</v>
      </c>
      <c r="P1407" s="14">
        <f t="shared" si="530"/>
        <v>0.0300801821891161</v>
      </c>
      <c r="Q1407" s="15">
        <f t="shared" si="531"/>
        <v>835.3885</v>
      </c>
      <c r="R1407" s="14">
        <f t="shared" si="532"/>
        <v>26.7970709589397</v>
      </c>
      <c r="S1407" s="15">
        <f t="shared" si="533"/>
        <v>10.3142670096992</v>
      </c>
      <c r="T1407" s="14">
        <f t="shared" si="534"/>
        <v>27.6227366991397</v>
      </c>
      <c r="U1407" s="15">
        <f t="shared" si="535"/>
        <v>0.033065737317595</v>
      </c>
      <c r="V1407" s="14">
        <f t="shared" si="536"/>
        <v>0.0300801821891161</v>
      </c>
      <c r="W1407" s="15">
        <f t="shared" si="537"/>
        <v>0.0245296394848996</v>
      </c>
      <c r="X1407" s="14">
        <f t="shared" si="538"/>
        <v>1.22627901676392</v>
      </c>
      <c r="Y1407" s="15">
        <f t="shared" si="539"/>
        <v>884.75</v>
      </c>
      <c r="Z1407" s="14" t="b">
        <f t="shared" si="540"/>
        <v>0</v>
      </c>
      <c r="AA1407" s="15">
        <f t="shared" si="541"/>
        <v>764.45</v>
      </c>
      <c r="AB1407" s="14" t="b">
        <f t="shared" si="542"/>
        <v>0</v>
      </c>
      <c r="AC1407" s="15">
        <f t="shared" si="543"/>
        <v>759.955454545455</v>
      </c>
      <c r="AD1407" s="14">
        <f t="shared" si="544"/>
        <v>21.8416491591537</v>
      </c>
      <c r="AE1407" s="15">
        <f t="shared" si="545"/>
        <v>9.80649397289387</v>
      </c>
      <c r="AF1407" s="14">
        <f t="shared" si="546"/>
        <v>884.75</v>
      </c>
      <c r="AG1407" s="15" t="b">
        <f t="shared" si="547"/>
        <v>0</v>
      </c>
      <c r="AH1407" s="14">
        <f t="shared" si="548"/>
        <v>640.26</v>
      </c>
      <c r="AI1407" s="17" t="b">
        <f t="shared" si="549"/>
        <v>0</v>
      </c>
    </row>
    <row r="1408" ht="22.5" customHeight="1" spans="1:35">
      <c r="A1408" s="11" t="s">
        <v>35</v>
      </c>
      <c r="B1408" s="12" t="s">
        <v>36</v>
      </c>
      <c r="C1408" s="13">
        <v>43668</v>
      </c>
      <c r="D1408" s="14">
        <v>862.86</v>
      </c>
      <c r="E1408" s="15">
        <v>864.04</v>
      </c>
      <c r="F1408" s="14">
        <v>833.48</v>
      </c>
      <c r="G1408" s="15">
        <v>833.48</v>
      </c>
      <c r="H1408" s="14">
        <v>178650.08</v>
      </c>
      <c r="I1408" s="15">
        <v>2155008</v>
      </c>
      <c r="J1408" s="14">
        <v>0</v>
      </c>
      <c r="K1408" s="15">
        <f t="shared" si="525"/>
        <v>34.96</v>
      </c>
      <c r="L1408" s="14">
        <f t="shared" si="526"/>
        <v>0.0402560913822487</v>
      </c>
      <c r="M1408" s="15">
        <f t="shared" si="527"/>
        <v>0.0358818411490315</v>
      </c>
      <c r="N1408" s="14">
        <f t="shared" si="528"/>
        <v>0.0121783410560915</v>
      </c>
      <c r="O1408" s="15">
        <f t="shared" si="529"/>
        <v>-34.96</v>
      </c>
      <c r="P1408" s="14">
        <f t="shared" si="530"/>
        <v>-0.0402560913822487</v>
      </c>
      <c r="Q1408" s="15">
        <f t="shared" si="531"/>
        <v>837.0825</v>
      </c>
      <c r="R1408" s="14">
        <f t="shared" si="532"/>
        <v>27.2052174109927</v>
      </c>
      <c r="S1408" s="15">
        <f t="shared" si="533"/>
        <v>10.351173071076</v>
      </c>
      <c r="T1408" s="14">
        <f t="shared" si="534"/>
        <v>26.3872550438654</v>
      </c>
      <c r="U1408" s="15">
        <f t="shared" si="535"/>
        <v>0.0315228845948463</v>
      </c>
      <c r="V1408" s="14">
        <f t="shared" si="536"/>
        <v>-0.0402560913822487</v>
      </c>
      <c r="W1408" s="15">
        <f t="shared" si="537"/>
        <v>0.0263979151718226</v>
      </c>
      <c r="X1408" s="14">
        <f t="shared" si="538"/>
        <v>-1.52497237453124</v>
      </c>
      <c r="Y1408" s="15">
        <f t="shared" si="539"/>
        <v>884.75</v>
      </c>
      <c r="Z1408" s="14" t="b">
        <f t="shared" si="540"/>
        <v>0</v>
      </c>
      <c r="AA1408" s="15">
        <f t="shared" si="541"/>
        <v>764.45</v>
      </c>
      <c r="AB1408" s="14" t="b">
        <f t="shared" si="542"/>
        <v>0</v>
      </c>
      <c r="AC1408" s="15">
        <f t="shared" si="543"/>
        <v>763.445636363636</v>
      </c>
      <c r="AD1408" s="14">
        <f t="shared" si="544"/>
        <v>22.0801646289873</v>
      </c>
      <c r="AE1408" s="15">
        <f t="shared" si="545"/>
        <v>9.69746482542751</v>
      </c>
      <c r="AF1408" s="14">
        <f t="shared" si="546"/>
        <v>884.75</v>
      </c>
      <c r="AG1408" s="15" t="b">
        <f t="shared" si="547"/>
        <v>0</v>
      </c>
      <c r="AH1408" s="14">
        <f t="shared" si="548"/>
        <v>640.26</v>
      </c>
      <c r="AI1408" s="17" t="b">
        <f t="shared" si="549"/>
        <v>0</v>
      </c>
    </row>
    <row r="1409" ht="22.5" customHeight="1" spans="1:35">
      <c r="A1409" s="11" t="s">
        <v>35</v>
      </c>
      <c r="B1409" s="12" t="s">
        <v>36</v>
      </c>
      <c r="C1409" s="13">
        <v>43669</v>
      </c>
      <c r="D1409" s="14">
        <v>835.41</v>
      </c>
      <c r="E1409" s="15">
        <v>843.99</v>
      </c>
      <c r="F1409" s="14">
        <v>825.81</v>
      </c>
      <c r="G1409" s="15">
        <v>829.27</v>
      </c>
      <c r="H1409" s="14">
        <v>149427.07</v>
      </c>
      <c r="I1409" s="15">
        <v>1827644</v>
      </c>
      <c r="J1409" s="14">
        <v>0</v>
      </c>
      <c r="K1409" s="15">
        <f t="shared" si="525"/>
        <v>18.1800000000001</v>
      </c>
      <c r="L1409" s="14">
        <f t="shared" si="526"/>
        <v>0.0218121610596536</v>
      </c>
      <c r="M1409" s="15">
        <f t="shared" si="527"/>
        <v>0.0354716988268266</v>
      </c>
      <c r="N1409" s="14">
        <f t="shared" si="528"/>
        <v>0.0125196680067761</v>
      </c>
      <c r="O1409" s="15">
        <f t="shared" si="529"/>
        <v>-4.21000000000004</v>
      </c>
      <c r="P1409" s="14">
        <f t="shared" si="530"/>
        <v>-0.00505111100446326</v>
      </c>
      <c r="Q1409" s="15">
        <f t="shared" si="531"/>
        <v>839.348</v>
      </c>
      <c r="R1409" s="14">
        <f t="shared" si="532"/>
        <v>26.7539565404431</v>
      </c>
      <c r="S1409" s="15">
        <f t="shared" si="533"/>
        <v>10.606773047147</v>
      </c>
      <c r="T1409" s="14">
        <f t="shared" si="534"/>
        <v>23.5182162588917</v>
      </c>
      <c r="U1409" s="15">
        <f t="shared" si="535"/>
        <v>0.0280196250648024</v>
      </c>
      <c r="V1409" s="14">
        <f t="shared" si="536"/>
        <v>-0.00505111100446326</v>
      </c>
      <c r="W1409" s="15">
        <f t="shared" si="537"/>
        <v>0.0259580696996478</v>
      </c>
      <c r="X1409" s="14">
        <f t="shared" si="538"/>
        <v>-0.194587311880582</v>
      </c>
      <c r="Y1409" s="15">
        <f t="shared" si="539"/>
        <v>884.75</v>
      </c>
      <c r="Z1409" s="14" t="b">
        <f t="shared" si="540"/>
        <v>0</v>
      </c>
      <c r="AA1409" s="15">
        <f t="shared" si="541"/>
        <v>764.45</v>
      </c>
      <c r="AB1409" s="14" t="b">
        <f t="shared" si="542"/>
        <v>0</v>
      </c>
      <c r="AC1409" s="15">
        <f t="shared" si="543"/>
        <v>766.905454545455</v>
      </c>
      <c r="AD1409" s="14">
        <f t="shared" si="544"/>
        <v>22.0092525448239</v>
      </c>
      <c r="AE1409" s="15">
        <f t="shared" si="545"/>
        <v>9.63360939452757</v>
      </c>
      <c r="AF1409" s="14">
        <f t="shared" si="546"/>
        <v>884.75</v>
      </c>
      <c r="AG1409" s="15" t="b">
        <f t="shared" si="547"/>
        <v>0</v>
      </c>
      <c r="AH1409" s="14">
        <f t="shared" si="548"/>
        <v>648.84</v>
      </c>
      <c r="AI1409" s="17" t="b">
        <f t="shared" si="549"/>
        <v>0</v>
      </c>
    </row>
    <row r="1410" ht="22.5" customHeight="1" spans="1:35">
      <c r="A1410" s="11" t="s">
        <v>35</v>
      </c>
      <c r="B1410" s="12" t="s">
        <v>36</v>
      </c>
      <c r="C1410" s="13">
        <v>43670</v>
      </c>
      <c r="D1410" s="14">
        <v>822.81</v>
      </c>
      <c r="E1410" s="15">
        <v>825.5</v>
      </c>
      <c r="F1410" s="14">
        <v>787.92</v>
      </c>
      <c r="G1410" s="15">
        <v>805.72</v>
      </c>
      <c r="H1410" s="14">
        <v>267718.7</v>
      </c>
      <c r="I1410" s="15">
        <v>3374400</v>
      </c>
      <c r="J1410" s="14">
        <v>0</v>
      </c>
      <c r="K1410" s="15">
        <f t="shared" si="525"/>
        <v>41.35</v>
      </c>
      <c r="L1410" s="14">
        <f t="shared" si="526"/>
        <v>0.049863132634727</v>
      </c>
      <c r="M1410" s="15">
        <f t="shared" si="527"/>
        <v>0.0362000970525218</v>
      </c>
      <c r="N1410" s="14">
        <f t="shared" si="528"/>
        <v>0.0129260458753289</v>
      </c>
      <c r="O1410" s="15">
        <f t="shared" si="529"/>
        <v>-23.55</v>
      </c>
      <c r="P1410" s="14">
        <f t="shared" si="530"/>
        <v>-0.0283984709443245</v>
      </c>
      <c r="Q1410" s="15">
        <f t="shared" si="531"/>
        <v>840.2285</v>
      </c>
      <c r="R1410" s="14">
        <f t="shared" si="532"/>
        <v>27.4837587134209</v>
      </c>
      <c r="S1410" s="15">
        <f t="shared" si="533"/>
        <v>10.9066087522054</v>
      </c>
      <c r="T1410" s="14">
        <f t="shared" si="534"/>
        <v>21.8542147594005</v>
      </c>
      <c r="U1410" s="15">
        <f t="shared" si="535"/>
        <v>0.0260098470349441</v>
      </c>
      <c r="V1410" s="14">
        <f t="shared" si="536"/>
        <v>-0.0283984709443245</v>
      </c>
      <c r="W1410" s="15">
        <f t="shared" si="537"/>
        <v>0.0268872994806812</v>
      </c>
      <c r="X1410" s="14">
        <f t="shared" si="538"/>
        <v>-1.05620391384896</v>
      </c>
      <c r="Y1410" s="15">
        <f t="shared" si="539"/>
        <v>884.75</v>
      </c>
      <c r="Z1410" s="14" t="b">
        <f t="shared" si="540"/>
        <v>0</v>
      </c>
      <c r="AA1410" s="15">
        <f t="shared" si="541"/>
        <v>787.92</v>
      </c>
      <c r="AB1410" s="14">
        <f t="shared" si="542"/>
        <v>787.92</v>
      </c>
      <c r="AC1410" s="15">
        <f t="shared" si="543"/>
        <v>769.682727272727</v>
      </c>
      <c r="AD1410" s="14">
        <f t="shared" si="544"/>
        <v>22.3609024985544</v>
      </c>
      <c r="AE1410" s="15">
        <f t="shared" si="545"/>
        <v>9.87503138127391</v>
      </c>
      <c r="AF1410" s="14">
        <f t="shared" si="546"/>
        <v>884.75</v>
      </c>
      <c r="AG1410" s="15" t="b">
        <f t="shared" si="547"/>
        <v>0</v>
      </c>
      <c r="AH1410" s="14">
        <f t="shared" si="548"/>
        <v>648.84</v>
      </c>
      <c r="AI1410" s="17" t="b">
        <f t="shared" si="549"/>
        <v>0</v>
      </c>
    </row>
    <row r="1411" ht="22.5" customHeight="1" spans="1:35">
      <c r="A1411" s="11" t="s">
        <v>35</v>
      </c>
      <c r="B1411" s="12" t="s">
        <v>36</v>
      </c>
      <c r="C1411" s="13">
        <v>43671</v>
      </c>
      <c r="D1411" s="14">
        <v>804.69</v>
      </c>
      <c r="E1411" s="15">
        <v>812.4</v>
      </c>
      <c r="F1411" s="14">
        <v>797.52</v>
      </c>
      <c r="G1411" s="15">
        <v>812.07</v>
      </c>
      <c r="H1411" s="14">
        <v>146367.62</v>
      </c>
      <c r="I1411" s="15">
        <v>1865168</v>
      </c>
      <c r="J1411" s="14">
        <v>0</v>
      </c>
      <c r="K1411" s="15">
        <f t="shared" si="525"/>
        <v>14.88</v>
      </c>
      <c r="L1411" s="14">
        <f t="shared" si="526"/>
        <v>0.0184679541279849</v>
      </c>
      <c r="M1411" s="15">
        <f t="shared" si="527"/>
        <v>0.035154226509565</v>
      </c>
      <c r="N1411" s="14">
        <f t="shared" si="528"/>
        <v>0.0134887411813267</v>
      </c>
      <c r="O1411" s="15">
        <f t="shared" si="529"/>
        <v>6.35000000000002</v>
      </c>
      <c r="P1411" s="14">
        <f t="shared" si="530"/>
        <v>0.00788114977907961</v>
      </c>
      <c r="Q1411" s="15">
        <f t="shared" si="531"/>
        <v>840.6725</v>
      </c>
      <c r="R1411" s="14">
        <f t="shared" si="532"/>
        <v>26.8535707777499</v>
      </c>
      <c r="S1411" s="15">
        <f t="shared" si="533"/>
        <v>11.440102352781</v>
      </c>
      <c r="T1411" s="14">
        <f t="shared" si="534"/>
        <v>21.1769237319777</v>
      </c>
      <c r="U1411" s="15">
        <f t="shared" si="535"/>
        <v>0.0251904561312255</v>
      </c>
      <c r="V1411" s="14">
        <f t="shared" si="536"/>
        <v>0.00788114977907961</v>
      </c>
      <c r="W1411" s="15">
        <f t="shared" si="537"/>
        <v>0.0266141342474723</v>
      </c>
      <c r="X1411" s="14">
        <f t="shared" si="538"/>
        <v>0.296126475721378</v>
      </c>
      <c r="Y1411" s="15">
        <f t="shared" si="539"/>
        <v>884.75</v>
      </c>
      <c r="Z1411" s="14" t="b">
        <f t="shared" si="540"/>
        <v>0</v>
      </c>
      <c r="AA1411" s="15">
        <f t="shared" si="541"/>
        <v>787.92</v>
      </c>
      <c r="AB1411" s="14" t="b">
        <f t="shared" si="542"/>
        <v>0</v>
      </c>
      <c r="AC1411" s="15">
        <f t="shared" si="543"/>
        <v>772.716</v>
      </c>
      <c r="AD1411" s="14">
        <f t="shared" si="544"/>
        <v>22.2248860894898</v>
      </c>
      <c r="AE1411" s="15">
        <f t="shared" si="545"/>
        <v>9.84981168529074</v>
      </c>
      <c r="AF1411" s="14">
        <f t="shared" si="546"/>
        <v>884.75</v>
      </c>
      <c r="AG1411" s="15" t="b">
        <f t="shared" si="547"/>
        <v>0</v>
      </c>
      <c r="AH1411" s="14">
        <f t="shared" si="548"/>
        <v>648.84</v>
      </c>
      <c r="AI1411" s="17" t="b">
        <f t="shared" si="549"/>
        <v>0</v>
      </c>
    </row>
    <row r="1412" ht="22.5" customHeight="1" spans="1:35">
      <c r="A1412" s="11" t="s">
        <v>35</v>
      </c>
      <c r="B1412" s="12" t="s">
        <v>36</v>
      </c>
      <c r="C1412" s="13">
        <v>43672</v>
      </c>
      <c r="D1412" s="14">
        <v>817.88</v>
      </c>
      <c r="E1412" s="15">
        <v>832.35</v>
      </c>
      <c r="F1412" s="14">
        <v>808.87</v>
      </c>
      <c r="G1412" s="15">
        <v>832.01</v>
      </c>
      <c r="H1412" s="14">
        <v>212527.92</v>
      </c>
      <c r="I1412" s="15">
        <v>2705008</v>
      </c>
      <c r="J1412" s="14">
        <v>0</v>
      </c>
      <c r="K1412" s="15">
        <f t="shared" si="525"/>
        <v>23.48</v>
      </c>
      <c r="L1412" s="14">
        <f t="shared" si="526"/>
        <v>0.0289137635918086</v>
      </c>
      <c r="M1412" s="15">
        <f t="shared" si="527"/>
        <v>0.0353386938074213</v>
      </c>
      <c r="N1412" s="14">
        <f t="shared" si="528"/>
        <v>0.0133705063163119</v>
      </c>
      <c r="O1412" s="15">
        <f t="shared" si="529"/>
        <v>19.9399999999999</v>
      </c>
      <c r="P1412" s="14">
        <f t="shared" si="530"/>
        <v>0.0245545334761781</v>
      </c>
      <c r="Q1412" s="15">
        <f t="shared" si="531"/>
        <v>841.3225</v>
      </c>
      <c r="R1412" s="14">
        <f t="shared" si="532"/>
        <v>26.6848922388624</v>
      </c>
      <c r="S1412" s="15">
        <f t="shared" si="533"/>
        <v>11.3243377754565</v>
      </c>
      <c r="T1412" s="14">
        <f t="shared" si="534"/>
        <v>20.6960950121031</v>
      </c>
      <c r="U1412" s="15">
        <f t="shared" si="535"/>
        <v>0.0245994788111611</v>
      </c>
      <c r="V1412" s="14">
        <f t="shared" si="536"/>
        <v>0.0245545334761781</v>
      </c>
      <c r="W1412" s="15">
        <f t="shared" si="537"/>
        <v>0.0268162273219809</v>
      </c>
      <c r="X1412" s="14">
        <f t="shared" si="538"/>
        <v>0.915659506512724</v>
      </c>
      <c r="Y1412" s="15">
        <f t="shared" si="539"/>
        <v>884.75</v>
      </c>
      <c r="Z1412" s="14" t="b">
        <f t="shared" si="540"/>
        <v>0</v>
      </c>
      <c r="AA1412" s="15">
        <f t="shared" si="541"/>
        <v>787.92</v>
      </c>
      <c r="AB1412" s="14" t="b">
        <f t="shared" si="542"/>
        <v>0</v>
      </c>
      <c r="AC1412" s="15">
        <f t="shared" si="543"/>
        <v>776.076909090909</v>
      </c>
      <c r="AD1412" s="14">
        <f t="shared" si="544"/>
        <v>22.2477063424081</v>
      </c>
      <c r="AE1412" s="15">
        <f t="shared" si="545"/>
        <v>9.65705933937319</v>
      </c>
      <c r="AF1412" s="14">
        <f t="shared" si="546"/>
        <v>884.75</v>
      </c>
      <c r="AG1412" s="15" t="b">
        <f t="shared" si="547"/>
        <v>0</v>
      </c>
      <c r="AH1412" s="14">
        <f t="shared" si="548"/>
        <v>660.08</v>
      </c>
      <c r="AI1412" s="17" t="b">
        <f t="shared" si="549"/>
        <v>0</v>
      </c>
    </row>
    <row r="1413" ht="22.5" customHeight="1" spans="1:35">
      <c r="A1413" s="11" t="s">
        <v>35</v>
      </c>
      <c r="B1413" s="12" t="s">
        <v>36</v>
      </c>
      <c r="C1413" s="13">
        <v>43675</v>
      </c>
      <c r="D1413" s="14">
        <v>829.58</v>
      </c>
      <c r="E1413" s="15">
        <v>829.77</v>
      </c>
      <c r="F1413" s="14">
        <v>816.57</v>
      </c>
      <c r="G1413" s="15">
        <v>819.96</v>
      </c>
      <c r="H1413" s="14">
        <v>131925.6</v>
      </c>
      <c r="I1413" s="15">
        <v>1663078</v>
      </c>
      <c r="J1413" s="14">
        <v>0</v>
      </c>
      <c r="K1413" s="15">
        <f t="shared" si="525"/>
        <v>15.4399999999999</v>
      </c>
      <c r="L1413" s="14">
        <f t="shared" si="526"/>
        <v>0.0185574692611867</v>
      </c>
      <c r="M1413" s="15">
        <f t="shared" si="527"/>
        <v>0.0340968745927356</v>
      </c>
      <c r="N1413" s="14">
        <f t="shared" si="528"/>
        <v>0.0137314850337514</v>
      </c>
      <c r="O1413" s="15">
        <f t="shared" si="529"/>
        <v>-12.05</v>
      </c>
      <c r="P1413" s="14">
        <f t="shared" si="530"/>
        <v>-0.0144829990024158</v>
      </c>
      <c r="Q1413" s="15">
        <f t="shared" si="531"/>
        <v>839.847</v>
      </c>
      <c r="R1413" s="14">
        <f t="shared" si="532"/>
        <v>26.1226476269193</v>
      </c>
      <c r="S1413" s="15">
        <f t="shared" si="533"/>
        <v>11.6678561937442</v>
      </c>
      <c r="T1413" s="14">
        <f t="shared" si="534"/>
        <v>21.1104235154106</v>
      </c>
      <c r="U1413" s="15">
        <f t="shared" si="535"/>
        <v>0.0251360349151817</v>
      </c>
      <c r="V1413" s="14">
        <f t="shared" si="536"/>
        <v>-0.0144829990024158</v>
      </c>
      <c r="W1413" s="15">
        <f t="shared" si="537"/>
        <v>0.0256218380783895</v>
      </c>
      <c r="X1413" s="14">
        <f t="shared" si="538"/>
        <v>-0.565259953564039</v>
      </c>
      <c r="Y1413" s="15">
        <f t="shared" si="539"/>
        <v>884.75</v>
      </c>
      <c r="Z1413" s="14" t="b">
        <f t="shared" si="540"/>
        <v>0</v>
      </c>
      <c r="AA1413" s="15">
        <f t="shared" si="541"/>
        <v>787.92</v>
      </c>
      <c r="AB1413" s="14" t="b">
        <f t="shared" si="542"/>
        <v>0</v>
      </c>
      <c r="AC1413" s="15">
        <f t="shared" si="543"/>
        <v>779.015454545455</v>
      </c>
      <c r="AD1413" s="14">
        <f t="shared" si="544"/>
        <v>22.1239298634552</v>
      </c>
      <c r="AE1413" s="15">
        <f t="shared" si="545"/>
        <v>9.72542749010653</v>
      </c>
      <c r="AF1413" s="14">
        <f t="shared" si="546"/>
        <v>884.75</v>
      </c>
      <c r="AG1413" s="15" t="b">
        <f t="shared" si="547"/>
        <v>0</v>
      </c>
      <c r="AH1413" s="14">
        <f t="shared" si="548"/>
        <v>660.77</v>
      </c>
      <c r="AI1413" s="17" t="b">
        <f t="shared" si="549"/>
        <v>0</v>
      </c>
    </row>
    <row r="1414" ht="22.5" customHeight="1" spans="1:35">
      <c r="A1414" s="11" t="s">
        <v>35</v>
      </c>
      <c r="B1414" s="12" t="s">
        <v>36</v>
      </c>
      <c r="C1414" s="13">
        <v>43676</v>
      </c>
      <c r="D1414" s="14">
        <v>818.29</v>
      </c>
      <c r="E1414" s="15">
        <v>846.12</v>
      </c>
      <c r="F1414" s="14">
        <v>816.63</v>
      </c>
      <c r="G1414" s="15">
        <v>837.49</v>
      </c>
      <c r="H1414" s="14">
        <v>175600.88</v>
      </c>
      <c r="I1414" s="15">
        <v>2177800</v>
      </c>
      <c r="J1414" s="14">
        <v>0</v>
      </c>
      <c r="K1414" s="15">
        <f t="shared" si="525"/>
        <v>29.49</v>
      </c>
      <c r="L1414" s="14">
        <f t="shared" si="526"/>
        <v>0.0359651690326357</v>
      </c>
      <c r="M1414" s="15">
        <f t="shared" si="527"/>
        <v>0.0341081364464887</v>
      </c>
      <c r="N1414" s="14">
        <f t="shared" si="528"/>
        <v>0.0137329957889244</v>
      </c>
      <c r="O1414" s="15">
        <f t="shared" si="529"/>
        <v>17.53</v>
      </c>
      <c r="P1414" s="14">
        <f t="shared" si="530"/>
        <v>0.0213790916630079</v>
      </c>
      <c r="Q1414" s="15">
        <f t="shared" si="531"/>
        <v>838.14</v>
      </c>
      <c r="R1414" s="14">
        <f t="shared" si="532"/>
        <v>26.2910152455733</v>
      </c>
      <c r="S1414" s="15">
        <f t="shared" si="533"/>
        <v>11.6630428908447</v>
      </c>
      <c r="T1414" s="14">
        <f t="shared" si="534"/>
        <v>19.8117629200432</v>
      </c>
      <c r="U1414" s="15">
        <f t="shared" si="535"/>
        <v>0.0236377728303663</v>
      </c>
      <c r="V1414" s="14">
        <f t="shared" si="536"/>
        <v>0.0213790916630079</v>
      </c>
      <c r="W1414" s="15">
        <f t="shared" si="537"/>
        <v>0.0253759664671779</v>
      </c>
      <c r="X1414" s="14">
        <f t="shared" si="538"/>
        <v>0.842493691448573</v>
      </c>
      <c r="Y1414" s="15">
        <f t="shared" si="539"/>
        <v>884.75</v>
      </c>
      <c r="Z1414" s="14" t="b">
        <f t="shared" si="540"/>
        <v>0</v>
      </c>
      <c r="AA1414" s="15">
        <f t="shared" si="541"/>
        <v>787.92</v>
      </c>
      <c r="AB1414" s="14" t="b">
        <f t="shared" si="542"/>
        <v>0</v>
      </c>
      <c r="AC1414" s="15">
        <f t="shared" si="543"/>
        <v>782.308181818182</v>
      </c>
      <c r="AD1414" s="14">
        <f t="shared" si="544"/>
        <v>22.2578584113924</v>
      </c>
      <c r="AE1414" s="15">
        <f t="shared" si="545"/>
        <v>9.48500204380809</v>
      </c>
      <c r="AF1414" s="14">
        <f t="shared" si="546"/>
        <v>884.75</v>
      </c>
      <c r="AG1414" s="15" t="b">
        <f t="shared" si="547"/>
        <v>0</v>
      </c>
      <c r="AH1414" s="14">
        <f t="shared" si="548"/>
        <v>660.77</v>
      </c>
      <c r="AI1414" s="17" t="b">
        <f t="shared" si="549"/>
        <v>0</v>
      </c>
    </row>
    <row r="1415" ht="22.5" customHeight="1" spans="1:35">
      <c r="A1415" s="11" t="s">
        <v>35</v>
      </c>
      <c r="B1415" s="12" t="s">
        <v>36</v>
      </c>
      <c r="C1415" s="13">
        <v>43677</v>
      </c>
      <c r="D1415" s="14">
        <v>835</v>
      </c>
      <c r="E1415" s="15">
        <v>845.52</v>
      </c>
      <c r="F1415" s="14">
        <v>819.4</v>
      </c>
      <c r="G1415" s="15">
        <v>822.52</v>
      </c>
      <c r="H1415" s="14">
        <v>205383.09</v>
      </c>
      <c r="I1415" s="15">
        <v>2555290</v>
      </c>
      <c r="J1415" s="14">
        <v>0</v>
      </c>
      <c r="K1415" s="15">
        <f t="shared" si="525"/>
        <v>26.12</v>
      </c>
      <c r="L1415" s="14">
        <f t="shared" si="526"/>
        <v>0.0311884321006818</v>
      </c>
      <c r="M1415" s="15">
        <f t="shared" si="527"/>
        <v>0.0342764861517488</v>
      </c>
      <c r="N1415" s="14">
        <f t="shared" si="528"/>
        <v>0.0136723762171095</v>
      </c>
      <c r="O1415" s="15">
        <f t="shared" si="529"/>
        <v>-14.97</v>
      </c>
      <c r="P1415" s="14">
        <f t="shared" si="530"/>
        <v>-0.0178748402966006</v>
      </c>
      <c r="Q1415" s="15">
        <f t="shared" si="531"/>
        <v>835.348</v>
      </c>
      <c r="R1415" s="14">
        <f t="shared" si="532"/>
        <v>26.2824644832946</v>
      </c>
      <c r="S1415" s="15">
        <f t="shared" si="533"/>
        <v>11.6331420722728</v>
      </c>
      <c r="T1415" s="14">
        <f t="shared" si="534"/>
        <v>17.7771619219717</v>
      </c>
      <c r="U1415" s="15">
        <f t="shared" si="535"/>
        <v>0.0212811450101894</v>
      </c>
      <c r="V1415" s="14">
        <f t="shared" si="536"/>
        <v>-0.0178748402966006</v>
      </c>
      <c r="W1415" s="15">
        <f t="shared" si="537"/>
        <v>0.0255215088926359</v>
      </c>
      <c r="X1415" s="14">
        <f t="shared" si="538"/>
        <v>-0.700383365724832</v>
      </c>
      <c r="Y1415" s="15">
        <f t="shared" si="539"/>
        <v>884.75</v>
      </c>
      <c r="Z1415" s="14" t="b">
        <f t="shared" si="540"/>
        <v>0</v>
      </c>
      <c r="AA1415" s="15">
        <f t="shared" si="541"/>
        <v>787.92</v>
      </c>
      <c r="AB1415" s="14" t="b">
        <f t="shared" si="542"/>
        <v>0</v>
      </c>
      <c r="AC1415" s="15">
        <f t="shared" si="543"/>
        <v>785.512363636363</v>
      </c>
      <c r="AD1415" s="14">
        <f t="shared" si="544"/>
        <v>22.3280791675489</v>
      </c>
      <c r="AE1415" s="15">
        <f t="shared" si="545"/>
        <v>9.47379216824699</v>
      </c>
      <c r="AF1415" s="14">
        <f t="shared" si="546"/>
        <v>884.75</v>
      </c>
      <c r="AG1415" s="15" t="b">
        <f t="shared" si="547"/>
        <v>0</v>
      </c>
      <c r="AH1415" s="14">
        <f t="shared" si="548"/>
        <v>660.77</v>
      </c>
      <c r="AI1415" s="17" t="b">
        <f t="shared" si="549"/>
        <v>0</v>
      </c>
    </row>
    <row r="1416" ht="22.5" customHeight="1" spans="1:35">
      <c r="A1416" s="11" t="s">
        <v>35</v>
      </c>
      <c r="B1416" s="12" t="s">
        <v>36</v>
      </c>
      <c r="C1416" s="13">
        <v>43678</v>
      </c>
      <c r="D1416" s="14">
        <v>820.17</v>
      </c>
      <c r="E1416" s="15">
        <v>825.92</v>
      </c>
      <c r="F1416" s="14">
        <v>804.8</v>
      </c>
      <c r="G1416" s="15">
        <v>805.53</v>
      </c>
      <c r="H1416" s="14">
        <v>183257.52</v>
      </c>
      <c r="I1416" s="15">
        <v>2349504</v>
      </c>
      <c r="J1416" s="14">
        <v>0</v>
      </c>
      <c r="K1416" s="15">
        <f t="shared" si="525"/>
        <v>21.12</v>
      </c>
      <c r="L1416" s="14">
        <f t="shared" si="526"/>
        <v>0.0256771871808588</v>
      </c>
      <c r="M1416" s="15">
        <f t="shared" si="527"/>
        <v>0.0326589155731808</v>
      </c>
      <c r="N1416" s="14">
        <f t="shared" si="528"/>
        <v>0.0125848655039417</v>
      </c>
      <c r="O1416" s="15">
        <f t="shared" si="529"/>
        <v>-16.99</v>
      </c>
      <c r="P1416" s="14">
        <f t="shared" si="530"/>
        <v>-0.0206560326800564</v>
      </c>
      <c r="Q1416" s="15">
        <f t="shared" si="531"/>
        <v>833.7185</v>
      </c>
      <c r="R1416" s="14">
        <f t="shared" si="532"/>
        <v>26.0243412591299</v>
      </c>
      <c r="S1416" s="15">
        <f t="shared" si="533"/>
        <v>10.4941866613955</v>
      </c>
      <c r="T1416" s="14">
        <f t="shared" si="534"/>
        <v>18.9061808081379</v>
      </c>
      <c r="U1416" s="15">
        <f t="shared" si="535"/>
        <v>0.0226769356900895</v>
      </c>
      <c r="V1416" s="14">
        <f t="shared" si="536"/>
        <v>-0.0206560326800564</v>
      </c>
      <c r="W1416" s="15">
        <f t="shared" si="537"/>
        <v>0.023864890973294</v>
      </c>
      <c r="X1416" s="14">
        <f t="shared" si="538"/>
        <v>-0.865540626318868</v>
      </c>
      <c r="Y1416" s="15">
        <f t="shared" si="539"/>
        <v>884.75</v>
      </c>
      <c r="Z1416" s="14" t="b">
        <f t="shared" si="540"/>
        <v>0</v>
      </c>
      <c r="AA1416" s="15">
        <f t="shared" si="541"/>
        <v>787.92</v>
      </c>
      <c r="AB1416" s="14" t="b">
        <f t="shared" si="542"/>
        <v>0</v>
      </c>
      <c r="AC1416" s="15">
        <f t="shared" si="543"/>
        <v>788.146181818182</v>
      </c>
      <c r="AD1416" s="14">
        <f t="shared" si="544"/>
        <v>22.3061140917753</v>
      </c>
      <c r="AE1416" s="15">
        <f t="shared" si="545"/>
        <v>9.43442586384944</v>
      </c>
      <c r="AF1416" s="14">
        <f t="shared" si="546"/>
        <v>884.75</v>
      </c>
      <c r="AG1416" s="15" t="b">
        <f t="shared" si="547"/>
        <v>0</v>
      </c>
      <c r="AH1416" s="14">
        <f t="shared" si="548"/>
        <v>684.21</v>
      </c>
      <c r="AI1416" s="17" t="b">
        <f t="shared" si="549"/>
        <v>0</v>
      </c>
    </row>
    <row r="1417" ht="22.5" customHeight="1" spans="1:35">
      <c r="A1417" s="11" t="s">
        <v>35</v>
      </c>
      <c r="B1417" s="12" t="s">
        <v>36</v>
      </c>
      <c r="C1417" s="13">
        <v>43679</v>
      </c>
      <c r="D1417" s="14">
        <v>797.37</v>
      </c>
      <c r="E1417" s="15">
        <v>800.58</v>
      </c>
      <c r="F1417" s="14">
        <v>777.69</v>
      </c>
      <c r="G1417" s="15">
        <v>782.1</v>
      </c>
      <c r="H1417" s="14">
        <v>232258.03</v>
      </c>
      <c r="I1417" s="15">
        <v>3026738</v>
      </c>
      <c r="J1417" s="14">
        <v>0</v>
      </c>
      <c r="K1417" s="15">
        <f t="shared" si="525"/>
        <v>27.8399999999999</v>
      </c>
      <c r="L1417" s="14">
        <f t="shared" si="526"/>
        <v>0.0345610964209898</v>
      </c>
      <c r="M1417" s="15">
        <f t="shared" si="527"/>
        <v>0.0310801646862171</v>
      </c>
      <c r="N1417" s="14">
        <f t="shared" si="528"/>
        <v>0.00984683848480469</v>
      </c>
      <c r="O1417" s="15">
        <f t="shared" si="529"/>
        <v>-23.4299999999999</v>
      </c>
      <c r="P1417" s="14">
        <f t="shared" si="530"/>
        <v>-0.0290864399836132</v>
      </c>
      <c r="Q1417" s="15">
        <f t="shared" si="531"/>
        <v>832.8515</v>
      </c>
      <c r="R1417" s="14">
        <f t="shared" si="532"/>
        <v>26.1151241961734</v>
      </c>
      <c r="S1417" s="15">
        <f t="shared" si="533"/>
        <v>8.15040023234249</v>
      </c>
      <c r="T1417" s="14">
        <f t="shared" si="534"/>
        <v>20.7645053577012</v>
      </c>
      <c r="U1417" s="15">
        <f t="shared" si="535"/>
        <v>0.0249318220087268</v>
      </c>
      <c r="V1417" s="14">
        <f t="shared" si="536"/>
        <v>-0.0290864399836132</v>
      </c>
      <c r="W1417" s="15">
        <f t="shared" si="537"/>
        <v>0.0224558349638361</v>
      </c>
      <c r="X1417" s="14">
        <f t="shared" si="538"/>
        <v>-1.29527314528519</v>
      </c>
      <c r="Y1417" s="15">
        <f t="shared" si="539"/>
        <v>884.75</v>
      </c>
      <c r="Z1417" s="14" t="b">
        <f t="shared" si="540"/>
        <v>0</v>
      </c>
      <c r="AA1417" s="15">
        <f t="shared" si="541"/>
        <v>777.69</v>
      </c>
      <c r="AB1417" s="14">
        <f t="shared" si="542"/>
        <v>777.69</v>
      </c>
      <c r="AC1417" s="15">
        <f t="shared" si="543"/>
        <v>790.008181818182</v>
      </c>
      <c r="AD1417" s="14">
        <f t="shared" si="544"/>
        <v>22.4067301991976</v>
      </c>
      <c r="AE1417" s="15">
        <f t="shared" si="545"/>
        <v>9.43664505526142</v>
      </c>
      <c r="AF1417" s="14">
        <f t="shared" si="546"/>
        <v>884.75</v>
      </c>
      <c r="AG1417" s="15" t="b">
        <f t="shared" si="547"/>
        <v>0</v>
      </c>
      <c r="AH1417" s="14">
        <f t="shared" si="548"/>
        <v>707.81</v>
      </c>
      <c r="AI1417" s="17" t="b">
        <f t="shared" si="549"/>
        <v>0</v>
      </c>
    </row>
    <row r="1418" ht="22.5" customHeight="1" spans="1:35">
      <c r="A1418" s="11" t="s">
        <v>35</v>
      </c>
      <c r="B1418" s="12" t="s">
        <v>36</v>
      </c>
      <c r="C1418" s="13">
        <v>43682</v>
      </c>
      <c r="D1418" s="14">
        <v>772.58</v>
      </c>
      <c r="E1418" s="15">
        <v>778.82</v>
      </c>
      <c r="F1418" s="14">
        <v>726.6</v>
      </c>
      <c r="G1418" s="15">
        <v>726.82</v>
      </c>
      <c r="H1418" s="14">
        <v>295283.42</v>
      </c>
      <c r="I1418" s="15">
        <v>3975766</v>
      </c>
      <c r="J1418" s="14">
        <v>0</v>
      </c>
      <c r="K1418" s="15">
        <f t="shared" si="525"/>
        <v>55.5</v>
      </c>
      <c r="L1418" s="14">
        <f t="shared" si="526"/>
        <v>0.0709627924817798</v>
      </c>
      <c r="M1418" s="15">
        <f t="shared" si="527"/>
        <v>0.0322572695859991</v>
      </c>
      <c r="N1418" s="14">
        <f t="shared" si="528"/>
        <v>0.0128516718175337</v>
      </c>
      <c r="O1418" s="15">
        <f t="shared" si="529"/>
        <v>-55.28</v>
      </c>
      <c r="P1418" s="14">
        <f t="shared" si="530"/>
        <v>-0.0706814985295998</v>
      </c>
      <c r="Q1418" s="15">
        <f t="shared" si="531"/>
        <v>827.7215</v>
      </c>
      <c r="R1418" s="14">
        <f t="shared" si="532"/>
        <v>27.5843679863647</v>
      </c>
      <c r="S1418" s="15">
        <f t="shared" si="533"/>
        <v>10.2048845889449</v>
      </c>
      <c r="T1418" s="14">
        <f t="shared" si="534"/>
        <v>31.0868617385223</v>
      </c>
      <c r="U1418" s="15">
        <f t="shared" si="535"/>
        <v>0.0375571514555587</v>
      </c>
      <c r="V1418" s="14">
        <f t="shared" si="536"/>
        <v>-0.0706814985295998</v>
      </c>
      <c r="W1418" s="15">
        <f t="shared" si="537"/>
        <v>0.0255467682535592</v>
      </c>
      <c r="X1418" s="14">
        <f t="shared" si="538"/>
        <v>-2.76674911785574</v>
      </c>
      <c r="Y1418" s="15">
        <f t="shared" si="539"/>
        <v>884.75</v>
      </c>
      <c r="Z1418" s="14" t="b">
        <f t="shared" si="540"/>
        <v>0</v>
      </c>
      <c r="AA1418" s="15">
        <f t="shared" si="541"/>
        <v>726.6</v>
      </c>
      <c r="AB1418" s="14">
        <f t="shared" si="542"/>
        <v>726.6</v>
      </c>
      <c r="AC1418" s="15">
        <f t="shared" si="543"/>
        <v>790.396545454545</v>
      </c>
      <c r="AD1418" s="14">
        <f t="shared" si="544"/>
        <v>23.0084260137576</v>
      </c>
      <c r="AE1418" s="15">
        <f t="shared" si="545"/>
        <v>10.2286610331942</v>
      </c>
      <c r="AF1418" s="14">
        <f t="shared" si="546"/>
        <v>884.75</v>
      </c>
      <c r="AG1418" s="15" t="b">
        <f t="shared" si="547"/>
        <v>0</v>
      </c>
      <c r="AH1418" s="14">
        <f t="shared" si="548"/>
        <v>713.42</v>
      </c>
      <c r="AI1418" s="17" t="b">
        <f t="shared" si="549"/>
        <v>0</v>
      </c>
    </row>
    <row r="1419" ht="22.5" customHeight="1" spans="1:35">
      <c r="A1419" s="11" t="s">
        <v>35</v>
      </c>
      <c r="B1419" s="12" t="s">
        <v>36</v>
      </c>
      <c r="C1419" s="13">
        <v>43683</v>
      </c>
      <c r="D1419" s="14">
        <v>728.46</v>
      </c>
      <c r="E1419" s="15">
        <v>736.82</v>
      </c>
      <c r="F1419" s="14">
        <v>715.63</v>
      </c>
      <c r="G1419" s="15">
        <v>718.5</v>
      </c>
      <c r="H1419" s="14">
        <v>230512.4</v>
      </c>
      <c r="I1419" s="15">
        <v>3215906</v>
      </c>
      <c r="J1419" s="14">
        <v>0</v>
      </c>
      <c r="K1419" s="15">
        <f t="shared" si="525"/>
        <v>21.1900000000001</v>
      </c>
      <c r="L1419" s="14">
        <f t="shared" si="526"/>
        <v>0.0291543986131368</v>
      </c>
      <c r="M1419" s="15">
        <f t="shared" si="527"/>
        <v>0.0316020672336147</v>
      </c>
      <c r="N1419" s="14">
        <f t="shared" si="528"/>
        <v>0.0126473679070502</v>
      </c>
      <c r="O1419" s="15">
        <f t="shared" si="529"/>
        <v>-8.32000000000005</v>
      </c>
      <c r="P1419" s="14">
        <f t="shared" si="530"/>
        <v>-0.0114471258358329</v>
      </c>
      <c r="Q1419" s="15">
        <f t="shared" si="531"/>
        <v>821.2665</v>
      </c>
      <c r="R1419" s="14">
        <f t="shared" si="532"/>
        <v>27.2646495870465</v>
      </c>
      <c r="S1419" s="15">
        <f t="shared" si="533"/>
        <v>10.0834635340296</v>
      </c>
      <c r="T1419" s="14">
        <f t="shared" si="534"/>
        <v>38.748354968308</v>
      </c>
      <c r="U1419" s="15">
        <f t="shared" si="535"/>
        <v>0.0471812194559354</v>
      </c>
      <c r="V1419" s="14">
        <f t="shared" si="536"/>
        <v>-0.0114471258358329</v>
      </c>
      <c r="W1419" s="15">
        <f t="shared" si="537"/>
        <v>0.0246842560213051</v>
      </c>
      <c r="X1419" s="14">
        <f t="shared" si="538"/>
        <v>-0.463741982985139</v>
      </c>
      <c r="Y1419" s="15">
        <f t="shared" si="539"/>
        <v>884.75</v>
      </c>
      <c r="Z1419" s="14" t="b">
        <f t="shared" si="540"/>
        <v>0</v>
      </c>
      <c r="AA1419" s="15">
        <f t="shared" si="541"/>
        <v>715.63</v>
      </c>
      <c r="AB1419" s="14">
        <f t="shared" si="542"/>
        <v>715.63</v>
      </c>
      <c r="AC1419" s="15">
        <f t="shared" si="543"/>
        <v>790.553818181818</v>
      </c>
      <c r="AD1419" s="14">
        <f t="shared" si="544"/>
        <v>22.9753637225984</v>
      </c>
      <c r="AE1419" s="15">
        <f t="shared" si="545"/>
        <v>10.1115075024975</v>
      </c>
      <c r="AF1419" s="14">
        <f t="shared" si="546"/>
        <v>884.75</v>
      </c>
      <c r="AG1419" s="15" t="b">
        <f t="shared" si="547"/>
        <v>0</v>
      </c>
      <c r="AH1419" s="14">
        <f t="shared" si="548"/>
        <v>713.42</v>
      </c>
      <c r="AI1419" s="17" t="b">
        <f t="shared" si="549"/>
        <v>0</v>
      </c>
    </row>
    <row r="1420" ht="22.5" customHeight="1" spans="1:35">
      <c r="A1420" s="11" t="s">
        <v>35</v>
      </c>
      <c r="B1420" s="12" t="s">
        <v>36</v>
      </c>
      <c r="C1420" s="13">
        <v>43684</v>
      </c>
      <c r="D1420" s="14">
        <v>711.86</v>
      </c>
      <c r="E1420" s="15">
        <v>721.71</v>
      </c>
      <c r="F1420" s="14">
        <v>678.72</v>
      </c>
      <c r="G1420" s="15">
        <v>684.93</v>
      </c>
      <c r="H1420" s="14">
        <v>279964</v>
      </c>
      <c r="I1420" s="15">
        <v>4027174</v>
      </c>
      <c r="J1420" s="14">
        <v>0</v>
      </c>
      <c r="K1420" s="15">
        <f t="shared" si="525"/>
        <v>42.99</v>
      </c>
      <c r="L1420" s="14">
        <f t="shared" si="526"/>
        <v>0.0598329853862213</v>
      </c>
      <c r="M1420" s="15">
        <f t="shared" si="527"/>
        <v>0.0336758307077394</v>
      </c>
      <c r="N1420" s="14">
        <f t="shared" si="528"/>
        <v>0.0137165370480246</v>
      </c>
      <c r="O1420" s="15">
        <f t="shared" si="529"/>
        <v>-33.5700000000001</v>
      </c>
      <c r="P1420" s="14">
        <f t="shared" si="530"/>
        <v>-0.046722338204593</v>
      </c>
      <c r="Q1420" s="15">
        <f t="shared" si="531"/>
        <v>813.1705</v>
      </c>
      <c r="R1420" s="14">
        <f t="shared" si="532"/>
        <v>28.0509171076942</v>
      </c>
      <c r="S1420" s="15">
        <f t="shared" si="533"/>
        <v>10.4358482746026</v>
      </c>
      <c r="T1420" s="14">
        <f t="shared" si="534"/>
        <v>48.2964396695036</v>
      </c>
      <c r="U1420" s="15">
        <f t="shared" si="535"/>
        <v>0.0593927591685921</v>
      </c>
      <c r="V1420" s="14">
        <f t="shared" si="536"/>
        <v>-0.046722338204593</v>
      </c>
      <c r="W1420" s="15">
        <f t="shared" si="537"/>
        <v>0.0260836239326346</v>
      </c>
      <c r="X1420" s="14">
        <f t="shared" si="538"/>
        <v>-1.79125179558106</v>
      </c>
      <c r="Y1420" s="15">
        <f t="shared" si="539"/>
        <v>884.75</v>
      </c>
      <c r="Z1420" s="14" t="b">
        <f t="shared" si="540"/>
        <v>0</v>
      </c>
      <c r="AA1420" s="15">
        <f t="shared" si="541"/>
        <v>678.72</v>
      </c>
      <c r="AB1420" s="14">
        <f t="shared" si="542"/>
        <v>678.72</v>
      </c>
      <c r="AC1420" s="15">
        <f t="shared" si="543"/>
        <v>790.016181818182</v>
      </c>
      <c r="AD1420" s="14">
        <f t="shared" si="544"/>
        <v>23.3392662003693</v>
      </c>
      <c r="AE1420" s="15">
        <f t="shared" si="545"/>
        <v>10.3420677715458</v>
      </c>
      <c r="AF1420" s="14">
        <f t="shared" si="546"/>
        <v>884.75</v>
      </c>
      <c r="AG1420" s="15" t="b">
        <f t="shared" si="547"/>
        <v>0</v>
      </c>
      <c r="AH1420" s="14">
        <f t="shared" si="548"/>
        <v>713.42</v>
      </c>
      <c r="AI1420" s="17" t="b">
        <f t="shared" si="549"/>
        <v>0</v>
      </c>
    </row>
    <row r="1421" ht="22.5" customHeight="1" spans="1:35">
      <c r="A1421" s="11" t="s">
        <v>35</v>
      </c>
      <c r="B1421" s="12" t="s">
        <v>36</v>
      </c>
      <c r="C1421" s="13">
        <v>43685</v>
      </c>
      <c r="D1421" s="14">
        <v>687.68</v>
      </c>
      <c r="E1421" s="15">
        <v>696.07</v>
      </c>
      <c r="F1421" s="14">
        <v>677.99</v>
      </c>
      <c r="G1421" s="15">
        <v>681.9</v>
      </c>
      <c r="H1421" s="14">
        <v>186726.51</v>
      </c>
      <c r="I1421" s="15">
        <v>2739038</v>
      </c>
      <c r="J1421" s="14">
        <v>0</v>
      </c>
      <c r="K1421" s="15">
        <f t="shared" si="525"/>
        <v>18.08</v>
      </c>
      <c r="L1421" s="14">
        <f t="shared" si="526"/>
        <v>0.0263968580730878</v>
      </c>
      <c r="M1421" s="15">
        <f t="shared" si="527"/>
        <v>0.0337776302743211</v>
      </c>
      <c r="N1421" s="14">
        <f t="shared" si="528"/>
        <v>0.0136511653813193</v>
      </c>
      <c r="O1421" s="15">
        <f t="shared" si="529"/>
        <v>-3.02999999999997</v>
      </c>
      <c r="P1421" s="14">
        <f t="shared" si="530"/>
        <v>-0.00442380973238137</v>
      </c>
      <c r="Q1421" s="15">
        <f t="shared" si="531"/>
        <v>805.7205</v>
      </c>
      <c r="R1421" s="14">
        <f t="shared" si="532"/>
        <v>27.5523712523095</v>
      </c>
      <c r="S1421" s="15">
        <f t="shared" si="533"/>
        <v>10.5387110467227</v>
      </c>
      <c r="T1421" s="14">
        <f t="shared" si="534"/>
        <v>55.8831283550769</v>
      </c>
      <c r="U1421" s="15">
        <f t="shared" si="535"/>
        <v>0.0693579576975848</v>
      </c>
      <c r="V1421" s="14">
        <f t="shared" si="536"/>
        <v>-0.00442380973238137</v>
      </c>
      <c r="W1421" s="15">
        <f t="shared" si="537"/>
        <v>0.026032285113876</v>
      </c>
      <c r="X1421" s="14">
        <f t="shared" si="538"/>
        <v>-0.169935513268612</v>
      </c>
      <c r="Y1421" s="15">
        <f t="shared" si="539"/>
        <v>884.75</v>
      </c>
      <c r="Z1421" s="14" t="b">
        <f t="shared" si="540"/>
        <v>0</v>
      </c>
      <c r="AA1421" s="15">
        <f t="shared" si="541"/>
        <v>677.99</v>
      </c>
      <c r="AB1421" s="14">
        <f t="shared" si="542"/>
        <v>677.99</v>
      </c>
      <c r="AC1421" s="15">
        <f t="shared" si="543"/>
        <v>789.236181818182</v>
      </c>
      <c r="AD1421" s="14">
        <f t="shared" si="544"/>
        <v>23.2436431785444</v>
      </c>
      <c r="AE1421" s="15">
        <f t="shared" si="545"/>
        <v>10.398900398357</v>
      </c>
      <c r="AF1421" s="14">
        <f t="shared" si="546"/>
        <v>884.75</v>
      </c>
      <c r="AG1421" s="15" t="b">
        <f t="shared" si="547"/>
        <v>0</v>
      </c>
      <c r="AH1421" s="14">
        <f t="shared" si="548"/>
        <v>696.07</v>
      </c>
      <c r="AI1421" s="17">
        <f t="shared" si="549"/>
        <v>696.07</v>
      </c>
    </row>
    <row r="1422" ht="22.5" customHeight="1" spans="1:35">
      <c r="A1422" s="11" t="s">
        <v>35</v>
      </c>
      <c r="B1422" s="12" t="s">
        <v>36</v>
      </c>
      <c r="C1422" s="13">
        <v>43686</v>
      </c>
      <c r="D1422" s="14">
        <v>683.23</v>
      </c>
      <c r="E1422" s="15">
        <v>686.49</v>
      </c>
      <c r="F1422" s="14">
        <v>646.76</v>
      </c>
      <c r="G1422" s="15">
        <v>656.59</v>
      </c>
      <c r="H1422" s="14">
        <v>212368.48</v>
      </c>
      <c r="I1422" s="15">
        <v>3240032</v>
      </c>
      <c r="J1422" s="14">
        <v>0</v>
      </c>
      <c r="K1422" s="15">
        <f t="shared" si="525"/>
        <v>39.73</v>
      </c>
      <c r="L1422" s="14">
        <f t="shared" si="526"/>
        <v>0.0582636750256636</v>
      </c>
      <c r="M1422" s="15">
        <f t="shared" si="527"/>
        <v>0.0356353320181425</v>
      </c>
      <c r="N1422" s="14">
        <f t="shared" si="528"/>
        <v>0.0143468303990262</v>
      </c>
      <c r="O1422" s="15">
        <f t="shared" si="529"/>
        <v>-25.3099999999999</v>
      </c>
      <c r="P1422" s="14">
        <f t="shared" si="530"/>
        <v>-0.0371168793078163</v>
      </c>
      <c r="Q1422" s="15">
        <f t="shared" si="531"/>
        <v>796.769</v>
      </c>
      <c r="R1422" s="14">
        <f t="shared" si="532"/>
        <v>28.161252689694</v>
      </c>
      <c r="S1422" s="15">
        <f t="shared" si="533"/>
        <v>10.621637932467</v>
      </c>
      <c r="T1422" s="14">
        <f t="shared" si="534"/>
        <v>64.1099912572136</v>
      </c>
      <c r="U1422" s="15">
        <f t="shared" si="535"/>
        <v>0.0804624568189947</v>
      </c>
      <c r="V1422" s="14">
        <f t="shared" si="536"/>
        <v>-0.0371168793078163</v>
      </c>
      <c r="W1422" s="15">
        <f t="shared" si="537"/>
        <v>0.0264735661678097</v>
      </c>
      <c r="X1422" s="14">
        <f t="shared" si="538"/>
        <v>-1.40203548976141</v>
      </c>
      <c r="Y1422" s="15">
        <f t="shared" si="539"/>
        <v>884.75</v>
      </c>
      <c r="Z1422" s="14" t="b">
        <f t="shared" si="540"/>
        <v>0</v>
      </c>
      <c r="AA1422" s="15">
        <f t="shared" si="541"/>
        <v>646.76</v>
      </c>
      <c r="AB1422" s="14">
        <f t="shared" si="542"/>
        <v>646.76</v>
      </c>
      <c r="AC1422" s="15">
        <f t="shared" si="543"/>
        <v>787.979272727272</v>
      </c>
      <c r="AD1422" s="14">
        <f t="shared" si="544"/>
        <v>23.5433951207527</v>
      </c>
      <c r="AE1422" s="15">
        <f t="shared" si="545"/>
        <v>10.3119557136234</v>
      </c>
      <c r="AF1422" s="14">
        <f t="shared" si="546"/>
        <v>884.75</v>
      </c>
      <c r="AG1422" s="15" t="b">
        <f t="shared" si="547"/>
        <v>0</v>
      </c>
      <c r="AH1422" s="14">
        <f t="shared" si="548"/>
        <v>686.49</v>
      </c>
      <c r="AI1422" s="17">
        <f t="shared" si="549"/>
        <v>686.49</v>
      </c>
    </row>
    <row r="1423" ht="22.5" customHeight="1" spans="1:35">
      <c r="A1423" s="11" t="s">
        <v>35</v>
      </c>
      <c r="B1423" s="12" t="s">
        <v>36</v>
      </c>
      <c r="C1423" s="13">
        <v>43689</v>
      </c>
      <c r="D1423" s="14">
        <v>651.47</v>
      </c>
      <c r="E1423" s="15">
        <v>657.71</v>
      </c>
      <c r="F1423" s="14">
        <v>625.02</v>
      </c>
      <c r="G1423" s="15">
        <v>652.63</v>
      </c>
      <c r="H1423" s="14">
        <v>237543.09</v>
      </c>
      <c r="I1423" s="15">
        <v>3747886</v>
      </c>
      <c r="J1423" s="14">
        <v>0</v>
      </c>
      <c r="K1423" s="15">
        <f t="shared" si="525"/>
        <v>32.6900000000001</v>
      </c>
      <c r="L1423" s="14">
        <f t="shared" si="526"/>
        <v>0.0497875386466441</v>
      </c>
      <c r="M1423" s="15">
        <f t="shared" si="527"/>
        <v>0.0362727906143889</v>
      </c>
      <c r="N1423" s="14">
        <f t="shared" si="528"/>
        <v>0.01469154551776</v>
      </c>
      <c r="O1423" s="15">
        <f t="shared" si="529"/>
        <v>-3.96000000000004</v>
      </c>
      <c r="P1423" s="14">
        <f t="shared" si="530"/>
        <v>-0.00603116099849227</v>
      </c>
      <c r="Q1423" s="15">
        <f t="shared" si="531"/>
        <v>786.589</v>
      </c>
      <c r="R1423" s="14">
        <f t="shared" si="532"/>
        <v>28.3876900552093</v>
      </c>
      <c r="S1423" s="15">
        <f t="shared" si="533"/>
        <v>10.6503790271076</v>
      </c>
      <c r="T1423" s="14">
        <f t="shared" si="534"/>
        <v>69.774498342876</v>
      </c>
      <c r="U1423" s="15">
        <f t="shared" si="535"/>
        <v>0.0887051539531775</v>
      </c>
      <c r="V1423" s="14">
        <f t="shared" si="536"/>
        <v>-0.00603116099849227</v>
      </c>
      <c r="W1423" s="15">
        <f t="shared" si="537"/>
        <v>0.0251125737205696</v>
      </c>
      <c r="X1423" s="14">
        <f t="shared" si="538"/>
        <v>-0.24016498928392</v>
      </c>
      <c r="Y1423" s="15">
        <f t="shared" si="539"/>
        <v>884.75</v>
      </c>
      <c r="Z1423" s="14" t="b">
        <f t="shared" si="540"/>
        <v>0</v>
      </c>
      <c r="AA1423" s="15">
        <f t="shared" si="541"/>
        <v>625.02</v>
      </c>
      <c r="AB1423" s="14">
        <f t="shared" si="542"/>
        <v>625.02</v>
      </c>
      <c r="AC1423" s="15">
        <f t="shared" si="543"/>
        <v>786.576545454545</v>
      </c>
      <c r="AD1423" s="14">
        <f t="shared" si="544"/>
        <v>23.7096970276481</v>
      </c>
      <c r="AE1423" s="15">
        <f t="shared" si="545"/>
        <v>10.0781264358963</v>
      </c>
      <c r="AF1423" s="14">
        <f t="shared" si="546"/>
        <v>884.75</v>
      </c>
      <c r="AG1423" s="15" t="b">
        <f t="shared" si="547"/>
        <v>0</v>
      </c>
      <c r="AH1423" s="14">
        <f t="shared" si="548"/>
        <v>657.71</v>
      </c>
      <c r="AI1423" s="17">
        <f t="shared" si="549"/>
        <v>657.71</v>
      </c>
    </row>
    <row r="1424" ht="22.5" customHeight="1" spans="1:35">
      <c r="A1424" s="11" t="s">
        <v>35</v>
      </c>
      <c r="B1424" s="12" t="s">
        <v>36</v>
      </c>
      <c r="C1424" s="13">
        <v>43690</v>
      </c>
      <c r="D1424" s="14">
        <v>652.4</v>
      </c>
      <c r="E1424" s="15">
        <v>658.22</v>
      </c>
      <c r="F1424" s="14">
        <v>630.01</v>
      </c>
      <c r="G1424" s="15">
        <v>638.84</v>
      </c>
      <c r="H1424" s="14">
        <v>217362.91</v>
      </c>
      <c r="I1424" s="15">
        <v>3426926</v>
      </c>
      <c r="J1424" s="14">
        <v>0</v>
      </c>
      <c r="K1424" s="15">
        <f t="shared" si="525"/>
        <v>28.21</v>
      </c>
      <c r="L1424" s="14">
        <f t="shared" si="526"/>
        <v>0.043225104576866</v>
      </c>
      <c r="M1424" s="15">
        <f t="shared" si="527"/>
        <v>0.0367686054825814</v>
      </c>
      <c r="N1424" s="14">
        <f t="shared" si="528"/>
        <v>0.0147534501022404</v>
      </c>
      <c r="O1424" s="15">
        <f t="shared" si="529"/>
        <v>-13.79</v>
      </c>
      <c r="P1424" s="14">
        <f t="shared" si="530"/>
        <v>-0.0211298898303786</v>
      </c>
      <c r="Q1424" s="15">
        <f t="shared" si="531"/>
        <v>775.28</v>
      </c>
      <c r="R1424" s="14">
        <f t="shared" si="532"/>
        <v>28.3788055524488</v>
      </c>
      <c r="S1424" s="15">
        <f t="shared" si="533"/>
        <v>10.6506130290579</v>
      </c>
      <c r="T1424" s="14">
        <f t="shared" si="534"/>
        <v>74.3270098954613</v>
      </c>
      <c r="U1424" s="15">
        <f t="shared" si="535"/>
        <v>0.0958711818897189</v>
      </c>
      <c r="V1424" s="14">
        <f t="shared" si="536"/>
        <v>-0.0211298898303786</v>
      </c>
      <c r="W1424" s="15">
        <f t="shared" si="537"/>
        <v>0.0245447044538703</v>
      </c>
      <c r="X1424" s="14">
        <f t="shared" si="538"/>
        <v>-0.860873671145255</v>
      </c>
      <c r="Y1424" s="15">
        <f t="shared" si="539"/>
        <v>870.28</v>
      </c>
      <c r="Z1424" s="14" t="b">
        <f t="shared" si="540"/>
        <v>0</v>
      </c>
      <c r="AA1424" s="15">
        <f t="shared" si="541"/>
        <v>625.02</v>
      </c>
      <c r="AB1424" s="14" t="b">
        <f t="shared" si="542"/>
        <v>0</v>
      </c>
      <c r="AC1424" s="15">
        <f t="shared" si="543"/>
        <v>784.432181818181</v>
      </c>
      <c r="AD1424" s="14">
        <f t="shared" si="544"/>
        <v>23.7915207180545</v>
      </c>
      <c r="AE1424" s="15">
        <f t="shared" si="545"/>
        <v>10.005873292057</v>
      </c>
      <c r="AF1424" s="14">
        <f t="shared" si="546"/>
        <v>884.75</v>
      </c>
      <c r="AG1424" s="15" t="b">
        <f t="shared" si="547"/>
        <v>0</v>
      </c>
      <c r="AH1424" s="14">
        <f t="shared" si="548"/>
        <v>657.71</v>
      </c>
      <c r="AI1424" s="17" t="b">
        <f t="shared" si="549"/>
        <v>0</v>
      </c>
    </row>
    <row r="1425" ht="22.5" customHeight="1" spans="1:35">
      <c r="A1425" s="11" t="s">
        <v>35</v>
      </c>
      <c r="B1425" s="12" t="s">
        <v>36</v>
      </c>
      <c r="C1425" s="13">
        <v>43691</v>
      </c>
      <c r="D1425" s="14">
        <v>641.54</v>
      </c>
      <c r="E1425" s="15">
        <v>657.98</v>
      </c>
      <c r="F1425" s="14">
        <v>635.65</v>
      </c>
      <c r="G1425" s="15">
        <v>645.06</v>
      </c>
      <c r="H1425" s="14">
        <v>210907.62</v>
      </c>
      <c r="I1425" s="15">
        <v>3279672</v>
      </c>
      <c r="J1425" s="14">
        <v>0</v>
      </c>
      <c r="K1425" s="15">
        <f t="shared" si="525"/>
        <v>22.33</v>
      </c>
      <c r="L1425" s="14">
        <f t="shared" si="526"/>
        <v>0.0349539790870954</v>
      </c>
      <c r="M1425" s="15">
        <f t="shared" si="527"/>
        <v>0.0367648998451349</v>
      </c>
      <c r="N1425" s="14">
        <f t="shared" si="528"/>
        <v>0.014753919577403</v>
      </c>
      <c r="O1425" s="15">
        <f t="shared" si="529"/>
        <v>6.21999999999991</v>
      </c>
      <c r="P1425" s="14">
        <f t="shared" si="530"/>
        <v>0.00973639721996104</v>
      </c>
      <c r="Q1425" s="15">
        <f t="shared" si="531"/>
        <v>764.847</v>
      </c>
      <c r="R1425" s="14">
        <f t="shared" si="532"/>
        <v>28.0763652748264</v>
      </c>
      <c r="S1425" s="15">
        <f t="shared" si="533"/>
        <v>10.7289275841187</v>
      </c>
      <c r="T1425" s="14">
        <f t="shared" si="534"/>
        <v>77.1743328510199</v>
      </c>
      <c r="U1425" s="15">
        <f t="shared" si="535"/>
        <v>0.100901661183243</v>
      </c>
      <c r="V1425" s="14">
        <f t="shared" si="536"/>
        <v>0.00973639721996104</v>
      </c>
      <c r="W1425" s="15">
        <f t="shared" si="537"/>
        <v>0.0251491682846695</v>
      </c>
      <c r="X1425" s="14">
        <f t="shared" si="538"/>
        <v>0.387145893245949</v>
      </c>
      <c r="Y1425" s="15">
        <f t="shared" si="539"/>
        <v>870.28</v>
      </c>
      <c r="Z1425" s="14" t="b">
        <f t="shared" si="540"/>
        <v>0</v>
      </c>
      <c r="AA1425" s="15">
        <f t="shared" si="541"/>
        <v>625.02</v>
      </c>
      <c r="AB1425" s="14" t="b">
        <f t="shared" si="542"/>
        <v>0</v>
      </c>
      <c r="AC1425" s="15">
        <f t="shared" si="543"/>
        <v>782.478181818181</v>
      </c>
      <c r="AD1425" s="14">
        <f t="shared" si="544"/>
        <v>23.7649476140899</v>
      </c>
      <c r="AE1425" s="15">
        <f t="shared" si="545"/>
        <v>10.0323564476276</v>
      </c>
      <c r="AF1425" s="14">
        <f t="shared" si="546"/>
        <v>884.75</v>
      </c>
      <c r="AG1425" s="15" t="b">
        <f t="shared" si="547"/>
        <v>0</v>
      </c>
      <c r="AH1425" s="14">
        <f t="shared" si="548"/>
        <v>657.71</v>
      </c>
      <c r="AI1425" s="17" t="b">
        <f t="shared" si="549"/>
        <v>0</v>
      </c>
    </row>
    <row r="1426" ht="22.5" customHeight="1" spans="1:35">
      <c r="A1426" s="11" t="s">
        <v>35</v>
      </c>
      <c r="B1426" s="12" t="s">
        <v>36</v>
      </c>
      <c r="C1426" s="13">
        <v>43692</v>
      </c>
      <c r="D1426" s="14">
        <v>642.86</v>
      </c>
      <c r="E1426" s="15">
        <v>651.88</v>
      </c>
      <c r="F1426" s="14">
        <v>627.37</v>
      </c>
      <c r="G1426" s="15">
        <v>630.8</v>
      </c>
      <c r="H1426" s="14">
        <v>206882.62</v>
      </c>
      <c r="I1426" s="15">
        <v>3278850</v>
      </c>
      <c r="J1426" s="14">
        <v>0</v>
      </c>
      <c r="K1426" s="15">
        <f t="shared" si="525"/>
        <v>24.51</v>
      </c>
      <c r="L1426" s="14">
        <f t="shared" si="526"/>
        <v>0.0379964654450749</v>
      </c>
      <c r="M1426" s="15">
        <f t="shared" si="527"/>
        <v>0.0376866506814611</v>
      </c>
      <c r="N1426" s="14">
        <f t="shared" si="528"/>
        <v>0.0141875598697736</v>
      </c>
      <c r="O1426" s="15">
        <f t="shared" si="529"/>
        <v>-14.26</v>
      </c>
      <c r="P1426" s="14">
        <f t="shared" si="530"/>
        <v>-0.0221064707159024</v>
      </c>
      <c r="Q1426" s="15">
        <f t="shared" si="531"/>
        <v>754.233</v>
      </c>
      <c r="R1426" s="14">
        <f t="shared" si="532"/>
        <v>27.8980470110851</v>
      </c>
      <c r="S1426" s="15">
        <f t="shared" si="533"/>
        <v>10.429680622854</v>
      </c>
      <c r="T1426" s="14">
        <f t="shared" si="534"/>
        <v>80.2223812349147</v>
      </c>
      <c r="U1426" s="15">
        <f t="shared" si="535"/>
        <v>0.10636286298122</v>
      </c>
      <c r="V1426" s="14">
        <f t="shared" si="536"/>
        <v>-0.0221064707159024</v>
      </c>
      <c r="W1426" s="15">
        <f t="shared" si="537"/>
        <v>0.0252183796584876</v>
      </c>
      <c r="X1426" s="14">
        <f t="shared" si="538"/>
        <v>-0.876601550744842</v>
      </c>
      <c r="Y1426" s="15">
        <f t="shared" si="539"/>
        <v>870.28</v>
      </c>
      <c r="Z1426" s="14" t="b">
        <f t="shared" si="540"/>
        <v>0</v>
      </c>
      <c r="AA1426" s="15">
        <f t="shared" si="541"/>
        <v>625.02</v>
      </c>
      <c r="AB1426" s="14" t="b">
        <f t="shared" si="542"/>
        <v>0</v>
      </c>
      <c r="AC1426" s="15">
        <f t="shared" si="543"/>
        <v>780.422181818182</v>
      </c>
      <c r="AD1426" s="14">
        <f t="shared" si="544"/>
        <v>23.7784940211065</v>
      </c>
      <c r="AE1426" s="15">
        <f t="shared" si="545"/>
        <v>10.0321241192199</v>
      </c>
      <c r="AF1426" s="14">
        <f t="shared" si="546"/>
        <v>884.75</v>
      </c>
      <c r="AG1426" s="15" t="b">
        <f t="shared" si="547"/>
        <v>0</v>
      </c>
      <c r="AH1426" s="14">
        <f t="shared" si="548"/>
        <v>651.88</v>
      </c>
      <c r="AI1426" s="17">
        <f t="shared" si="549"/>
        <v>651.88</v>
      </c>
    </row>
    <row r="1427" ht="22.5" customHeight="1" spans="1:35">
      <c r="A1427" s="11" t="s">
        <v>35</v>
      </c>
      <c r="B1427" s="12" t="s">
        <v>36</v>
      </c>
      <c r="C1427" s="13">
        <v>43693</v>
      </c>
      <c r="D1427" s="14">
        <v>632.14</v>
      </c>
      <c r="E1427" s="15">
        <v>645.25</v>
      </c>
      <c r="F1427" s="14">
        <v>632.14</v>
      </c>
      <c r="G1427" s="15">
        <v>639.99</v>
      </c>
      <c r="H1427" s="14">
        <v>161577.04</v>
      </c>
      <c r="I1427" s="15">
        <v>2563158</v>
      </c>
      <c r="J1427" s="14">
        <v>0</v>
      </c>
      <c r="K1427" s="15">
        <f t="shared" si="525"/>
        <v>14.45</v>
      </c>
      <c r="L1427" s="14">
        <f t="shared" si="526"/>
        <v>0.0229074191502854</v>
      </c>
      <c r="M1427" s="15">
        <f t="shared" si="527"/>
        <v>0.0369371836639315</v>
      </c>
      <c r="N1427" s="14">
        <f t="shared" si="528"/>
        <v>0.0145667208476947</v>
      </c>
      <c r="O1427" s="15">
        <f t="shared" si="529"/>
        <v>9.19000000000005</v>
      </c>
      <c r="P1427" s="14">
        <f t="shared" si="530"/>
        <v>0.0145688015218771</v>
      </c>
      <c r="Q1427" s="15">
        <f t="shared" si="531"/>
        <v>742.8105</v>
      </c>
      <c r="R1427" s="14">
        <f t="shared" si="532"/>
        <v>27.2256446605308</v>
      </c>
      <c r="S1427" s="15">
        <f t="shared" si="533"/>
        <v>10.8507676662699</v>
      </c>
      <c r="T1427" s="14">
        <f t="shared" si="534"/>
        <v>79.4076076629311</v>
      </c>
      <c r="U1427" s="15">
        <f t="shared" si="535"/>
        <v>0.106901568654362</v>
      </c>
      <c r="V1427" s="14">
        <f t="shared" si="536"/>
        <v>0.0145688015218771</v>
      </c>
      <c r="W1427" s="15">
        <f t="shared" si="537"/>
        <v>0.0239973749749445</v>
      </c>
      <c r="X1427" s="14">
        <f t="shared" si="538"/>
        <v>0.607099798919185</v>
      </c>
      <c r="Y1427" s="15">
        <f t="shared" si="539"/>
        <v>864.04</v>
      </c>
      <c r="Z1427" s="14" t="b">
        <f t="shared" si="540"/>
        <v>0</v>
      </c>
      <c r="AA1427" s="15">
        <f t="shared" si="541"/>
        <v>625.02</v>
      </c>
      <c r="AB1427" s="14" t="b">
        <f t="shared" si="542"/>
        <v>0</v>
      </c>
      <c r="AC1427" s="15">
        <f t="shared" si="543"/>
        <v>778.735272727272</v>
      </c>
      <c r="AD1427" s="14">
        <f t="shared" si="544"/>
        <v>23.6088850389045</v>
      </c>
      <c r="AE1427" s="15">
        <f t="shared" si="545"/>
        <v>10.1265627966292</v>
      </c>
      <c r="AF1427" s="14">
        <f t="shared" si="546"/>
        <v>884.75</v>
      </c>
      <c r="AG1427" s="15" t="b">
        <f t="shared" si="547"/>
        <v>0</v>
      </c>
      <c r="AH1427" s="14">
        <f t="shared" si="548"/>
        <v>645.25</v>
      </c>
      <c r="AI1427" s="17">
        <f t="shared" si="549"/>
        <v>645.25</v>
      </c>
    </row>
    <row r="1428" ht="22.5" customHeight="1" spans="1:35">
      <c r="A1428" s="11" t="s">
        <v>35</v>
      </c>
      <c r="B1428" s="12" t="s">
        <v>36</v>
      </c>
      <c r="C1428" s="13">
        <v>43696</v>
      </c>
      <c r="D1428" s="14">
        <v>641.46</v>
      </c>
      <c r="E1428" s="15">
        <v>648.55</v>
      </c>
      <c r="F1428" s="14">
        <v>620.64</v>
      </c>
      <c r="G1428" s="15">
        <v>628.72</v>
      </c>
      <c r="H1428" s="14">
        <v>147554.19</v>
      </c>
      <c r="I1428" s="15">
        <v>2345014</v>
      </c>
      <c r="J1428" s="14">
        <v>0</v>
      </c>
      <c r="K1428" s="15">
        <f t="shared" si="525"/>
        <v>27.91</v>
      </c>
      <c r="L1428" s="14">
        <f t="shared" si="526"/>
        <v>0.0436100564071313</v>
      </c>
      <c r="M1428" s="15">
        <f t="shared" si="527"/>
        <v>0.0371048819151757</v>
      </c>
      <c r="N1428" s="14">
        <f t="shared" si="528"/>
        <v>0.0146261255023034</v>
      </c>
      <c r="O1428" s="15">
        <f t="shared" si="529"/>
        <v>-11.27</v>
      </c>
      <c r="P1428" s="14">
        <f t="shared" si="530"/>
        <v>-0.0176096501507836</v>
      </c>
      <c r="Q1428" s="15">
        <f t="shared" si="531"/>
        <v>732.5725</v>
      </c>
      <c r="R1428" s="14">
        <f t="shared" si="532"/>
        <v>27.2598624275043</v>
      </c>
      <c r="S1428" s="15">
        <f t="shared" si="533"/>
        <v>10.7136560544303</v>
      </c>
      <c r="T1428" s="14">
        <f t="shared" si="534"/>
        <v>80.2529482869633</v>
      </c>
      <c r="U1428" s="15">
        <f t="shared" si="535"/>
        <v>0.109549496175414</v>
      </c>
      <c r="V1428" s="14">
        <f t="shared" si="536"/>
        <v>-0.0176096501507836</v>
      </c>
      <c r="W1428" s="15">
        <f t="shared" si="537"/>
        <v>0.0232592833231059</v>
      </c>
      <c r="X1428" s="14">
        <f t="shared" si="538"/>
        <v>-0.757102009815156</v>
      </c>
      <c r="Y1428" s="15">
        <f t="shared" si="539"/>
        <v>846.12</v>
      </c>
      <c r="Z1428" s="14" t="b">
        <f t="shared" si="540"/>
        <v>0</v>
      </c>
      <c r="AA1428" s="15">
        <f t="shared" si="541"/>
        <v>620.64</v>
      </c>
      <c r="AB1428" s="14">
        <f t="shared" si="542"/>
        <v>620.64</v>
      </c>
      <c r="AC1428" s="15">
        <f t="shared" si="543"/>
        <v>777.046727272727</v>
      </c>
      <c r="AD1428" s="14">
        <f t="shared" si="544"/>
        <v>23.6870871291063</v>
      </c>
      <c r="AE1428" s="15">
        <f t="shared" si="545"/>
        <v>10.030949507074</v>
      </c>
      <c r="AF1428" s="14">
        <f t="shared" si="546"/>
        <v>884.75</v>
      </c>
      <c r="AG1428" s="15" t="b">
        <f t="shared" si="547"/>
        <v>0</v>
      </c>
      <c r="AH1428" s="14">
        <f t="shared" si="548"/>
        <v>645.25</v>
      </c>
      <c r="AI1428" s="17" t="b">
        <f t="shared" si="549"/>
        <v>0</v>
      </c>
    </row>
    <row r="1429" ht="22.5" customHeight="1" spans="1:35">
      <c r="A1429" s="11" t="s">
        <v>35</v>
      </c>
      <c r="B1429" s="12" t="s">
        <v>36</v>
      </c>
      <c r="C1429" s="13">
        <v>43697</v>
      </c>
      <c r="D1429" s="14">
        <v>631.74</v>
      </c>
      <c r="E1429" s="15">
        <v>633.51</v>
      </c>
      <c r="F1429" s="14">
        <v>621.3</v>
      </c>
      <c r="G1429" s="15">
        <v>621.31</v>
      </c>
      <c r="H1429" s="14">
        <v>106634</v>
      </c>
      <c r="I1429" s="15">
        <v>1716708</v>
      </c>
      <c r="J1429" s="14">
        <v>0</v>
      </c>
      <c r="K1429" s="15">
        <f t="shared" si="525"/>
        <v>12.21</v>
      </c>
      <c r="L1429" s="14">
        <f t="shared" si="526"/>
        <v>0.0194204097213386</v>
      </c>
      <c r="M1429" s="15">
        <f t="shared" si="527"/>
        <v>0.0369852943482599</v>
      </c>
      <c r="N1429" s="14">
        <f t="shared" si="528"/>
        <v>0.0147668451871786</v>
      </c>
      <c r="O1429" s="15">
        <f t="shared" si="529"/>
        <v>-7.41000000000008</v>
      </c>
      <c r="P1429" s="14">
        <f t="shared" si="530"/>
        <v>-0.011785850617127</v>
      </c>
      <c r="Q1429" s="15">
        <f t="shared" si="531"/>
        <v>722.1745</v>
      </c>
      <c r="R1429" s="14">
        <f t="shared" si="532"/>
        <v>26.5073693061291</v>
      </c>
      <c r="S1429" s="15">
        <f t="shared" si="533"/>
        <v>11.0580127652209</v>
      </c>
      <c r="T1429" s="14">
        <f t="shared" si="534"/>
        <v>80.5224451612717</v>
      </c>
      <c r="U1429" s="15">
        <f t="shared" si="535"/>
        <v>0.111499983953008</v>
      </c>
      <c r="V1429" s="14">
        <f t="shared" si="536"/>
        <v>-0.011785850617127</v>
      </c>
      <c r="W1429" s="15">
        <f t="shared" si="537"/>
        <v>0.0231755465715535</v>
      </c>
      <c r="X1429" s="14">
        <f t="shared" si="538"/>
        <v>-0.508546824591113</v>
      </c>
      <c r="Y1429" s="15">
        <f t="shared" si="539"/>
        <v>846.12</v>
      </c>
      <c r="Z1429" s="14" t="b">
        <f t="shared" si="540"/>
        <v>0</v>
      </c>
      <c r="AA1429" s="15">
        <f t="shared" si="541"/>
        <v>620.64</v>
      </c>
      <c r="AB1429" s="14" t="b">
        <f t="shared" si="542"/>
        <v>0</v>
      </c>
      <c r="AC1429" s="15">
        <f t="shared" si="543"/>
        <v>775.592363636363</v>
      </c>
      <c r="AD1429" s="14">
        <f t="shared" si="544"/>
        <v>23.478412817668</v>
      </c>
      <c r="AE1429" s="15">
        <f t="shared" si="545"/>
        <v>10.2373572353896</v>
      </c>
      <c r="AF1429" s="14">
        <f t="shared" si="546"/>
        <v>884.75</v>
      </c>
      <c r="AG1429" s="15" t="b">
        <f t="shared" si="547"/>
        <v>0</v>
      </c>
      <c r="AH1429" s="14">
        <f t="shared" si="548"/>
        <v>633.51</v>
      </c>
      <c r="AI1429" s="17">
        <f t="shared" si="549"/>
        <v>633.51</v>
      </c>
    </row>
    <row r="1430" ht="22.5" customHeight="1" spans="1:35">
      <c r="A1430" s="11" t="s">
        <v>35</v>
      </c>
      <c r="B1430" s="12" t="s">
        <v>36</v>
      </c>
      <c r="C1430" s="13">
        <v>43698</v>
      </c>
      <c r="D1430" s="14">
        <v>619.37</v>
      </c>
      <c r="E1430" s="15">
        <v>620.78</v>
      </c>
      <c r="F1430" s="14">
        <v>593.76</v>
      </c>
      <c r="G1430" s="15">
        <v>599.36</v>
      </c>
      <c r="H1430" s="14">
        <v>172827.26</v>
      </c>
      <c r="I1430" s="15">
        <v>2893246</v>
      </c>
      <c r="J1430" s="14">
        <v>0</v>
      </c>
      <c r="K1430" s="15">
        <f t="shared" si="525"/>
        <v>27.55</v>
      </c>
      <c r="L1430" s="14">
        <f t="shared" si="526"/>
        <v>0.0443417939514895</v>
      </c>
      <c r="M1430" s="15">
        <f t="shared" si="527"/>
        <v>0.036709227414098</v>
      </c>
      <c r="N1430" s="14">
        <f t="shared" si="528"/>
        <v>0.0145636348255312</v>
      </c>
      <c r="O1430" s="15">
        <f t="shared" si="529"/>
        <v>-21.9499999999999</v>
      </c>
      <c r="P1430" s="14">
        <f t="shared" si="530"/>
        <v>-0.0353285799359417</v>
      </c>
      <c r="Q1430" s="15">
        <f t="shared" si="531"/>
        <v>711.8565</v>
      </c>
      <c r="R1430" s="14">
        <f t="shared" si="532"/>
        <v>26.5595008408226</v>
      </c>
      <c r="S1430" s="15">
        <f t="shared" si="533"/>
        <v>10.5319285983147</v>
      </c>
      <c r="T1430" s="14">
        <f t="shared" si="534"/>
        <v>82.356424113423</v>
      </c>
      <c r="U1430" s="15">
        <f t="shared" si="535"/>
        <v>0.115692452219546</v>
      </c>
      <c r="V1430" s="14">
        <f t="shared" si="536"/>
        <v>-0.0353285799359417</v>
      </c>
      <c r="W1430" s="15">
        <f t="shared" si="537"/>
        <v>0.0234511932537521</v>
      </c>
      <c r="X1430" s="14">
        <f t="shared" si="538"/>
        <v>-1.50647259410944</v>
      </c>
      <c r="Y1430" s="15">
        <f t="shared" si="539"/>
        <v>846.12</v>
      </c>
      <c r="Z1430" s="14" t="b">
        <f t="shared" si="540"/>
        <v>0</v>
      </c>
      <c r="AA1430" s="15">
        <f t="shared" si="541"/>
        <v>593.76</v>
      </c>
      <c r="AB1430" s="14">
        <f t="shared" si="542"/>
        <v>593.76</v>
      </c>
      <c r="AC1430" s="15">
        <f t="shared" si="543"/>
        <v>773.545272727273</v>
      </c>
      <c r="AD1430" s="14">
        <f t="shared" si="544"/>
        <v>23.5524416755285</v>
      </c>
      <c r="AE1430" s="15">
        <f t="shared" si="545"/>
        <v>10.0608865839556</v>
      </c>
      <c r="AF1430" s="14">
        <f t="shared" si="546"/>
        <v>884.75</v>
      </c>
      <c r="AG1430" s="15" t="b">
        <f t="shared" si="547"/>
        <v>0</v>
      </c>
      <c r="AH1430" s="14">
        <f t="shared" si="548"/>
        <v>620.78</v>
      </c>
      <c r="AI1430" s="17">
        <f t="shared" si="549"/>
        <v>620.78</v>
      </c>
    </row>
    <row r="1431" ht="22.5" customHeight="1" spans="1:35">
      <c r="A1431" s="11" t="s">
        <v>35</v>
      </c>
      <c r="B1431" s="12" t="s">
        <v>36</v>
      </c>
      <c r="C1431" s="13">
        <v>43699</v>
      </c>
      <c r="D1431" s="14">
        <v>596.92</v>
      </c>
      <c r="E1431" s="15">
        <v>609.24</v>
      </c>
      <c r="F1431" s="14">
        <v>586.56</v>
      </c>
      <c r="G1431" s="15">
        <v>604.77</v>
      </c>
      <c r="H1431" s="14">
        <v>188579.68</v>
      </c>
      <c r="I1431" s="15">
        <v>3172856</v>
      </c>
      <c r="J1431" s="14">
        <v>0</v>
      </c>
      <c r="K1431" s="15">
        <f t="shared" si="525"/>
        <v>22.6800000000001</v>
      </c>
      <c r="L1431" s="14">
        <f t="shared" si="526"/>
        <v>0.0378403630539243</v>
      </c>
      <c r="M1431" s="15">
        <f t="shared" si="527"/>
        <v>0.037677847860395</v>
      </c>
      <c r="N1431" s="14">
        <f t="shared" si="528"/>
        <v>0.0139164057531776</v>
      </c>
      <c r="O1431" s="15">
        <f t="shared" si="529"/>
        <v>5.40999999999997</v>
      </c>
      <c r="P1431" s="14">
        <f t="shared" si="530"/>
        <v>0.00902629471436193</v>
      </c>
      <c r="Q1431" s="15">
        <f t="shared" si="531"/>
        <v>701.4915</v>
      </c>
      <c r="R1431" s="14">
        <f t="shared" si="532"/>
        <v>26.3655257987815</v>
      </c>
      <c r="S1431" s="15">
        <f t="shared" si="533"/>
        <v>10.2273453879396</v>
      </c>
      <c r="T1431" s="14">
        <f t="shared" si="534"/>
        <v>82.1363866550629</v>
      </c>
      <c r="U1431" s="15">
        <f t="shared" si="535"/>
        <v>0.117088213691916</v>
      </c>
      <c r="V1431" s="14">
        <f t="shared" si="536"/>
        <v>0.00902629471436193</v>
      </c>
      <c r="W1431" s="15">
        <f t="shared" si="537"/>
        <v>0.0235098283509866</v>
      </c>
      <c r="X1431" s="14">
        <f t="shared" si="538"/>
        <v>0.38393707429953</v>
      </c>
      <c r="Y1431" s="15">
        <f t="shared" si="539"/>
        <v>846.12</v>
      </c>
      <c r="Z1431" s="14" t="b">
        <f t="shared" si="540"/>
        <v>0</v>
      </c>
      <c r="AA1431" s="15">
        <f t="shared" si="541"/>
        <v>586.56</v>
      </c>
      <c r="AB1431" s="14">
        <f t="shared" si="542"/>
        <v>586.56</v>
      </c>
      <c r="AC1431" s="15">
        <f t="shared" si="543"/>
        <v>771.603090909091</v>
      </c>
      <c r="AD1431" s="14">
        <f t="shared" si="544"/>
        <v>23.5365790996098</v>
      </c>
      <c r="AE1431" s="15">
        <f t="shared" si="545"/>
        <v>9.8543875100715</v>
      </c>
      <c r="AF1431" s="14">
        <f t="shared" si="546"/>
        <v>884.75</v>
      </c>
      <c r="AG1431" s="15" t="b">
        <f t="shared" si="547"/>
        <v>0</v>
      </c>
      <c r="AH1431" s="14">
        <f t="shared" si="548"/>
        <v>609.24</v>
      </c>
      <c r="AI1431" s="17">
        <f t="shared" si="549"/>
        <v>609.24</v>
      </c>
    </row>
    <row r="1432" ht="22.5" customHeight="1" spans="1:35">
      <c r="A1432" s="11" t="s">
        <v>35</v>
      </c>
      <c r="B1432" s="12" t="s">
        <v>36</v>
      </c>
      <c r="C1432" s="13">
        <v>43700</v>
      </c>
      <c r="D1432" s="14">
        <v>609.29</v>
      </c>
      <c r="E1432" s="15">
        <v>619.83</v>
      </c>
      <c r="F1432" s="14">
        <v>598.6</v>
      </c>
      <c r="G1432" s="15">
        <v>618.18</v>
      </c>
      <c r="H1432" s="14">
        <v>184946.72</v>
      </c>
      <c r="I1432" s="15">
        <v>3057166</v>
      </c>
      <c r="J1432" s="14">
        <v>0</v>
      </c>
      <c r="K1432" s="15">
        <f t="shared" si="525"/>
        <v>21.23</v>
      </c>
      <c r="L1432" s="14">
        <f t="shared" si="526"/>
        <v>0.035104254509979</v>
      </c>
      <c r="M1432" s="15">
        <f t="shared" si="527"/>
        <v>0.0379873724063035</v>
      </c>
      <c r="N1432" s="14">
        <f t="shared" si="528"/>
        <v>0.0137793872246124</v>
      </c>
      <c r="O1432" s="15">
        <f t="shared" si="529"/>
        <v>13.41</v>
      </c>
      <c r="P1432" s="14">
        <f t="shared" si="530"/>
        <v>0.0221737189344709</v>
      </c>
      <c r="Q1432" s="15">
        <f t="shared" si="531"/>
        <v>690.8</v>
      </c>
      <c r="R1432" s="14">
        <f t="shared" si="532"/>
        <v>26.1087495088424</v>
      </c>
      <c r="S1432" s="15">
        <f t="shared" si="533"/>
        <v>10.2766077113331</v>
      </c>
      <c r="T1432" s="14">
        <f t="shared" si="534"/>
        <v>78.2774820749876</v>
      </c>
      <c r="U1432" s="15">
        <f t="shared" si="535"/>
        <v>0.113314247358118</v>
      </c>
      <c r="V1432" s="14">
        <f t="shared" si="536"/>
        <v>0.0221737189344709</v>
      </c>
      <c r="W1432" s="15">
        <f t="shared" si="537"/>
        <v>0.0233075687395657</v>
      </c>
      <c r="X1432" s="14">
        <f t="shared" si="538"/>
        <v>0.95135272075075</v>
      </c>
      <c r="Y1432" s="15">
        <f t="shared" si="539"/>
        <v>846.12</v>
      </c>
      <c r="Z1432" s="14" t="b">
        <f t="shared" si="540"/>
        <v>0</v>
      </c>
      <c r="AA1432" s="15">
        <f t="shared" si="541"/>
        <v>586.56</v>
      </c>
      <c r="AB1432" s="14" t="b">
        <f t="shared" si="542"/>
        <v>0</v>
      </c>
      <c r="AC1432" s="15">
        <f t="shared" si="543"/>
        <v>770.050363636364</v>
      </c>
      <c r="AD1432" s="14">
        <f t="shared" si="544"/>
        <v>23.4946412977988</v>
      </c>
      <c r="AE1432" s="15">
        <f t="shared" si="545"/>
        <v>9.89608759545759</v>
      </c>
      <c r="AF1432" s="14">
        <f t="shared" si="546"/>
        <v>884.75</v>
      </c>
      <c r="AG1432" s="15" t="b">
        <f t="shared" si="547"/>
        <v>0</v>
      </c>
      <c r="AH1432" s="14">
        <f t="shared" si="548"/>
        <v>609.24</v>
      </c>
      <c r="AI1432" s="17" t="b">
        <f t="shared" si="549"/>
        <v>0</v>
      </c>
    </row>
    <row r="1433" ht="22.5" customHeight="1" spans="1:35">
      <c r="A1433" s="11" t="s">
        <v>35</v>
      </c>
      <c r="B1433" s="12" t="s">
        <v>36</v>
      </c>
      <c r="C1433" s="13">
        <v>43703</v>
      </c>
      <c r="D1433" s="14">
        <v>615.17</v>
      </c>
      <c r="E1433" s="15">
        <v>623.67</v>
      </c>
      <c r="F1433" s="14">
        <v>596.34</v>
      </c>
      <c r="G1433" s="15">
        <v>598.49</v>
      </c>
      <c r="H1433" s="14">
        <v>187442.85</v>
      </c>
      <c r="I1433" s="15">
        <v>3100000</v>
      </c>
      <c r="J1433" s="14">
        <v>0</v>
      </c>
      <c r="K1433" s="15">
        <f t="shared" ref="K1433:K1496" si="550">MAX(E1433-F1433,E1433-G1432,G1432-F1433)</f>
        <v>27.3299999999999</v>
      </c>
      <c r="L1433" s="14">
        <f t="shared" ref="L1433:L1496" si="551">K1433/G1432</f>
        <v>0.0442104241483062</v>
      </c>
      <c r="M1433" s="15">
        <f t="shared" ref="M1433:M1496" si="552">SUM(L1414:L1433)/20</f>
        <v>0.0392700201506595</v>
      </c>
      <c r="N1433" s="14">
        <f t="shared" ref="N1433:N1496" si="553">STDEV(L1414:L1433)</f>
        <v>0.0130502273935894</v>
      </c>
      <c r="O1433" s="15">
        <f t="shared" ref="O1433:O1496" si="554">G1433-G1432</f>
        <v>-19.6899999999999</v>
      </c>
      <c r="P1433" s="14">
        <f t="shared" ref="P1433:P1496" si="555">O1433/G1432</f>
        <v>-0.0318515642693066</v>
      </c>
      <c r="Q1433" s="15">
        <f t="shared" ref="Q1433:Q1496" si="556">SUM(G1414:G1433)/20</f>
        <v>679.7265</v>
      </c>
      <c r="R1433" s="14">
        <f t="shared" ref="R1433:R1496" si="557">(R1432*19+K1433)/20</f>
        <v>26.1698120334003</v>
      </c>
      <c r="S1433" s="15">
        <f t="shared" ref="S1433:S1496" si="558">STDEV(K1414:K1433)</f>
        <v>9.93757176736746</v>
      </c>
      <c r="T1433" s="14">
        <f t="shared" ref="T1433:T1496" si="559">STDEVP(G1414:G1433)</f>
        <v>74.8109839712726</v>
      </c>
      <c r="U1433" s="15">
        <f t="shared" ref="U1433:U1496" si="560">T1433/Q1433</f>
        <v>0.110060419847207</v>
      </c>
      <c r="V1433" s="14">
        <f t="shared" ref="V1433:V1496" si="561">O1433/G1432</f>
        <v>-0.0318515642693066</v>
      </c>
      <c r="W1433" s="15">
        <f t="shared" ref="W1433:W1496" si="562">STDEV(V1414:V1433)</f>
        <v>0.0236290428073527</v>
      </c>
      <c r="X1433" s="14">
        <f t="shared" ref="X1433:X1496" si="563">V1433/W1433</f>
        <v>-1.34798368808216</v>
      </c>
      <c r="Y1433" s="15">
        <f t="shared" ref="Y1433:Y1496" si="564">MAX(E1414:E1433)</f>
        <v>846.12</v>
      </c>
      <c r="Z1433" s="14" t="b">
        <f t="shared" ref="Z1433:Z1496" si="565">IF(E1433=MAX(E1414:E1433),E1433)</f>
        <v>0</v>
      </c>
      <c r="AA1433" s="15">
        <f t="shared" ref="AA1433:AA1496" si="566">MIN(F1414:F1433)</f>
        <v>586.56</v>
      </c>
      <c r="AB1433" s="14" t="b">
        <f t="shared" ref="AB1433:AB1496" si="567">IF(F1433=MIN(F1414:F1433),F1433)</f>
        <v>0</v>
      </c>
      <c r="AC1433" s="15">
        <f t="shared" si="543"/>
        <v>767.852909090909</v>
      </c>
      <c r="AD1433" s="14">
        <f t="shared" si="544"/>
        <v>23.5643750923842</v>
      </c>
      <c r="AE1433" s="15">
        <f t="shared" si="545"/>
        <v>9.83757697508592</v>
      </c>
      <c r="AF1433" s="14">
        <f t="shared" si="546"/>
        <v>884.75</v>
      </c>
      <c r="AG1433" s="15" t="b">
        <f t="shared" si="547"/>
        <v>0</v>
      </c>
      <c r="AH1433" s="14">
        <f t="shared" si="548"/>
        <v>609.24</v>
      </c>
      <c r="AI1433" s="17" t="b">
        <f t="shared" si="549"/>
        <v>0</v>
      </c>
    </row>
    <row r="1434" ht="22.5" customHeight="1" spans="1:35">
      <c r="A1434" s="11" t="s">
        <v>35</v>
      </c>
      <c r="B1434" s="12" t="s">
        <v>36</v>
      </c>
      <c r="C1434" s="13">
        <v>43704</v>
      </c>
      <c r="D1434" s="14">
        <v>600.78</v>
      </c>
      <c r="E1434" s="15">
        <v>607.82</v>
      </c>
      <c r="F1434" s="14">
        <v>590.27</v>
      </c>
      <c r="G1434" s="15">
        <v>590.27</v>
      </c>
      <c r="H1434" s="14">
        <v>148139.02</v>
      </c>
      <c r="I1434" s="15">
        <v>2499188</v>
      </c>
      <c r="J1434" s="14">
        <v>0</v>
      </c>
      <c r="K1434" s="15">
        <f t="shared" si="550"/>
        <v>17.5500000000001</v>
      </c>
      <c r="L1434" s="14">
        <f t="shared" si="551"/>
        <v>0.0293237982255344</v>
      </c>
      <c r="M1434" s="15">
        <f t="shared" si="552"/>
        <v>0.0389379516103044</v>
      </c>
      <c r="N1434" s="14">
        <f t="shared" si="553"/>
        <v>0.0132221109964075</v>
      </c>
      <c r="O1434" s="15">
        <f t="shared" si="554"/>
        <v>-8.22000000000003</v>
      </c>
      <c r="P1434" s="14">
        <f t="shared" si="555"/>
        <v>-0.0137345653227289</v>
      </c>
      <c r="Q1434" s="15">
        <f t="shared" si="556"/>
        <v>667.3655</v>
      </c>
      <c r="R1434" s="14">
        <f t="shared" si="557"/>
        <v>25.7388214317303</v>
      </c>
      <c r="S1434" s="15">
        <f t="shared" si="558"/>
        <v>10.1465539392498</v>
      </c>
      <c r="T1434" s="14">
        <f t="shared" si="559"/>
        <v>67.8199541045996</v>
      </c>
      <c r="U1434" s="15">
        <f t="shared" si="560"/>
        <v>0.101623404423213</v>
      </c>
      <c r="V1434" s="14">
        <f t="shared" si="561"/>
        <v>-0.0137345653227289</v>
      </c>
      <c r="W1434" s="15">
        <f t="shared" si="562"/>
        <v>0.02200520225137</v>
      </c>
      <c r="X1434" s="14">
        <f t="shared" si="563"/>
        <v>-0.624150833327324</v>
      </c>
      <c r="Y1434" s="15">
        <f t="shared" si="564"/>
        <v>845.52</v>
      </c>
      <c r="Z1434" s="14" t="b">
        <f t="shared" si="565"/>
        <v>0</v>
      </c>
      <c r="AA1434" s="15">
        <f t="shared" si="566"/>
        <v>586.56</v>
      </c>
      <c r="AB1434" s="14" t="b">
        <f t="shared" si="567"/>
        <v>0</v>
      </c>
      <c r="AC1434" s="15">
        <f t="shared" si="543"/>
        <v>764.94</v>
      </c>
      <c r="AD1434" s="14">
        <f t="shared" si="544"/>
        <v>23.4550228179772</v>
      </c>
      <c r="AE1434" s="15">
        <f t="shared" si="545"/>
        <v>9.88239070231823</v>
      </c>
      <c r="AF1434" s="14">
        <f t="shared" si="546"/>
        <v>884.75</v>
      </c>
      <c r="AG1434" s="15" t="b">
        <f t="shared" si="547"/>
        <v>0</v>
      </c>
      <c r="AH1434" s="14">
        <f t="shared" si="548"/>
        <v>607.82</v>
      </c>
      <c r="AI1434" s="17">
        <f t="shared" si="549"/>
        <v>607.82</v>
      </c>
    </row>
    <row r="1435" ht="22.5" customHeight="1" spans="1:35">
      <c r="A1435" s="11" t="s">
        <v>35</v>
      </c>
      <c r="B1435" s="12" t="s">
        <v>36</v>
      </c>
      <c r="C1435" s="13">
        <v>43705</v>
      </c>
      <c r="D1435" s="14">
        <v>587.5</v>
      </c>
      <c r="E1435" s="15">
        <v>594.45</v>
      </c>
      <c r="F1435" s="14">
        <v>575.39</v>
      </c>
      <c r="G1435" s="15">
        <v>591.49</v>
      </c>
      <c r="H1435" s="14">
        <v>165243.34</v>
      </c>
      <c r="I1435" s="15">
        <v>2850946</v>
      </c>
      <c r="J1435" s="14">
        <v>0</v>
      </c>
      <c r="K1435" s="15">
        <f t="shared" si="550"/>
        <v>19.0600000000001</v>
      </c>
      <c r="L1435" s="14">
        <f t="shared" si="551"/>
        <v>0.0322903078252326</v>
      </c>
      <c r="M1435" s="15">
        <f t="shared" si="552"/>
        <v>0.038993045396532</v>
      </c>
      <c r="N1435" s="14">
        <f t="shared" si="553"/>
        <v>0.0131903784183828</v>
      </c>
      <c r="O1435" s="15">
        <f t="shared" si="554"/>
        <v>1.22000000000003</v>
      </c>
      <c r="P1435" s="14">
        <f t="shared" si="555"/>
        <v>0.0020668507632101</v>
      </c>
      <c r="Q1435" s="15">
        <f t="shared" si="556"/>
        <v>655.814</v>
      </c>
      <c r="R1435" s="14">
        <f t="shared" si="557"/>
        <v>25.4048803601438</v>
      </c>
      <c r="S1435" s="15">
        <f t="shared" si="558"/>
        <v>10.2845743457707</v>
      </c>
      <c r="T1435" s="14">
        <f t="shared" si="559"/>
        <v>59.5845420725879</v>
      </c>
      <c r="U1435" s="15">
        <f t="shared" si="560"/>
        <v>0.0908558555818996</v>
      </c>
      <c r="V1435" s="14">
        <f t="shared" si="561"/>
        <v>0.0020668507632101</v>
      </c>
      <c r="W1435" s="15">
        <f t="shared" si="562"/>
        <v>0.022416390065547</v>
      </c>
      <c r="X1435" s="14">
        <f t="shared" si="563"/>
        <v>0.0922026587316914</v>
      </c>
      <c r="Y1435" s="15">
        <f t="shared" si="564"/>
        <v>825.92</v>
      </c>
      <c r="Z1435" s="14" t="b">
        <f t="shared" si="565"/>
        <v>0</v>
      </c>
      <c r="AA1435" s="15">
        <f t="shared" si="566"/>
        <v>575.39</v>
      </c>
      <c r="AB1435" s="14">
        <f t="shared" si="567"/>
        <v>575.39</v>
      </c>
      <c r="AC1435" s="15">
        <f t="shared" si="543"/>
        <v>761.972</v>
      </c>
      <c r="AD1435" s="14">
        <f t="shared" si="544"/>
        <v>23.3751133121958</v>
      </c>
      <c r="AE1435" s="15">
        <f t="shared" si="545"/>
        <v>9.86259919231653</v>
      </c>
      <c r="AF1435" s="14">
        <f t="shared" si="546"/>
        <v>884.75</v>
      </c>
      <c r="AG1435" s="15" t="b">
        <f t="shared" si="547"/>
        <v>0</v>
      </c>
      <c r="AH1435" s="14">
        <f t="shared" si="548"/>
        <v>594.45</v>
      </c>
      <c r="AI1435" s="17">
        <f t="shared" si="549"/>
        <v>594.45</v>
      </c>
    </row>
    <row r="1436" ht="22.5" customHeight="1" spans="1:35">
      <c r="A1436" s="11" t="s">
        <v>35</v>
      </c>
      <c r="B1436" s="12" t="s">
        <v>36</v>
      </c>
      <c r="C1436" s="13">
        <v>43706</v>
      </c>
      <c r="D1436" s="14">
        <v>590.35</v>
      </c>
      <c r="E1436" s="15">
        <v>595.47</v>
      </c>
      <c r="F1436" s="14">
        <v>580.15</v>
      </c>
      <c r="G1436" s="15">
        <v>582.94</v>
      </c>
      <c r="H1436" s="14">
        <v>123382.16</v>
      </c>
      <c r="I1436" s="15">
        <v>2111270</v>
      </c>
      <c r="J1436" s="14">
        <v>0</v>
      </c>
      <c r="K1436" s="15">
        <f t="shared" si="550"/>
        <v>15.32</v>
      </c>
      <c r="L1436" s="14">
        <f t="shared" si="551"/>
        <v>0.025900691474074</v>
      </c>
      <c r="M1436" s="15">
        <f t="shared" si="552"/>
        <v>0.0390042206111927</v>
      </c>
      <c r="N1436" s="14">
        <f t="shared" si="553"/>
        <v>0.0131785925434219</v>
      </c>
      <c r="O1436" s="15">
        <f t="shared" si="554"/>
        <v>-8.54999999999995</v>
      </c>
      <c r="P1436" s="14">
        <f t="shared" si="555"/>
        <v>-0.0144550203722801</v>
      </c>
      <c r="Q1436" s="15">
        <f t="shared" si="556"/>
        <v>644.6845</v>
      </c>
      <c r="R1436" s="14">
        <f t="shared" si="557"/>
        <v>24.9006363421366</v>
      </c>
      <c r="S1436" s="15">
        <f t="shared" si="558"/>
        <v>10.5147908856249</v>
      </c>
      <c r="T1436" s="14">
        <f t="shared" si="559"/>
        <v>50.7073845189239</v>
      </c>
      <c r="U1436" s="15">
        <f t="shared" si="560"/>
        <v>0.0786545737006611</v>
      </c>
      <c r="V1436" s="14">
        <f t="shared" si="561"/>
        <v>-0.0144550203722801</v>
      </c>
      <c r="W1436" s="15">
        <f t="shared" si="562"/>
        <v>0.0223930310002007</v>
      </c>
      <c r="X1436" s="14">
        <f t="shared" si="563"/>
        <v>-0.645514239325195</v>
      </c>
      <c r="Y1436" s="15">
        <f t="shared" si="564"/>
        <v>800.58</v>
      </c>
      <c r="Z1436" s="14" t="b">
        <f t="shared" si="565"/>
        <v>0</v>
      </c>
      <c r="AA1436" s="15">
        <f t="shared" si="566"/>
        <v>575.39</v>
      </c>
      <c r="AB1436" s="14" t="b">
        <f t="shared" si="567"/>
        <v>0</v>
      </c>
      <c r="AC1436" s="15">
        <f t="shared" si="543"/>
        <v>758.526363636363</v>
      </c>
      <c r="AD1436" s="14">
        <f t="shared" si="544"/>
        <v>23.2286567065196</v>
      </c>
      <c r="AE1436" s="15">
        <f t="shared" si="545"/>
        <v>9.97894644682253</v>
      </c>
      <c r="AF1436" s="14">
        <f t="shared" si="546"/>
        <v>884.75</v>
      </c>
      <c r="AG1436" s="15" t="b">
        <f t="shared" si="547"/>
        <v>0</v>
      </c>
      <c r="AH1436" s="14">
        <f t="shared" si="548"/>
        <v>594.45</v>
      </c>
      <c r="AI1436" s="17" t="b">
        <f t="shared" si="549"/>
        <v>0</v>
      </c>
    </row>
    <row r="1437" ht="22.5" customHeight="1" spans="1:35">
      <c r="A1437" s="11" t="s">
        <v>35</v>
      </c>
      <c r="B1437" s="12" t="s">
        <v>36</v>
      </c>
      <c r="C1437" s="13">
        <v>43707</v>
      </c>
      <c r="D1437" s="14">
        <v>585.14</v>
      </c>
      <c r="E1437" s="15">
        <v>608.04</v>
      </c>
      <c r="F1437" s="14">
        <v>584.77</v>
      </c>
      <c r="G1437" s="15">
        <v>607.1</v>
      </c>
      <c r="H1437" s="14">
        <v>187376.59</v>
      </c>
      <c r="I1437" s="15">
        <v>3148388</v>
      </c>
      <c r="J1437" s="14">
        <v>0</v>
      </c>
      <c r="K1437" s="15">
        <f t="shared" si="550"/>
        <v>25.0999999999999</v>
      </c>
      <c r="L1437" s="14">
        <f t="shared" si="551"/>
        <v>0.0430576045562149</v>
      </c>
      <c r="M1437" s="15">
        <f t="shared" si="552"/>
        <v>0.039429046017954</v>
      </c>
      <c r="N1437" s="14">
        <f t="shared" si="553"/>
        <v>0.013164765101542</v>
      </c>
      <c r="O1437" s="15">
        <f t="shared" si="554"/>
        <v>24.16</v>
      </c>
      <c r="P1437" s="14">
        <f t="shared" si="555"/>
        <v>0.0414450886883727</v>
      </c>
      <c r="Q1437" s="15">
        <f t="shared" si="556"/>
        <v>635.9345</v>
      </c>
      <c r="R1437" s="14">
        <f t="shared" si="557"/>
        <v>24.9106045250298</v>
      </c>
      <c r="S1437" s="15">
        <f t="shared" si="558"/>
        <v>10.5062772714822</v>
      </c>
      <c r="T1437" s="14">
        <f t="shared" si="559"/>
        <v>40.2635703179686</v>
      </c>
      <c r="U1437" s="15">
        <f t="shared" si="560"/>
        <v>0.0633140210477157</v>
      </c>
      <c r="V1437" s="14">
        <f t="shared" si="561"/>
        <v>0.0414450886883727</v>
      </c>
      <c r="W1437" s="15">
        <f t="shared" si="562"/>
        <v>0.0255248207224908</v>
      </c>
      <c r="X1437" s="14">
        <f t="shared" si="563"/>
        <v>1.62371713160962</v>
      </c>
      <c r="Y1437" s="15">
        <f t="shared" si="564"/>
        <v>778.82</v>
      </c>
      <c r="Z1437" s="14" t="b">
        <f t="shared" si="565"/>
        <v>0</v>
      </c>
      <c r="AA1437" s="15">
        <f t="shared" si="566"/>
        <v>575.39</v>
      </c>
      <c r="AB1437" s="14" t="b">
        <f t="shared" si="567"/>
        <v>0</v>
      </c>
      <c r="AC1437" s="15">
        <f t="shared" si="543"/>
        <v>755.483818181818</v>
      </c>
      <c r="AD1437" s="14">
        <f t="shared" si="544"/>
        <v>23.2626811300374</v>
      </c>
      <c r="AE1437" s="15">
        <f t="shared" si="545"/>
        <v>9.97053538644017</v>
      </c>
      <c r="AF1437" s="14">
        <f t="shared" si="546"/>
        <v>884.75</v>
      </c>
      <c r="AG1437" s="15" t="b">
        <f t="shared" si="547"/>
        <v>0</v>
      </c>
      <c r="AH1437" s="14">
        <f t="shared" si="548"/>
        <v>594.45</v>
      </c>
      <c r="AI1437" s="17" t="b">
        <f t="shared" si="549"/>
        <v>0</v>
      </c>
    </row>
    <row r="1438" ht="22.5" customHeight="1" spans="1:35">
      <c r="A1438" s="11" t="s">
        <v>35</v>
      </c>
      <c r="B1438" s="12" t="s">
        <v>36</v>
      </c>
      <c r="C1438" s="13">
        <v>43710</v>
      </c>
      <c r="D1438" s="14">
        <v>608.21</v>
      </c>
      <c r="E1438" s="15">
        <v>628.41</v>
      </c>
      <c r="F1438" s="14">
        <v>605.33</v>
      </c>
      <c r="G1438" s="15">
        <v>628.41</v>
      </c>
      <c r="H1438" s="14">
        <v>184167.71</v>
      </c>
      <c r="I1438" s="15">
        <v>2985982</v>
      </c>
      <c r="J1438" s="14">
        <v>0</v>
      </c>
      <c r="K1438" s="15">
        <f t="shared" si="550"/>
        <v>23.0799999999999</v>
      </c>
      <c r="L1438" s="14">
        <f t="shared" si="551"/>
        <v>0.0380168011859659</v>
      </c>
      <c r="M1438" s="15">
        <f t="shared" si="552"/>
        <v>0.0377817464531633</v>
      </c>
      <c r="N1438" s="14">
        <f t="shared" si="553"/>
        <v>0.0108730838982136</v>
      </c>
      <c r="O1438" s="15">
        <f t="shared" si="554"/>
        <v>21.3099999999999</v>
      </c>
      <c r="P1438" s="14">
        <f t="shared" si="555"/>
        <v>0.0351013012683247</v>
      </c>
      <c r="Q1438" s="15">
        <f t="shared" si="556"/>
        <v>631.014</v>
      </c>
      <c r="R1438" s="14">
        <f t="shared" si="557"/>
        <v>24.8190742987783</v>
      </c>
      <c r="S1438" s="15">
        <f t="shared" si="558"/>
        <v>7.84312974586842</v>
      </c>
      <c r="T1438" s="14">
        <f t="shared" si="559"/>
        <v>34.4494698652969</v>
      </c>
      <c r="U1438" s="15">
        <f t="shared" si="560"/>
        <v>0.0545938281326514</v>
      </c>
      <c r="V1438" s="14">
        <f t="shared" si="561"/>
        <v>0.0351013012683247</v>
      </c>
      <c r="W1438" s="15">
        <f t="shared" si="562"/>
        <v>0.0236771338565977</v>
      </c>
      <c r="X1438" s="14">
        <f t="shared" si="563"/>
        <v>1.48249790202304</v>
      </c>
      <c r="Y1438" s="15">
        <f t="shared" si="564"/>
        <v>736.82</v>
      </c>
      <c r="Z1438" s="14" t="b">
        <f t="shared" si="565"/>
        <v>0</v>
      </c>
      <c r="AA1438" s="15">
        <f t="shared" si="566"/>
        <v>575.39</v>
      </c>
      <c r="AB1438" s="14" t="b">
        <f t="shared" si="567"/>
        <v>0</v>
      </c>
      <c r="AC1438" s="15">
        <f t="shared" si="543"/>
        <v>753.117272727273</v>
      </c>
      <c r="AD1438" s="14">
        <f t="shared" si="544"/>
        <v>23.2593596549458</v>
      </c>
      <c r="AE1438" s="15">
        <f t="shared" si="545"/>
        <v>9.96695955787334</v>
      </c>
      <c r="AF1438" s="14">
        <f t="shared" si="546"/>
        <v>884.75</v>
      </c>
      <c r="AG1438" s="15" t="b">
        <f t="shared" si="547"/>
        <v>0</v>
      </c>
      <c r="AH1438" s="14">
        <f t="shared" si="548"/>
        <v>594.45</v>
      </c>
      <c r="AI1438" s="17" t="b">
        <f t="shared" si="549"/>
        <v>0</v>
      </c>
    </row>
    <row r="1439" ht="22.5" customHeight="1" spans="1:35">
      <c r="A1439" s="11" t="s">
        <v>35</v>
      </c>
      <c r="B1439" s="12" t="s">
        <v>36</v>
      </c>
      <c r="C1439" s="13">
        <v>43711</v>
      </c>
      <c r="D1439" s="14">
        <v>634.97</v>
      </c>
      <c r="E1439" s="15">
        <v>641.52</v>
      </c>
      <c r="F1439" s="14">
        <v>628.92</v>
      </c>
      <c r="G1439" s="15">
        <v>635.86</v>
      </c>
      <c r="H1439" s="14">
        <v>159155.42</v>
      </c>
      <c r="I1439" s="15">
        <v>2512604</v>
      </c>
      <c r="J1439" s="14">
        <v>0</v>
      </c>
      <c r="K1439" s="15">
        <f t="shared" si="550"/>
        <v>13.11</v>
      </c>
      <c r="L1439" s="14">
        <f t="shared" si="551"/>
        <v>0.0208621759679191</v>
      </c>
      <c r="M1439" s="15">
        <f t="shared" si="552"/>
        <v>0.0373671353209024</v>
      </c>
      <c r="N1439" s="14">
        <f t="shared" si="553"/>
        <v>0.0113662885729008</v>
      </c>
      <c r="O1439" s="15">
        <f t="shared" si="554"/>
        <v>7.45000000000005</v>
      </c>
      <c r="P1439" s="14">
        <f t="shared" si="555"/>
        <v>0.0118553173883293</v>
      </c>
      <c r="Q1439" s="15">
        <f t="shared" si="556"/>
        <v>626.882</v>
      </c>
      <c r="R1439" s="14">
        <f t="shared" si="557"/>
        <v>24.2336205838393</v>
      </c>
      <c r="S1439" s="15">
        <f t="shared" si="558"/>
        <v>8.20396656309744</v>
      </c>
      <c r="T1439" s="14">
        <f t="shared" si="559"/>
        <v>28.0744853203046</v>
      </c>
      <c r="U1439" s="15">
        <f t="shared" si="560"/>
        <v>0.0447843219621948</v>
      </c>
      <c r="V1439" s="14">
        <f t="shared" si="561"/>
        <v>0.0118553173883293</v>
      </c>
      <c r="W1439" s="15">
        <f t="shared" si="562"/>
        <v>0.0240167128650878</v>
      </c>
      <c r="X1439" s="14">
        <f t="shared" si="563"/>
        <v>0.49362781055533</v>
      </c>
      <c r="Y1439" s="15">
        <f t="shared" si="564"/>
        <v>721.71</v>
      </c>
      <c r="Z1439" s="14" t="b">
        <f t="shared" si="565"/>
        <v>0</v>
      </c>
      <c r="AA1439" s="15">
        <f t="shared" si="566"/>
        <v>575.39</v>
      </c>
      <c r="AB1439" s="14" t="b">
        <f t="shared" si="567"/>
        <v>0</v>
      </c>
      <c r="AC1439" s="15">
        <f t="shared" si="543"/>
        <v>750.612363636364</v>
      </c>
      <c r="AD1439" s="14">
        <f t="shared" si="544"/>
        <v>23.0748258430377</v>
      </c>
      <c r="AE1439" s="15">
        <f t="shared" si="545"/>
        <v>10.1525275086953</v>
      </c>
      <c r="AF1439" s="14">
        <f t="shared" si="546"/>
        <v>884.75</v>
      </c>
      <c r="AG1439" s="15" t="b">
        <f t="shared" si="547"/>
        <v>0</v>
      </c>
      <c r="AH1439" s="14">
        <f t="shared" si="548"/>
        <v>594.45</v>
      </c>
      <c r="AI1439" s="17" t="b">
        <f t="shared" si="549"/>
        <v>0</v>
      </c>
    </row>
    <row r="1440" ht="22.5" customHeight="1" spans="1:35">
      <c r="A1440" s="11" t="s">
        <v>35</v>
      </c>
      <c r="B1440" s="12" t="s">
        <v>36</v>
      </c>
      <c r="C1440" s="13">
        <v>43712</v>
      </c>
      <c r="D1440" s="14">
        <v>634.25</v>
      </c>
      <c r="E1440" s="15">
        <v>646.97</v>
      </c>
      <c r="F1440" s="14">
        <v>629.4</v>
      </c>
      <c r="G1440" s="15">
        <v>642.95</v>
      </c>
      <c r="H1440" s="14">
        <v>183583.52</v>
      </c>
      <c r="I1440" s="15">
        <v>2877692</v>
      </c>
      <c r="J1440" s="14">
        <v>0</v>
      </c>
      <c r="K1440" s="15">
        <f t="shared" si="550"/>
        <v>17.5700000000001</v>
      </c>
      <c r="L1440" s="14">
        <f t="shared" si="551"/>
        <v>0.0276318686503319</v>
      </c>
      <c r="M1440" s="15">
        <f t="shared" si="552"/>
        <v>0.035757079484108</v>
      </c>
      <c r="N1440" s="14">
        <f t="shared" si="553"/>
        <v>0.010241487362592</v>
      </c>
      <c r="O1440" s="15">
        <f t="shared" si="554"/>
        <v>7.09000000000003</v>
      </c>
      <c r="P1440" s="14">
        <f t="shared" si="555"/>
        <v>0.0111502532003901</v>
      </c>
      <c r="Q1440" s="15">
        <f t="shared" si="556"/>
        <v>624.783</v>
      </c>
      <c r="R1440" s="14">
        <f t="shared" si="557"/>
        <v>23.9004395546474</v>
      </c>
      <c r="S1440" s="15">
        <f t="shared" si="558"/>
        <v>6.93885816482645</v>
      </c>
      <c r="T1440" s="14">
        <f t="shared" si="559"/>
        <v>25.0639470355329</v>
      </c>
      <c r="U1440" s="15">
        <f t="shared" si="560"/>
        <v>0.0401162436166364</v>
      </c>
      <c r="V1440" s="14">
        <f t="shared" si="561"/>
        <v>0.0111502532003901</v>
      </c>
      <c r="W1440" s="15">
        <f t="shared" si="562"/>
        <v>0.022250159629182</v>
      </c>
      <c r="X1440" s="14">
        <f t="shared" si="563"/>
        <v>0.50113138000889</v>
      </c>
      <c r="Y1440" s="15">
        <f t="shared" si="564"/>
        <v>696.07</v>
      </c>
      <c r="Z1440" s="14" t="b">
        <f t="shared" si="565"/>
        <v>0</v>
      </c>
      <c r="AA1440" s="15">
        <f t="shared" si="566"/>
        <v>575.39</v>
      </c>
      <c r="AB1440" s="14" t="b">
        <f t="shared" si="567"/>
        <v>0</v>
      </c>
      <c r="AC1440" s="15">
        <f t="shared" si="543"/>
        <v>747.890727272727</v>
      </c>
      <c r="AD1440" s="14">
        <f t="shared" si="544"/>
        <v>22.974738100437</v>
      </c>
      <c r="AE1440" s="15">
        <f t="shared" si="545"/>
        <v>10.2314866889089</v>
      </c>
      <c r="AF1440" s="14">
        <f t="shared" si="546"/>
        <v>884.75</v>
      </c>
      <c r="AG1440" s="15" t="b">
        <f t="shared" si="547"/>
        <v>0</v>
      </c>
      <c r="AH1440" s="14">
        <f t="shared" si="548"/>
        <v>594.45</v>
      </c>
      <c r="AI1440" s="17" t="b">
        <f t="shared" si="549"/>
        <v>0</v>
      </c>
    </row>
    <row r="1441" ht="22.5" customHeight="1" spans="1:35">
      <c r="A1441" s="11" t="s">
        <v>35</v>
      </c>
      <c r="B1441" s="12" t="s">
        <v>36</v>
      </c>
      <c r="C1441" s="13">
        <v>43713</v>
      </c>
      <c r="D1441" s="14">
        <v>648.81</v>
      </c>
      <c r="E1441" s="15">
        <v>661.4</v>
      </c>
      <c r="F1441" s="14">
        <v>641.96</v>
      </c>
      <c r="G1441" s="15">
        <v>645.76</v>
      </c>
      <c r="H1441" s="14">
        <v>222202.35</v>
      </c>
      <c r="I1441" s="15">
        <v>3407452</v>
      </c>
      <c r="J1441" s="14">
        <v>0</v>
      </c>
      <c r="K1441" s="15">
        <f t="shared" si="550"/>
        <v>19.4399999999999</v>
      </c>
      <c r="L1441" s="14">
        <f t="shared" si="551"/>
        <v>0.0302356326308421</v>
      </c>
      <c r="M1441" s="15">
        <f t="shared" si="552"/>
        <v>0.0359490182119957</v>
      </c>
      <c r="N1441" s="14">
        <f t="shared" si="553"/>
        <v>0.0100917084922262</v>
      </c>
      <c r="O1441" s="15">
        <f t="shared" si="554"/>
        <v>2.80999999999995</v>
      </c>
      <c r="P1441" s="14">
        <f t="shared" si="555"/>
        <v>0.00437047981958153</v>
      </c>
      <c r="Q1441" s="15">
        <f t="shared" si="556"/>
        <v>622.976</v>
      </c>
      <c r="R1441" s="14">
        <f t="shared" si="557"/>
        <v>23.677417576915</v>
      </c>
      <c r="S1441" s="15">
        <f t="shared" si="558"/>
        <v>6.89997261626906</v>
      </c>
      <c r="T1441" s="14">
        <f t="shared" si="559"/>
        <v>21.9959163028049</v>
      </c>
      <c r="U1441" s="15">
        <f t="shared" si="560"/>
        <v>0.0353078068863085</v>
      </c>
      <c r="V1441" s="14">
        <f t="shared" si="561"/>
        <v>0.00437047981958153</v>
      </c>
      <c r="W1441" s="15">
        <f t="shared" si="562"/>
        <v>0.0223057563989275</v>
      </c>
      <c r="X1441" s="14">
        <f t="shared" si="563"/>
        <v>0.195935064537496</v>
      </c>
      <c r="Y1441" s="15">
        <f t="shared" si="564"/>
        <v>686.49</v>
      </c>
      <c r="Z1441" s="14" t="b">
        <f t="shared" si="565"/>
        <v>0</v>
      </c>
      <c r="AA1441" s="15">
        <f t="shared" si="566"/>
        <v>575.39</v>
      </c>
      <c r="AB1441" s="14" t="b">
        <f t="shared" si="567"/>
        <v>0</v>
      </c>
      <c r="AC1441" s="15">
        <f t="shared" si="543"/>
        <v>744.800727272727</v>
      </c>
      <c r="AD1441" s="14">
        <f t="shared" si="544"/>
        <v>22.9104701349745</v>
      </c>
      <c r="AE1441" s="15">
        <f t="shared" si="545"/>
        <v>9.9128277944366</v>
      </c>
      <c r="AF1441" s="14">
        <f t="shared" si="546"/>
        <v>884.75</v>
      </c>
      <c r="AG1441" s="15" t="b">
        <f t="shared" si="547"/>
        <v>0</v>
      </c>
      <c r="AH1441" s="14">
        <f t="shared" si="548"/>
        <v>594.45</v>
      </c>
      <c r="AI1441" s="17" t="b">
        <f t="shared" si="549"/>
        <v>0</v>
      </c>
    </row>
    <row r="1442" ht="22.5" customHeight="1" spans="1:35">
      <c r="A1442" s="11" t="s">
        <v>35</v>
      </c>
      <c r="B1442" s="12" t="s">
        <v>36</v>
      </c>
      <c r="C1442" s="13">
        <v>43714</v>
      </c>
      <c r="D1442" s="14">
        <v>644</v>
      </c>
      <c r="E1442" s="15">
        <v>656.15</v>
      </c>
      <c r="F1442" s="14">
        <v>628.04</v>
      </c>
      <c r="G1442" s="15">
        <v>628.04</v>
      </c>
      <c r="H1442" s="14">
        <v>188000.4</v>
      </c>
      <c r="I1442" s="15">
        <v>2930188</v>
      </c>
      <c r="J1442" s="14">
        <v>0</v>
      </c>
      <c r="K1442" s="15">
        <f t="shared" si="550"/>
        <v>28.11</v>
      </c>
      <c r="L1442" s="14">
        <f t="shared" si="551"/>
        <v>0.0435301040634292</v>
      </c>
      <c r="M1442" s="15">
        <f t="shared" si="552"/>
        <v>0.035212339663884</v>
      </c>
      <c r="N1442" s="14">
        <f t="shared" si="553"/>
        <v>0.00883677743672911</v>
      </c>
      <c r="O1442" s="15">
        <f t="shared" si="554"/>
        <v>-17.72</v>
      </c>
      <c r="P1442" s="14">
        <f t="shared" si="555"/>
        <v>-0.0274405351833499</v>
      </c>
      <c r="Q1442" s="15">
        <f t="shared" si="556"/>
        <v>621.5485</v>
      </c>
      <c r="R1442" s="14">
        <f t="shared" si="557"/>
        <v>23.8990466980693</v>
      </c>
      <c r="S1442" s="15">
        <f t="shared" si="558"/>
        <v>5.77500293916533</v>
      </c>
      <c r="T1442" s="14">
        <f t="shared" si="559"/>
        <v>20.6535646499581</v>
      </c>
      <c r="U1442" s="15">
        <f t="shared" si="560"/>
        <v>0.0332292084205144</v>
      </c>
      <c r="V1442" s="14">
        <f t="shared" si="561"/>
        <v>-0.0274405351833499</v>
      </c>
      <c r="W1442" s="15">
        <f t="shared" si="562"/>
        <v>0.0216090566691298</v>
      </c>
      <c r="X1442" s="14">
        <f t="shared" si="563"/>
        <v>-1.26986270634159</v>
      </c>
      <c r="Y1442" s="15">
        <f t="shared" si="564"/>
        <v>661.4</v>
      </c>
      <c r="Z1442" s="14" t="b">
        <f t="shared" si="565"/>
        <v>0</v>
      </c>
      <c r="AA1442" s="15">
        <f t="shared" si="566"/>
        <v>575.39</v>
      </c>
      <c r="AB1442" s="14" t="b">
        <f t="shared" si="567"/>
        <v>0</v>
      </c>
      <c r="AC1442" s="15">
        <f t="shared" si="543"/>
        <v>741.593272727273</v>
      </c>
      <c r="AD1442" s="14">
        <f t="shared" si="544"/>
        <v>23.0050070416113</v>
      </c>
      <c r="AE1442" s="15">
        <f t="shared" si="545"/>
        <v>9.91129913985702</v>
      </c>
      <c r="AF1442" s="14">
        <f t="shared" si="546"/>
        <v>884.75</v>
      </c>
      <c r="AG1442" s="15" t="b">
        <f t="shared" si="547"/>
        <v>0</v>
      </c>
      <c r="AH1442" s="14">
        <f t="shared" si="548"/>
        <v>594.45</v>
      </c>
      <c r="AI1442" s="17" t="b">
        <f t="shared" si="549"/>
        <v>0</v>
      </c>
    </row>
    <row r="1443" ht="22.5" customHeight="1" spans="1:35">
      <c r="A1443" s="11" t="s">
        <v>35</v>
      </c>
      <c r="B1443" s="12" t="s">
        <v>36</v>
      </c>
      <c r="C1443" s="13">
        <v>43717</v>
      </c>
      <c r="D1443" s="14">
        <v>632.69</v>
      </c>
      <c r="E1443" s="15">
        <v>653.42</v>
      </c>
      <c r="F1443" s="14">
        <v>619.28</v>
      </c>
      <c r="G1443" s="15">
        <v>653.02</v>
      </c>
      <c r="H1443" s="14">
        <v>238489.58</v>
      </c>
      <c r="I1443" s="15">
        <v>3777402</v>
      </c>
      <c r="J1443" s="14">
        <v>0</v>
      </c>
      <c r="K1443" s="15">
        <f t="shared" si="550"/>
        <v>34.14</v>
      </c>
      <c r="L1443" s="14">
        <f t="shared" si="551"/>
        <v>0.0543595949302592</v>
      </c>
      <c r="M1443" s="15">
        <f t="shared" si="552"/>
        <v>0.0354409424780647</v>
      </c>
      <c r="N1443" s="14">
        <f t="shared" si="553"/>
        <v>0.0092816169410719</v>
      </c>
      <c r="O1443" s="15">
        <f t="shared" si="554"/>
        <v>24.98</v>
      </c>
      <c r="P1443" s="14">
        <f t="shared" si="555"/>
        <v>0.0397745366537164</v>
      </c>
      <c r="Q1443" s="15">
        <f t="shared" si="556"/>
        <v>621.568</v>
      </c>
      <c r="R1443" s="14">
        <f t="shared" si="557"/>
        <v>24.4110943631658</v>
      </c>
      <c r="S1443" s="15">
        <f t="shared" si="558"/>
        <v>5.92382386727746</v>
      </c>
      <c r="T1443" s="14">
        <f t="shared" si="559"/>
        <v>20.683063989651</v>
      </c>
      <c r="U1443" s="15">
        <f t="shared" si="560"/>
        <v>0.0332756254981772</v>
      </c>
      <c r="V1443" s="14">
        <f t="shared" si="561"/>
        <v>0.0397745366537164</v>
      </c>
      <c r="W1443" s="15">
        <f t="shared" si="562"/>
        <v>0.0235035626048708</v>
      </c>
      <c r="X1443" s="14">
        <f t="shared" si="563"/>
        <v>1.69227692509363</v>
      </c>
      <c r="Y1443" s="15">
        <f t="shared" si="564"/>
        <v>661.4</v>
      </c>
      <c r="Z1443" s="14" t="b">
        <f t="shared" si="565"/>
        <v>0</v>
      </c>
      <c r="AA1443" s="15">
        <f t="shared" si="566"/>
        <v>575.39</v>
      </c>
      <c r="AB1443" s="14" t="b">
        <f t="shared" si="567"/>
        <v>0</v>
      </c>
      <c r="AC1443" s="15">
        <f t="shared" si="543"/>
        <v>738.928181818182</v>
      </c>
      <c r="AD1443" s="14">
        <f t="shared" si="544"/>
        <v>23.2074614590366</v>
      </c>
      <c r="AE1443" s="15">
        <f t="shared" si="545"/>
        <v>9.96370667170258</v>
      </c>
      <c r="AF1443" s="14">
        <f t="shared" si="546"/>
        <v>884.75</v>
      </c>
      <c r="AG1443" s="15" t="b">
        <f t="shared" si="547"/>
        <v>0</v>
      </c>
      <c r="AH1443" s="14">
        <f t="shared" si="548"/>
        <v>594.45</v>
      </c>
      <c r="AI1443" s="17" t="b">
        <f t="shared" si="549"/>
        <v>0</v>
      </c>
    </row>
    <row r="1444" ht="22.5" customHeight="1" spans="1:35">
      <c r="A1444" s="11" t="s">
        <v>35</v>
      </c>
      <c r="B1444" s="12" t="s">
        <v>36</v>
      </c>
      <c r="C1444" s="13">
        <v>43718</v>
      </c>
      <c r="D1444" s="14">
        <v>651.2</v>
      </c>
      <c r="E1444" s="15">
        <v>657.17</v>
      </c>
      <c r="F1444" s="14">
        <v>641.48</v>
      </c>
      <c r="G1444" s="15">
        <v>653.77</v>
      </c>
      <c r="H1444" s="14">
        <v>167622.93</v>
      </c>
      <c r="I1444" s="15">
        <v>2589270</v>
      </c>
      <c r="J1444" s="14">
        <v>0</v>
      </c>
      <c r="K1444" s="15">
        <f t="shared" si="550"/>
        <v>15.6899999999999</v>
      </c>
      <c r="L1444" s="14">
        <f t="shared" si="551"/>
        <v>0.0240268291935928</v>
      </c>
      <c r="M1444" s="15">
        <f t="shared" si="552"/>
        <v>0.034481028708901</v>
      </c>
      <c r="N1444" s="14">
        <f t="shared" si="553"/>
        <v>0.0094258322580494</v>
      </c>
      <c r="O1444" s="15">
        <f t="shared" si="554"/>
        <v>0.75</v>
      </c>
      <c r="P1444" s="14">
        <f t="shared" si="555"/>
        <v>0.00114850999969373</v>
      </c>
      <c r="Q1444" s="15">
        <f t="shared" si="556"/>
        <v>622.3145</v>
      </c>
      <c r="R1444" s="14">
        <f t="shared" si="557"/>
        <v>23.9750396450075</v>
      </c>
      <c r="S1444" s="15">
        <f t="shared" si="558"/>
        <v>5.899468553228</v>
      </c>
      <c r="T1444" s="14">
        <f t="shared" si="559"/>
        <v>21.5444706305353</v>
      </c>
      <c r="U1444" s="15">
        <f t="shared" si="560"/>
        <v>0.0346199078288154</v>
      </c>
      <c r="V1444" s="14">
        <f t="shared" si="561"/>
        <v>0.00114850999969373</v>
      </c>
      <c r="W1444" s="15">
        <f t="shared" si="562"/>
        <v>0.0229564584328928</v>
      </c>
      <c r="X1444" s="14">
        <f t="shared" si="563"/>
        <v>0.0500299296187649</v>
      </c>
      <c r="Y1444" s="15">
        <f t="shared" si="564"/>
        <v>661.4</v>
      </c>
      <c r="Z1444" s="14" t="b">
        <f t="shared" si="565"/>
        <v>0</v>
      </c>
      <c r="AA1444" s="15">
        <f t="shared" si="566"/>
        <v>575.39</v>
      </c>
      <c r="AB1444" s="14" t="b">
        <f t="shared" si="567"/>
        <v>0</v>
      </c>
      <c r="AC1444" s="15">
        <f t="shared" si="543"/>
        <v>736.561090909091</v>
      </c>
      <c r="AD1444" s="14">
        <f t="shared" si="544"/>
        <v>23.0707803415995</v>
      </c>
      <c r="AE1444" s="15">
        <f t="shared" si="545"/>
        <v>10.0678871592729</v>
      </c>
      <c r="AF1444" s="14">
        <f t="shared" si="546"/>
        <v>884.75</v>
      </c>
      <c r="AG1444" s="15" t="b">
        <f t="shared" si="547"/>
        <v>0</v>
      </c>
      <c r="AH1444" s="14">
        <f t="shared" si="548"/>
        <v>594.45</v>
      </c>
      <c r="AI1444" s="17" t="b">
        <f t="shared" si="549"/>
        <v>0</v>
      </c>
    </row>
    <row r="1445" ht="22.5" customHeight="1" spans="1:35">
      <c r="A1445" s="11" t="s">
        <v>35</v>
      </c>
      <c r="B1445" s="12" t="s">
        <v>36</v>
      </c>
      <c r="C1445" s="13">
        <v>43719</v>
      </c>
      <c r="D1445" s="14">
        <v>654.1</v>
      </c>
      <c r="E1445" s="15">
        <v>663.05</v>
      </c>
      <c r="F1445" s="14">
        <v>645.04</v>
      </c>
      <c r="G1445" s="15">
        <v>659.5</v>
      </c>
      <c r="H1445" s="14">
        <v>199679.71</v>
      </c>
      <c r="I1445" s="15">
        <v>3059424</v>
      </c>
      <c r="J1445" s="14">
        <v>0</v>
      </c>
      <c r="K1445" s="15">
        <f t="shared" si="550"/>
        <v>18.01</v>
      </c>
      <c r="L1445" s="14">
        <f t="shared" si="551"/>
        <v>0.0275479144041482</v>
      </c>
      <c r="M1445" s="15">
        <f t="shared" si="552"/>
        <v>0.0341107254747537</v>
      </c>
      <c r="N1445" s="14">
        <f t="shared" si="553"/>
        <v>0.00955092132116594</v>
      </c>
      <c r="O1445" s="15">
        <f t="shared" si="554"/>
        <v>5.73000000000002</v>
      </c>
      <c r="P1445" s="14">
        <f t="shared" si="555"/>
        <v>0.00876455022408495</v>
      </c>
      <c r="Q1445" s="15">
        <f t="shared" si="556"/>
        <v>623.0365</v>
      </c>
      <c r="R1445" s="14">
        <f t="shared" si="557"/>
        <v>23.6767876627571</v>
      </c>
      <c r="S1445" s="15">
        <f t="shared" si="558"/>
        <v>5.943261442924</v>
      </c>
      <c r="T1445" s="14">
        <f t="shared" si="559"/>
        <v>22.5147310166033</v>
      </c>
      <c r="U1445" s="15">
        <f t="shared" si="560"/>
        <v>0.036137097933433</v>
      </c>
      <c r="V1445" s="14">
        <f t="shared" si="561"/>
        <v>0.00876455022408495</v>
      </c>
      <c r="W1445" s="15">
        <f t="shared" si="562"/>
        <v>0.0229389174981797</v>
      </c>
      <c r="X1445" s="14">
        <f t="shared" si="563"/>
        <v>0.382082119820191</v>
      </c>
      <c r="Y1445" s="15">
        <f t="shared" si="564"/>
        <v>663.05</v>
      </c>
      <c r="Z1445" s="14">
        <f t="shared" si="565"/>
        <v>663.05</v>
      </c>
      <c r="AA1445" s="15">
        <f t="shared" si="566"/>
        <v>575.39</v>
      </c>
      <c r="AB1445" s="14" t="b">
        <f t="shared" si="567"/>
        <v>0</v>
      </c>
      <c r="AC1445" s="15">
        <f t="shared" si="543"/>
        <v>734.222727272727</v>
      </c>
      <c r="AD1445" s="14">
        <f t="shared" si="544"/>
        <v>22.9787661535705</v>
      </c>
      <c r="AE1445" s="15">
        <f t="shared" si="545"/>
        <v>10.132042637764</v>
      </c>
      <c r="AF1445" s="14">
        <f t="shared" si="546"/>
        <v>884.75</v>
      </c>
      <c r="AG1445" s="15" t="b">
        <f t="shared" si="547"/>
        <v>0</v>
      </c>
      <c r="AH1445" s="14">
        <f t="shared" si="548"/>
        <v>594.45</v>
      </c>
      <c r="AI1445" s="17" t="b">
        <f t="shared" si="549"/>
        <v>0</v>
      </c>
    </row>
    <row r="1446" ht="22.5" customHeight="1" spans="1:35">
      <c r="A1446" s="11" t="s">
        <v>35</v>
      </c>
      <c r="B1446" s="12" t="s">
        <v>36</v>
      </c>
      <c r="C1446" s="13">
        <v>43720</v>
      </c>
      <c r="D1446" s="14">
        <v>661.97</v>
      </c>
      <c r="E1446" s="15">
        <v>677.93</v>
      </c>
      <c r="F1446" s="14">
        <v>657.78</v>
      </c>
      <c r="G1446" s="15">
        <v>677.06</v>
      </c>
      <c r="H1446" s="14">
        <v>171403.01</v>
      </c>
      <c r="I1446" s="15">
        <v>2583042</v>
      </c>
      <c r="J1446" s="14">
        <v>0</v>
      </c>
      <c r="K1446" s="15">
        <f t="shared" si="550"/>
        <v>20.15</v>
      </c>
      <c r="L1446" s="14">
        <f t="shared" si="551"/>
        <v>0.0305534495830174</v>
      </c>
      <c r="M1446" s="15">
        <f t="shared" si="552"/>
        <v>0.0337385746816508</v>
      </c>
      <c r="N1446" s="14">
        <f t="shared" si="553"/>
        <v>0.00953654239443365</v>
      </c>
      <c r="O1446" s="15">
        <f t="shared" si="554"/>
        <v>17.5599999999999</v>
      </c>
      <c r="P1446" s="14">
        <f t="shared" si="555"/>
        <v>0.0266262319939347</v>
      </c>
      <c r="Q1446" s="15">
        <f t="shared" si="556"/>
        <v>625.3495</v>
      </c>
      <c r="R1446" s="14">
        <f t="shared" si="557"/>
        <v>23.5004482796193</v>
      </c>
      <c r="S1446" s="15">
        <f t="shared" si="558"/>
        <v>5.89532595857892</v>
      </c>
      <c r="T1446" s="14">
        <f t="shared" si="559"/>
        <v>25.3865412128159</v>
      </c>
      <c r="U1446" s="15">
        <f t="shared" si="560"/>
        <v>0.0405957647888355</v>
      </c>
      <c r="V1446" s="14">
        <f t="shared" si="561"/>
        <v>0.0266262319939347</v>
      </c>
      <c r="W1446" s="15">
        <f t="shared" si="562"/>
        <v>0.0229036568381268</v>
      </c>
      <c r="X1446" s="14">
        <f t="shared" si="563"/>
        <v>1.16253191279094</v>
      </c>
      <c r="Y1446" s="15">
        <f t="shared" si="564"/>
        <v>677.93</v>
      </c>
      <c r="Z1446" s="14">
        <f t="shared" si="565"/>
        <v>677.93</v>
      </c>
      <c r="AA1446" s="15">
        <f t="shared" si="566"/>
        <v>575.39</v>
      </c>
      <c r="AB1446" s="14" t="b">
        <f t="shared" si="567"/>
        <v>0</v>
      </c>
      <c r="AC1446" s="15">
        <f t="shared" si="543"/>
        <v>731.929454545455</v>
      </c>
      <c r="AD1446" s="14">
        <f t="shared" si="544"/>
        <v>22.9273340416874</v>
      </c>
      <c r="AE1446" s="15">
        <f t="shared" si="545"/>
        <v>10.145575456661</v>
      </c>
      <c r="AF1446" s="14">
        <f t="shared" si="546"/>
        <v>884.75</v>
      </c>
      <c r="AG1446" s="15" t="b">
        <f t="shared" si="547"/>
        <v>0</v>
      </c>
      <c r="AH1446" s="14">
        <f t="shared" si="548"/>
        <v>594.45</v>
      </c>
      <c r="AI1446" s="17" t="b">
        <f t="shared" si="549"/>
        <v>0</v>
      </c>
    </row>
    <row r="1447" ht="22.5" customHeight="1" spans="1:35">
      <c r="A1447" s="11" t="s">
        <v>35</v>
      </c>
      <c r="B1447" s="12" t="s">
        <v>36</v>
      </c>
      <c r="C1447" s="13">
        <v>43724</v>
      </c>
      <c r="D1447" s="14">
        <v>684.29</v>
      </c>
      <c r="E1447" s="15">
        <v>686.76</v>
      </c>
      <c r="F1447" s="14">
        <v>668.19</v>
      </c>
      <c r="G1447" s="15">
        <v>669.1</v>
      </c>
      <c r="H1447" s="14">
        <v>113494.3</v>
      </c>
      <c r="I1447" s="15">
        <v>1684384</v>
      </c>
      <c r="J1447" s="14">
        <v>0</v>
      </c>
      <c r="K1447" s="15">
        <f t="shared" si="550"/>
        <v>18.5699999999999</v>
      </c>
      <c r="L1447" s="14">
        <f t="shared" si="551"/>
        <v>0.0274274067290933</v>
      </c>
      <c r="M1447" s="15">
        <f t="shared" si="552"/>
        <v>0.0339645740605912</v>
      </c>
      <c r="N1447" s="14">
        <f t="shared" si="553"/>
        <v>0.0093173933907756</v>
      </c>
      <c r="O1447" s="15">
        <f t="shared" si="554"/>
        <v>-7.95999999999992</v>
      </c>
      <c r="P1447" s="14">
        <f t="shared" si="555"/>
        <v>-0.0117567128467195</v>
      </c>
      <c r="Q1447" s="15">
        <f t="shared" si="556"/>
        <v>626.805</v>
      </c>
      <c r="R1447" s="14">
        <f t="shared" si="557"/>
        <v>23.2539258656383</v>
      </c>
      <c r="S1447" s="15">
        <f t="shared" si="558"/>
        <v>5.72448064755313</v>
      </c>
      <c r="T1447" s="14">
        <f t="shared" si="559"/>
        <v>26.9693547382951</v>
      </c>
      <c r="U1447" s="15">
        <f t="shared" si="560"/>
        <v>0.0430267064530358</v>
      </c>
      <c r="V1447" s="14">
        <f t="shared" si="561"/>
        <v>-0.0117567128467195</v>
      </c>
      <c r="W1447" s="15">
        <f t="shared" si="562"/>
        <v>0.0230080222982995</v>
      </c>
      <c r="X1447" s="14">
        <f t="shared" si="563"/>
        <v>-0.510983199437722</v>
      </c>
      <c r="Y1447" s="15">
        <f t="shared" si="564"/>
        <v>686.76</v>
      </c>
      <c r="Z1447" s="14">
        <f t="shared" si="565"/>
        <v>686.76</v>
      </c>
      <c r="AA1447" s="15">
        <f t="shared" si="566"/>
        <v>575.39</v>
      </c>
      <c r="AB1447" s="14" t="b">
        <f t="shared" si="567"/>
        <v>0</v>
      </c>
      <c r="AC1447" s="15">
        <f t="shared" si="543"/>
        <v>729.203818181818</v>
      </c>
      <c r="AD1447" s="14">
        <f t="shared" si="544"/>
        <v>22.848109786384</v>
      </c>
      <c r="AE1447" s="15">
        <f t="shared" si="545"/>
        <v>10.1663637047093</v>
      </c>
      <c r="AF1447" s="14">
        <f t="shared" si="546"/>
        <v>884.75</v>
      </c>
      <c r="AG1447" s="15" t="b">
        <f t="shared" si="547"/>
        <v>0</v>
      </c>
      <c r="AH1447" s="14">
        <f t="shared" si="548"/>
        <v>594.45</v>
      </c>
      <c r="AI1447" s="17" t="b">
        <f t="shared" si="549"/>
        <v>0</v>
      </c>
    </row>
    <row r="1448" ht="22.5" customHeight="1" spans="1:35">
      <c r="A1448" s="11" t="s">
        <v>35</v>
      </c>
      <c r="B1448" s="12" t="s">
        <v>36</v>
      </c>
      <c r="C1448" s="13">
        <v>43725</v>
      </c>
      <c r="D1448" s="14">
        <v>668.02</v>
      </c>
      <c r="E1448" s="15">
        <v>672.55</v>
      </c>
      <c r="F1448" s="14">
        <v>652.99</v>
      </c>
      <c r="G1448" s="15">
        <v>662.33</v>
      </c>
      <c r="H1448" s="14">
        <v>133338.03</v>
      </c>
      <c r="I1448" s="15">
        <v>2014336</v>
      </c>
      <c r="J1448" s="14">
        <v>0</v>
      </c>
      <c r="K1448" s="15">
        <f t="shared" si="550"/>
        <v>19.5599999999999</v>
      </c>
      <c r="L1448" s="14">
        <f t="shared" si="551"/>
        <v>0.0292332984606187</v>
      </c>
      <c r="M1448" s="15">
        <f t="shared" si="552"/>
        <v>0.0332457361632656</v>
      </c>
      <c r="N1448" s="14">
        <f t="shared" si="553"/>
        <v>0.00908578314854053</v>
      </c>
      <c r="O1448" s="15">
        <f t="shared" si="554"/>
        <v>-6.76999999999998</v>
      </c>
      <c r="P1448" s="14">
        <f t="shared" si="555"/>
        <v>-0.0101180690479749</v>
      </c>
      <c r="Q1448" s="15">
        <f t="shared" si="556"/>
        <v>628.4855</v>
      </c>
      <c r="R1448" s="14">
        <f t="shared" si="557"/>
        <v>23.0692295723564</v>
      </c>
      <c r="S1448" s="15">
        <f t="shared" si="558"/>
        <v>5.50905770909192</v>
      </c>
      <c r="T1448" s="14">
        <f t="shared" si="559"/>
        <v>28.0613601728427</v>
      </c>
      <c r="U1448" s="15">
        <f t="shared" si="560"/>
        <v>0.0446491767476619</v>
      </c>
      <c r="V1448" s="14">
        <f t="shared" si="561"/>
        <v>-0.0101180690479749</v>
      </c>
      <c r="W1448" s="15">
        <f t="shared" si="562"/>
        <v>0.0227230097634799</v>
      </c>
      <c r="X1448" s="14">
        <f t="shared" si="563"/>
        <v>-0.445278559191418</v>
      </c>
      <c r="Y1448" s="15">
        <f t="shared" si="564"/>
        <v>686.76</v>
      </c>
      <c r="Z1448" s="14" t="b">
        <f t="shared" si="565"/>
        <v>0</v>
      </c>
      <c r="AA1448" s="15">
        <f t="shared" si="566"/>
        <v>575.39</v>
      </c>
      <c r="AB1448" s="14" t="b">
        <f t="shared" si="567"/>
        <v>0</v>
      </c>
      <c r="AC1448" s="15">
        <f t="shared" si="543"/>
        <v>725.801272727273</v>
      </c>
      <c r="AD1448" s="14">
        <f t="shared" si="544"/>
        <v>22.7883259720861</v>
      </c>
      <c r="AE1448" s="15">
        <f t="shared" si="545"/>
        <v>10.1211558541955</v>
      </c>
      <c r="AF1448" s="14">
        <f t="shared" si="546"/>
        <v>884.75</v>
      </c>
      <c r="AG1448" s="15" t="b">
        <f t="shared" si="547"/>
        <v>0</v>
      </c>
      <c r="AH1448" s="14">
        <f t="shared" si="548"/>
        <v>594.45</v>
      </c>
      <c r="AI1448" s="17" t="b">
        <f t="shared" si="549"/>
        <v>0</v>
      </c>
    </row>
    <row r="1449" ht="22.5" customHeight="1" spans="1:35">
      <c r="A1449" s="11" t="s">
        <v>35</v>
      </c>
      <c r="B1449" s="12" t="s">
        <v>36</v>
      </c>
      <c r="C1449" s="13">
        <v>43726</v>
      </c>
      <c r="D1449" s="14">
        <v>662.14</v>
      </c>
      <c r="E1449" s="15">
        <v>675.88</v>
      </c>
      <c r="F1449" s="14">
        <v>654.9</v>
      </c>
      <c r="G1449" s="15">
        <v>657.78</v>
      </c>
      <c r="H1449" s="14">
        <v>185362.26</v>
      </c>
      <c r="I1449" s="15">
        <v>2792362</v>
      </c>
      <c r="J1449" s="14">
        <v>0</v>
      </c>
      <c r="K1449" s="15">
        <f t="shared" si="550"/>
        <v>20.98</v>
      </c>
      <c r="L1449" s="14">
        <f t="shared" si="551"/>
        <v>0.0316760527229629</v>
      </c>
      <c r="M1449" s="15">
        <f t="shared" si="552"/>
        <v>0.0338585183133468</v>
      </c>
      <c r="N1449" s="14">
        <f t="shared" si="553"/>
        <v>0.00849858151827181</v>
      </c>
      <c r="O1449" s="15">
        <f t="shared" si="554"/>
        <v>-4.55000000000007</v>
      </c>
      <c r="P1449" s="14">
        <f t="shared" si="555"/>
        <v>-0.00686968731599062</v>
      </c>
      <c r="Q1449" s="15">
        <f t="shared" si="556"/>
        <v>630.309</v>
      </c>
      <c r="R1449" s="14">
        <f t="shared" si="557"/>
        <v>22.9647680937386</v>
      </c>
      <c r="S1449" s="15">
        <f t="shared" si="558"/>
        <v>5.12741267984873</v>
      </c>
      <c r="T1449" s="14">
        <f t="shared" si="559"/>
        <v>28.7132161033904</v>
      </c>
      <c r="U1449" s="15">
        <f t="shared" si="560"/>
        <v>0.0455541902517502</v>
      </c>
      <c r="V1449" s="14">
        <f t="shared" si="561"/>
        <v>-0.00686968731599062</v>
      </c>
      <c r="W1449" s="15">
        <f t="shared" si="562"/>
        <v>0.0225824899551288</v>
      </c>
      <c r="X1449" s="14">
        <f t="shared" si="563"/>
        <v>-0.304204156833043</v>
      </c>
      <c r="Y1449" s="15">
        <f t="shared" si="564"/>
        <v>686.76</v>
      </c>
      <c r="Z1449" s="14" t="b">
        <f t="shared" si="565"/>
        <v>0</v>
      </c>
      <c r="AA1449" s="15">
        <f t="shared" si="566"/>
        <v>575.39</v>
      </c>
      <c r="AB1449" s="14" t="b">
        <f t="shared" si="567"/>
        <v>0</v>
      </c>
      <c r="AC1449" s="15">
        <f t="shared" si="543"/>
        <v>721.913090909091</v>
      </c>
      <c r="AD1449" s="14">
        <f t="shared" si="544"/>
        <v>22.7554473180481</v>
      </c>
      <c r="AE1449" s="15">
        <f t="shared" si="545"/>
        <v>10.1228688325333</v>
      </c>
      <c r="AF1449" s="14">
        <f t="shared" si="546"/>
        <v>884.75</v>
      </c>
      <c r="AG1449" s="15" t="b">
        <f t="shared" si="547"/>
        <v>0</v>
      </c>
      <c r="AH1449" s="14">
        <f t="shared" si="548"/>
        <v>594.45</v>
      </c>
      <c r="AI1449" s="17" t="b">
        <f t="shared" si="549"/>
        <v>0</v>
      </c>
    </row>
    <row r="1450" ht="22.5" customHeight="1" spans="1:35">
      <c r="A1450" s="11" t="s">
        <v>35</v>
      </c>
      <c r="B1450" s="12" t="s">
        <v>36</v>
      </c>
      <c r="C1450" s="13">
        <v>43727</v>
      </c>
      <c r="D1450" s="14">
        <v>647.66</v>
      </c>
      <c r="E1450" s="15">
        <v>649.69</v>
      </c>
      <c r="F1450" s="14">
        <v>630.17</v>
      </c>
      <c r="G1450" s="15">
        <v>633.89</v>
      </c>
      <c r="H1450" s="14">
        <v>211226.78</v>
      </c>
      <c r="I1450" s="15">
        <v>3286732</v>
      </c>
      <c r="J1450" s="14">
        <v>0</v>
      </c>
      <c r="K1450" s="15">
        <f t="shared" si="550"/>
        <v>27.61</v>
      </c>
      <c r="L1450" s="14">
        <f t="shared" si="551"/>
        <v>0.0419745203563502</v>
      </c>
      <c r="M1450" s="15">
        <f t="shared" si="552"/>
        <v>0.0337401546335898</v>
      </c>
      <c r="N1450" s="14">
        <f t="shared" si="553"/>
        <v>0.00836025084764225</v>
      </c>
      <c r="O1450" s="15">
        <f t="shared" si="554"/>
        <v>-23.89</v>
      </c>
      <c r="P1450" s="14">
        <f t="shared" si="555"/>
        <v>-0.0363191340569795</v>
      </c>
      <c r="Q1450" s="15">
        <f t="shared" si="556"/>
        <v>632.0355</v>
      </c>
      <c r="R1450" s="14">
        <f t="shared" si="557"/>
        <v>23.1970296890516</v>
      </c>
      <c r="S1450" s="15">
        <f t="shared" si="558"/>
        <v>5.13133251904927</v>
      </c>
      <c r="T1450" s="14">
        <f t="shared" si="559"/>
        <v>27.824757406849</v>
      </c>
      <c r="U1450" s="15">
        <f t="shared" si="560"/>
        <v>0.0440240420148062</v>
      </c>
      <c r="V1450" s="14">
        <f t="shared" si="561"/>
        <v>-0.0363191340569795</v>
      </c>
      <c r="W1450" s="15">
        <f t="shared" si="562"/>
        <v>0.022672109461916</v>
      </c>
      <c r="X1450" s="14">
        <f t="shared" si="563"/>
        <v>-1.6019300770397</v>
      </c>
      <c r="Y1450" s="15">
        <f t="shared" si="564"/>
        <v>686.76</v>
      </c>
      <c r="Z1450" s="14" t="b">
        <f t="shared" si="565"/>
        <v>0</v>
      </c>
      <c r="AA1450" s="15">
        <f t="shared" si="566"/>
        <v>575.39</v>
      </c>
      <c r="AB1450" s="14" t="b">
        <f t="shared" si="567"/>
        <v>0</v>
      </c>
      <c r="AC1450" s="15">
        <f t="shared" si="543"/>
        <v>717.468181818182</v>
      </c>
      <c r="AD1450" s="14">
        <f t="shared" si="544"/>
        <v>22.8437119122654</v>
      </c>
      <c r="AE1450" s="15">
        <f t="shared" si="545"/>
        <v>10.1241897277312</v>
      </c>
      <c r="AF1450" s="14">
        <f t="shared" si="546"/>
        <v>884.75</v>
      </c>
      <c r="AG1450" s="15" t="b">
        <f t="shared" si="547"/>
        <v>0</v>
      </c>
      <c r="AH1450" s="14">
        <f t="shared" si="548"/>
        <v>594.45</v>
      </c>
      <c r="AI1450" s="17" t="b">
        <f t="shared" si="549"/>
        <v>0</v>
      </c>
    </row>
    <row r="1451" ht="22.5" customHeight="1" spans="1:35">
      <c r="A1451" s="11" t="s">
        <v>35</v>
      </c>
      <c r="B1451" s="12" t="s">
        <v>36</v>
      </c>
      <c r="C1451" s="13">
        <v>43728</v>
      </c>
      <c r="D1451" s="14">
        <v>629.74</v>
      </c>
      <c r="E1451" s="15">
        <v>634.32</v>
      </c>
      <c r="F1451" s="14">
        <v>620.18</v>
      </c>
      <c r="G1451" s="15">
        <v>630.63</v>
      </c>
      <c r="H1451" s="14">
        <v>155066.54</v>
      </c>
      <c r="I1451" s="15">
        <v>2471152</v>
      </c>
      <c r="J1451" s="14">
        <v>0</v>
      </c>
      <c r="K1451" s="15">
        <f t="shared" si="550"/>
        <v>14.1400000000001</v>
      </c>
      <c r="L1451" s="14">
        <f t="shared" si="551"/>
        <v>0.0223067093659785</v>
      </c>
      <c r="M1451" s="15">
        <f t="shared" si="552"/>
        <v>0.0329634719491925</v>
      </c>
      <c r="N1451" s="14">
        <f t="shared" si="553"/>
        <v>0.00867491644803382</v>
      </c>
      <c r="O1451" s="15">
        <f t="shared" si="554"/>
        <v>-3.25999999999999</v>
      </c>
      <c r="P1451" s="14">
        <f t="shared" si="555"/>
        <v>-0.00514284812822413</v>
      </c>
      <c r="Q1451" s="15">
        <f t="shared" si="556"/>
        <v>633.3285</v>
      </c>
      <c r="R1451" s="14">
        <f t="shared" si="557"/>
        <v>22.7441782045991</v>
      </c>
      <c r="S1451" s="15">
        <f t="shared" si="558"/>
        <v>5.35347980781019</v>
      </c>
      <c r="T1451" s="14">
        <f t="shared" si="559"/>
        <v>27.1196178577428</v>
      </c>
      <c r="U1451" s="15">
        <f t="shared" si="560"/>
        <v>0.0428207760392004</v>
      </c>
      <c r="V1451" s="14">
        <f t="shared" si="561"/>
        <v>-0.00514284812822413</v>
      </c>
      <c r="W1451" s="15">
        <f t="shared" si="562"/>
        <v>0.0226968292515568</v>
      </c>
      <c r="X1451" s="14">
        <f t="shared" si="563"/>
        <v>-0.226588836318244</v>
      </c>
      <c r="Y1451" s="15">
        <f t="shared" si="564"/>
        <v>686.76</v>
      </c>
      <c r="Z1451" s="14" t="b">
        <f t="shared" si="565"/>
        <v>0</v>
      </c>
      <c r="AA1451" s="15">
        <f t="shared" si="566"/>
        <v>575.39</v>
      </c>
      <c r="AB1451" s="14" t="b">
        <f t="shared" si="567"/>
        <v>0</v>
      </c>
      <c r="AC1451" s="15">
        <f t="shared" si="543"/>
        <v>713.695636363636</v>
      </c>
      <c r="AD1451" s="14">
        <f t="shared" si="544"/>
        <v>22.6854626047697</v>
      </c>
      <c r="AE1451" s="15">
        <f t="shared" si="545"/>
        <v>9.63088907860766</v>
      </c>
      <c r="AF1451" s="14">
        <f t="shared" si="546"/>
        <v>884.75</v>
      </c>
      <c r="AG1451" s="15" t="b">
        <f t="shared" si="547"/>
        <v>0</v>
      </c>
      <c r="AH1451" s="14">
        <f t="shared" si="548"/>
        <v>594.45</v>
      </c>
      <c r="AI1451" s="17" t="b">
        <f t="shared" si="549"/>
        <v>0</v>
      </c>
    </row>
    <row r="1452" ht="22.5" customHeight="1" spans="1:35">
      <c r="A1452" s="11" t="s">
        <v>35</v>
      </c>
      <c r="B1452" s="12" t="s">
        <v>36</v>
      </c>
      <c r="C1452" s="13">
        <v>43731</v>
      </c>
      <c r="D1452" s="14">
        <v>631.72</v>
      </c>
      <c r="E1452" s="15">
        <v>642.91</v>
      </c>
      <c r="F1452" s="14">
        <v>623.09</v>
      </c>
      <c r="G1452" s="15">
        <v>641.68</v>
      </c>
      <c r="H1452" s="14">
        <v>173953.66</v>
      </c>
      <c r="I1452" s="15">
        <v>2735998</v>
      </c>
      <c r="J1452" s="14">
        <v>0</v>
      </c>
      <c r="K1452" s="15">
        <f t="shared" si="550"/>
        <v>19.8199999999999</v>
      </c>
      <c r="L1452" s="14">
        <f t="shared" si="551"/>
        <v>0.0314288885717456</v>
      </c>
      <c r="M1452" s="15">
        <f t="shared" si="552"/>
        <v>0.0327797036522809</v>
      </c>
      <c r="N1452" s="14">
        <f t="shared" si="553"/>
        <v>0.0086661043049396</v>
      </c>
      <c r="O1452" s="15">
        <f t="shared" si="554"/>
        <v>11.05</v>
      </c>
      <c r="P1452" s="14">
        <f t="shared" si="555"/>
        <v>0.0175221603793032</v>
      </c>
      <c r="Q1452" s="15">
        <f t="shared" si="556"/>
        <v>634.5035</v>
      </c>
      <c r="R1452" s="14">
        <f t="shared" si="557"/>
        <v>22.5979692943691</v>
      </c>
      <c r="S1452" s="15">
        <f t="shared" si="558"/>
        <v>5.3566290460365</v>
      </c>
      <c r="T1452" s="14">
        <f t="shared" si="559"/>
        <v>26.9463647409071</v>
      </c>
      <c r="U1452" s="15">
        <f t="shared" si="560"/>
        <v>0.0424684256917528</v>
      </c>
      <c r="V1452" s="14">
        <f t="shared" si="561"/>
        <v>0.0175221603793032</v>
      </c>
      <c r="W1452" s="15">
        <f t="shared" si="562"/>
        <v>0.022505916865787</v>
      </c>
      <c r="X1452" s="14">
        <f t="shared" si="563"/>
        <v>0.778557944730523</v>
      </c>
      <c r="Y1452" s="15">
        <f t="shared" si="564"/>
        <v>686.76</v>
      </c>
      <c r="Z1452" s="14" t="b">
        <f t="shared" si="565"/>
        <v>0</v>
      </c>
      <c r="AA1452" s="15">
        <f t="shared" si="566"/>
        <v>575.39</v>
      </c>
      <c r="AB1452" s="14" t="b">
        <f t="shared" si="567"/>
        <v>0</v>
      </c>
      <c r="AC1452" s="15">
        <f t="shared" si="543"/>
        <v>710.827272727273</v>
      </c>
      <c r="AD1452" s="14">
        <f t="shared" si="544"/>
        <v>22.633363284683</v>
      </c>
      <c r="AE1452" s="15">
        <f t="shared" si="545"/>
        <v>8.70495993527526</v>
      </c>
      <c r="AF1452" s="14">
        <f t="shared" si="546"/>
        <v>884.75</v>
      </c>
      <c r="AG1452" s="15" t="b">
        <f t="shared" si="547"/>
        <v>0</v>
      </c>
      <c r="AH1452" s="14">
        <f t="shared" si="548"/>
        <v>594.45</v>
      </c>
      <c r="AI1452" s="17" t="b">
        <f t="shared" si="549"/>
        <v>0</v>
      </c>
    </row>
    <row r="1453" ht="22.5" customHeight="1" spans="1:35">
      <c r="A1453" s="11" t="s">
        <v>35</v>
      </c>
      <c r="B1453" s="12" t="s">
        <v>36</v>
      </c>
      <c r="C1453" s="13">
        <v>43732</v>
      </c>
      <c r="D1453" s="14">
        <v>641.59</v>
      </c>
      <c r="E1453" s="15">
        <v>642.89</v>
      </c>
      <c r="F1453" s="14">
        <v>615.86</v>
      </c>
      <c r="G1453" s="15">
        <v>617.16</v>
      </c>
      <c r="H1453" s="14">
        <v>190715.62</v>
      </c>
      <c r="I1453" s="15">
        <v>3019764</v>
      </c>
      <c r="J1453" s="14">
        <v>0</v>
      </c>
      <c r="K1453" s="15">
        <f t="shared" si="550"/>
        <v>27.03</v>
      </c>
      <c r="L1453" s="14">
        <f t="shared" si="551"/>
        <v>0.0421238000249345</v>
      </c>
      <c r="M1453" s="15">
        <f t="shared" si="552"/>
        <v>0.0326753724461123</v>
      </c>
      <c r="N1453" s="14">
        <f t="shared" si="553"/>
        <v>0.00853278192005562</v>
      </c>
      <c r="O1453" s="15">
        <f t="shared" si="554"/>
        <v>-24.52</v>
      </c>
      <c r="P1453" s="14">
        <f t="shared" si="555"/>
        <v>-0.0382121929933923</v>
      </c>
      <c r="Q1453" s="15">
        <f t="shared" si="556"/>
        <v>635.437</v>
      </c>
      <c r="R1453" s="14">
        <f t="shared" si="557"/>
        <v>22.8195708296507</v>
      </c>
      <c r="S1453" s="15">
        <f t="shared" si="558"/>
        <v>5.33752219273087</v>
      </c>
      <c r="T1453" s="14">
        <f t="shared" si="559"/>
        <v>25.9889667166665</v>
      </c>
      <c r="U1453" s="15">
        <f t="shared" si="560"/>
        <v>0.0408993601516224</v>
      </c>
      <c r="V1453" s="14">
        <f t="shared" si="561"/>
        <v>-0.0382121929933923</v>
      </c>
      <c r="W1453" s="15">
        <f t="shared" si="562"/>
        <v>0.023049418448243</v>
      </c>
      <c r="X1453" s="14">
        <f t="shared" si="563"/>
        <v>-1.65783761873199</v>
      </c>
      <c r="Y1453" s="15">
        <f t="shared" si="564"/>
        <v>686.76</v>
      </c>
      <c r="Z1453" s="14" t="b">
        <f t="shared" si="565"/>
        <v>0</v>
      </c>
      <c r="AA1453" s="15">
        <f t="shared" si="566"/>
        <v>575.39</v>
      </c>
      <c r="AB1453" s="14" t="b">
        <f t="shared" si="567"/>
        <v>0</v>
      </c>
      <c r="AC1453" s="15">
        <f t="shared" si="543"/>
        <v>706.968</v>
      </c>
      <c r="AD1453" s="14">
        <f t="shared" si="544"/>
        <v>22.7133021340524</v>
      </c>
      <c r="AE1453" s="15">
        <f t="shared" si="545"/>
        <v>8.51446195741354</v>
      </c>
      <c r="AF1453" s="14">
        <f t="shared" si="546"/>
        <v>884.75</v>
      </c>
      <c r="AG1453" s="15" t="b">
        <f t="shared" si="547"/>
        <v>0</v>
      </c>
      <c r="AH1453" s="14">
        <f t="shared" si="548"/>
        <v>594.45</v>
      </c>
      <c r="AI1453" s="17" t="b">
        <f t="shared" si="549"/>
        <v>0</v>
      </c>
    </row>
    <row r="1454" ht="22.5" customHeight="1" spans="1:35">
      <c r="A1454" s="11" t="s">
        <v>35</v>
      </c>
      <c r="B1454" s="12" t="s">
        <v>36</v>
      </c>
      <c r="C1454" s="13">
        <v>43733</v>
      </c>
      <c r="D1454" s="14">
        <v>616.38</v>
      </c>
      <c r="E1454" s="15">
        <v>621.85</v>
      </c>
      <c r="F1454" s="14">
        <v>614.24</v>
      </c>
      <c r="G1454" s="15">
        <v>617.28</v>
      </c>
      <c r="H1454" s="14">
        <v>99907.54</v>
      </c>
      <c r="I1454" s="15">
        <v>1609626</v>
      </c>
      <c r="J1454" s="14">
        <v>0</v>
      </c>
      <c r="K1454" s="15">
        <f t="shared" si="550"/>
        <v>7.61000000000001</v>
      </c>
      <c r="L1454" s="14">
        <f t="shared" si="551"/>
        <v>0.0123306759997408</v>
      </c>
      <c r="M1454" s="15">
        <f t="shared" si="552"/>
        <v>0.0318257163348226</v>
      </c>
      <c r="N1454" s="14">
        <f t="shared" si="553"/>
        <v>0.00965617961994247</v>
      </c>
      <c r="O1454" s="15">
        <f t="shared" si="554"/>
        <v>0.120000000000005</v>
      </c>
      <c r="P1454" s="14">
        <f t="shared" si="555"/>
        <v>0.000194439043359914</v>
      </c>
      <c r="Q1454" s="15">
        <f t="shared" si="556"/>
        <v>636.7875</v>
      </c>
      <c r="R1454" s="14">
        <f t="shared" si="557"/>
        <v>22.0590922881681</v>
      </c>
      <c r="S1454" s="15">
        <f t="shared" si="558"/>
        <v>6.06030614130306</v>
      </c>
      <c r="T1454" s="14">
        <f t="shared" si="559"/>
        <v>24.2504325476887</v>
      </c>
      <c r="U1454" s="15">
        <f t="shared" si="560"/>
        <v>0.0380824569384429</v>
      </c>
      <c r="V1454" s="14">
        <f t="shared" si="561"/>
        <v>0.000194439043359914</v>
      </c>
      <c r="W1454" s="15">
        <f t="shared" si="562"/>
        <v>0.0227643577198271</v>
      </c>
      <c r="X1454" s="14">
        <f t="shared" si="563"/>
        <v>0.00854138059825706</v>
      </c>
      <c r="Y1454" s="15">
        <f t="shared" si="564"/>
        <v>686.76</v>
      </c>
      <c r="Z1454" s="14" t="b">
        <f t="shared" si="565"/>
        <v>0</v>
      </c>
      <c r="AA1454" s="15">
        <f t="shared" si="566"/>
        <v>575.39</v>
      </c>
      <c r="AB1454" s="14" t="b">
        <f t="shared" si="567"/>
        <v>0</v>
      </c>
      <c r="AC1454" s="15">
        <f t="shared" si="543"/>
        <v>702.780363636364</v>
      </c>
      <c r="AD1454" s="14">
        <f t="shared" si="544"/>
        <v>22.438696640706</v>
      </c>
      <c r="AE1454" s="15">
        <f t="shared" si="545"/>
        <v>8.67124795386691</v>
      </c>
      <c r="AF1454" s="14">
        <f t="shared" si="546"/>
        <v>884.75</v>
      </c>
      <c r="AG1454" s="15" t="b">
        <f t="shared" si="547"/>
        <v>0</v>
      </c>
      <c r="AH1454" s="14">
        <f t="shared" si="548"/>
        <v>594.45</v>
      </c>
      <c r="AI1454" s="17" t="b">
        <f t="shared" si="549"/>
        <v>0</v>
      </c>
    </row>
    <row r="1455" ht="22.5" customHeight="1" spans="1:35">
      <c r="A1455" s="11" t="s">
        <v>35</v>
      </c>
      <c r="B1455" s="12" t="s">
        <v>36</v>
      </c>
      <c r="C1455" s="13">
        <v>43734</v>
      </c>
      <c r="D1455" s="14">
        <v>617.39</v>
      </c>
      <c r="E1455" s="15">
        <v>633.73</v>
      </c>
      <c r="F1455" s="14">
        <v>616.55</v>
      </c>
      <c r="G1455" s="15">
        <v>628.94</v>
      </c>
      <c r="H1455" s="14">
        <v>192862.99</v>
      </c>
      <c r="I1455" s="15">
        <v>3062200</v>
      </c>
      <c r="J1455" s="14">
        <v>0</v>
      </c>
      <c r="K1455" s="15">
        <f t="shared" si="550"/>
        <v>17.1800000000001</v>
      </c>
      <c r="L1455" s="14">
        <f t="shared" si="551"/>
        <v>0.0278317781233801</v>
      </c>
      <c r="M1455" s="15">
        <f t="shared" si="552"/>
        <v>0.03160278984973</v>
      </c>
      <c r="N1455" s="14">
        <f t="shared" si="553"/>
        <v>0.0096962718419531</v>
      </c>
      <c r="O1455" s="15">
        <f t="shared" si="554"/>
        <v>11.6600000000001</v>
      </c>
      <c r="P1455" s="14">
        <f t="shared" si="555"/>
        <v>0.0188893208916538</v>
      </c>
      <c r="Q1455" s="15">
        <f t="shared" si="556"/>
        <v>638.66</v>
      </c>
      <c r="R1455" s="14">
        <f t="shared" si="557"/>
        <v>21.8151376737597</v>
      </c>
      <c r="S1455" s="15">
        <f t="shared" si="558"/>
        <v>6.09348996881096</v>
      </c>
      <c r="T1455" s="14">
        <f t="shared" si="559"/>
        <v>22.0241506079122</v>
      </c>
      <c r="U1455" s="15">
        <f t="shared" si="560"/>
        <v>0.034484938164144</v>
      </c>
      <c r="V1455" s="14">
        <f t="shared" si="561"/>
        <v>0.0188893208916538</v>
      </c>
      <c r="W1455" s="15">
        <f t="shared" si="562"/>
        <v>0.0230569906062021</v>
      </c>
      <c r="X1455" s="14">
        <f t="shared" si="563"/>
        <v>0.81924485351409</v>
      </c>
      <c r="Y1455" s="15">
        <f t="shared" si="564"/>
        <v>686.76</v>
      </c>
      <c r="Z1455" s="14" t="b">
        <f t="shared" si="565"/>
        <v>0</v>
      </c>
      <c r="AA1455" s="15">
        <f t="shared" si="566"/>
        <v>580.15</v>
      </c>
      <c r="AB1455" s="14" t="b">
        <f t="shared" si="567"/>
        <v>0</v>
      </c>
      <c r="AC1455" s="15">
        <f t="shared" si="543"/>
        <v>698.818363636364</v>
      </c>
      <c r="AD1455" s="14">
        <f t="shared" si="544"/>
        <v>22.3430839745113</v>
      </c>
      <c r="AE1455" s="15">
        <f t="shared" si="545"/>
        <v>8.64568958210785</v>
      </c>
      <c r="AF1455" s="14">
        <f t="shared" si="546"/>
        <v>884.75</v>
      </c>
      <c r="AG1455" s="15" t="b">
        <f t="shared" si="547"/>
        <v>0</v>
      </c>
      <c r="AH1455" s="14">
        <f t="shared" si="548"/>
        <v>594.45</v>
      </c>
      <c r="AI1455" s="17" t="b">
        <f t="shared" si="549"/>
        <v>0</v>
      </c>
    </row>
    <row r="1456" ht="22.5" customHeight="1" spans="1:35">
      <c r="A1456" s="11" t="s">
        <v>35</v>
      </c>
      <c r="B1456" s="12" t="s">
        <v>36</v>
      </c>
      <c r="C1456" s="13">
        <v>43735</v>
      </c>
      <c r="D1456" s="14">
        <v>627.22</v>
      </c>
      <c r="E1456" s="15">
        <v>636.68</v>
      </c>
      <c r="F1456" s="14">
        <v>624.71</v>
      </c>
      <c r="G1456" s="15">
        <v>633.02</v>
      </c>
      <c r="H1456" s="14">
        <v>130328.98</v>
      </c>
      <c r="I1456" s="15">
        <v>2047178</v>
      </c>
      <c r="J1456" s="14">
        <v>0</v>
      </c>
      <c r="K1456" s="15">
        <f t="shared" si="550"/>
        <v>11.9699999999999</v>
      </c>
      <c r="L1456" s="14">
        <f t="shared" si="551"/>
        <v>0.0190320221324767</v>
      </c>
      <c r="M1456" s="15">
        <f t="shared" si="552"/>
        <v>0.0312593563826501</v>
      </c>
      <c r="N1456" s="14">
        <f t="shared" si="553"/>
        <v>0.0100249357767132</v>
      </c>
      <c r="O1456" s="15">
        <f t="shared" si="554"/>
        <v>4.07999999999993</v>
      </c>
      <c r="P1456" s="14">
        <f t="shared" si="555"/>
        <v>0.00648710528826267</v>
      </c>
      <c r="Q1456" s="15">
        <f t="shared" si="556"/>
        <v>641.164</v>
      </c>
      <c r="R1456" s="14">
        <f t="shared" si="557"/>
        <v>21.3228807900717</v>
      </c>
      <c r="S1456" s="15">
        <f t="shared" si="558"/>
        <v>6.27544443802483</v>
      </c>
      <c r="T1456" s="14">
        <f t="shared" si="559"/>
        <v>18.0318538703041</v>
      </c>
      <c r="U1456" s="15">
        <f t="shared" si="560"/>
        <v>0.0281236218351375</v>
      </c>
      <c r="V1456" s="14">
        <f t="shared" si="561"/>
        <v>0.00648710528826267</v>
      </c>
      <c r="W1456" s="15">
        <f t="shared" si="562"/>
        <v>0.0226794064230635</v>
      </c>
      <c r="X1456" s="14">
        <f t="shared" si="563"/>
        <v>0.286035056087963</v>
      </c>
      <c r="Y1456" s="15">
        <f t="shared" si="564"/>
        <v>686.76</v>
      </c>
      <c r="Z1456" s="14" t="b">
        <f t="shared" si="565"/>
        <v>0</v>
      </c>
      <c r="AA1456" s="15">
        <f t="shared" si="566"/>
        <v>584.77</v>
      </c>
      <c r="AB1456" s="14" t="b">
        <f t="shared" si="567"/>
        <v>0</v>
      </c>
      <c r="AC1456" s="15">
        <f t="shared" si="543"/>
        <v>695.220545454546</v>
      </c>
      <c r="AD1456" s="14">
        <f t="shared" si="544"/>
        <v>22.154482447702</v>
      </c>
      <c r="AE1456" s="15">
        <f t="shared" si="545"/>
        <v>8.78156201639614</v>
      </c>
      <c r="AF1456" s="14">
        <f t="shared" si="546"/>
        <v>884.75</v>
      </c>
      <c r="AG1456" s="15" t="b">
        <f t="shared" si="547"/>
        <v>0</v>
      </c>
      <c r="AH1456" s="14">
        <f t="shared" si="548"/>
        <v>594.45</v>
      </c>
      <c r="AI1456" s="17" t="b">
        <f t="shared" si="549"/>
        <v>0</v>
      </c>
    </row>
    <row r="1457" ht="22.5" customHeight="1" spans="1:35">
      <c r="A1457" s="11" t="s">
        <v>35</v>
      </c>
      <c r="B1457" s="12" t="s">
        <v>36</v>
      </c>
      <c r="C1457" s="13">
        <v>43738</v>
      </c>
      <c r="D1457" s="14">
        <v>630.34</v>
      </c>
      <c r="E1457" s="15">
        <v>650.57</v>
      </c>
      <c r="F1457" s="14">
        <v>622.45</v>
      </c>
      <c r="G1457" s="15">
        <v>643.04</v>
      </c>
      <c r="H1457" s="14">
        <v>148978</v>
      </c>
      <c r="I1457" s="15">
        <v>2293090</v>
      </c>
      <c r="J1457" s="14">
        <v>0</v>
      </c>
      <c r="K1457" s="15">
        <f t="shared" si="550"/>
        <v>28.12</v>
      </c>
      <c r="L1457" s="14">
        <f t="shared" si="551"/>
        <v>0.0444219771887144</v>
      </c>
      <c r="M1457" s="15">
        <f t="shared" si="552"/>
        <v>0.0313275750142751</v>
      </c>
      <c r="N1457" s="14">
        <f t="shared" si="553"/>
        <v>0.0101136964456556</v>
      </c>
      <c r="O1457" s="15">
        <f t="shared" si="554"/>
        <v>10.02</v>
      </c>
      <c r="P1457" s="14">
        <f t="shared" si="555"/>
        <v>0.0158288837635461</v>
      </c>
      <c r="Q1457" s="15">
        <f t="shared" si="556"/>
        <v>642.961</v>
      </c>
      <c r="R1457" s="14">
        <f t="shared" si="557"/>
        <v>21.6627367505681</v>
      </c>
      <c r="S1457" s="15">
        <f t="shared" si="558"/>
        <v>6.44022104475173</v>
      </c>
      <c r="T1457" s="14">
        <f t="shared" si="559"/>
        <v>16.2504371941188</v>
      </c>
      <c r="U1457" s="15">
        <f t="shared" si="560"/>
        <v>0.0252743746418816</v>
      </c>
      <c r="V1457" s="14">
        <f t="shared" si="561"/>
        <v>0.0158288837635461</v>
      </c>
      <c r="W1457" s="15">
        <f t="shared" si="562"/>
        <v>0.0211471883973768</v>
      </c>
      <c r="X1457" s="14">
        <f t="shared" si="563"/>
        <v>0.748510083993466</v>
      </c>
      <c r="Y1457" s="15">
        <f t="shared" si="564"/>
        <v>686.76</v>
      </c>
      <c r="Z1457" s="14" t="b">
        <f t="shared" si="565"/>
        <v>0</v>
      </c>
      <c r="AA1457" s="15">
        <f t="shared" si="566"/>
        <v>605.33</v>
      </c>
      <c r="AB1457" s="14" t="b">
        <f t="shared" si="567"/>
        <v>0</v>
      </c>
      <c r="AC1457" s="15">
        <f t="shared" si="543"/>
        <v>691.719090909091</v>
      </c>
      <c r="AD1457" s="14">
        <f t="shared" si="544"/>
        <v>22.2629464031984</v>
      </c>
      <c r="AE1457" s="15">
        <f t="shared" si="545"/>
        <v>8.76212989727386</v>
      </c>
      <c r="AF1457" s="14">
        <f t="shared" si="546"/>
        <v>884.75</v>
      </c>
      <c r="AG1457" s="15" t="b">
        <f t="shared" si="547"/>
        <v>0</v>
      </c>
      <c r="AH1457" s="14">
        <f t="shared" si="548"/>
        <v>594.45</v>
      </c>
      <c r="AI1457" s="17" t="b">
        <f t="shared" si="549"/>
        <v>0</v>
      </c>
    </row>
    <row r="1458" ht="22.5" customHeight="1" spans="1:35">
      <c r="A1458" s="11" t="s">
        <v>35</v>
      </c>
      <c r="B1458" s="12" t="s">
        <v>36</v>
      </c>
      <c r="C1458" s="13">
        <v>43746</v>
      </c>
      <c r="D1458" s="14">
        <v>643</v>
      </c>
      <c r="E1458" s="15">
        <v>654.5</v>
      </c>
      <c r="F1458" s="14">
        <v>635.95</v>
      </c>
      <c r="G1458" s="15">
        <v>646</v>
      </c>
      <c r="H1458" s="14">
        <v>88535.59</v>
      </c>
      <c r="I1458" s="15">
        <v>1356460</v>
      </c>
      <c r="J1458" s="14">
        <v>0</v>
      </c>
      <c r="K1458" s="15">
        <f t="shared" si="550"/>
        <v>18.55</v>
      </c>
      <c r="L1458" s="14">
        <f t="shared" si="551"/>
        <v>0.0288473500870863</v>
      </c>
      <c r="M1458" s="15">
        <f t="shared" si="552"/>
        <v>0.0308691024593311</v>
      </c>
      <c r="N1458" s="14">
        <f t="shared" si="553"/>
        <v>0.0100017158721132</v>
      </c>
      <c r="O1458" s="15">
        <f t="shared" si="554"/>
        <v>2.96000000000004</v>
      </c>
      <c r="P1458" s="14">
        <f t="shared" si="555"/>
        <v>0.00460313510823594</v>
      </c>
      <c r="Q1458" s="15">
        <f t="shared" si="556"/>
        <v>643.8405</v>
      </c>
      <c r="R1458" s="14">
        <f t="shared" si="557"/>
        <v>21.5070999130397</v>
      </c>
      <c r="S1458" s="15">
        <f t="shared" si="558"/>
        <v>6.40928077088217</v>
      </c>
      <c r="T1458" s="14">
        <f t="shared" si="559"/>
        <v>15.9115802090804</v>
      </c>
      <c r="U1458" s="15">
        <f t="shared" si="560"/>
        <v>0.0247135435081832</v>
      </c>
      <c r="V1458" s="14">
        <f t="shared" si="561"/>
        <v>0.00460313510823594</v>
      </c>
      <c r="W1458" s="15">
        <f t="shared" si="562"/>
        <v>0.019772511013542</v>
      </c>
      <c r="X1458" s="14">
        <f t="shared" si="563"/>
        <v>0.232804781602261</v>
      </c>
      <c r="Y1458" s="15">
        <f t="shared" si="564"/>
        <v>686.76</v>
      </c>
      <c r="Z1458" s="14" t="b">
        <f t="shared" si="565"/>
        <v>0</v>
      </c>
      <c r="AA1458" s="15">
        <f t="shared" si="566"/>
        <v>614.24</v>
      </c>
      <c r="AB1458" s="14" t="b">
        <f t="shared" si="567"/>
        <v>0</v>
      </c>
      <c r="AC1458" s="15">
        <f t="shared" si="543"/>
        <v>687.896727272727</v>
      </c>
      <c r="AD1458" s="14">
        <f t="shared" si="544"/>
        <v>22.1954382867766</v>
      </c>
      <c r="AE1458" s="15">
        <f t="shared" si="545"/>
        <v>8.73413415635914</v>
      </c>
      <c r="AF1458" s="14">
        <f t="shared" si="546"/>
        <v>884.75</v>
      </c>
      <c r="AG1458" s="15" t="b">
        <f t="shared" si="547"/>
        <v>0</v>
      </c>
      <c r="AH1458" s="14">
        <f t="shared" si="548"/>
        <v>594.45</v>
      </c>
      <c r="AI1458" s="17" t="b">
        <f t="shared" si="549"/>
        <v>0</v>
      </c>
    </row>
    <row r="1459" ht="22.5" customHeight="1" spans="1:35">
      <c r="A1459" s="11" t="s">
        <v>35</v>
      </c>
      <c r="B1459" s="12" t="s">
        <v>36</v>
      </c>
      <c r="C1459" s="13">
        <v>43747</v>
      </c>
      <c r="D1459" s="14">
        <v>646.31</v>
      </c>
      <c r="E1459" s="15">
        <v>648.58</v>
      </c>
      <c r="F1459" s="14">
        <v>629.08</v>
      </c>
      <c r="G1459" s="15">
        <v>629.65</v>
      </c>
      <c r="H1459" s="14">
        <v>115274.29</v>
      </c>
      <c r="I1459" s="15">
        <v>1781342</v>
      </c>
      <c r="J1459" s="14">
        <v>0</v>
      </c>
      <c r="K1459" s="15">
        <f t="shared" si="550"/>
        <v>19.5</v>
      </c>
      <c r="L1459" s="14">
        <f t="shared" si="551"/>
        <v>0.0301857585139319</v>
      </c>
      <c r="M1459" s="15">
        <f t="shared" si="552"/>
        <v>0.0313352815866317</v>
      </c>
      <c r="N1459" s="14">
        <f t="shared" si="553"/>
        <v>0.00972418041171409</v>
      </c>
      <c r="O1459" s="15">
        <f t="shared" si="554"/>
        <v>-16.35</v>
      </c>
      <c r="P1459" s="14">
        <f t="shared" si="555"/>
        <v>-0.0253095975232198</v>
      </c>
      <c r="Q1459" s="15">
        <f t="shared" si="556"/>
        <v>643.53</v>
      </c>
      <c r="R1459" s="14">
        <f t="shared" si="557"/>
        <v>21.4067449173877</v>
      </c>
      <c r="S1459" s="15">
        <f t="shared" si="558"/>
        <v>6.2108647376572</v>
      </c>
      <c r="T1459" s="14">
        <f t="shared" si="559"/>
        <v>16.1234633376331</v>
      </c>
      <c r="U1459" s="15">
        <f t="shared" si="560"/>
        <v>0.0250547190303997</v>
      </c>
      <c r="V1459" s="14">
        <f t="shared" si="561"/>
        <v>-0.0253095975232198</v>
      </c>
      <c r="W1459" s="15">
        <f t="shared" si="562"/>
        <v>0.0204882387721033</v>
      </c>
      <c r="X1459" s="14">
        <f t="shared" si="563"/>
        <v>-1.23532324104312</v>
      </c>
      <c r="Y1459" s="15">
        <f t="shared" si="564"/>
        <v>686.76</v>
      </c>
      <c r="Z1459" s="14" t="b">
        <f t="shared" si="565"/>
        <v>0</v>
      </c>
      <c r="AA1459" s="15">
        <f t="shared" si="566"/>
        <v>614.24</v>
      </c>
      <c r="AB1459" s="14" t="b">
        <f t="shared" si="567"/>
        <v>0</v>
      </c>
      <c r="AC1459" s="15">
        <f t="shared" si="543"/>
        <v>683.617272727273</v>
      </c>
      <c r="AD1459" s="14">
        <f t="shared" si="544"/>
        <v>22.1464303179261</v>
      </c>
      <c r="AE1459" s="15">
        <f t="shared" si="545"/>
        <v>8.72415931523352</v>
      </c>
      <c r="AF1459" s="14">
        <f t="shared" si="546"/>
        <v>870.28</v>
      </c>
      <c r="AG1459" s="15" t="b">
        <f t="shared" si="547"/>
        <v>0</v>
      </c>
      <c r="AH1459" s="14">
        <f t="shared" si="548"/>
        <v>594.45</v>
      </c>
      <c r="AI1459" s="17" t="b">
        <f t="shared" si="549"/>
        <v>0</v>
      </c>
    </row>
    <row r="1460" ht="22.5" customHeight="1" spans="1:35">
      <c r="A1460" s="11" t="s">
        <v>35</v>
      </c>
      <c r="B1460" s="12" t="s">
        <v>36</v>
      </c>
      <c r="C1460" s="13">
        <v>43748</v>
      </c>
      <c r="D1460" s="14">
        <v>628.72</v>
      </c>
      <c r="E1460" s="15">
        <v>648.99</v>
      </c>
      <c r="F1460" s="14">
        <v>624.53</v>
      </c>
      <c r="G1460" s="15">
        <v>647.58</v>
      </c>
      <c r="H1460" s="14">
        <v>153738.67</v>
      </c>
      <c r="I1460" s="15">
        <v>2393660</v>
      </c>
      <c r="J1460" s="14">
        <v>0</v>
      </c>
      <c r="K1460" s="15">
        <f t="shared" si="550"/>
        <v>24.46</v>
      </c>
      <c r="L1460" s="14">
        <f t="shared" si="551"/>
        <v>0.0388469784801081</v>
      </c>
      <c r="M1460" s="15">
        <f t="shared" si="552"/>
        <v>0.0318960370781205</v>
      </c>
      <c r="N1460" s="14">
        <f t="shared" si="553"/>
        <v>0.00982225024418841</v>
      </c>
      <c r="O1460" s="15">
        <f t="shared" si="554"/>
        <v>17.9300000000001</v>
      </c>
      <c r="P1460" s="14">
        <f t="shared" si="555"/>
        <v>0.0284761375367269</v>
      </c>
      <c r="Q1460" s="15">
        <f t="shared" si="556"/>
        <v>643.7615</v>
      </c>
      <c r="R1460" s="14">
        <f t="shared" si="557"/>
        <v>21.5594076715184</v>
      </c>
      <c r="S1460" s="15">
        <f t="shared" si="558"/>
        <v>6.24900547876894</v>
      </c>
      <c r="T1460" s="14">
        <f t="shared" si="559"/>
        <v>16.1466957223452</v>
      </c>
      <c r="U1460" s="15">
        <f t="shared" si="560"/>
        <v>0.0250817977191012</v>
      </c>
      <c r="V1460" s="14">
        <f t="shared" si="561"/>
        <v>0.0284761375367269</v>
      </c>
      <c r="W1460" s="15">
        <f t="shared" si="562"/>
        <v>0.021345785338789</v>
      </c>
      <c r="X1460" s="14">
        <f t="shared" si="563"/>
        <v>1.33404028405461</v>
      </c>
      <c r="Y1460" s="15">
        <f t="shared" si="564"/>
        <v>686.76</v>
      </c>
      <c r="Z1460" s="14" t="b">
        <f t="shared" si="565"/>
        <v>0</v>
      </c>
      <c r="AA1460" s="15">
        <f t="shared" si="566"/>
        <v>614.24</v>
      </c>
      <c r="AB1460" s="14" t="b">
        <f t="shared" si="567"/>
        <v>0</v>
      </c>
      <c r="AC1460" s="15">
        <f t="shared" si="543"/>
        <v>679.869272727273</v>
      </c>
      <c r="AD1460" s="14">
        <f t="shared" si="544"/>
        <v>22.1884952212365</v>
      </c>
      <c r="AE1460" s="15">
        <f t="shared" si="545"/>
        <v>8.67410330901634</v>
      </c>
      <c r="AF1460" s="14">
        <f t="shared" si="546"/>
        <v>870.28</v>
      </c>
      <c r="AG1460" s="15" t="b">
        <f t="shared" si="547"/>
        <v>0</v>
      </c>
      <c r="AH1460" s="14">
        <f t="shared" si="548"/>
        <v>594.45</v>
      </c>
      <c r="AI1460" s="17" t="b">
        <f t="shared" si="549"/>
        <v>0</v>
      </c>
    </row>
    <row r="1461" ht="22.5" customHeight="1" spans="1:35">
      <c r="A1461" s="11" t="s">
        <v>35</v>
      </c>
      <c r="B1461" s="12" t="s">
        <v>36</v>
      </c>
      <c r="C1461" s="13">
        <v>43749</v>
      </c>
      <c r="D1461" s="14">
        <v>647.17</v>
      </c>
      <c r="E1461" s="15">
        <v>650.32</v>
      </c>
      <c r="F1461" s="14">
        <v>634.56</v>
      </c>
      <c r="G1461" s="15">
        <v>647.39</v>
      </c>
      <c r="H1461" s="14">
        <v>141279.41</v>
      </c>
      <c r="I1461" s="15">
        <v>2177020</v>
      </c>
      <c r="J1461" s="14">
        <v>0</v>
      </c>
      <c r="K1461" s="15">
        <f t="shared" si="550"/>
        <v>15.7600000000001</v>
      </c>
      <c r="L1461" s="14">
        <f t="shared" si="551"/>
        <v>0.0243367614812071</v>
      </c>
      <c r="M1461" s="15">
        <f t="shared" si="552"/>
        <v>0.0316010935206388</v>
      </c>
      <c r="N1461" s="14">
        <f t="shared" si="553"/>
        <v>0.00996230069577905</v>
      </c>
      <c r="O1461" s="15">
        <f t="shared" si="554"/>
        <v>-0.190000000000055</v>
      </c>
      <c r="P1461" s="14">
        <f t="shared" si="555"/>
        <v>-0.000293400043237985</v>
      </c>
      <c r="Q1461" s="15">
        <f t="shared" si="556"/>
        <v>643.843</v>
      </c>
      <c r="R1461" s="14">
        <f t="shared" si="557"/>
        <v>21.2694372879424</v>
      </c>
      <c r="S1461" s="15">
        <f t="shared" si="558"/>
        <v>6.33641821453364</v>
      </c>
      <c r="T1461" s="14">
        <f t="shared" si="559"/>
        <v>16.1606850411732</v>
      </c>
      <c r="U1461" s="15">
        <f t="shared" si="560"/>
        <v>0.0251003506152482</v>
      </c>
      <c r="V1461" s="14">
        <f t="shared" si="561"/>
        <v>-0.000293400043237985</v>
      </c>
      <c r="W1461" s="15">
        <f t="shared" si="562"/>
        <v>0.0213276163208942</v>
      </c>
      <c r="X1461" s="14">
        <f t="shared" si="563"/>
        <v>-0.0137568136459088</v>
      </c>
      <c r="Y1461" s="15">
        <f t="shared" si="564"/>
        <v>686.76</v>
      </c>
      <c r="Z1461" s="14" t="b">
        <f t="shared" si="565"/>
        <v>0</v>
      </c>
      <c r="AA1461" s="15">
        <f t="shared" si="566"/>
        <v>614.24</v>
      </c>
      <c r="AB1461" s="14" t="b">
        <f t="shared" si="567"/>
        <v>0</v>
      </c>
      <c r="AC1461" s="15">
        <f t="shared" si="543"/>
        <v>676.311272727273</v>
      </c>
      <c r="AD1461" s="14">
        <f t="shared" si="544"/>
        <v>22.0716134899413</v>
      </c>
      <c r="AE1461" s="15">
        <f t="shared" si="545"/>
        <v>8.68826394843702</v>
      </c>
      <c r="AF1461" s="14">
        <f t="shared" si="546"/>
        <v>870.28</v>
      </c>
      <c r="AG1461" s="15" t="b">
        <f t="shared" si="547"/>
        <v>0</v>
      </c>
      <c r="AH1461" s="14">
        <f t="shared" si="548"/>
        <v>594.45</v>
      </c>
      <c r="AI1461" s="17" t="b">
        <f t="shared" si="549"/>
        <v>0</v>
      </c>
    </row>
    <row r="1462" ht="22.5" customHeight="1" spans="1:35">
      <c r="A1462" s="11" t="s">
        <v>35</v>
      </c>
      <c r="B1462" s="12" t="s">
        <v>36</v>
      </c>
      <c r="C1462" s="13">
        <v>43752</v>
      </c>
      <c r="D1462" s="14">
        <v>644.53</v>
      </c>
      <c r="E1462" s="15">
        <v>650.8</v>
      </c>
      <c r="F1462" s="14">
        <v>626.92</v>
      </c>
      <c r="G1462" s="15">
        <v>627.42</v>
      </c>
      <c r="H1462" s="14">
        <v>139322.48</v>
      </c>
      <c r="I1462" s="15">
        <v>2158100</v>
      </c>
      <c r="J1462" s="14">
        <v>0</v>
      </c>
      <c r="K1462" s="15">
        <f t="shared" si="550"/>
        <v>23.88</v>
      </c>
      <c r="L1462" s="14">
        <f t="shared" si="551"/>
        <v>0.0368865753255379</v>
      </c>
      <c r="M1462" s="15">
        <f t="shared" si="552"/>
        <v>0.0312689170837442</v>
      </c>
      <c r="N1462" s="14">
        <f t="shared" si="553"/>
        <v>0.00964945995103144</v>
      </c>
      <c r="O1462" s="15">
        <f t="shared" si="554"/>
        <v>-19.97</v>
      </c>
      <c r="P1462" s="14">
        <f t="shared" si="555"/>
        <v>-0.0308469392483666</v>
      </c>
      <c r="Q1462" s="15">
        <f t="shared" si="556"/>
        <v>643.812</v>
      </c>
      <c r="R1462" s="14">
        <f t="shared" si="557"/>
        <v>21.3999654235453</v>
      </c>
      <c r="S1462" s="15">
        <f t="shared" si="558"/>
        <v>6.13096306936314</v>
      </c>
      <c r="T1462" s="14">
        <f t="shared" si="559"/>
        <v>16.1915343930092</v>
      </c>
      <c r="U1462" s="15">
        <f t="shared" si="560"/>
        <v>0.0251494759231099</v>
      </c>
      <c r="V1462" s="14">
        <f t="shared" si="561"/>
        <v>-0.0308469392483666</v>
      </c>
      <c r="W1462" s="15">
        <f t="shared" si="562"/>
        <v>0.0215733534508336</v>
      </c>
      <c r="X1462" s="14">
        <f t="shared" si="563"/>
        <v>-1.42986297047734</v>
      </c>
      <c r="Y1462" s="15">
        <f t="shared" si="564"/>
        <v>686.76</v>
      </c>
      <c r="Z1462" s="14" t="b">
        <f t="shared" si="565"/>
        <v>0</v>
      </c>
      <c r="AA1462" s="15">
        <f t="shared" si="566"/>
        <v>614.24</v>
      </c>
      <c r="AB1462" s="14" t="b">
        <f t="shared" si="567"/>
        <v>0</v>
      </c>
      <c r="AC1462" s="15">
        <f t="shared" si="543"/>
        <v>671.929090909091</v>
      </c>
      <c r="AD1462" s="14">
        <f t="shared" si="544"/>
        <v>22.1044932446696</v>
      </c>
      <c r="AE1462" s="15">
        <f t="shared" si="545"/>
        <v>8.60695563989994</v>
      </c>
      <c r="AF1462" s="14">
        <f t="shared" si="546"/>
        <v>864.04</v>
      </c>
      <c r="AG1462" s="15" t="b">
        <f t="shared" si="547"/>
        <v>0</v>
      </c>
      <c r="AH1462" s="14">
        <f t="shared" si="548"/>
        <v>594.45</v>
      </c>
      <c r="AI1462" s="17" t="b">
        <f t="shared" si="549"/>
        <v>0</v>
      </c>
    </row>
    <row r="1463" ht="22.5" customHeight="1" spans="1:35">
      <c r="A1463" s="11" t="s">
        <v>35</v>
      </c>
      <c r="B1463" s="12" t="s">
        <v>36</v>
      </c>
      <c r="C1463" s="13">
        <v>43753</v>
      </c>
      <c r="D1463" s="14">
        <v>628.11</v>
      </c>
      <c r="E1463" s="15">
        <v>634.8</v>
      </c>
      <c r="F1463" s="14">
        <v>619.59</v>
      </c>
      <c r="G1463" s="15">
        <v>632.77</v>
      </c>
      <c r="H1463" s="14">
        <v>148724.59</v>
      </c>
      <c r="I1463" s="15">
        <v>2354718</v>
      </c>
      <c r="J1463" s="14">
        <v>0</v>
      </c>
      <c r="K1463" s="15">
        <f t="shared" si="550"/>
        <v>15.2099999999999</v>
      </c>
      <c r="L1463" s="14">
        <f t="shared" si="551"/>
        <v>0.0242421344553886</v>
      </c>
      <c r="M1463" s="15">
        <f t="shared" si="552"/>
        <v>0.0297630440600007</v>
      </c>
      <c r="N1463" s="14">
        <f t="shared" si="553"/>
        <v>0.00807847259210514</v>
      </c>
      <c r="O1463" s="15">
        <f t="shared" si="554"/>
        <v>5.35000000000002</v>
      </c>
      <c r="P1463" s="14">
        <f t="shared" si="555"/>
        <v>0.00852698351981133</v>
      </c>
      <c r="Q1463" s="15">
        <f t="shared" si="556"/>
        <v>642.7995</v>
      </c>
      <c r="R1463" s="14">
        <f t="shared" si="557"/>
        <v>21.090467152368</v>
      </c>
      <c r="S1463" s="15">
        <f t="shared" si="558"/>
        <v>5.253773581161</v>
      </c>
      <c r="T1463" s="14">
        <f t="shared" si="559"/>
        <v>16.2171993497644</v>
      </c>
      <c r="U1463" s="15">
        <f t="shared" si="560"/>
        <v>0.0252290167459129</v>
      </c>
      <c r="V1463" s="14">
        <f t="shared" si="561"/>
        <v>0.00852698351981133</v>
      </c>
      <c r="W1463" s="15">
        <f t="shared" si="562"/>
        <v>0.019595147701883</v>
      </c>
      <c r="X1463" s="14">
        <f t="shared" si="563"/>
        <v>0.435157909985639</v>
      </c>
      <c r="Y1463" s="15">
        <f t="shared" si="564"/>
        <v>686.76</v>
      </c>
      <c r="Z1463" s="14" t="b">
        <f t="shared" si="565"/>
        <v>0</v>
      </c>
      <c r="AA1463" s="15">
        <f t="shared" si="566"/>
        <v>614.24</v>
      </c>
      <c r="AB1463" s="14" t="b">
        <f t="shared" si="567"/>
        <v>0</v>
      </c>
      <c r="AC1463" s="15">
        <f t="shared" si="543"/>
        <v>668.279818181818</v>
      </c>
      <c r="AD1463" s="14">
        <f t="shared" si="544"/>
        <v>21.9791388220393</v>
      </c>
      <c r="AE1463" s="15">
        <f t="shared" si="545"/>
        <v>8.51605693917354</v>
      </c>
      <c r="AF1463" s="14">
        <f t="shared" si="546"/>
        <v>846.12</v>
      </c>
      <c r="AG1463" s="15" t="b">
        <f t="shared" si="547"/>
        <v>0</v>
      </c>
      <c r="AH1463" s="14">
        <f t="shared" si="548"/>
        <v>594.45</v>
      </c>
      <c r="AI1463" s="17" t="b">
        <f t="shared" si="549"/>
        <v>0</v>
      </c>
    </row>
    <row r="1464" ht="22.5" customHeight="1" spans="1:35">
      <c r="A1464" s="11" t="s">
        <v>35</v>
      </c>
      <c r="B1464" s="12" t="s">
        <v>36</v>
      </c>
      <c r="C1464" s="13">
        <v>43754</v>
      </c>
      <c r="D1464" s="14">
        <v>631.12</v>
      </c>
      <c r="E1464" s="15">
        <v>632.42</v>
      </c>
      <c r="F1464" s="14">
        <v>606.22</v>
      </c>
      <c r="G1464" s="15">
        <v>607.94</v>
      </c>
      <c r="H1464" s="14">
        <v>161620.94</v>
      </c>
      <c r="I1464" s="15">
        <v>2592830</v>
      </c>
      <c r="J1464" s="14">
        <v>0</v>
      </c>
      <c r="K1464" s="15">
        <f t="shared" si="550"/>
        <v>26.55</v>
      </c>
      <c r="L1464" s="14">
        <f t="shared" si="551"/>
        <v>0.04195837350064</v>
      </c>
      <c r="M1464" s="15">
        <f t="shared" si="552"/>
        <v>0.0306596212753531</v>
      </c>
      <c r="N1464" s="14">
        <f t="shared" si="553"/>
        <v>0.00839710963467045</v>
      </c>
      <c r="O1464" s="15">
        <f t="shared" si="554"/>
        <v>-24.8299999999999</v>
      </c>
      <c r="P1464" s="14">
        <f t="shared" si="555"/>
        <v>-0.0392401662531408</v>
      </c>
      <c r="Q1464" s="15">
        <f t="shared" si="556"/>
        <v>640.508</v>
      </c>
      <c r="R1464" s="14">
        <f t="shared" si="557"/>
        <v>21.3634437947496</v>
      </c>
      <c r="S1464" s="15">
        <f t="shared" si="558"/>
        <v>5.43121203881107</v>
      </c>
      <c r="T1464" s="14">
        <f t="shared" si="559"/>
        <v>17.6773365075172</v>
      </c>
      <c r="U1464" s="15">
        <f t="shared" si="560"/>
        <v>0.0275989316410056</v>
      </c>
      <c r="V1464" s="14">
        <f t="shared" si="561"/>
        <v>-0.0392401662531408</v>
      </c>
      <c r="W1464" s="15">
        <f t="shared" si="562"/>
        <v>0.0213246221810483</v>
      </c>
      <c r="X1464" s="14">
        <f t="shared" si="563"/>
        <v>-1.84013418479295</v>
      </c>
      <c r="Y1464" s="15">
        <f t="shared" si="564"/>
        <v>686.76</v>
      </c>
      <c r="Z1464" s="14" t="b">
        <f t="shared" si="565"/>
        <v>0</v>
      </c>
      <c r="AA1464" s="15">
        <f t="shared" si="566"/>
        <v>606.22</v>
      </c>
      <c r="AB1464" s="14">
        <f t="shared" si="567"/>
        <v>606.22</v>
      </c>
      <c r="AC1464" s="15">
        <f t="shared" si="543"/>
        <v>664.255636363636</v>
      </c>
      <c r="AD1464" s="14">
        <f t="shared" si="544"/>
        <v>22.0622453889113</v>
      </c>
      <c r="AE1464" s="15">
        <f t="shared" si="545"/>
        <v>8.50715700670326</v>
      </c>
      <c r="AF1464" s="14">
        <f t="shared" si="546"/>
        <v>846.12</v>
      </c>
      <c r="AG1464" s="15" t="b">
        <f t="shared" si="547"/>
        <v>0</v>
      </c>
      <c r="AH1464" s="14">
        <f t="shared" si="548"/>
        <v>594.45</v>
      </c>
      <c r="AI1464" s="17" t="b">
        <f t="shared" si="549"/>
        <v>0</v>
      </c>
    </row>
    <row r="1465" ht="22.5" customHeight="1" spans="1:35">
      <c r="A1465" s="11" t="s">
        <v>35</v>
      </c>
      <c r="B1465" s="12" t="s">
        <v>36</v>
      </c>
      <c r="C1465" s="13">
        <v>43755</v>
      </c>
      <c r="D1465" s="14">
        <v>606.59</v>
      </c>
      <c r="E1465" s="15">
        <v>608.52</v>
      </c>
      <c r="F1465" s="14">
        <v>594.53</v>
      </c>
      <c r="G1465" s="15">
        <v>604.88</v>
      </c>
      <c r="H1465" s="14">
        <v>147543.57</v>
      </c>
      <c r="I1465" s="15">
        <v>2441936</v>
      </c>
      <c r="J1465" s="14">
        <v>0</v>
      </c>
      <c r="K1465" s="15">
        <f t="shared" si="550"/>
        <v>13.99</v>
      </c>
      <c r="L1465" s="14">
        <f t="shared" si="551"/>
        <v>0.0230121393558575</v>
      </c>
      <c r="M1465" s="15">
        <f t="shared" si="552"/>
        <v>0.0304328325229385</v>
      </c>
      <c r="N1465" s="14">
        <f t="shared" si="553"/>
        <v>0.00854551329310208</v>
      </c>
      <c r="O1465" s="15">
        <f t="shared" si="554"/>
        <v>-3.06000000000006</v>
      </c>
      <c r="P1465" s="14">
        <f t="shared" si="555"/>
        <v>-0.00503339145310402</v>
      </c>
      <c r="Q1465" s="15">
        <f t="shared" si="556"/>
        <v>637.777</v>
      </c>
      <c r="R1465" s="14">
        <f t="shared" si="557"/>
        <v>20.9947716050122</v>
      </c>
      <c r="S1465" s="15">
        <f t="shared" si="558"/>
        <v>5.57092319666659</v>
      </c>
      <c r="T1465" s="14">
        <f t="shared" si="559"/>
        <v>18.720651190597</v>
      </c>
      <c r="U1465" s="15">
        <f t="shared" si="560"/>
        <v>0.0293529732031681</v>
      </c>
      <c r="V1465" s="14">
        <f t="shared" si="561"/>
        <v>-0.00503339145310402</v>
      </c>
      <c r="W1465" s="15">
        <f t="shared" si="562"/>
        <v>0.0211323664868453</v>
      </c>
      <c r="X1465" s="14">
        <f t="shared" si="563"/>
        <v>-0.238183994028178</v>
      </c>
      <c r="Y1465" s="15">
        <f t="shared" si="564"/>
        <v>686.76</v>
      </c>
      <c r="Z1465" s="14" t="b">
        <f t="shared" si="565"/>
        <v>0</v>
      </c>
      <c r="AA1465" s="15">
        <f t="shared" si="566"/>
        <v>594.53</v>
      </c>
      <c r="AB1465" s="14">
        <f t="shared" si="567"/>
        <v>594.53</v>
      </c>
      <c r="AC1465" s="15">
        <f t="shared" si="543"/>
        <v>660.604</v>
      </c>
      <c r="AD1465" s="14">
        <f t="shared" si="544"/>
        <v>21.9154772909311</v>
      </c>
      <c r="AE1465" s="15">
        <f t="shared" si="545"/>
        <v>8.2046506603214</v>
      </c>
      <c r="AF1465" s="14">
        <f t="shared" si="546"/>
        <v>846.12</v>
      </c>
      <c r="AG1465" s="15" t="b">
        <f t="shared" si="547"/>
        <v>0</v>
      </c>
      <c r="AH1465" s="14">
        <f t="shared" si="548"/>
        <v>594.45</v>
      </c>
      <c r="AI1465" s="17" t="b">
        <f t="shared" si="549"/>
        <v>0</v>
      </c>
    </row>
    <row r="1466" ht="22.5" customHeight="1" spans="1:35">
      <c r="A1466" s="11" t="s">
        <v>35</v>
      </c>
      <c r="B1466" s="12" t="s">
        <v>36</v>
      </c>
      <c r="C1466" s="13">
        <v>43756</v>
      </c>
      <c r="D1466" s="14">
        <v>605.82</v>
      </c>
      <c r="E1466" s="15">
        <v>609.19</v>
      </c>
      <c r="F1466" s="14">
        <v>589.56</v>
      </c>
      <c r="G1466" s="15">
        <v>605.89</v>
      </c>
      <c r="H1466" s="14">
        <v>157853.44</v>
      </c>
      <c r="I1466" s="15">
        <v>2614382</v>
      </c>
      <c r="J1466" s="14">
        <v>0</v>
      </c>
      <c r="K1466" s="15">
        <f t="shared" si="550"/>
        <v>19.6300000000001</v>
      </c>
      <c r="L1466" s="14">
        <f t="shared" si="551"/>
        <v>0.0324527178944586</v>
      </c>
      <c r="M1466" s="15">
        <f t="shared" si="552"/>
        <v>0.0305277959385106</v>
      </c>
      <c r="N1466" s="14">
        <f t="shared" si="553"/>
        <v>0.00855746881797618</v>
      </c>
      <c r="O1466" s="15">
        <f t="shared" si="554"/>
        <v>1.00999999999999</v>
      </c>
      <c r="P1466" s="14">
        <f t="shared" si="555"/>
        <v>0.00166975267821715</v>
      </c>
      <c r="Q1466" s="15">
        <f t="shared" si="556"/>
        <v>634.2185</v>
      </c>
      <c r="R1466" s="14">
        <f t="shared" si="557"/>
        <v>20.9265330247616</v>
      </c>
      <c r="S1466" s="15">
        <f t="shared" si="558"/>
        <v>5.5691002769511</v>
      </c>
      <c r="T1466" s="14">
        <f t="shared" si="559"/>
        <v>17.6488297841528</v>
      </c>
      <c r="U1466" s="15">
        <f t="shared" si="560"/>
        <v>0.0278276804983658</v>
      </c>
      <c r="V1466" s="14">
        <f t="shared" si="561"/>
        <v>0.00166975267821715</v>
      </c>
      <c r="W1466" s="15">
        <f t="shared" si="562"/>
        <v>0.0199249108390917</v>
      </c>
      <c r="X1466" s="14">
        <f t="shared" si="563"/>
        <v>0.0838022660026755</v>
      </c>
      <c r="Y1466" s="15">
        <f t="shared" si="564"/>
        <v>686.76</v>
      </c>
      <c r="Z1466" s="14" t="b">
        <f t="shared" si="565"/>
        <v>0</v>
      </c>
      <c r="AA1466" s="15">
        <f t="shared" si="566"/>
        <v>589.56</v>
      </c>
      <c r="AB1466" s="14">
        <f t="shared" si="567"/>
        <v>589.56</v>
      </c>
      <c r="AC1466" s="15">
        <f t="shared" si="543"/>
        <v>656.855272727273</v>
      </c>
      <c r="AD1466" s="14">
        <f t="shared" si="544"/>
        <v>21.8739231583687</v>
      </c>
      <c r="AE1466" s="15">
        <f t="shared" si="545"/>
        <v>8.14848839754853</v>
      </c>
      <c r="AF1466" s="14">
        <f t="shared" si="546"/>
        <v>846.12</v>
      </c>
      <c r="AG1466" s="15" t="b">
        <f t="shared" si="547"/>
        <v>0</v>
      </c>
      <c r="AH1466" s="14">
        <f t="shared" si="548"/>
        <v>594.45</v>
      </c>
      <c r="AI1466" s="17" t="b">
        <f t="shared" si="549"/>
        <v>0</v>
      </c>
    </row>
    <row r="1467" ht="22.5" customHeight="1" spans="1:35">
      <c r="A1467" s="11" t="s">
        <v>35</v>
      </c>
      <c r="B1467" s="12" t="s">
        <v>36</v>
      </c>
      <c r="C1467" s="13">
        <v>43759</v>
      </c>
      <c r="D1467" s="14">
        <v>607.09</v>
      </c>
      <c r="E1467" s="15">
        <v>608.43</v>
      </c>
      <c r="F1467" s="14">
        <v>593.81</v>
      </c>
      <c r="G1467" s="15">
        <v>601.39</v>
      </c>
      <c r="H1467" s="14">
        <v>141638.24</v>
      </c>
      <c r="I1467" s="15">
        <v>2335166</v>
      </c>
      <c r="J1467" s="14">
        <v>0</v>
      </c>
      <c r="K1467" s="15">
        <f t="shared" si="550"/>
        <v>14.62</v>
      </c>
      <c r="L1467" s="14">
        <f t="shared" si="551"/>
        <v>0.0241297925365991</v>
      </c>
      <c r="M1467" s="15">
        <f t="shared" si="552"/>
        <v>0.0303629152288859</v>
      </c>
      <c r="N1467" s="14">
        <f t="shared" si="553"/>
        <v>0.00865160009585976</v>
      </c>
      <c r="O1467" s="15">
        <f t="shared" si="554"/>
        <v>-4.5</v>
      </c>
      <c r="P1467" s="14">
        <f t="shared" si="555"/>
        <v>-0.00742709072603938</v>
      </c>
      <c r="Q1467" s="15">
        <f t="shared" si="556"/>
        <v>630.833</v>
      </c>
      <c r="R1467" s="14">
        <f t="shared" si="557"/>
        <v>20.6112063735235</v>
      </c>
      <c r="S1467" s="15">
        <f t="shared" si="558"/>
        <v>5.67311042040477</v>
      </c>
      <c r="T1467" s="14">
        <f t="shared" si="559"/>
        <v>17.1192625717348</v>
      </c>
      <c r="U1467" s="15">
        <f t="shared" si="560"/>
        <v>0.0271375507808482</v>
      </c>
      <c r="V1467" s="14">
        <f t="shared" si="561"/>
        <v>-0.00742709072603938</v>
      </c>
      <c r="W1467" s="15">
        <f t="shared" si="562"/>
        <v>0.0198750654042475</v>
      </c>
      <c r="X1467" s="14">
        <f t="shared" si="563"/>
        <v>-0.373688869695601</v>
      </c>
      <c r="Y1467" s="15">
        <f t="shared" si="564"/>
        <v>675.88</v>
      </c>
      <c r="Z1467" s="14" t="b">
        <f t="shared" si="565"/>
        <v>0</v>
      </c>
      <c r="AA1467" s="15">
        <f t="shared" si="566"/>
        <v>589.56</v>
      </c>
      <c r="AB1467" s="14" t="b">
        <f t="shared" si="567"/>
        <v>0</v>
      </c>
      <c r="AC1467" s="15">
        <f t="shared" ref="AC1467:AC1530" si="568">SUM(G1413:G1467)/55</f>
        <v>652.662181818182</v>
      </c>
      <c r="AD1467" s="14">
        <f t="shared" ref="AD1467:AD1530" si="569">(AD1466*54+K1467)/55</f>
        <v>21.7420336463984</v>
      </c>
      <c r="AE1467" s="15">
        <f t="shared" ref="AE1467:AE1530" si="570">STDEV(K1413:K1467)</f>
        <v>8.21642798022405</v>
      </c>
      <c r="AF1467" s="14">
        <f t="shared" ref="AF1467:AF1530" si="571">MAX(E1413:E1467)</f>
        <v>846.12</v>
      </c>
      <c r="AG1467" s="15" t="b">
        <f t="shared" ref="AG1467:AG1530" si="572">IF(E1467=MAX(E1413:E1467),E1467)</f>
        <v>0</v>
      </c>
      <c r="AH1467" s="14">
        <f t="shared" ref="AH1467:AH1530" si="573">MIN(E1413:E1467)</f>
        <v>594.45</v>
      </c>
      <c r="AI1467" s="17" t="b">
        <f t="shared" ref="AI1467:AI1530" si="574">IF(E1467=MIN(E1413:E1467),E1467)</f>
        <v>0</v>
      </c>
    </row>
    <row r="1468" ht="22.5" customHeight="1" spans="1:35">
      <c r="A1468" s="11" t="s">
        <v>35</v>
      </c>
      <c r="B1468" s="12" t="s">
        <v>36</v>
      </c>
      <c r="C1468" s="13">
        <v>43760</v>
      </c>
      <c r="D1468" s="14">
        <v>602.12</v>
      </c>
      <c r="E1468" s="15">
        <v>607.95</v>
      </c>
      <c r="F1468" s="14">
        <v>596.82</v>
      </c>
      <c r="G1468" s="15">
        <v>605.15</v>
      </c>
      <c r="H1468" s="14">
        <v>131099.78</v>
      </c>
      <c r="I1468" s="15">
        <v>2151140</v>
      </c>
      <c r="J1468" s="14">
        <v>0</v>
      </c>
      <c r="K1468" s="15">
        <f t="shared" si="550"/>
        <v>11.13</v>
      </c>
      <c r="L1468" s="14">
        <f t="shared" si="551"/>
        <v>0.0185071251600459</v>
      </c>
      <c r="M1468" s="15">
        <f t="shared" si="552"/>
        <v>0.0298266065638572</v>
      </c>
      <c r="N1468" s="14">
        <f t="shared" si="553"/>
        <v>0.00904865411505604</v>
      </c>
      <c r="O1468" s="15">
        <f t="shared" si="554"/>
        <v>3.75999999999999</v>
      </c>
      <c r="P1468" s="14">
        <f t="shared" si="555"/>
        <v>0.00625218244400471</v>
      </c>
      <c r="Q1468" s="15">
        <f t="shared" si="556"/>
        <v>627.974</v>
      </c>
      <c r="R1468" s="14">
        <f t="shared" si="557"/>
        <v>20.1371460548473</v>
      </c>
      <c r="S1468" s="15">
        <f t="shared" si="558"/>
        <v>5.95938366647177</v>
      </c>
      <c r="T1468" s="14">
        <f t="shared" si="559"/>
        <v>16.3790428291766</v>
      </c>
      <c r="U1468" s="15">
        <f t="shared" si="560"/>
        <v>0.0260823582332653</v>
      </c>
      <c r="V1468" s="14">
        <f t="shared" si="561"/>
        <v>0.00625218244400471</v>
      </c>
      <c r="W1468" s="15">
        <f t="shared" si="562"/>
        <v>0.0199955839302851</v>
      </c>
      <c r="X1468" s="14">
        <f t="shared" si="563"/>
        <v>0.312678162628461</v>
      </c>
      <c r="Y1468" s="15">
        <f t="shared" si="564"/>
        <v>675.88</v>
      </c>
      <c r="Z1468" s="14" t="b">
        <f t="shared" si="565"/>
        <v>0</v>
      </c>
      <c r="AA1468" s="15">
        <f t="shared" si="566"/>
        <v>589.56</v>
      </c>
      <c r="AB1468" s="14" t="b">
        <f t="shared" si="567"/>
        <v>0</v>
      </c>
      <c r="AC1468" s="15">
        <f t="shared" si="568"/>
        <v>648.756545454546</v>
      </c>
      <c r="AD1468" s="14">
        <f t="shared" si="569"/>
        <v>21.5490875801002</v>
      </c>
      <c r="AE1468" s="15">
        <f t="shared" si="570"/>
        <v>8.30371578015383</v>
      </c>
      <c r="AF1468" s="14">
        <f t="shared" si="571"/>
        <v>846.12</v>
      </c>
      <c r="AG1468" s="15" t="b">
        <f t="shared" si="572"/>
        <v>0</v>
      </c>
      <c r="AH1468" s="14">
        <f t="shared" si="573"/>
        <v>594.45</v>
      </c>
      <c r="AI1468" s="17" t="b">
        <f t="shared" si="574"/>
        <v>0</v>
      </c>
    </row>
    <row r="1469" ht="22.5" customHeight="1" spans="1:35">
      <c r="A1469" s="11" t="s">
        <v>35</v>
      </c>
      <c r="B1469" s="12" t="s">
        <v>36</v>
      </c>
      <c r="C1469" s="13">
        <v>43761</v>
      </c>
      <c r="D1469" s="14">
        <v>606.6</v>
      </c>
      <c r="E1469" s="15">
        <v>615.51</v>
      </c>
      <c r="F1469" s="14">
        <v>604.54</v>
      </c>
      <c r="G1469" s="15">
        <v>609.21</v>
      </c>
      <c r="H1469" s="14">
        <v>141219.12</v>
      </c>
      <c r="I1469" s="15">
        <v>2280828</v>
      </c>
      <c r="J1469" s="14">
        <v>0</v>
      </c>
      <c r="K1469" s="15">
        <f t="shared" si="550"/>
        <v>10.97</v>
      </c>
      <c r="L1469" s="14">
        <f t="shared" si="551"/>
        <v>0.0181277369247295</v>
      </c>
      <c r="M1469" s="15">
        <f t="shared" si="552"/>
        <v>0.0291491907739456</v>
      </c>
      <c r="N1469" s="14">
        <f t="shared" si="553"/>
        <v>0.00940310682496939</v>
      </c>
      <c r="O1469" s="15">
        <f t="shared" si="554"/>
        <v>4.06000000000006</v>
      </c>
      <c r="P1469" s="14">
        <f t="shared" si="555"/>
        <v>0.00670908039329102</v>
      </c>
      <c r="Q1469" s="15">
        <f t="shared" si="556"/>
        <v>625.5455</v>
      </c>
      <c r="R1469" s="14">
        <f t="shared" si="557"/>
        <v>19.6787887521049</v>
      </c>
      <c r="S1469" s="15">
        <f t="shared" si="558"/>
        <v>6.19022597580887</v>
      </c>
      <c r="T1469" s="14">
        <f t="shared" si="559"/>
        <v>15.3479619086705</v>
      </c>
      <c r="U1469" s="15">
        <f t="shared" si="560"/>
        <v>0.0245353246225422</v>
      </c>
      <c r="V1469" s="14">
        <f t="shared" si="561"/>
        <v>0.00670908039329102</v>
      </c>
      <c r="W1469" s="15">
        <f t="shared" si="562"/>
        <v>0.0201342250675741</v>
      </c>
      <c r="X1469" s="14">
        <f t="shared" si="563"/>
        <v>0.333217711174585</v>
      </c>
      <c r="Y1469" s="15">
        <f t="shared" si="564"/>
        <v>654.5</v>
      </c>
      <c r="Z1469" s="14" t="b">
        <f t="shared" si="565"/>
        <v>0</v>
      </c>
      <c r="AA1469" s="15">
        <f t="shared" si="566"/>
        <v>589.56</v>
      </c>
      <c r="AB1469" s="14" t="b">
        <f t="shared" si="567"/>
        <v>0</v>
      </c>
      <c r="AC1469" s="15">
        <f t="shared" si="568"/>
        <v>644.606</v>
      </c>
      <c r="AD1469" s="14">
        <f t="shared" si="569"/>
        <v>21.3567405331893</v>
      </c>
      <c r="AE1469" s="15">
        <f t="shared" si="570"/>
        <v>8.38104170538126</v>
      </c>
      <c r="AF1469" s="14">
        <f t="shared" si="571"/>
        <v>845.52</v>
      </c>
      <c r="AG1469" s="15" t="b">
        <f t="shared" si="572"/>
        <v>0</v>
      </c>
      <c r="AH1469" s="14">
        <f t="shared" si="573"/>
        <v>594.45</v>
      </c>
      <c r="AI1469" s="17" t="b">
        <f t="shared" si="574"/>
        <v>0</v>
      </c>
    </row>
    <row r="1470" ht="22.5" customHeight="1" spans="1:35">
      <c r="A1470" s="11" t="s">
        <v>35</v>
      </c>
      <c r="B1470" s="12" t="s">
        <v>36</v>
      </c>
      <c r="C1470" s="13">
        <v>43762</v>
      </c>
      <c r="D1470" s="14">
        <v>610.34</v>
      </c>
      <c r="E1470" s="15">
        <v>617.68</v>
      </c>
      <c r="F1470" s="14">
        <v>605.22</v>
      </c>
      <c r="G1470" s="15">
        <v>616.82</v>
      </c>
      <c r="H1470" s="14">
        <v>122194.99</v>
      </c>
      <c r="I1470" s="15">
        <v>1973016</v>
      </c>
      <c r="J1470" s="14">
        <v>0</v>
      </c>
      <c r="K1470" s="15">
        <f t="shared" si="550"/>
        <v>12.4599999999999</v>
      </c>
      <c r="L1470" s="14">
        <f t="shared" si="551"/>
        <v>0.0204527174537515</v>
      </c>
      <c r="M1470" s="15">
        <f t="shared" si="552"/>
        <v>0.0280731006288156</v>
      </c>
      <c r="N1470" s="14">
        <f t="shared" si="553"/>
        <v>0.00908419712460966</v>
      </c>
      <c r="O1470" s="15">
        <f t="shared" si="554"/>
        <v>7.61000000000001</v>
      </c>
      <c r="P1470" s="14">
        <f t="shared" si="555"/>
        <v>0.0124915874657343</v>
      </c>
      <c r="Q1470" s="15">
        <f t="shared" si="556"/>
        <v>624.692</v>
      </c>
      <c r="R1470" s="14">
        <f t="shared" si="557"/>
        <v>19.3178493144997</v>
      </c>
      <c r="S1470" s="15">
        <f t="shared" si="558"/>
        <v>5.92334089584763</v>
      </c>
      <c r="T1470" s="14">
        <f t="shared" si="559"/>
        <v>15.3348184208356</v>
      </c>
      <c r="U1470" s="15">
        <f t="shared" si="560"/>
        <v>0.0245478066324455</v>
      </c>
      <c r="V1470" s="14">
        <f t="shared" si="561"/>
        <v>0.0124915874657343</v>
      </c>
      <c r="W1470" s="15">
        <f t="shared" si="562"/>
        <v>0.0188831242261815</v>
      </c>
      <c r="X1470" s="14">
        <f t="shared" si="563"/>
        <v>0.661521224777768</v>
      </c>
      <c r="Y1470" s="15">
        <f t="shared" si="564"/>
        <v>654.5</v>
      </c>
      <c r="Z1470" s="14" t="b">
        <f t="shared" si="565"/>
        <v>0</v>
      </c>
      <c r="AA1470" s="15">
        <f t="shared" si="566"/>
        <v>589.56</v>
      </c>
      <c r="AB1470" s="14" t="b">
        <f t="shared" si="567"/>
        <v>0</v>
      </c>
      <c r="AC1470" s="15">
        <f t="shared" si="568"/>
        <v>640.866</v>
      </c>
      <c r="AD1470" s="14">
        <f t="shared" si="569"/>
        <v>21.194981614404</v>
      </c>
      <c r="AE1470" s="15">
        <f t="shared" si="570"/>
        <v>8.45701039263549</v>
      </c>
      <c r="AF1470" s="14">
        <f t="shared" si="571"/>
        <v>825.92</v>
      </c>
      <c r="AG1470" s="15" t="b">
        <f t="shared" si="572"/>
        <v>0</v>
      </c>
      <c r="AH1470" s="14">
        <f t="shared" si="573"/>
        <v>594.45</v>
      </c>
      <c r="AI1470" s="17" t="b">
        <f t="shared" si="574"/>
        <v>0</v>
      </c>
    </row>
    <row r="1471" ht="22.5" customHeight="1" spans="1:35">
      <c r="A1471" s="11" t="s">
        <v>35</v>
      </c>
      <c r="B1471" s="12" t="s">
        <v>36</v>
      </c>
      <c r="C1471" s="13">
        <v>43763</v>
      </c>
      <c r="D1471" s="14">
        <v>617.24</v>
      </c>
      <c r="E1471" s="15">
        <v>622.8</v>
      </c>
      <c r="F1471" s="14">
        <v>611.37</v>
      </c>
      <c r="G1471" s="15">
        <v>622.41</v>
      </c>
      <c r="H1471" s="14">
        <v>111918.46</v>
      </c>
      <c r="I1471" s="15">
        <v>1791734</v>
      </c>
      <c r="J1471" s="14">
        <v>0</v>
      </c>
      <c r="K1471" s="15">
        <f t="shared" si="550"/>
        <v>11.4299999999999</v>
      </c>
      <c r="L1471" s="14">
        <f t="shared" si="551"/>
        <v>0.0185305275445024</v>
      </c>
      <c r="M1471" s="15">
        <f t="shared" si="552"/>
        <v>0.0278842915377418</v>
      </c>
      <c r="N1471" s="14">
        <f t="shared" si="553"/>
        <v>0.00924811948450078</v>
      </c>
      <c r="O1471" s="15">
        <f t="shared" si="554"/>
        <v>5.58999999999992</v>
      </c>
      <c r="P1471" s="14">
        <f t="shared" si="555"/>
        <v>0.00906261145877228</v>
      </c>
      <c r="Q1471" s="15">
        <f t="shared" si="556"/>
        <v>624.281</v>
      </c>
      <c r="R1471" s="14">
        <f t="shared" si="557"/>
        <v>18.9234568487747</v>
      </c>
      <c r="S1471" s="15">
        <f t="shared" si="558"/>
        <v>6.03725562870381</v>
      </c>
      <c r="T1471" s="14">
        <f t="shared" si="559"/>
        <v>15.2802198609837</v>
      </c>
      <c r="U1471" s="15">
        <f t="shared" si="560"/>
        <v>0.024476509554165</v>
      </c>
      <c r="V1471" s="14">
        <f t="shared" si="561"/>
        <v>0.00906261145877228</v>
      </c>
      <c r="W1471" s="15">
        <f t="shared" si="562"/>
        <v>0.0189935646133229</v>
      </c>
      <c r="X1471" s="14">
        <f t="shared" si="563"/>
        <v>0.477141160349404</v>
      </c>
      <c r="Y1471" s="15">
        <f t="shared" si="564"/>
        <v>654.5</v>
      </c>
      <c r="Z1471" s="14" t="b">
        <f t="shared" si="565"/>
        <v>0</v>
      </c>
      <c r="AA1471" s="15">
        <f t="shared" si="566"/>
        <v>589.56</v>
      </c>
      <c r="AB1471" s="14" t="b">
        <f t="shared" si="567"/>
        <v>0</v>
      </c>
      <c r="AC1471" s="15">
        <f t="shared" si="568"/>
        <v>637.536545454546</v>
      </c>
      <c r="AD1471" s="14">
        <f t="shared" si="569"/>
        <v>21.0174364941422</v>
      </c>
      <c r="AE1471" s="15">
        <f t="shared" si="570"/>
        <v>8.56938119551663</v>
      </c>
      <c r="AF1471" s="14">
        <f t="shared" si="571"/>
        <v>800.58</v>
      </c>
      <c r="AG1471" s="15" t="b">
        <f t="shared" si="572"/>
        <v>0</v>
      </c>
      <c r="AH1471" s="14">
        <f t="shared" si="573"/>
        <v>594.45</v>
      </c>
      <c r="AI1471" s="17" t="b">
        <f t="shared" si="574"/>
        <v>0</v>
      </c>
    </row>
    <row r="1472" ht="22.5" customHeight="1" spans="1:35">
      <c r="A1472" s="11" t="s">
        <v>35</v>
      </c>
      <c r="B1472" s="12" t="s">
        <v>36</v>
      </c>
      <c r="C1472" s="13">
        <v>43766</v>
      </c>
      <c r="D1472" s="14">
        <v>623.08</v>
      </c>
      <c r="E1472" s="15">
        <v>629.22</v>
      </c>
      <c r="F1472" s="14">
        <v>614.29</v>
      </c>
      <c r="G1472" s="15">
        <v>615.5</v>
      </c>
      <c r="H1472" s="14">
        <v>119319.66</v>
      </c>
      <c r="I1472" s="15">
        <v>1899388</v>
      </c>
      <c r="J1472" s="14">
        <v>0</v>
      </c>
      <c r="K1472" s="15">
        <f t="shared" si="550"/>
        <v>14.9300000000001</v>
      </c>
      <c r="L1472" s="14">
        <f t="shared" si="551"/>
        <v>0.0239874038013529</v>
      </c>
      <c r="M1472" s="15">
        <f t="shared" si="552"/>
        <v>0.0275122172992222</v>
      </c>
      <c r="N1472" s="14">
        <f t="shared" si="553"/>
        <v>0.00924770055945518</v>
      </c>
      <c r="O1472" s="15">
        <f t="shared" si="554"/>
        <v>-6.90999999999997</v>
      </c>
      <c r="P1472" s="14">
        <f t="shared" si="555"/>
        <v>-0.0111020067158304</v>
      </c>
      <c r="Q1472" s="15">
        <f t="shared" si="556"/>
        <v>622.972</v>
      </c>
      <c r="R1472" s="14">
        <f t="shared" si="557"/>
        <v>18.723784006336</v>
      </c>
      <c r="S1472" s="15">
        <f t="shared" si="558"/>
        <v>6.03709576395455</v>
      </c>
      <c r="T1472" s="14">
        <f t="shared" si="559"/>
        <v>14.8489284461876</v>
      </c>
      <c r="U1472" s="15">
        <f t="shared" si="560"/>
        <v>0.02383562735755</v>
      </c>
      <c r="V1472" s="14">
        <f t="shared" si="561"/>
        <v>-0.0111020067158304</v>
      </c>
      <c r="W1472" s="15">
        <f t="shared" si="562"/>
        <v>0.0186406391641477</v>
      </c>
      <c r="X1472" s="14">
        <f t="shared" si="563"/>
        <v>-0.595580796241327</v>
      </c>
      <c r="Y1472" s="15">
        <f t="shared" si="564"/>
        <v>654.5</v>
      </c>
      <c r="Z1472" s="14" t="b">
        <f t="shared" si="565"/>
        <v>0</v>
      </c>
      <c r="AA1472" s="15">
        <f t="shared" si="566"/>
        <v>589.56</v>
      </c>
      <c r="AB1472" s="14" t="b">
        <f t="shared" si="567"/>
        <v>0</v>
      </c>
      <c r="AC1472" s="15">
        <f t="shared" si="568"/>
        <v>634.507454545455</v>
      </c>
      <c r="AD1472" s="14">
        <f t="shared" si="569"/>
        <v>20.9067558306123</v>
      </c>
      <c r="AE1472" s="15">
        <f t="shared" si="570"/>
        <v>8.56981741768111</v>
      </c>
      <c r="AF1472" s="14">
        <f t="shared" si="571"/>
        <v>778.82</v>
      </c>
      <c r="AG1472" s="15" t="b">
        <f t="shared" si="572"/>
        <v>0</v>
      </c>
      <c r="AH1472" s="14">
        <f t="shared" si="573"/>
        <v>594.45</v>
      </c>
      <c r="AI1472" s="17" t="b">
        <f t="shared" si="574"/>
        <v>0</v>
      </c>
    </row>
    <row r="1473" ht="22.5" customHeight="1" spans="1:35">
      <c r="A1473" s="11" t="s">
        <v>35</v>
      </c>
      <c r="B1473" s="12" t="s">
        <v>36</v>
      </c>
      <c r="C1473" s="13">
        <v>43767</v>
      </c>
      <c r="D1473" s="14">
        <v>613.64</v>
      </c>
      <c r="E1473" s="15">
        <v>615.99</v>
      </c>
      <c r="F1473" s="14">
        <v>607.73</v>
      </c>
      <c r="G1473" s="15">
        <v>609.85</v>
      </c>
      <c r="H1473" s="14">
        <v>102366.86</v>
      </c>
      <c r="I1473" s="15">
        <v>1654112</v>
      </c>
      <c r="J1473" s="14">
        <v>0</v>
      </c>
      <c r="K1473" s="15">
        <f t="shared" si="550"/>
        <v>8.25999999999999</v>
      </c>
      <c r="L1473" s="14">
        <f t="shared" si="551"/>
        <v>0.0134199837530463</v>
      </c>
      <c r="M1473" s="15">
        <f t="shared" si="552"/>
        <v>0.0260770264856278</v>
      </c>
      <c r="N1473" s="14">
        <f t="shared" si="553"/>
        <v>0.00908664894009691</v>
      </c>
      <c r="O1473" s="15">
        <f t="shared" si="554"/>
        <v>-5.64999999999998</v>
      </c>
      <c r="P1473" s="14">
        <f t="shared" si="555"/>
        <v>-0.00917952883834277</v>
      </c>
      <c r="Q1473" s="15">
        <f t="shared" si="556"/>
        <v>622.6065</v>
      </c>
      <c r="R1473" s="14">
        <f t="shared" si="557"/>
        <v>18.2005948060192</v>
      </c>
      <c r="S1473" s="15">
        <f t="shared" si="558"/>
        <v>5.89380805770367</v>
      </c>
      <c r="T1473" s="14">
        <f t="shared" si="559"/>
        <v>15.0757242860832</v>
      </c>
      <c r="U1473" s="15">
        <f t="shared" si="560"/>
        <v>0.0242138883646143</v>
      </c>
      <c r="V1473" s="14">
        <f t="shared" si="561"/>
        <v>-0.00917952883834277</v>
      </c>
      <c r="W1473" s="15">
        <f t="shared" si="562"/>
        <v>0.0166939333045664</v>
      </c>
      <c r="X1473" s="14">
        <f t="shared" si="563"/>
        <v>-0.549872140427915</v>
      </c>
      <c r="Y1473" s="15">
        <f t="shared" si="564"/>
        <v>654.5</v>
      </c>
      <c r="Z1473" s="14" t="b">
        <f t="shared" si="565"/>
        <v>0</v>
      </c>
      <c r="AA1473" s="15">
        <f t="shared" si="566"/>
        <v>589.56</v>
      </c>
      <c r="AB1473" s="14" t="b">
        <f t="shared" si="567"/>
        <v>0</v>
      </c>
      <c r="AC1473" s="15">
        <f t="shared" si="568"/>
        <v>632.380727272727</v>
      </c>
      <c r="AD1473" s="14">
        <f t="shared" si="569"/>
        <v>20.6768148155103</v>
      </c>
      <c r="AE1473" s="15">
        <f t="shared" si="570"/>
        <v>7.35867081486977</v>
      </c>
      <c r="AF1473" s="14">
        <f t="shared" si="571"/>
        <v>736.82</v>
      </c>
      <c r="AG1473" s="15" t="b">
        <f t="shared" si="572"/>
        <v>0</v>
      </c>
      <c r="AH1473" s="14">
        <f t="shared" si="573"/>
        <v>594.45</v>
      </c>
      <c r="AI1473" s="17" t="b">
        <f t="shared" si="574"/>
        <v>0</v>
      </c>
    </row>
    <row r="1474" ht="22.5" customHeight="1" spans="1:35">
      <c r="A1474" s="11" t="s">
        <v>35</v>
      </c>
      <c r="B1474" s="12" t="s">
        <v>36</v>
      </c>
      <c r="C1474" s="13">
        <v>43768</v>
      </c>
      <c r="D1474" s="14">
        <v>607.9</v>
      </c>
      <c r="E1474" s="15">
        <v>611.33</v>
      </c>
      <c r="F1474" s="14">
        <v>598.98</v>
      </c>
      <c r="G1474" s="15">
        <v>610.35</v>
      </c>
      <c r="H1474" s="14">
        <v>117272.15</v>
      </c>
      <c r="I1474" s="15">
        <v>1914152</v>
      </c>
      <c r="J1474" s="14">
        <v>0</v>
      </c>
      <c r="K1474" s="15">
        <f t="shared" si="550"/>
        <v>12.35</v>
      </c>
      <c r="L1474" s="14">
        <f t="shared" si="551"/>
        <v>0.0202508813642699</v>
      </c>
      <c r="M1474" s="15">
        <f t="shared" si="552"/>
        <v>0.0264730367538542</v>
      </c>
      <c r="N1474" s="14">
        <f t="shared" si="553"/>
        <v>0.00861645281422081</v>
      </c>
      <c r="O1474" s="15">
        <f t="shared" si="554"/>
        <v>0.5</v>
      </c>
      <c r="P1474" s="14">
        <f t="shared" si="555"/>
        <v>0.000819873739444126</v>
      </c>
      <c r="Q1474" s="15">
        <f t="shared" si="556"/>
        <v>622.26</v>
      </c>
      <c r="R1474" s="14">
        <f t="shared" si="557"/>
        <v>17.9080650657182</v>
      </c>
      <c r="S1474" s="15">
        <f t="shared" si="558"/>
        <v>5.61420179919687</v>
      </c>
      <c r="T1474" s="14">
        <f t="shared" si="559"/>
        <v>15.2725214028333</v>
      </c>
      <c r="U1474" s="15">
        <f t="shared" si="560"/>
        <v>0.024543633533946</v>
      </c>
      <c r="V1474" s="14">
        <f t="shared" si="561"/>
        <v>0.000819873739444126</v>
      </c>
      <c r="W1474" s="15">
        <f t="shared" si="562"/>
        <v>0.0166958134688909</v>
      </c>
      <c r="X1474" s="14">
        <f t="shared" si="563"/>
        <v>0.0491065464388295</v>
      </c>
      <c r="Y1474" s="15">
        <f t="shared" si="564"/>
        <v>654.5</v>
      </c>
      <c r="Z1474" s="14" t="b">
        <f t="shared" si="565"/>
        <v>0</v>
      </c>
      <c r="AA1474" s="15">
        <f t="shared" si="566"/>
        <v>589.56</v>
      </c>
      <c r="AB1474" s="14" t="b">
        <f t="shared" si="567"/>
        <v>0</v>
      </c>
      <c r="AC1474" s="15">
        <f t="shared" si="568"/>
        <v>630.414363636364</v>
      </c>
      <c r="AD1474" s="14">
        <f t="shared" si="569"/>
        <v>20.525418182501</v>
      </c>
      <c r="AE1474" s="15">
        <f t="shared" si="570"/>
        <v>7.43775438124238</v>
      </c>
      <c r="AF1474" s="14">
        <f t="shared" si="571"/>
        <v>721.71</v>
      </c>
      <c r="AG1474" s="15" t="b">
        <f t="shared" si="572"/>
        <v>0</v>
      </c>
      <c r="AH1474" s="14">
        <f t="shared" si="573"/>
        <v>594.45</v>
      </c>
      <c r="AI1474" s="17" t="b">
        <f t="shared" si="574"/>
        <v>0</v>
      </c>
    </row>
    <row r="1475" ht="22.5" customHeight="1" spans="1:35">
      <c r="A1475" s="11" t="s">
        <v>35</v>
      </c>
      <c r="B1475" s="12" t="s">
        <v>36</v>
      </c>
      <c r="C1475" s="13">
        <v>43769</v>
      </c>
      <c r="D1475" s="14">
        <v>609.62</v>
      </c>
      <c r="E1475" s="15">
        <v>612.77</v>
      </c>
      <c r="F1475" s="14">
        <v>604.44</v>
      </c>
      <c r="G1475" s="15">
        <v>606.68</v>
      </c>
      <c r="H1475" s="14">
        <v>96552.96</v>
      </c>
      <c r="I1475" s="15">
        <v>1562540</v>
      </c>
      <c r="J1475" s="14">
        <v>0</v>
      </c>
      <c r="K1475" s="15">
        <f t="shared" si="550"/>
        <v>8.32999999999993</v>
      </c>
      <c r="L1475" s="14">
        <f t="shared" si="551"/>
        <v>0.0136479069386416</v>
      </c>
      <c r="M1475" s="15">
        <f t="shared" si="552"/>
        <v>0.0257638431946173</v>
      </c>
      <c r="N1475" s="14">
        <f t="shared" si="553"/>
        <v>0.00907048594262765</v>
      </c>
      <c r="O1475" s="15">
        <f t="shared" si="554"/>
        <v>-3.67000000000007</v>
      </c>
      <c r="P1475" s="14">
        <f t="shared" si="555"/>
        <v>-0.00601294339313521</v>
      </c>
      <c r="Q1475" s="15">
        <f t="shared" si="556"/>
        <v>621.147</v>
      </c>
      <c r="R1475" s="14">
        <f t="shared" si="557"/>
        <v>17.4291618124323</v>
      </c>
      <c r="S1475" s="15">
        <f t="shared" si="558"/>
        <v>5.90306387885943</v>
      </c>
      <c r="T1475" s="14">
        <f t="shared" si="559"/>
        <v>15.5536761249552</v>
      </c>
      <c r="U1475" s="15">
        <f t="shared" si="560"/>
        <v>0.0250402499327134</v>
      </c>
      <c r="V1475" s="14">
        <f t="shared" si="561"/>
        <v>-0.00601294339313521</v>
      </c>
      <c r="W1475" s="15">
        <f t="shared" si="562"/>
        <v>0.0160969791283986</v>
      </c>
      <c r="X1475" s="14">
        <f t="shared" si="563"/>
        <v>-0.373544833795993</v>
      </c>
      <c r="Y1475" s="15">
        <f t="shared" si="564"/>
        <v>654.5</v>
      </c>
      <c r="Z1475" s="14" t="b">
        <f t="shared" si="565"/>
        <v>0</v>
      </c>
      <c r="AA1475" s="15">
        <f t="shared" si="566"/>
        <v>589.56</v>
      </c>
      <c r="AB1475" s="14" t="b">
        <f t="shared" si="567"/>
        <v>0</v>
      </c>
      <c r="AC1475" s="15">
        <f t="shared" si="568"/>
        <v>628.991636363636</v>
      </c>
      <c r="AD1475" s="14">
        <f t="shared" si="569"/>
        <v>20.3036833064555</v>
      </c>
      <c r="AE1475" s="15">
        <f t="shared" si="570"/>
        <v>6.92736420885713</v>
      </c>
      <c r="AF1475" s="14">
        <f t="shared" si="571"/>
        <v>696.07</v>
      </c>
      <c r="AG1475" s="15" t="b">
        <f t="shared" si="572"/>
        <v>0</v>
      </c>
      <c r="AH1475" s="14">
        <f t="shared" si="573"/>
        <v>594.45</v>
      </c>
      <c r="AI1475" s="17" t="b">
        <f t="shared" si="574"/>
        <v>0</v>
      </c>
    </row>
    <row r="1476" ht="22.5" customHeight="1" spans="1:35">
      <c r="A1476" s="11" t="s">
        <v>35</v>
      </c>
      <c r="B1476" s="12" t="s">
        <v>36</v>
      </c>
      <c r="C1476" s="13">
        <v>43770</v>
      </c>
      <c r="D1476" s="14">
        <v>606</v>
      </c>
      <c r="E1476" s="15">
        <v>615.36</v>
      </c>
      <c r="F1476" s="14">
        <v>601.18</v>
      </c>
      <c r="G1476" s="15">
        <v>611.35</v>
      </c>
      <c r="H1476" s="14">
        <v>120880.38</v>
      </c>
      <c r="I1476" s="15">
        <v>1954446</v>
      </c>
      <c r="J1476" s="14">
        <v>0</v>
      </c>
      <c r="K1476" s="15">
        <f t="shared" si="550"/>
        <v>14.1800000000001</v>
      </c>
      <c r="L1476" s="14">
        <f t="shared" si="551"/>
        <v>0.0233731126788423</v>
      </c>
      <c r="M1476" s="15">
        <f t="shared" si="552"/>
        <v>0.0259808977219356</v>
      </c>
      <c r="N1476" s="14">
        <f t="shared" si="553"/>
        <v>0.00895208447852555</v>
      </c>
      <c r="O1476" s="15">
        <f t="shared" si="554"/>
        <v>4.67000000000007</v>
      </c>
      <c r="P1476" s="14">
        <f t="shared" si="555"/>
        <v>0.00769763301905465</v>
      </c>
      <c r="Q1476" s="15">
        <f t="shared" si="556"/>
        <v>620.0635</v>
      </c>
      <c r="R1476" s="14">
        <f t="shared" si="557"/>
        <v>17.2667037218107</v>
      </c>
      <c r="S1476" s="15">
        <f t="shared" si="558"/>
        <v>5.84195485937263</v>
      </c>
      <c r="T1476" s="14">
        <f t="shared" si="559"/>
        <v>15.4432355013449</v>
      </c>
      <c r="U1476" s="15">
        <f t="shared" si="560"/>
        <v>0.0249058935114628</v>
      </c>
      <c r="V1476" s="14">
        <f t="shared" si="561"/>
        <v>0.00769763301905465</v>
      </c>
      <c r="W1476" s="15">
        <f t="shared" si="562"/>
        <v>0.0161315271059142</v>
      </c>
      <c r="X1476" s="14">
        <f t="shared" si="563"/>
        <v>0.477179436795697</v>
      </c>
      <c r="Y1476" s="15">
        <f t="shared" si="564"/>
        <v>654.5</v>
      </c>
      <c r="Z1476" s="14" t="b">
        <f t="shared" si="565"/>
        <v>0</v>
      </c>
      <c r="AA1476" s="15">
        <f t="shared" si="566"/>
        <v>589.56</v>
      </c>
      <c r="AB1476" s="14" t="b">
        <f t="shared" si="567"/>
        <v>0</v>
      </c>
      <c r="AC1476" s="15">
        <f t="shared" si="568"/>
        <v>627.708909090909</v>
      </c>
      <c r="AD1476" s="14">
        <f t="shared" si="569"/>
        <v>20.1923436099745</v>
      </c>
      <c r="AE1476" s="15">
        <f t="shared" si="570"/>
        <v>6.96342647088976</v>
      </c>
      <c r="AF1476" s="14">
        <f t="shared" si="571"/>
        <v>686.76</v>
      </c>
      <c r="AG1476" s="15" t="b">
        <f t="shared" si="572"/>
        <v>0</v>
      </c>
      <c r="AH1476" s="14">
        <f t="shared" si="573"/>
        <v>594.45</v>
      </c>
      <c r="AI1476" s="17" t="b">
        <f t="shared" si="574"/>
        <v>0</v>
      </c>
    </row>
    <row r="1477" ht="22.5" customHeight="1" spans="1:35">
      <c r="A1477" s="11" t="s">
        <v>35</v>
      </c>
      <c r="B1477" s="12" t="s">
        <v>36</v>
      </c>
      <c r="C1477" s="13">
        <v>43773</v>
      </c>
      <c r="D1477" s="14">
        <v>609.65</v>
      </c>
      <c r="E1477" s="15">
        <v>611.8</v>
      </c>
      <c r="F1477" s="14">
        <v>599.09</v>
      </c>
      <c r="G1477" s="15">
        <v>601.62</v>
      </c>
      <c r="H1477" s="14">
        <v>106555.98</v>
      </c>
      <c r="I1477" s="15">
        <v>1734232</v>
      </c>
      <c r="J1477" s="14">
        <v>0</v>
      </c>
      <c r="K1477" s="15">
        <f t="shared" si="550"/>
        <v>12.7099999999999</v>
      </c>
      <c r="L1477" s="14">
        <f t="shared" si="551"/>
        <v>0.0207900547967611</v>
      </c>
      <c r="M1477" s="15">
        <f t="shared" si="552"/>
        <v>0.0247993016023379</v>
      </c>
      <c r="N1477" s="14">
        <f t="shared" si="553"/>
        <v>0.00788604551783958</v>
      </c>
      <c r="O1477" s="15">
        <f t="shared" si="554"/>
        <v>-9.73000000000002</v>
      </c>
      <c r="P1477" s="14">
        <f t="shared" si="555"/>
        <v>-0.0159155966304081</v>
      </c>
      <c r="Q1477" s="15">
        <f t="shared" si="556"/>
        <v>617.9925</v>
      </c>
      <c r="R1477" s="14">
        <f t="shared" si="557"/>
        <v>17.0388685357202</v>
      </c>
      <c r="S1477" s="15">
        <f t="shared" si="558"/>
        <v>5.16638069384016</v>
      </c>
      <c r="T1477" s="14">
        <f t="shared" si="559"/>
        <v>14.9938867125906</v>
      </c>
      <c r="U1477" s="15">
        <f t="shared" si="560"/>
        <v>0.0242622470541157</v>
      </c>
      <c r="V1477" s="14">
        <f t="shared" si="561"/>
        <v>-0.0159155966304081</v>
      </c>
      <c r="W1477" s="15">
        <f t="shared" si="562"/>
        <v>0.015884627928813</v>
      </c>
      <c r="X1477" s="14">
        <f t="shared" si="563"/>
        <v>-1.00194960195064</v>
      </c>
      <c r="Y1477" s="15">
        <f t="shared" si="564"/>
        <v>654.5</v>
      </c>
      <c r="Z1477" s="14" t="b">
        <f t="shared" si="565"/>
        <v>0</v>
      </c>
      <c r="AA1477" s="15">
        <f t="shared" si="566"/>
        <v>589.56</v>
      </c>
      <c r="AB1477" s="14" t="b">
        <f t="shared" si="567"/>
        <v>0</v>
      </c>
      <c r="AC1477" s="15">
        <f t="shared" si="568"/>
        <v>626.709454545454</v>
      </c>
      <c r="AD1477" s="14">
        <f t="shared" si="569"/>
        <v>20.056300998884</v>
      </c>
      <c r="AE1477" s="15">
        <f t="shared" si="570"/>
        <v>6.44834117473043</v>
      </c>
      <c r="AF1477" s="14">
        <f t="shared" si="571"/>
        <v>686.76</v>
      </c>
      <c r="AG1477" s="15" t="b">
        <f t="shared" si="572"/>
        <v>0</v>
      </c>
      <c r="AH1477" s="14">
        <f t="shared" si="573"/>
        <v>594.45</v>
      </c>
      <c r="AI1477" s="17" t="b">
        <f t="shared" si="574"/>
        <v>0</v>
      </c>
    </row>
    <row r="1478" ht="22.5" customHeight="1" spans="1:35">
      <c r="A1478" s="11" t="s">
        <v>35</v>
      </c>
      <c r="B1478" s="12" t="s">
        <v>36</v>
      </c>
      <c r="C1478" s="13">
        <v>43774</v>
      </c>
      <c r="D1478" s="14">
        <v>600.47</v>
      </c>
      <c r="E1478" s="15">
        <v>610.05</v>
      </c>
      <c r="F1478" s="14">
        <v>597.19</v>
      </c>
      <c r="G1478" s="15">
        <v>608.21</v>
      </c>
      <c r="H1478" s="14">
        <v>113337.49</v>
      </c>
      <c r="I1478" s="15">
        <v>1848668</v>
      </c>
      <c r="J1478" s="14">
        <v>0</v>
      </c>
      <c r="K1478" s="15">
        <f t="shared" si="550"/>
        <v>12.8599999999999</v>
      </c>
      <c r="L1478" s="14">
        <f t="shared" si="551"/>
        <v>0.0213756191615969</v>
      </c>
      <c r="M1478" s="15">
        <f t="shared" si="552"/>
        <v>0.0244257150560634</v>
      </c>
      <c r="N1478" s="14">
        <f t="shared" si="553"/>
        <v>0.00786112396894844</v>
      </c>
      <c r="O1478" s="15">
        <f t="shared" si="554"/>
        <v>6.59000000000003</v>
      </c>
      <c r="P1478" s="14">
        <f t="shared" si="555"/>
        <v>0.0109537581862306</v>
      </c>
      <c r="Q1478" s="15">
        <f t="shared" si="556"/>
        <v>616.103</v>
      </c>
      <c r="R1478" s="14">
        <f t="shared" si="557"/>
        <v>16.8299251089341</v>
      </c>
      <c r="S1478" s="15">
        <f t="shared" si="558"/>
        <v>5.14301107277993</v>
      </c>
      <c r="T1478" s="14">
        <f t="shared" si="559"/>
        <v>13.6678561230355</v>
      </c>
      <c r="U1478" s="15">
        <f t="shared" si="560"/>
        <v>0.0221843687224953</v>
      </c>
      <c r="V1478" s="14">
        <f t="shared" si="561"/>
        <v>0.0109537581862306</v>
      </c>
      <c r="W1478" s="15">
        <f t="shared" si="562"/>
        <v>0.0161107400253453</v>
      </c>
      <c r="X1478" s="14">
        <f t="shared" si="563"/>
        <v>0.679904099315001</v>
      </c>
      <c r="Y1478" s="15">
        <f t="shared" si="564"/>
        <v>650.8</v>
      </c>
      <c r="Z1478" s="14" t="b">
        <f t="shared" si="565"/>
        <v>0</v>
      </c>
      <c r="AA1478" s="15">
        <f t="shared" si="566"/>
        <v>589.56</v>
      </c>
      <c r="AB1478" s="14" t="b">
        <f t="shared" si="567"/>
        <v>0</v>
      </c>
      <c r="AC1478" s="15">
        <f t="shared" si="568"/>
        <v>625.901818181818</v>
      </c>
      <c r="AD1478" s="14">
        <f t="shared" si="569"/>
        <v>19.9254591625407</v>
      </c>
      <c r="AE1478" s="15">
        <f t="shared" si="570"/>
        <v>6.22322437997391</v>
      </c>
      <c r="AF1478" s="14">
        <f t="shared" si="571"/>
        <v>686.76</v>
      </c>
      <c r="AG1478" s="15" t="b">
        <f t="shared" si="572"/>
        <v>0</v>
      </c>
      <c r="AH1478" s="14">
        <f t="shared" si="573"/>
        <v>594.45</v>
      </c>
      <c r="AI1478" s="17" t="b">
        <f t="shared" si="574"/>
        <v>0</v>
      </c>
    </row>
    <row r="1479" ht="22.5" customHeight="1" spans="1:35">
      <c r="A1479" s="11" t="s">
        <v>35</v>
      </c>
      <c r="B1479" s="12" t="s">
        <v>36</v>
      </c>
      <c r="C1479" s="13">
        <v>43775</v>
      </c>
      <c r="D1479" s="14">
        <v>609.26</v>
      </c>
      <c r="E1479" s="15">
        <v>614.99</v>
      </c>
      <c r="F1479" s="14">
        <v>606.92</v>
      </c>
      <c r="G1479" s="15">
        <v>607.27</v>
      </c>
      <c r="H1479" s="14">
        <v>104785.02</v>
      </c>
      <c r="I1479" s="15">
        <v>1690964</v>
      </c>
      <c r="J1479" s="14">
        <v>0</v>
      </c>
      <c r="K1479" s="15">
        <f t="shared" si="550"/>
        <v>8.07000000000005</v>
      </c>
      <c r="L1479" s="14">
        <f t="shared" si="551"/>
        <v>0.0132684434652506</v>
      </c>
      <c r="M1479" s="15">
        <f t="shared" si="552"/>
        <v>0.0235798493036294</v>
      </c>
      <c r="N1479" s="14">
        <f t="shared" si="553"/>
        <v>0.00811478495463729</v>
      </c>
      <c r="O1479" s="15">
        <f t="shared" si="554"/>
        <v>-0.940000000000055</v>
      </c>
      <c r="P1479" s="14">
        <f t="shared" si="555"/>
        <v>-0.00154551881751378</v>
      </c>
      <c r="Q1479" s="15">
        <f t="shared" si="556"/>
        <v>614.984</v>
      </c>
      <c r="R1479" s="14">
        <f t="shared" si="557"/>
        <v>16.3919288534874</v>
      </c>
      <c r="S1479" s="15">
        <f t="shared" si="558"/>
        <v>5.26893767381305</v>
      </c>
      <c r="T1479" s="14">
        <f t="shared" si="559"/>
        <v>13.4269566171936</v>
      </c>
      <c r="U1479" s="15">
        <f t="shared" si="560"/>
        <v>0.0218330177975258</v>
      </c>
      <c r="V1479" s="14">
        <f t="shared" si="561"/>
        <v>-0.00154551881751378</v>
      </c>
      <c r="W1479" s="15">
        <f t="shared" si="562"/>
        <v>0.0152216267941513</v>
      </c>
      <c r="X1479" s="14">
        <f t="shared" si="563"/>
        <v>-0.101534404857937</v>
      </c>
      <c r="Y1479" s="15">
        <f t="shared" si="564"/>
        <v>650.8</v>
      </c>
      <c r="Z1479" s="14" t="b">
        <f t="shared" si="565"/>
        <v>0</v>
      </c>
      <c r="AA1479" s="15">
        <f t="shared" si="566"/>
        <v>589.56</v>
      </c>
      <c r="AB1479" s="14" t="b">
        <f t="shared" si="567"/>
        <v>0</v>
      </c>
      <c r="AC1479" s="15">
        <f t="shared" si="568"/>
        <v>625.327818181818</v>
      </c>
      <c r="AD1479" s="14">
        <f t="shared" si="569"/>
        <v>19.7099053595854</v>
      </c>
      <c r="AE1479" s="15">
        <f t="shared" si="570"/>
        <v>6.24641254617157</v>
      </c>
      <c r="AF1479" s="14">
        <f t="shared" si="571"/>
        <v>686.76</v>
      </c>
      <c r="AG1479" s="15" t="b">
        <f t="shared" si="572"/>
        <v>0</v>
      </c>
      <c r="AH1479" s="14">
        <f t="shared" si="573"/>
        <v>594.45</v>
      </c>
      <c r="AI1479" s="17" t="b">
        <f t="shared" si="574"/>
        <v>0</v>
      </c>
    </row>
    <row r="1480" ht="22.5" customHeight="1" spans="1:35">
      <c r="A1480" s="11" t="s">
        <v>35</v>
      </c>
      <c r="B1480" s="12" t="s">
        <v>36</v>
      </c>
      <c r="C1480" s="13">
        <v>43776</v>
      </c>
      <c r="D1480" s="14">
        <v>608.18</v>
      </c>
      <c r="E1480" s="15">
        <v>610.03</v>
      </c>
      <c r="F1480" s="14">
        <v>597.08</v>
      </c>
      <c r="G1480" s="15">
        <v>597.53</v>
      </c>
      <c r="H1480" s="14">
        <v>109170.86</v>
      </c>
      <c r="I1480" s="15">
        <v>1779416</v>
      </c>
      <c r="J1480" s="14">
        <v>0</v>
      </c>
      <c r="K1480" s="15">
        <f t="shared" si="550"/>
        <v>12.9499999999999</v>
      </c>
      <c r="L1480" s="14">
        <f t="shared" si="551"/>
        <v>0.021324946070117</v>
      </c>
      <c r="M1480" s="15">
        <f t="shared" si="552"/>
        <v>0.0227037476831298</v>
      </c>
      <c r="N1480" s="14">
        <f t="shared" si="553"/>
        <v>0.00728297667835765</v>
      </c>
      <c r="O1480" s="15">
        <f t="shared" si="554"/>
        <v>-9.74000000000001</v>
      </c>
      <c r="P1480" s="14">
        <f t="shared" si="555"/>
        <v>-0.0160389941870997</v>
      </c>
      <c r="Q1480" s="15">
        <f t="shared" si="556"/>
        <v>612.4815</v>
      </c>
      <c r="R1480" s="14">
        <f t="shared" si="557"/>
        <v>16.2198324108131</v>
      </c>
      <c r="S1480" s="15">
        <f t="shared" si="558"/>
        <v>4.73563231480789</v>
      </c>
      <c r="T1480" s="14">
        <f t="shared" si="559"/>
        <v>11.6673820006889</v>
      </c>
      <c r="U1480" s="15">
        <f t="shared" si="560"/>
        <v>0.0190493623083945</v>
      </c>
      <c r="V1480" s="14">
        <f t="shared" si="561"/>
        <v>-0.0160389941870997</v>
      </c>
      <c r="W1480" s="15">
        <f t="shared" si="562"/>
        <v>0.0137620161464389</v>
      </c>
      <c r="X1480" s="14">
        <f t="shared" si="563"/>
        <v>-1.16545381261233</v>
      </c>
      <c r="Y1480" s="15">
        <f t="shared" si="564"/>
        <v>650.8</v>
      </c>
      <c r="Z1480" s="14" t="b">
        <f t="shared" si="565"/>
        <v>0</v>
      </c>
      <c r="AA1480" s="15">
        <f t="shared" si="566"/>
        <v>589.56</v>
      </c>
      <c r="AB1480" s="14" t="b">
        <f t="shared" si="567"/>
        <v>0</v>
      </c>
      <c r="AC1480" s="15">
        <f t="shared" si="568"/>
        <v>624.463636363636</v>
      </c>
      <c r="AD1480" s="14">
        <f t="shared" si="569"/>
        <v>19.5869979894111</v>
      </c>
      <c r="AE1480" s="15">
        <f t="shared" si="570"/>
        <v>6.26360995190709</v>
      </c>
      <c r="AF1480" s="14">
        <f t="shared" si="571"/>
        <v>686.76</v>
      </c>
      <c r="AG1480" s="15" t="b">
        <f t="shared" si="572"/>
        <v>0</v>
      </c>
      <c r="AH1480" s="14">
        <f t="shared" si="573"/>
        <v>594.45</v>
      </c>
      <c r="AI1480" s="17" t="b">
        <f t="shared" si="574"/>
        <v>0</v>
      </c>
    </row>
    <row r="1481" ht="22.5" customHeight="1" spans="1:35">
      <c r="A1481" s="11" t="s">
        <v>35</v>
      </c>
      <c r="B1481" s="12" t="s">
        <v>36</v>
      </c>
      <c r="C1481" s="13">
        <v>43777</v>
      </c>
      <c r="D1481" s="14">
        <v>599.18</v>
      </c>
      <c r="E1481" s="15">
        <v>599.62</v>
      </c>
      <c r="F1481" s="14">
        <v>586.05</v>
      </c>
      <c r="G1481" s="15">
        <v>586.42</v>
      </c>
      <c r="H1481" s="14">
        <v>105583.2</v>
      </c>
      <c r="I1481" s="15">
        <v>1763014</v>
      </c>
      <c r="J1481" s="14">
        <v>0</v>
      </c>
      <c r="K1481" s="15">
        <f t="shared" si="550"/>
        <v>13.57</v>
      </c>
      <c r="L1481" s="14">
        <f t="shared" si="551"/>
        <v>0.0227101568122103</v>
      </c>
      <c r="M1481" s="15">
        <f t="shared" si="552"/>
        <v>0.02262241744968</v>
      </c>
      <c r="N1481" s="14">
        <f t="shared" si="553"/>
        <v>0.0072728559927246</v>
      </c>
      <c r="O1481" s="15">
        <f t="shared" si="554"/>
        <v>-11.11</v>
      </c>
      <c r="P1481" s="14">
        <f t="shared" si="555"/>
        <v>-0.0185932087091862</v>
      </c>
      <c r="Q1481" s="15">
        <f t="shared" si="556"/>
        <v>609.433</v>
      </c>
      <c r="R1481" s="14">
        <f t="shared" si="557"/>
        <v>16.0873407902724</v>
      </c>
      <c r="S1481" s="15">
        <f t="shared" si="558"/>
        <v>4.71841119557488</v>
      </c>
      <c r="T1481" s="14">
        <f t="shared" si="559"/>
        <v>9.99321624903614</v>
      </c>
      <c r="U1481" s="15">
        <f t="shared" si="560"/>
        <v>0.016397563389308</v>
      </c>
      <c r="V1481" s="14">
        <f t="shared" si="561"/>
        <v>-0.0185932087091862</v>
      </c>
      <c r="W1481" s="15">
        <f t="shared" si="562"/>
        <v>0.0141119210338944</v>
      </c>
      <c r="X1481" s="14">
        <f t="shared" si="563"/>
        <v>-1.31755334121616</v>
      </c>
      <c r="Y1481" s="15">
        <f t="shared" si="564"/>
        <v>650.8</v>
      </c>
      <c r="Z1481" s="14" t="b">
        <f t="shared" si="565"/>
        <v>0</v>
      </c>
      <c r="AA1481" s="15">
        <f t="shared" si="566"/>
        <v>586.05</v>
      </c>
      <c r="AB1481" s="14">
        <f t="shared" si="567"/>
        <v>586.05</v>
      </c>
      <c r="AC1481" s="15">
        <f t="shared" si="568"/>
        <v>623.656727272727</v>
      </c>
      <c r="AD1481" s="14">
        <f t="shared" si="569"/>
        <v>19.4775980259673</v>
      </c>
      <c r="AE1481" s="15">
        <f t="shared" si="570"/>
        <v>6.23230469014807</v>
      </c>
      <c r="AF1481" s="14">
        <f t="shared" si="571"/>
        <v>686.76</v>
      </c>
      <c r="AG1481" s="15" t="b">
        <f t="shared" si="572"/>
        <v>0</v>
      </c>
      <c r="AH1481" s="14">
        <f t="shared" si="573"/>
        <v>594.45</v>
      </c>
      <c r="AI1481" s="17" t="b">
        <f t="shared" si="574"/>
        <v>0</v>
      </c>
    </row>
    <row r="1482" ht="22.5" customHeight="1" spans="1:35">
      <c r="A1482" s="11" t="s">
        <v>35</v>
      </c>
      <c r="B1482" s="12" t="s">
        <v>36</v>
      </c>
      <c r="C1482" s="13">
        <v>43780</v>
      </c>
      <c r="D1482" s="14">
        <v>582.72</v>
      </c>
      <c r="E1482" s="15">
        <v>584.31</v>
      </c>
      <c r="F1482" s="14">
        <v>574.77</v>
      </c>
      <c r="G1482" s="15">
        <v>579.49</v>
      </c>
      <c r="H1482" s="14">
        <v>117658.21</v>
      </c>
      <c r="I1482" s="15">
        <v>2003132</v>
      </c>
      <c r="J1482" s="14">
        <v>0</v>
      </c>
      <c r="K1482" s="15">
        <f t="shared" si="550"/>
        <v>11.65</v>
      </c>
      <c r="L1482" s="14">
        <f t="shared" si="551"/>
        <v>0.0198663074247126</v>
      </c>
      <c r="M1482" s="15">
        <f t="shared" si="552"/>
        <v>0.0217714040546387</v>
      </c>
      <c r="N1482" s="14">
        <f t="shared" si="553"/>
        <v>0.0064670814946841</v>
      </c>
      <c r="O1482" s="15">
        <f t="shared" si="554"/>
        <v>-6.92999999999995</v>
      </c>
      <c r="P1482" s="14">
        <f t="shared" si="555"/>
        <v>-0.0118174687084341</v>
      </c>
      <c r="Q1482" s="15">
        <f t="shared" si="556"/>
        <v>607.0365</v>
      </c>
      <c r="R1482" s="14">
        <f t="shared" si="557"/>
        <v>15.8654737507588</v>
      </c>
      <c r="S1482" s="15">
        <f t="shared" si="558"/>
        <v>4.11087117799929</v>
      </c>
      <c r="T1482" s="14">
        <f t="shared" si="559"/>
        <v>11.0803299928296</v>
      </c>
      <c r="U1482" s="15">
        <f t="shared" si="560"/>
        <v>0.0182531528051932</v>
      </c>
      <c r="V1482" s="14">
        <f t="shared" si="561"/>
        <v>-0.0118174687084341</v>
      </c>
      <c r="W1482" s="15">
        <f t="shared" si="562"/>
        <v>0.0128511859853441</v>
      </c>
      <c r="X1482" s="14">
        <f t="shared" si="563"/>
        <v>-0.919562499672103</v>
      </c>
      <c r="Y1482" s="15">
        <f t="shared" si="564"/>
        <v>634.8</v>
      </c>
      <c r="Z1482" s="14" t="b">
        <f t="shared" si="565"/>
        <v>0</v>
      </c>
      <c r="AA1482" s="15">
        <f t="shared" si="566"/>
        <v>574.77</v>
      </c>
      <c r="AB1482" s="14">
        <f t="shared" si="567"/>
        <v>574.77</v>
      </c>
      <c r="AC1482" s="15">
        <f t="shared" si="568"/>
        <v>622.556727272727</v>
      </c>
      <c r="AD1482" s="14">
        <f t="shared" si="569"/>
        <v>19.3352780618588</v>
      </c>
      <c r="AE1482" s="15">
        <f t="shared" si="570"/>
        <v>6.27293648848385</v>
      </c>
      <c r="AF1482" s="14">
        <f t="shared" si="571"/>
        <v>686.76</v>
      </c>
      <c r="AG1482" s="15" t="b">
        <f t="shared" si="572"/>
        <v>0</v>
      </c>
      <c r="AH1482" s="14">
        <f t="shared" si="573"/>
        <v>584.31</v>
      </c>
      <c r="AI1482" s="17">
        <f t="shared" si="574"/>
        <v>584.31</v>
      </c>
    </row>
    <row r="1483" ht="22.5" customHeight="1" spans="1:35">
      <c r="A1483" s="11" t="s">
        <v>35</v>
      </c>
      <c r="B1483" s="12" t="s">
        <v>36</v>
      </c>
      <c r="C1483" s="13">
        <v>43781</v>
      </c>
      <c r="D1483" s="14">
        <v>579.88</v>
      </c>
      <c r="E1483" s="15">
        <v>596.96</v>
      </c>
      <c r="F1483" s="14">
        <v>575.95</v>
      </c>
      <c r="G1483" s="15">
        <v>592.98</v>
      </c>
      <c r="H1483" s="14">
        <v>143410.43</v>
      </c>
      <c r="I1483" s="15">
        <v>2403324</v>
      </c>
      <c r="J1483" s="14">
        <v>0</v>
      </c>
      <c r="K1483" s="15">
        <f t="shared" si="550"/>
        <v>21.01</v>
      </c>
      <c r="L1483" s="14">
        <f t="shared" si="551"/>
        <v>0.0362560182229201</v>
      </c>
      <c r="M1483" s="15">
        <f t="shared" si="552"/>
        <v>0.0223720982430153</v>
      </c>
      <c r="N1483" s="14">
        <f t="shared" si="553"/>
        <v>0.00722248895300981</v>
      </c>
      <c r="O1483" s="15">
        <f t="shared" si="554"/>
        <v>13.49</v>
      </c>
      <c r="P1483" s="14">
        <f t="shared" si="555"/>
        <v>0.0232790902345166</v>
      </c>
      <c r="Q1483" s="15">
        <f t="shared" si="556"/>
        <v>605.047</v>
      </c>
      <c r="R1483" s="14">
        <f t="shared" si="557"/>
        <v>16.1227000632209</v>
      </c>
      <c r="S1483" s="15">
        <f t="shared" si="558"/>
        <v>4.44431615129163</v>
      </c>
      <c r="T1483" s="14">
        <f t="shared" si="559"/>
        <v>9.77671780302572</v>
      </c>
      <c r="U1483" s="15">
        <f t="shared" si="560"/>
        <v>0.0161586088403475</v>
      </c>
      <c r="V1483" s="14">
        <f t="shared" si="561"/>
        <v>0.0232790902345166</v>
      </c>
      <c r="W1483" s="15">
        <f t="shared" si="562"/>
        <v>0.0139753335236507</v>
      </c>
      <c r="X1483" s="14">
        <f t="shared" si="563"/>
        <v>1.66572698927872</v>
      </c>
      <c r="Y1483" s="15">
        <f t="shared" si="564"/>
        <v>632.42</v>
      </c>
      <c r="Z1483" s="14" t="b">
        <f t="shared" si="565"/>
        <v>0</v>
      </c>
      <c r="AA1483" s="15">
        <f t="shared" si="566"/>
        <v>574.77</v>
      </c>
      <c r="AB1483" s="14" t="b">
        <f t="shared" si="567"/>
        <v>0</v>
      </c>
      <c r="AC1483" s="15">
        <f t="shared" si="568"/>
        <v>621.906909090909</v>
      </c>
      <c r="AD1483" s="14">
        <f t="shared" si="569"/>
        <v>19.3657275516432</v>
      </c>
      <c r="AE1483" s="15">
        <f t="shared" si="570"/>
        <v>6.13705444322088</v>
      </c>
      <c r="AF1483" s="14">
        <f t="shared" si="571"/>
        <v>686.76</v>
      </c>
      <c r="AG1483" s="15" t="b">
        <f t="shared" si="572"/>
        <v>0</v>
      </c>
      <c r="AH1483" s="14">
        <f t="shared" si="573"/>
        <v>584.31</v>
      </c>
      <c r="AI1483" s="17" t="b">
        <f t="shared" si="574"/>
        <v>0</v>
      </c>
    </row>
    <row r="1484" ht="22.5" customHeight="1" spans="1:35">
      <c r="A1484" s="11" t="s">
        <v>35</v>
      </c>
      <c r="B1484" s="12" t="s">
        <v>36</v>
      </c>
      <c r="C1484" s="13">
        <v>43782</v>
      </c>
      <c r="D1484" s="14">
        <v>592.68</v>
      </c>
      <c r="E1484" s="15">
        <v>598.16</v>
      </c>
      <c r="F1484" s="14">
        <v>588.9</v>
      </c>
      <c r="G1484" s="15">
        <v>592.67</v>
      </c>
      <c r="H1484" s="14">
        <v>93845.94</v>
      </c>
      <c r="I1484" s="15">
        <v>1561602</v>
      </c>
      <c r="J1484" s="14">
        <v>0</v>
      </c>
      <c r="K1484" s="15">
        <f t="shared" si="550"/>
        <v>9.25999999999999</v>
      </c>
      <c r="L1484" s="14">
        <f t="shared" si="551"/>
        <v>0.0156160410131876</v>
      </c>
      <c r="M1484" s="15">
        <f t="shared" si="552"/>
        <v>0.0210549816186427</v>
      </c>
      <c r="N1484" s="14">
        <f t="shared" si="553"/>
        <v>0.00570525516580486</v>
      </c>
      <c r="O1484" s="15">
        <f t="shared" si="554"/>
        <v>-0.310000000000059</v>
      </c>
      <c r="P1484" s="14">
        <f t="shared" si="555"/>
        <v>-0.000522783230463184</v>
      </c>
      <c r="Q1484" s="15">
        <f t="shared" si="556"/>
        <v>604.2835</v>
      </c>
      <c r="R1484" s="14">
        <f t="shared" si="557"/>
        <v>15.7795650600598</v>
      </c>
      <c r="S1484" s="15">
        <f t="shared" si="558"/>
        <v>3.33141127041254</v>
      </c>
      <c r="T1484" s="14">
        <f t="shared" si="559"/>
        <v>10.1114940908849</v>
      </c>
      <c r="U1484" s="15">
        <f t="shared" si="560"/>
        <v>0.0167330302596131</v>
      </c>
      <c r="V1484" s="14">
        <f t="shared" si="561"/>
        <v>-0.000522783230463184</v>
      </c>
      <c r="W1484" s="15">
        <f t="shared" si="562"/>
        <v>0.0110981851482058</v>
      </c>
      <c r="X1484" s="14">
        <f t="shared" si="563"/>
        <v>-0.0471052900525542</v>
      </c>
      <c r="Y1484" s="15">
        <f t="shared" si="564"/>
        <v>629.22</v>
      </c>
      <c r="Z1484" s="14" t="b">
        <f t="shared" si="565"/>
        <v>0</v>
      </c>
      <c r="AA1484" s="15">
        <f t="shared" si="566"/>
        <v>574.77</v>
      </c>
      <c r="AB1484" s="14" t="b">
        <f t="shared" si="567"/>
        <v>0</v>
      </c>
      <c r="AC1484" s="15">
        <f t="shared" si="568"/>
        <v>621.386181818182</v>
      </c>
      <c r="AD1484" s="14">
        <f t="shared" si="569"/>
        <v>19.1819870507042</v>
      </c>
      <c r="AE1484" s="15">
        <f t="shared" si="570"/>
        <v>6.1993777682768</v>
      </c>
      <c r="AF1484" s="14">
        <f t="shared" si="571"/>
        <v>686.76</v>
      </c>
      <c r="AG1484" s="15" t="b">
        <f t="shared" si="572"/>
        <v>0</v>
      </c>
      <c r="AH1484" s="14">
        <f t="shared" si="573"/>
        <v>584.31</v>
      </c>
      <c r="AI1484" s="17" t="b">
        <f t="shared" si="574"/>
        <v>0</v>
      </c>
    </row>
    <row r="1485" ht="22.5" customHeight="1" spans="1:35">
      <c r="A1485" s="11" t="s">
        <v>35</v>
      </c>
      <c r="B1485" s="12" t="s">
        <v>36</v>
      </c>
      <c r="C1485" s="13">
        <v>43783</v>
      </c>
      <c r="D1485" s="14">
        <v>594.71</v>
      </c>
      <c r="E1485" s="15">
        <v>604.43</v>
      </c>
      <c r="F1485" s="14">
        <v>587.7</v>
      </c>
      <c r="G1485" s="15">
        <v>604.38</v>
      </c>
      <c r="H1485" s="14">
        <v>142724.24</v>
      </c>
      <c r="I1485" s="15">
        <v>2362420</v>
      </c>
      <c r="J1485" s="14">
        <v>0</v>
      </c>
      <c r="K1485" s="15">
        <f t="shared" si="550"/>
        <v>16.7299999999999</v>
      </c>
      <c r="L1485" s="14">
        <f t="shared" si="551"/>
        <v>0.0282281876929824</v>
      </c>
      <c r="M1485" s="15">
        <f t="shared" si="552"/>
        <v>0.0213157840354989</v>
      </c>
      <c r="N1485" s="14">
        <f t="shared" si="553"/>
        <v>0.00591480237066189</v>
      </c>
      <c r="O1485" s="15">
        <f t="shared" si="554"/>
        <v>11.71</v>
      </c>
      <c r="P1485" s="14">
        <f t="shared" si="555"/>
        <v>0.0197580441054888</v>
      </c>
      <c r="Q1485" s="15">
        <f t="shared" si="556"/>
        <v>604.2585</v>
      </c>
      <c r="R1485" s="14">
        <f t="shared" si="557"/>
        <v>15.8270868070568</v>
      </c>
      <c r="S1485" s="15">
        <f t="shared" si="558"/>
        <v>3.44101040852524</v>
      </c>
      <c r="T1485" s="14">
        <f t="shared" si="559"/>
        <v>10.110606448181</v>
      </c>
      <c r="U1485" s="15">
        <f t="shared" si="560"/>
        <v>0.0167322535772042</v>
      </c>
      <c r="V1485" s="14">
        <f t="shared" si="561"/>
        <v>0.0197580441054888</v>
      </c>
      <c r="W1485" s="15">
        <f t="shared" si="562"/>
        <v>0.011997073427184</v>
      </c>
      <c r="X1485" s="14">
        <f t="shared" si="563"/>
        <v>1.64690532448683</v>
      </c>
      <c r="Y1485" s="15">
        <f t="shared" si="564"/>
        <v>629.22</v>
      </c>
      <c r="Z1485" s="14" t="b">
        <f t="shared" si="565"/>
        <v>0</v>
      </c>
      <c r="AA1485" s="15">
        <f t="shared" si="566"/>
        <v>574.77</v>
      </c>
      <c r="AB1485" s="14" t="b">
        <f t="shared" si="567"/>
        <v>0</v>
      </c>
      <c r="AC1485" s="15">
        <f t="shared" si="568"/>
        <v>621.477454545454</v>
      </c>
      <c r="AD1485" s="14">
        <f t="shared" si="569"/>
        <v>19.1374054679641</v>
      </c>
      <c r="AE1485" s="15">
        <f t="shared" si="570"/>
        <v>6.05240838614904</v>
      </c>
      <c r="AF1485" s="14">
        <f t="shared" si="571"/>
        <v>686.76</v>
      </c>
      <c r="AG1485" s="15" t="b">
        <f t="shared" si="572"/>
        <v>0</v>
      </c>
      <c r="AH1485" s="14">
        <f t="shared" si="573"/>
        <v>584.31</v>
      </c>
      <c r="AI1485" s="17" t="b">
        <f t="shared" si="574"/>
        <v>0</v>
      </c>
    </row>
    <row r="1486" ht="22.5" customHeight="1" spans="1:35">
      <c r="A1486" s="11" t="s">
        <v>35</v>
      </c>
      <c r="B1486" s="12" t="s">
        <v>36</v>
      </c>
      <c r="C1486" s="13">
        <v>43784</v>
      </c>
      <c r="D1486" s="14">
        <v>607.02</v>
      </c>
      <c r="E1486" s="15">
        <v>618.18</v>
      </c>
      <c r="F1486" s="14">
        <v>606.42</v>
      </c>
      <c r="G1486" s="15">
        <v>614.27</v>
      </c>
      <c r="H1486" s="14">
        <v>145159.5</v>
      </c>
      <c r="I1486" s="15">
        <v>2344318</v>
      </c>
      <c r="J1486" s="14">
        <v>0</v>
      </c>
      <c r="K1486" s="15">
        <f t="shared" si="550"/>
        <v>13.8</v>
      </c>
      <c r="L1486" s="14">
        <f t="shared" si="551"/>
        <v>0.0228333167874515</v>
      </c>
      <c r="M1486" s="15">
        <f t="shared" si="552"/>
        <v>0.0208348139801486</v>
      </c>
      <c r="N1486" s="14">
        <f t="shared" si="553"/>
        <v>0.00532302753479384</v>
      </c>
      <c r="O1486" s="15">
        <f t="shared" si="554"/>
        <v>9.88999999999999</v>
      </c>
      <c r="P1486" s="14">
        <f t="shared" si="555"/>
        <v>0.016363877031007</v>
      </c>
      <c r="Q1486" s="15">
        <f t="shared" si="556"/>
        <v>604.6775</v>
      </c>
      <c r="R1486" s="14">
        <f t="shared" si="557"/>
        <v>15.725732466704</v>
      </c>
      <c r="S1486" s="15">
        <f t="shared" si="558"/>
        <v>3.06305192663512</v>
      </c>
      <c r="T1486" s="14">
        <f t="shared" si="559"/>
        <v>10.3405618198433</v>
      </c>
      <c r="U1486" s="15">
        <f t="shared" si="560"/>
        <v>0.0171009535162847</v>
      </c>
      <c r="V1486" s="14">
        <f t="shared" si="561"/>
        <v>0.016363877031007</v>
      </c>
      <c r="W1486" s="15">
        <f t="shared" si="562"/>
        <v>0.0125406013001794</v>
      </c>
      <c r="X1486" s="14">
        <f t="shared" si="563"/>
        <v>1.30487180313857</v>
      </c>
      <c r="Y1486" s="15">
        <f t="shared" si="564"/>
        <v>629.22</v>
      </c>
      <c r="Z1486" s="14" t="b">
        <f t="shared" si="565"/>
        <v>0</v>
      </c>
      <c r="AA1486" s="15">
        <f t="shared" si="566"/>
        <v>574.77</v>
      </c>
      <c r="AB1486" s="14" t="b">
        <f t="shared" si="567"/>
        <v>0</v>
      </c>
      <c r="AC1486" s="15">
        <f t="shared" si="568"/>
        <v>621.650181818182</v>
      </c>
      <c r="AD1486" s="14">
        <f t="shared" si="569"/>
        <v>19.040361732183</v>
      </c>
      <c r="AE1486" s="15">
        <f t="shared" si="570"/>
        <v>6.03138669416457</v>
      </c>
      <c r="AF1486" s="14">
        <f t="shared" si="571"/>
        <v>686.76</v>
      </c>
      <c r="AG1486" s="15" t="b">
        <f t="shared" si="572"/>
        <v>0</v>
      </c>
      <c r="AH1486" s="14">
        <f t="shared" si="573"/>
        <v>584.31</v>
      </c>
      <c r="AI1486" s="17" t="b">
        <f t="shared" si="574"/>
        <v>0</v>
      </c>
    </row>
    <row r="1487" ht="22.5" customHeight="1" spans="1:35">
      <c r="A1487" s="11" t="s">
        <v>35</v>
      </c>
      <c r="B1487" s="12" t="s">
        <v>36</v>
      </c>
      <c r="C1487" s="13">
        <v>43787</v>
      </c>
      <c r="D1487" s="14">
        <v>615.57</v>
      </c>
      <c r="E1487" s="15">
        <v>622.02</v>
      </c>
      <c r="F1487" s="14">
        <v>613.11</v>
      </c>
      <c r="G1487" s="15">
        <v>616.82</v>
      </c>
      <c r="H1487" s="14">
        <v>124840.02</v>
      </c>
      <c r="I1487" s="15">
        <v>1999538</v>
      </c>
      <c r="J1487" s="14">
        <v>0</v>
      </c>
      <c r="K1487" s="15">
        <f t="shared" si="550"/>
        <v>8.90999999999997</v>
      </c>
      <c r="L1487" s="14">
        <f t="shared" si="551"/>
        <v>0.0145050222214986</v>
      </c>
      <c r="M1487" s="15">
        <f t="shared" si="552"/>
        <v>0.0203535754643936</v>
      </c>
      <c r="N1487" s="14">
        <f t="shared" si="553"/>
        <v>0.00544317723792957</v>
      </c>
      <c r="O1487" s="15">
        <f t="shared" si="554"/>
        <v>2.55000000000007</v>
      </c>
      <c r="P1487" s="14">
        <f t="shared" si="555"/>
        <v>0.00415126898595091</v>
      </c>
      <c r="Q1487" s="15">
        <f t="shared" si="556"/>
        <v>605.449</v>
      </c>
      <c r="R1487" s="14">
        <f t="shared" si="557"/>
        <v>15.3849458433688</v>
      </c>
      <c r="S1487" s="15">
        <f t="shared" si="558"/>
        <v>3.12672790124453</v>
      </c>
      <c r="T1487" s="14">
        <f t="shared" si="559"/>
        <v>10.6378399593151</v>
      </c>
      <c r="U1487" s="15">
        <f t="shared" si="560"/>
        <v>0.0175701668667634</v>
      </c>
      <c r="V1487" s="14">
        <f t="shared" si="561"/>
        <v>0.00415126898595091</v>
      </c>
      <c r="W1487" s="15">
        <f t="shared" si="562"/>
        <v>0.0124092463939546</v>
      </c>
      <c r="X1487" s="14">
        <f t="shared" si="563"/>
        <v>0.334530305399793</v>
      </c>
      <c r="Y1487" s="15">
        <f t="shared" si="564"/>
        <v>629.22</v>
      </c>
      <c r="Z1487" s="14" t="b">
        <f t="shared" si="565"/>
        <v>0</v>
      </c>
      <c r="AA1487" s="15">
        <f t="shared" si="566"/>
        <v>574.77</v>
      </c>
      <c r="AB1487" s="14" t="b">
        <f t="shared" si="567"/>
        <v>0</v>
      </c>
      <c r="AC1487" s="15">
        <f t="shared" si="568"/>
        <v>621.625454545454</v>
      </c>
      <c r="AD1487" s="14">
        <f t="shared" si="569"/>
        <v>18.8561733370524</v>
      </c>
      <c r="AE1487" s="15">
        <f t="shared" si="570"/>
        <v>6.11422254308733</v>
      </c>
      <c r="AF1487" s="14">
        <f t="shared" si="571"/>
        <v>686.76</v>
      </c>
      <c r="AG1487" s="15" t="b">
        <f t="shared" si="572"/>
        <v>0</v>
      </c>
      <c r="AH1487" s="14">
        <f t="shared" si="573"/>
        <v>584.31</v>
      </c>
      <c r="AI1487" s="17" t="b">
        <f t="shared" si="574"/>
        <v>0</v>
      </c>
    </row>
    <row r="1488" ht="22.5" customHeight="1" spans="1:35">
      <c r="A1488" s="11" t="s">
        <v>35</v>
      </c>
      <c r="B1488" s="12" t="s">
        <v>36</v>
      </c>
      <c r="C1488" s="13">
        <v>43788</v>
      </c>
      <c r="D1488" s="14">
        <v>616.86</v>
      </c>
      <c r="E1488" s="15">
        <v>621.72</v>
      </c>
      <c r="F1488" s="14">
        <v>611.03</v>
      </c>
      <c r="G1488" s="15">
        <v>620.75</v>
      </c>
      <c r="H1488" s="14">
        <v>119717.66</v>
      </c>
      <c r="I1488" s="15">
        <v>1917068</v>
      </c>
      <c r="J1488" s="14">
        <v>0</v>
      </c>
      <c r="K1488" s="15">
        <f t="shared" si="550"/>
        <v>10.6900000000001</v>
      </c>
      <c r="L1488" s="14">
        <f t="shared" si="551"/>
        <v>0.017330825848708</v>
      </c>
      <c r="M1488" s="15">
        <f t="shared" si="552"/>
        <v>0.0202947604988267</v>
      </c>
      <c r="N1488" s="14">
        <f t="shared" si="553"/>
        <v>0.00547046540373604</v>
      </c>
      <c r="O1488" s="15">
        <f t="shared" si="554"/>
        <v>3.92999999999995</v>
      </c>
      <c r="P1488" s="14">
        <f t="shared" si="555"/>
        <v>0.00637138873577373</v>
      </c>
      <c r="Q1488" s="15">
        <f t="shared" si="556"/>
        <v>606.229</v>
      </c>
      <c r="R1488" s="14">
        <f t="shared" si="557"/>
        <v>15.1501985512003</v>
      </c>
      <c r="S1488" s="15">
        <f t="shared" si="558"/>
        <v>3.13676232678487</v>
      </c>
      <c r="T1488" s="14">
        <f t="shared" si="559"/>
        <v>11.1470533774626</v>
      </c>
      <c r="U1488" s="15">
        <f t="shared" si="560"/>
        <v>0.0183875290978534</v>
      </c>
      <c r="V1488" s="14">
        <f t="shared" si="561"/>
        <v>0.00637138873577373</v>
      </c>
      <c r="W1488" s="15">
        <f t="shared" si="562"/>
        <v>0.0124117580509002</v>
      </c>
      <c r="X1488" s="14">
        <f t="shared" si="563"/>
        <v>0.513334912721055</v>
      </c>
      <c r="Y1488" s="15">
        <f t="shared" si="564"/>
        <v>629.22</v>
      </c>
      <c r="Z1488" s="14" t="b">
        <f t="shared" si="565"/>
        <v>0</v>
      </c>
      <c r="AA1488" s="15">
        <f t="shared" si="566"/>
        <v>574.77</v>
      </c>
      <c r="AB1488" s="14" t="b">
        <f t="shared" si="567"/>
        <v>0</v>
      </c>
      <c r="AC1488" s="15">
        <f t="shared" si="568"/>
        <v>622.030181818182</v>
      </c>
      <c r="AD1488" s="14">
        <f t="shared" si="569"/>
        <v>18.7076974581969</v>
      </c>
      <c r="AE1488" s="15">
        <f t="shared" si="570"/>
        <v>6.01266440096678</v>
      </c>
      <c r="AF1488" s="14">
        <f t="shared" si="571"/>
        <v>686.76</v>
      </c>
      <c r="AG1488" s="15" t="b">
        <f t="shared" si="572"/>
        <v>0</v>
      </c>
      <c r="AH1488" s="14">
        <f t="shared" si="573"/>
        <v>584.31</v>
      </c>
      <c r="AI1488" s="17" t="b">
        <f t="shared" si="574"/>
        <v>0</v>
      </c>
    </row>
    <row r="1489" ht="22.5" customHeight="1" spans="1:35">
      <c r="A1489" s="11" t="s">
        <v>35</v>
      </c>
      <c r="B1489" s="12" t="s">
        <v>36</v>
      </c>
      <c r="C1489" s="13">
        <v>43789</v>
      </c>
      <c r="D1489" s="14">
        <v>622.83</v>
      </c>
      <c r="E1489" s="15">
        <v>629.16</v>
      </c>
      <c r="F1489" s="14">
        <v>617.17</v>
      </c>
      <c r="G1489" s="15">
        <v>618.11</v>
      </c>
      <c r="H1489" s="14">
        <v>140766.26</v>
      </c>
      <c r="I1489" s="15">
        <v>2243030</v>
      </c>
      <c r="J1489" s="14">
        <v>0</v>
      </c>
      <c r="K1489" s="15">
        <f t="shared" si="550"/>
        <v>11.99</v>
      </c>
      <c r="L1489" s="14">
        <f t="shared" si="551"/>
        <v>0.0193153443415224</v>
      </c>
      <c r="M1489" s="15">
        <f t="shared" si="552"/>
        <v>0.0203541408696663</v>
      </c>
      <c r="N1489" s="14">
        <f t="shared" si="553"/>
        <v>0.00545211975775748</v>
      </c>
      <c r="O1489" s="15">
        <f t="shared" si="554"/>
        <v>-2.63999999999999</v>
      </c>
      <c r="P1489" s="14">
        <f t="shared" si="555"/>
        <v>-0.00425291985501407</v>
      </c>
      <c r="Q1489" s="15">
        <f t="shared" si="556"/>
        <v>606.674</v>
      </c>
      <c r="R1489" s="14">
        <f t="shared" si="557"/>
        <v>14.9921886236403</v>
      </c>
      <c r="S1489" s="15">
        <f t="shared" si="558"/>
        <v>3.12301490634661</v>
      </c>
      <c r="T1489" s="14">
        <f t="shared" si="559"/>
        <v>11.4312013366925</v>
      </c>
      <c r="U1489" s="15">
        <f t="shared" si="560"/>
        <v>0.0188424118005593</v>
      </c>
      <c r="V1489" s="14">
        <f t="shared" si="561"/>
        <v>-0.00425291985501407</v>
      </c>
      <c r="W1489" s="15">
        <f t="shared" si="562"/>
        <v>0.0124045220151179</v>
      </c>
      <c r="X1489" s="14">
        <f t="shared" si="563"/>
        <v>-0.342852376724461</v>
      </c>
      <c r="Y1489" s="15">
        <f t="shared" si="564"/>
        <v>629.22</v>
      </c>
      <c r="Z1489" s="14" t="b">
        <f t="shared" si="565"/>
        <v>0</v>
      </c>
      <c r="AA1489" s="15">
        <f t="shared" si="566"/>
        <v>574.77</v>
      </c>
      <c r="AB1489" s="14" t="b">
        <f t="shared" si="567"/>
        <v>0</v>
      </c>
      <c r="AC1489" s="15">
        <f t="shared" si="568"/>
        <v>622.536363636363</v>
      </c>
      <c r="AD1489" s="14">
        <f t="shared" si="569"/>
        <v>18.5855575044115</v>
      </c>
      <c r="AE1489" s="15">
        <f t="shared" si="570"/>
        <v>6.04749407990323</v>
      </c>
      <c r="AF1489" s="14">
        <f t="shared" si="571"/>
        <v>686.76</v>
      </c>
      <c r="AG1489" s="15" t="b">
        <f t="shared" si="572"/>
        <v>0</v>
      </c>
      <c r="AH1489" s="14">
        <f t="shared" si="573"/>
        <v>584.31</v>
      </c>
      <c r="AI1489" s="17" t="b">
        <f t="shared" si="574"/>
        <v>0</v>
      </c>
    </row>
    <row r="1490" ht="22.5" customHeight="1" spans="1:35">
      <c r="A1490" s="11" t="s">
        <v>35</v>
      </c>
      <c r="B1490" s="12" t="s">
        <v>36</v>
      </c>
      <c r="C1490" s="13">
        <v>43790</v>
      </c>
      <c r="D1490" s="14">
        <v>619.73</v>
      </c>
      <c r="E1490" s="15">
        <v>627.66</v>
      </c>
      <c r="F1490" s="14">
        <v>616.78</v>
      </c>
      <c r="G1490" s="15">
        <v>626.23</v>
      </c>
      <c r="H1490" s="14">
        <v>120526.6</v>
      </c>
      <c r="I1490" s="15">
        <v>1914448</v>
      </c>
      <c r="J1490" s="14">
        <v>0</v>
      </c>
      <c r="K1490" s="15">
        <f t="shared" si="550"/>
        <v>10.88</v>
      </c>
      <c r="L1490" s="14">
        <f t="shared" si="551"/>
        <v>0.0176020449434567</v>
      </c>
      <c r="M1490" s="15">
        <f t="shared" si="552"/>
        <v>0.0202116072441516</v>
      </c>
      <c r="N1490" s="14">
        <f t="shared" si="553"/>
        <v>0.00548656054258587</v>
      </c>
      <c r="O1490" s="15">
        <f t="shared" si="554"/>
        <v>8.12</v>
      </c>
      <c r="P1490" s="14">
        <f t="shared" si="555"/>
        <v>0.0131368203070651</v>
      </c>
      <c r="Q1490" s="15">
        <f t="shared" si="556"/>
        <v>607.1445</v>
      </c>
      <c r="R1490" s="14">
        <f t="shared" si="557"/>
        <v>14.7865791924583</v>
      </c>
      <c r="S1490" s="15">
        <f t="shared" si="558"/>
        <v>3.13888448170264</v>
      </c>
      <c r="T1490" s="14">
        <f t="shared" si="559"/>
        <v>12.0177279362615</v>
      </c>
      <c r="U1490" s="15">
        <f t="shared" si="560"/>
        <v>0.0197938512763625</v>
      </c>
      <c r="V1490" s="14">
        <f t="shared" si="561"/>
        <v>0.0131368203070651</v>
      </c>
      <c r="W1490" s="15">
        <f t="shared" si="562"/>
        <v>0.0124373298830313</v>
      </c>
      <c r="X1490" s="14">
        <f t="shared" si="563"/>
        <v>1.05624120535616</v>
      </c>
      <c r="Y1490" s="15">
        <f t="shared" si="564"/>
        <v>629.22</v>
      </c>
      <c r="Z1490" s="14" t="b">
        <f t="shared" si="565"/>
        <v>0</v>
      </c>
      <c r="AA1490" s="15">
        <f t="shared" si="566"/>
        <v>574.77</v>
      </c>
      <c r="AB1490" s="14" t="b">
        <f t="shared" si="567"/>
        <v>0</v>
      </c>
      <c r="AC1490" s="15">
        <f t="shared" si="568"/>
        <v>623.168</v>
      </c>
      <c r="AD1490" s="14">
        <f t="shared" si="569"/>
        <v>18.4454564588767</v>
      </c>
      <c r="AE1490" s="15">
        <f t="shared" si="570"/>
        <v>6.09029872714455</v>
      </c>
      <c r="AF1490" s="14">
        <f t="shared" si="571"/>
        <v>686.76</v>
      </c>
      <c r="AG1490" s="15" t="b">
        <f t="shared" si="572"/>
        <v>0</v>
      </c>
      <c r="AH1490" s="14">
        <f t="shared" si="573"/>
        <v>584.31</v>
      </c>
      <c r="AI1490" s="17" t="b">
        <f t="shared" si="574"/>
        <v>0</v>
      </c>
    </row>
    <row r="1491" ht="22.5" customHeight="1" spans="1:35">
      <c r="A1491" s="11" t="s">
        <v>35</v>
      </c>
      <c r="B1491" s="12" t="s">
        <v>36</v>
      </c>
      <c r="C1491" s="13">
        <v>43791</v>
      </c>
      <c r="D1491" s="14">
        <v>625.62</v>
      </c>
      <c r="E1491" s="15">
        <v>637.32</v>
      </c>
      <c r="F1491" s="14">
        <v>622.42</v>
      </c>
      <c r="G1491" s="15">
        <v>635.38</v>
      </c>
      <c r="H1491" s="14">
        <v>131877.51</v>
      </c>
      <c r="I1491" s="15">
        <v>2069296</v>
      </c>
      <c r="J1491" s="14">
        <v>0</v>
      </c>
      <c r="K1491" s="15">
        <f t="shared" si="550"/>
        <v>14.9000000000001</v>
      </c>
      <c r="L1491" s="14">
        <f t="shared" si="551"/>
        <v>0.0237931750315381</v>
      </c>
      <c r="M1491" s="15">
        <f t="shared" si="552"/>
        <v>0.0204747396185034</v>
      </c>
      <c r="N1491" s="14">
        <f t="shared" si="553"/>
        <v>0.00552773586034041</v>
      </c>
      <c r="O1491" s="15">
        <f t="shared" si="554"/>
        <v>9.14999999999998</v>
      </c>
      <c r="P1491" s="14">
        <f t="shared" si="555"/>
        <v>0.0146112450697028</v>
      </c>
      <c r="Q1491" s="15">
        <f t="shared" si="556"/>
        <v>607.793</v>
      </c>
      <c r="R1491" s="14">
        <f t="shared" si="557"/>
        <v>14.7922502328354</v>
      </c>
      <c r="S1491" s="15">
        <f t="shared" si="558"/>
        <v>3.18797126547177</v>
      </c>
      <c r="T1491" s="14">
        <f t="shared" si="559"/>
        <v>13.1230953284658</v>
      </c>
      <c r="U1491" s="15">
        <f t="shared" si="560"/>
        <v>0.021591389384981</v>
      </c>
      <c r="V1491" s="14">
        <f t="shared" si="561"/>
        <v>0.0146112450697028</v>
      </c>
      <c r="W1491" s="15">
        <f t="shared" si="562"/>
        <v>0.0126899387039959</v>
      </c>
      <c r="X1491" s="14">
        <f t="shared" si="563"/>
        <v>1.15140391222709</v>
      </c>
      <c r="Y1491" s="15">
        <f t="shared" si="564"/>
        <v>637.32</v>
      </c>
      <c r="Z1491" s="14">
        <f t="shared" si="565"/>
        <v>637.32</v>
      </c>
      <c r="AA1491" s="15">
        <f t="shared" si="566"/>
        <v>574.77</v>
      </c>
      <c r="AB1491" s="14" t="b">
        <f t="shared" si="567"/>
        <v>0</v>
      </c>
      <c r="AC1491" s="15">
        <f t="shared" si="568"/>
        <v>624.121454545454</v>
      </c>
      <c r="AD1491" s="14">
        <f t="shared" si="569"/>
        <v>18.3809936141699</v>
      </c>
      <c r="AE1491" s="15">
        <f t="shared" si="570"/>
        <v>6.09220986261151</v>
      </c>
      <c r="AF1491" s="14">
        <f t="shared" si="571"/>
        <v>686.76</v>
      </c>
      <c r="AG1491" s="15" t="b">
        <f t="shared" si="572"/>
        <v>0</v>
      </c>
      <c r="AH1491" s="14">
        <f t="shared" si="573"/>
        <v>584.31</v>
      </c>
      <c r="AI1491" s="17" t="b">
        <f t="shared" si="574"/>
        <v>0</v>
      </c>
    </row>
    <row r="1492" ht="22.5" customHeight="1" spans="1:35">
      <c r="A1492" s="11" t="s">
        <v>35</v>
      </c>
      <c r="B1492" s="12" t="s">
        <v>36</v>
      </c>
      <c r="C1492" s="13">
        <v>43794</v>
      </c>
      <c r="D1492" s="14">
        <v>638.01</v>
      </c>
      <c r="E1492" s="15">
        <v>653.49</v>
      </c>
      <c r="F1492" s="14">
        <v>632.37</v>
      </c>
      <c r="G1492" s="15">
        <v>649.07</v>
      </c>
      <c r="H1492" s="14">
        <v>139272.98</v>
      </c>
      <c r="I1492" s="15">
        <v>2153798</v>
      </c>
      <c r="J1492" s="14">
        <v>0</v>
      </c>
      <c r="K1492" s="15">
        <f t="shared" si="550"/>
        <v>21.12</v>
      </c>
      <c r="L1492" s="14">
        <f t="shared" si="551"/>
        <v>0.0332399508955271</v>
      </c>
      <c r="M1492" s="15">
        <f t="shared" si="552"/>
        <v>0.0209373669732121</v>
      </c>
      <c r="N1492" s="14">
        <f t="shared" si="553"/>
        <v>0.00618526576458015</v>
      </c>
      <c r="O1492" s="15">
        <f t="shared" si="554"/>
        <v>13.6900000000001</v>
      </c>
      <c r="P1492" s="14">
        <f t="shared" si="555"/>
        <v>0.0215461613522617</v>
      </c>
      <c r="Q1492" s="15">
        <f t="shared" si="556"/>
        <v>609.4715</v>
      </c>
      <c r="R1492" s="14">
        <f t="shared" si="557"/>
        <v>15.1086377211936</v>
      </c>
      <c r="S1492" s="15">
        <f t="shared" si="558"/>
        <v>3.70492687618727</v>
      </c>
      <c r="T1492" s="14">
        <f t="shared" si="559"/>
        <v>15.8624686839723</v>
      </c>
      <c r="U1492" s="15">
        <f t="shared" si="560"/>
        <v>0.0260265962952694</v>
      </c>
      <c r="V1492" s="14">
        <f t="shared" si="561"/>
        <v>0.0215461613522617</v>
      </c>
      <c r="W1492" s="15">
        <f t="shared" si="562"/>
        <v>0.0131288928959857</v>
      </c>
      <c r="X1492" s="14">
        <f t="shared" si="563"/>
        <v>1.64112553304854</v>
      </c>
      <c r="Y1492" s="15">
        <f t="shared" si="564"/>
        <v>653.49</v>
      </c>
      <c r="Z1492" s="14">
        <f t="shared" si="565"/>
        <v>653.49</v>
      </c>
      <c r="AA1492" s="15">
        <f t="shared" si="566"/>
        <v>574.77</v>
      </c>
      <c r="AB1492" s="14" t="b">
        <f t="shared" si="567"/>
        <v>0</v>
      </c>
      <c r="AC1492" s="15">
        <f t="shared" si="568"/>
        <v>624.884545454545</v>
      </c>
      <c r="AD1492" s="14">
        <f t="shared" si="569"/>
        <v>18.4307937302759</v>
      </c>
      <c r="AE1492" s="15">
        <f t="shared" si="570"/>
        <v>6.01252809901244</v>
      </c>
      <c r="AF1492" s="14">
        <f t="shared" si="571"/>
        <v>686.76</v>
      </c>
      <c r="AG1492" s="15" t="b">
        <f t="shared" si="572"/>
        <v>0</v>
      </c>
      <c r="AH1492" s="14">
        <f t="shared" si="573"/>
        <v>584.31</v>
      </c>
      <c r="AI1492" s="17" t="b">
        <f t="shared" si="574"/>
        <v>0</v>
      </c>
    </row>
    <row r="1493" ht="22.5" customHeight="1" spans="1:35">
      <c r="A1493" s="11" t="s">
        <v>35</v>
      </c>
      <c r="B1493" s="12" t="s">
        <v>36</v>
      </c>
      <c r="C1493" s="13">
        <v>43795</v>
      </c>
      <c r="D1493" s="14">
        <v>649.03</v>
      </c>
      <c r="E1493" s="15">
        <v>649.03</v>
      </c>
      <c r="F1493" s="14">
        <v>630.86</v>
      </c>
      <c r="G1493" s="15">
        <v>638.63</v>
      </c>
      <c r="H1493" s="14">
        <v>165144.11</v>
      </c>
      <c r="I1493" s="15">
        <v>2560608</v>
      </c>
      <c r="J1493" s="14">
        <v>0</v>
      </c>
      <c r="K1493" s="15">
        <f t="shared" si="550"/>
        <v>18.21</v>
      </c>
      <c r="L1493" s="14">
        <f t="shared" si="551"/>
        <v>0.0280555255981636</v>
      </c>
      <c r="M1493" s="15">
        <f t="shared" si="552"/>
        <v>0.0216691440654679</v>
      </c>
      <c r="N1493" s="14">
        <f t="shared" si="553"/>
        <v>0.00611443467485103</v>
      </c>
      <c r="O1493" s="15">
        <f t="shared" si="554"/>
        <v>-10.4400000000001</v>
      </c>
      <c r="P1493" s="14">
        <f t="shared" si="555"/>
        <v>-0.0160845517432635</v>
      </c>
      <c r="Q1493" s="15">
        <f t="shared" si="556"/>
        <v>610.9105</v>
      </c>
      <c r="R1493" s="14">
        <f t="shared" si="557"/>
        <v>15.2637058351339</v>
      </c>
      <c r="S1493" s="15">
        <f t="shared" si="558"/>
        <v>3.74363076648719</v>
      </c>
      <c r="T1493" s="14">
        <f t="shared" si="559"/>
        <v>17.0894977910412</v>
      </c>
      <c r="U1493" s="15">
        <f t="shared" si="560"/>
        <v>0.027973815789778</v>
      </c>
      <c r="V1493" s="14">
        <f t="shared" si="561"/>
        <v>-0.0160845517432635</v>
      </c>
      <c r="W1493" s="15">
        <f t="shared" si="562"/>
        <v>0.0135431093381726</v>
      </c>
      <c r="X1493" s="14">
        <f t="shared" si="563"/>
        <v>-1.18765575479241</v>
      </c>
      <c r="Y1493" s="15">
        <f t="shared" si="564"/>
        <v>653.49</v>
      </c>
      <c r="Z1493" s="14" t="b">
        <f t="shared" si="565"/>
        <v>0</v>
      </c>
      <c r="AA1493" s="15">
        <f t="shared" si="566"/>
        <v>574.77</v>
      </c>
      <c r="AB1493" s="14" t="b">
        <f t="shared" si="567"/>
        <v>0</v>
      </c>
      <c r="AC1493" s="15">
        <f t="shared" si="568"/>
        <v>625.070363636363</v>
      </c>
      <c r="AD1493" s="14">
        <f t="shared" si="569"/>
        <v>18.4267792988163</v>
      </c>
      <c r="AE1493" s="15">
        <f t="shared" si="570"/>
        <v>5.9498220950683</v>
      </c>
      <c r="AF1493" s="14">
        <f t="shared" si="571"/>
        <v>686.76</v>
      </c>
      <c r="AG1493" s="15" t="b">
        <f t="shared" si="572"/>
        <v>0</v>
      </c>
      <c r="AH1493" s="14">
        <f t="shared" si="573"/>
        <v>584.31</v>
      </c>
      <c r="AI1493" s="17" t="b">
        <f t="shared" si="574"/>
        <v>0</v>
      </c>
    </row>
    <row r="1494" ht="22.5" customHeight="1" spans="1:35">
      <c r="A1494" s="11" t="s">
        <v>35</v>
      </c>
      <c r="B1494" s="12" t="s">
        <v>36</v>
      </c>
      <c r="C1494" s="13">
        <v>43796</v>
      </c>
      <c r="D1494" s="14">
        <v>636.44</v>
      </c>
      <c r="E1494" s="15">
        <v>636.83</v>
      </c>
      <c r="F1494" s="14">
        <v>622.11</v>
      </c>
      <c r="G1494" s="15">
        <v>624.63</v>
      </c>
      <c r="H1494" s="14">
        <v>133927.34</v>
      </c>
      <c r="I1494" s="15">
        <v>2113418</v>
      </c>
      <c r="J1494" s="14">
        <v>0</v>
      </c>
      <c r="K1494" s="15">
        <f t="shared" si="550"/>
        <v>16.52</v>
      </c>
      <c r="L1494" s="14">
        <f t="shared" si="551"/>
        <v>0.0258678734165322</v>
      </c>
      <c r="M1494" s="15">
        <f t="shared" si="552"/>
        <v>0.021949993668081</v>
      </c>
      <c r="N1494" s="14">
        <f t="shared" si="553"/>
        <v>0.00617456687403004</v>
      </c>
      <c r="O1494" s="15">
        <f t="shared" si="554"/>
        <v>-14</v>
      </c>
      <c r="P1494" s="14">
        <f t="shared" si="555"/>
        <v>-0.0219219266241799</v>
      </c>
      <c r="Q1494" s="15">
        <f t="shared" si="556"/>
        <v>611.6245</v>
      </c>
      <c r="R1494" s="14">
        <f t="shared" si="557"/>
        <v>15.3265205433773</v>
      </c>
      <c r="S1494" s="15">
        <f t="shared" si="558"/>
        <v>3.80885547113566</v>
      </c>
      <c r="T1494" s="14">
        <f t="shared" si="559"/>
        <v>17.3475261853095</v>
      </c>
      <c r="U1494" s="15">
        <f t="shared" si="560"/>
        <v>0.0283630335039057</v>
      </c>
      <c r="V1494" s="14">
        <f t="shared" si="561"/>
        <v>-0.0219219266241799</v>
      </c>
      <c r="W1494" s="15">
        <f t="shared" si="562"/>
        <v>0.0145961144683474</v>
      </c>
      <c r="X1494" s="14">
        <f t="shared" si="563"/>
        <v>-1.50190152808947</v>
      </c>
      <c r="Y1494" s="15">
        <f t="shared" si="564"/>
        <v>653.49</v>
      </c>
      <c r="Z1494" s="14" t="b">
        <f t="shared" si="565"/>
        <v>0</v>
      </c>
      <c r="AA1494" s="15">
        <f t="shared" si="566"/>
        <v>574.77</v>
      </c>
      <c r="AB1494" s="14" t="b">
        <f t="shared" si="567"/>
        <v>0</v>
      </c>
      <c r="AC1494" s="15">
        <f t="shared" si="568"/>
        <v>624.866181818182</v>
      </c>
      <c r="AD1494" s="14">
        <f t="shared" si="569"/>
        <v>18.3921105842924</v>
      </c>
      <c r="AE1494" s="15">
        <f t="shared" si="570"/>
        <v>5.93219889279715</v>
      </c>
      <c r="AF1494" s="14">
        <f t="shared" si="571"/>
        <v>686.76</v>
      </c>
      <c r="AG1494" s="15" t="b">
        <f t="shared" si="572"/>
        <v>0</v>
      </c>
      <c r="AH1494" s="14">
        <f t="shared" si="573"/>
        <v>584.31</v>
      </c>
      <c r="AI1494" s="17" t="b">
        <f t="shared" si="574"/>
        <v>0</v>
      </c>
    </row>
    <row r="1495" ht="22.5" customHeight="1" spans="1:35">
      <c r="A1495" s="11" t="s">
        <v>35</v>
      </c>
      <c r="B1495" s="12" t="s">
        <v>36</v>
      </c>
      <c r="C1495" s="13">
        <v>43797</v>
      </c>
      <c r="D1495" s="14">
        <v>624.9</v>
      </c>
      <c r="E1495" s="15">
        <v>632.07</v>
      </c>
      <c r="F1495" s="14">
        <v>622.02</v>
      </c>
      <c r="G1495" s="15">
        <v>631.62</v>
      </c>
      <c r="H1495" s="14">
        <v>105040.1</v>
      </c>
      <c r="I1495" s="15">
        <v>1662362</v>
      </c>
      <c r="J1495" s="14">
        <v>0</v>
      </c>
      <c r="K1495" s="15">
        <f t="shared" si="550"/>
        <v>10.0500000000001</v>
      </c>
      <c r="L1495" s="14">
        <f t="shared" si="551"/>
        <v>0.0160895249987994</v>
      </c>
      <c r="M1495" s="15">
        <f t="shared" si="552"/>
        <v>0.0220720745710889</v>
      </c>
      <c r="N1495" s="14">
        <f t="shared" si="553"/>
        <v>0.00602408595197307</v>
      </c>
      <c r="O1495" s="15">
        <f t="shared" si="554"/>
        <v>6.99000000000001</v>
      </c>
      <c r="P1495" s="14">
        <f t="shared" si="555"/>
        <v>0.0111906248499112</v>
      </c>
      <c r="Q1495" s="15">
        <f t="shared" si="556"/>
        <v>612.8715</v>
      </c>
      <c r="R1495" s="14">
        <f t="shared" si="557"/>
        <v>15.0626945162084</v>
      </c>
      <c r="S1495" s="15">
        <f t="shared" si="558"/>
        <v>3.70597966307937</v>
      </c>
      <c r="T1495" s="14">
        <f t="shared" si="559"/>
        <v>17.8367668805196</v>
      </c>
      <c r="U1495" s="15">
        <f t="shared" si="560"/>
        <v>0.0291035998256071</v>
      </c>
      <c r="V1495" s="14">
        <f t="shared" si="561"/>
        <v>0.0111906248499112</v>
      </c>
      <c r="W1495" s="15">
        <f t="shared" si="562"/>
        <v>0.0146518744409467</v>
      </c>
      <c r="X1495" s="14">
        <f t="shared" si="563"/>
        <v>0.763767454806835</v>
      </c>
      <c r="Y1495" s="15">
        <f t="shared" si="564"/>
        <v>653.49</v>
      </c>
      <c r="Z1495" s="14" t="b">
        <f t="shared" si="565"/>
        <v>0</v>
      </c>
      <c r="AA1495" s="15">
        <f t="shared" si="566"/>
        <v>574.77</v>
      </c>
      <c r="AB1495" s="14" t="b">
        <f t="shared" si="567"/>
        <v>0</v>
      </c>
      <c r="AC1495" s="15">
        <f t="shared" si="568"/>
        <v>624.660181818182</v>
      </c>
      <c r="AD1495" s="14">
        <f t="shared" si="569"/>
        <v>18.2404358463961</v>
      </c>
      <c r="AE1495" s="15">
        <f t="shared" si="570"/>
        <v>5.99351917106069</v>
      </c>
      <c r="AF1495" s="14">
        <f t="shared" si="571"/>
        <v>686.76</v>
      </c>
      <c r="AG1495" s="15" t="b">
        <f t="shared" si="572"/>
        <v>0</v>
      </c>
      <c r="AH1495" s="14">
        <f t="shared" si="573"/>
        <v>584.31</v>
      </c>
      <c r="AI1495" s="17" t="b">
        <f t="shared" si="574"/>
        <v>0</v>
      </c>
    </row>
    <row r="1496" ht="22.5" customHeight="1" spans="1:35">
      <c r="A1496" s="11" t="s">
        <v>35</v>
      </c>
      <c r="B1496" s="12" t="s">
        <v>36</v>
      </c>
      <c r="C1496" s="13">
        <v>43798</v>
      </c>
      <c r="D1496" s="14">
        <v>630.37</v>
      </c>
      <c r="E1496" s="15">
        <v>632.67</v>
      </c>
      <c r="F1496" s="14">
        <v>622.79</v>
      </c>
      <c r="G1496" s="15">
        <v>626.86</v>
      </c>
      <c r="H1496" s="14">
        <v>94095.56</v>
      </c>
      <c r="I1496" s="15">
        <v>1491654</v>
      </c>
      <c r="J1496" s="14">
        <v>0</v>
      </c>
      <c r="K1496" s="15">
        <f t="shared" si="550"/>
        <v>9.88</v>
      </c>
      <c r="L1496" s="14">
        <f t="shared" si="551"/>
        <v>0.0156423165827554</v>
      </c>
      <c r="M1496" s="15">
        <f t="shared" si="552"/>
        <v>0.0216855347662846</v>
      </c>
      <c r="N1496" s="14">
        <f t="shared" si="553"/>
        <v>0.00618216214432243</v>
      </c>
      <c r="O1496" s="15">
        <f t="shared" si="554"/>
        <v>-4.75999999999999</v>
      </c>
      <c r="P1496" s="14">
        <f t="shared" si="555"/>
        <v>-0.00753617681517367</v>
      </c>
      <c r="Q1496" s="15">
        <f t="shared" si="556"/>
        <v>613.647</v>
      </c>
      <c r="R1496" s="14">
        <f t="shared" si="557"/>
        <v>14.803559790398</v>
      </c>
      <c r="S1496" s="15">
        <f t="shared" si="558"/>
        <v>3.78845003718018</v>
      </c>
      <c r="T1496" s="14">
        <f t="shared" si="559"/>
        <v>18.0891406926919</v>
      </c>
      <c r="U1496" s="15">
        <f t="shared" si="560"/>
        <v>0.0294780886938123</v>
      </c>
      <c r="V1496" s="14">
        <f t="shared" si="561"/>
        <v>-0.00753617681517367</v>
      </c>
      <c r="W1496" s="15">
        <f t="shared" si="562"/>
        <v>0.0147422575980894</v>
      </c>
      <c r="X1496" s="14">
        <f t="shared" si="563"/>
        <v>-0.511195572661162</v>
      </c>
      <c r="Y1496" s="15">
        <f t="shared" si="564"/>
        <v>653.49</v>
      </c>
      <c r="Z1496" s="14" t="b">
        <f t="shared" si="565"/>
        <v>0</v>
      </c>
      <c r="AA1496" s="15">
        <f t="shared" si="566"/>
        <v>574.77</v>
      </c>
      <c r="AB1496" s="14" t="b">
        <f t="shared" si="567"/>
        <v>0</v>
      </c>
      <c r="AC1496" s="15">
        <f t="shared" si="568"/>
        <v>624.316545454545</v>
      </c>
      <c r="AD1496" s="14">
        <f t="shared" si="569"/>
        <v>18.0884279219162</v>
      </c>
      <c r="AE1496" s="15">
        <f t="shared" si="570"/>
        <v>6.0411920022526</v>
      </c>
      <c r="AF1496" s="14">
        <f t="shared" si="571"/>
        <v>686.76</v>
      </c>
      <c r="AG1496" s="15" t="b">
        <f t="shared" si="572"/>
        <v>0</v>
      </c>
      <c r="AH1496" s="14">
        <f t="shared" si="573"/>
        <v>584.31</v>
      </c>
      <c r="AI1496" s="17" t="b">
        <f t="shared" si="574"/>
        <v>0</v>
      </c>
    </row>
    <row r="1497" ht="22.5" customHeight="1" spans="1:35">
      <c r="A1497" s="11" t="s">
        <v>35</v>
      </c>
      <c r="B1497" s="12" t="s">
        <v>36</v>
      </c>
      <c r="C1497" s="13">
        <v>43801</v>
      </c>
      <c r="D1497" s="14">
        <v>625.08</v>
      </c>
      <c r="E1497" s="15">
        <v>633.92</v>
      </c>
      <c r="F1497" s="14">
        <v>611.25</v>
      </c>
      <c r="G1497" s="15">
        <v>632.93</v>
      </c>
      <c r="H1497" s="14">
        <v>166873.94</v>
      </c>
      <c r="I1497" s="15">
        <v>2661226</v>
      </c>
      <c r="J1497" s="14">
        <v>0</v>
      </c>
      <c r="K1497" s="15">
        <f t="shared" ref="K1497:K1560" si="575">MAX(E1497-F1497,E1497-G1496,G1496-F1497)</f>
        <v>22.67</v>
      </c>
      <c r="L1497" s="14">
        <f t="shared" ref="L1497:L1560" si="576">K1497/G1496</f>
        <v>0.036164374820534</v>
      </c>
      <c r="M1497" s="15">
        <f t="shared" ref="M1497:M1560" si="577">SUM(L1478:L1497)/20</f>
        <v>0.0224542507674732</v>
      </c>
      <c r="N1497" s="14">
        <f t="shared" ref="N1497:N1560" si="578">STDEV(L1478:L1497)</f>
        <v>0.00697053907877638</v>
      </c>
      <c r="O1497" s="15">
        <f t="shared" ref="O1497:O1560" si="579">G1497-G1496</f>
        <v>6.06999999999994</v>
      </c>
      <c r="P1497" s="14">
        <f t="shared" ref="P1497:P1560" si="580">O1497/G1496</f>
        <v>0.00968318284784471</v>
      </c>
      <c r="Q1497" s="15">
        <f t="shared" ref="Q1497:Q1560" si="581">SUM(G1478:G1497)/20</f>
        <v>615.2125</v>
      </c>
      <c r="R1497" s="14">
        <f t="shared" ref="R1497:R1560" si="582">(R1496*19+K1497)/20</f>
        <v>15.1968818008781</v>
      </c>
      <c r="S1497" s="15">
        <f t="shared" ref="S1497:S1560" si="583">STDEV(K1478:K1497)</f>
        <v>4.32509494876001</v>
      </c>
      <c r="T1497" s="14">
        <f t="shared" ref="T1497:T1560" si="584">STDEVP(G1478:G1497)</f>
        <v>18.3337254465643</v>
      </c>
      <c r="U1497" s="15">
        <f t="shared" ref="U1497:U1560" si="585">T1497/Q1497</f>
        <v>0.0298006387168081</v>
      </c>
      <c r="V1497" s="14">
        <f t="shared" ref="V1497:V1560" si="586">O1497/G1496</f>
        <v>0.00968318284784471</v>
      </c>
      <c r="W1497" s="15">
        <f t="shared" ref="W1497:W1560" si="587">STDEV(V1478:V1497)</f>
        <v>0.0142673430029394</v>
      </c>
      <c r="X1497" s="14">
        <f t="shared" ref="X1497:X1560" si="588">V1497/W1497</f>
        <v>0.678695594957641</v>
      </c>
      <c r="Y1497" s="15">
        <f t="shared" ref="Y1497:Y1560" si="589">MAX(E1478:E1497)</f>
        <v>653.49</v>
      </c>
      <c r="Z1497" s="14" t="b">
        <f t="shared" ref="Z1497:Z1560" si="590">IF(E1497=MAX(E1478:E1497),E1497)</f>
        <v>0</v>
      </c>
      <c r="AA1497" s="15">
        <f t="shared" ref="AA1497:AA1560" si="591">MIN(F1478:F1497)</f>
        <v>574.77</v>
      </c>
      <c r="AB1497" s="14" t="b">
        <f t="shared" ref="AB1497:AB1560" si="592">IF(F1497=MIN(F1478:F1497),F1497)</f>
        <v>0</v>
      </c>
      <c r="AC1497" s="15">
        <f t="shared" si="568"/>
        <v>624.405454545455</v>
      </c>
      <c r="AD1497" s="14">
        <f t="shared" si="569"/>
        <v>18.1717292324268</v>
      </c>
      <c r="AE1497" s="15">
        <f t="shared" si="570"/>
        <v>5.88498963722988</v>
      </c>
      <c r="AF1497" s="14">
        <f t="shared" si="571"/>
        <v>686.76</v>
      </c>
      <c r="AG1497" s="15" t="b">
        <f t="shared" si="572"/>
        <v>0</v>
      </c>
      <c r="AH1497" s="14">
        <f t="shared" si="573"/>
        <v>584.31</v>
      </c>
      <c r="AI1497" s="17" t="b">
        <f t="shared" si="574"/>
        <v>0</v>
      </c>
    </row>
    <row r="1498" ht="22.5" customHeight="1" spans="1:35">
      <c r="A1498" s="11" t="s">
        <v>35</v>
      </c>
      <c r="B1498" s="12" t="s">
        <v>36</v>
      </c>
      <c r="C1498" s="13">
        <v>43802</v>
      </c>
      <c r="D1498" s="14">
        <v>633.19</v>
      </c>
      <c r="E1498" s="15">
        <v>633.93</v>
      </c>
      <c r="F1498" s="14">
        <v>626.27</v>
      </c>
      <c r="G1498" s="15">
        <v>630.91</v>
      </c>
      <c r="H1498" s="14">
        <v>96088.46</v>
      </c>
      <c r="I1498" s="15">
        <v>1524370</v>
      </c>
      <c r="J1498" s="14">
        <v>0</v>
      </c>
      <c r="K1498" s="15">
        <f t="shared" si="575"/>
        <v>7.65999999999997</v>
      </c>
      <c r="L1498" s="14">
        <f t="shared" si="576"/>
        <v>0.0121024441881408</v>
      </c>
      <c r="M1498" s="15">
        <f t="shared" si="577"/>
        <v>0.0219905920188004</v>
      </c>
      <c r="N1498" s="14">
        <f t="shared" si="578"/>
        <v>0.00734444562967045</v>
      </c>
      <c r="O1498" s="15">
        <f t="shared" si="579"/>
        <v>-2.01999999999998</v>
      </c>
      <c r="P1498" s="14">
        <f t="shared" si="580"/>
        <v>-0.00319150616971858</v>
      </c>
      <c r="Q1498" s="15">
        <f t="shared" si="581"/>
        <v>616.3475</v>
      </c>
      <c r="R1498" s="14">
        <f t="shared" si="582"/>
        <v>14.8200377108342</v>
      </c>
      <c r="S1498" s="15">
        <f t="shared" si="583"/>
        <v>4.53489905881974</v>
      </c>
      <c r="T1498" s="14">
        <f t="shared" si="584"/>
        <v>18.5662621103441</v>
      </c>
      <c r="U1498" s="15">
        <f t="shared" si="585"/>
        <v>0.0301230427808081</v>
      </c>
      <c r="V1498" s="14">
        <f t="shared" si="586"/>
        <v>-0.00319150616971858</v>
      </c>
      <c r="W1498" s="15">
        <f t="shared" si="587"/>
        <v>0.0141837037771312</v>
      </c>
      <c r="X1498" s="14">
        <f t="shared" si="588"/>
        <v>-0.225012184396034</v>
      </c>
      <c r="Y1498" s="15">
        <f t="shared" si="589"/>
        <v>653.49</v>
      </c>
      <c r="Z1498" s="14" t="b">
        <f t="shared" si="590"/>
        <v>0</v>
      </c>
      <c r="AA1498" s="15">
        <f t="shared" si="591"/>
        <v>574.77</v>
      </c>
      <c r="AB1498" s="14" t="b">
        <f t="shared" si="592"/>
        <v>0</v>
      </c>
      <c r="AC1498" s="15">
        <f t="shared" si="568"/>
        <v>624.003454545454</v>
      </c>
      <c r="AD1498" s="14">
        <f t="shared" si="569"/>
        <v>17.9806068827463</v>
      </c>
      <c r="AE1498" s="15">
        <f t="shared" si="570"/>
        <v>5.44831230162396</v>
      </c>
      <c r="AF1498" s="14">
        <f t="shared" si="571"/>
        <v>686.76</v>
      </c>
      <c r="AG1498" s="15" t="b">
        <f t="shared" si="572"/>
        <v>0</v>
      </c>
      <c r="AH1498" s="14">
        <f t="shared" si="573"/>
        <v>584.31</v>
      </c>
      <c r="AI1498" s="17" t="b">
        <f t="shared" si="574"/>
        <v>0</v>
      </c>
    </row>
    <row r="1499" ht="22.5" customHeight="1" spans="1:35">
      <c r="A1499" s="11" t="s">
        <v>35</v>
      </c>
      <c r="B1499" s="12" t="s">
        <v>36</v>
      </c>
      <c r="C1499" s="13">
        <v>43803</v>
      </c>
      <c r="D1499" s="14">
        <v>628.87</v>
      </c>
      <c r="E1499" s="15">
        <v>644.06</v>
      </c>
      <c r="F1499" s="14">
        <v>626.43</v>
      </c>
      <c r="G1499" s="15">
        <v>639.74</v>
      </c>
      <c r="H1499" s="14">
        <v>150205.97</v>
      </c>
      <c r="I1499" s="15">
        <v>2373694</v>
      </c>
      <c r="J1499" s="14">
        <v>0</v>
      </c>
      <c r="K1499" s="15">
        <f t="shared" si="575"/>
        <v>17.63</v>
      </c>
      <c r="L1499" s="14">
        <f t="shared" si="576"/>
        <v>0.0279437637697928</v>
      </c>
      <c r="M1499" s="15">
        <f t="shared" si="577"/>
        <v>0.0227243580340275</v>
      </c>
      <c r="N1499" s="14">
        <f t="shared" si="578"/>
        <v>0.00715789177188036</v>
      </c>
      <c r="O1499" s="15">
        <f t="shared" si="579"/>
        <v>8.83000000000004</v>
      </c>
      <c r="P1499" s="14">
        <f t="shared" si="580"/>
        <v>0.0139956570667766</v>
      </c>
      <c r="Q1499" s="15">
        <f t="shared" si="581"/>
        <v>617.971</v>
      </c>
      <c r="R1499" s="14">
        <f t="shared" si="582"/>
        <v>14.9605358252925</v>
      </c>
      <c r="S1499" s="15">
        <f t="shared" si="583"/>
        <v>4.43221508123373</v>
      </c>
      <c r="T1499" s="14">
        <f t="shared" si="584"/>
        <v>19.1131038557321</v>
      </c>
      <c r="U1499" s="15">
        <f t="shared" si="585"/>
        <v>0.0309288038690037</v>
      </c>
      <c r="V1499" s="14">
        <f t="shared" si="586"/>
        <v>0.0139956570667766</v>
      </c>
      <c r="W1499" s="15">
        <f t="shared" si="587"/>
        <v>0.0144072657025849</v>
      </c>
      <c r="X1499" s="14">
        <f t="shared" si="588"/>
        <v>0.971430482070276</v>
      </c>
      <c r="Y1499" s="15">
        <f t="shared" si="589"/>
        <v>653.49</v>
      </c>
      <c r="Z1499" s="14" t="b">
        <f t="shared" si="590"/>
        <v>0</v>
      </c>
      <c r="AA1499" s="15">
        <f t="shared" si="591"/>
        <v>574.77</v>
      </c>
      <c r="AB1499" s="14" t="b">
        <f t="shared" si="592"/>
        <v>0</v>
      </c>
      <c r="AC1499" s="15">
        <f t="shared" si="568"/>
        <v>623.748363636363</v>
      </c>
      <c r="AD1499" s="14">
        <f t="shared" si="569"/>
        <v>17.974232212151</v>
      </c>
      <c r="AE1499" s="15">
        <f t="shared" si="570"/>
        <v>5.45509505760826</v>
      </c>
      <c r="AF1499" s="14">
        <f t="shared" si="571"/>
        <v>686.76</v>
      </c>
      <c r="AG1499" s="15" t="b">
        <f t="shared" si="572"/>
        <v>0</v>
      </c>
      <c r="AH1499" s="14">
        <f t="shared" si="573"/>
        <v>584.31</v>
      </c>
      <c r="AI1499" s="17" t="b">
        <f t="shared" si="574"/>
        <v>0</v>
      </c>
    </row>
    <row r="1500" ht="22.5" customHeight="1" spans="1:35">
      <c r="A1500" s="11" t="s">
        <v>35</v>
      </c>
      <c r="B1500" s="12" t="s">
        <v>36</v>
      </c>
      <c r="C1500" s="13">
        <v>43804</v>
      </c>
      <c r="D1500" s="14">
        <v>639.25</v>
      </c>
      <c r="E1500" s="15">
        <v>643.79</v>
      </c>
      <c r="F1500" s="14">
        <v>632.66</v>
      </c>
      <c r="G1500" s="15">
        <v>634.05</v>
      </c>
      <c r="H1500" s="14">
        <v>117024.46</v>
      </c>
      <c r="I1500" s="15">
        <v>1843466</v>
      </c>
      <c r="J1500" s="14">
        <v>0</v>
      </c>
      <c r="K1500" s="15">
        <f t="shared" si="575"/>
        <v>11.13</v>
      </c>
      <c r="L1500" s="14">
        <f t="shared" si="576"/>
        <v>0.0173976928127052</v>
      </c>
      <c r="M1500" s="15">
        <f t="shared" si="577"/>
        <v>0.022527995371157</v>
      </c>
      <c r="N1500" s="14">
        <f t="shared" si="578"/>
        <v>0.00725155780130985</v>
      </c>
      <c r="O1500" s="15">
        <f t="shared" si="579"/>
        <v>-5.69000000000005</v>
      </c>
      <c r="P1500" s="14">
        <f t="shared" si="580"/>
        <v>-0.00889423828430308</v>
      </c>
      <c r="Q1500" s="15">
        <f t="shared" si="581"/>
        <v>619.797</v>
      </c>
      <c r="R1500" s="14">
        <f t="shared" si="582"/>
        <v>14.7690090340278</v>
      </c>
      <c r="S1500" s="15">
        <f t="shared" si="583"/>
        <v>4.47348574791985</v>
      </c>
      <c r="T1500" s="14">
        <f t="shared" si="584"/>
        <v>18.8151920266576</v>
      </c>
      <c r="U1500" s="15">
        <f t="shared" si="585"/>
        <v>0.0303570233909774</v>
      </c>
      <c r="V1500" s="14">
        <f t="shared" si="586"/>
        <v>-0.00889423828430308</v>
      </c>
      <c r="W1500" s="15">
        <f t="shared" si="587"/>
        <v>0.0140008449920933</v>
      </c>
      <c r="X1500" s="14">
        <f t="shared" si="588"/>
        <v>-0.635264392208178</v>
      </c>
      <c r="Y1500" s="15">
        <f t="shared" si="589"/>
        <v>653.49</v>
      </c>
      <c r="Z1500" s="14" t="b">
        <f t="shared" si="590"/>
        <v>0</v>
      </c>
      <c r="AA1500" s="15">
        <f t="shared" si="591"/>
        <v>574.77</v>
      </c>
      <c r="AB1500" s="14" t="b">
        <f t="shared" si="592"/>
        <v>0</v>
      </c>
      <c r="AC1500" s="15">
        <f t="shared" si="568"/>
        <v>623.285636363636</v>
      </c>
      <c r="AD1500" s="14">
        <f t="shared" si="569"/>
        <v>17.8497916264755</v>
      </c>
      <c r="AE1500" s="15">
        <f t="shared" si="570"/>
        <v>5.47876880415916</v>
      </c>
      <c r="AF1500" s="14">
        <f t="shared" si="571"/>
        <v>686.76</v>
      </c>
      <c r="AG1500" s="15" t="b">
        <f t="shared" si="572"/>
        <v>0</v>
      </c>
      <c r="AH1500" s="14">
        <f t="shared" si="573"/>
        <v>584.31</v>
      </c>
      <c r="AI1500" s="17" t="b">
        <f t="shared" si="574"/>
        <v>0</v>
      </c>
    </row>
    <row r="1501" ht="22.5" customHeight="1" spans="1:35">
      <c r="A1501" s="11" t="s">
        <v>35</v>
      </c>
      <c r="B1501" s="12" t="s">
        <v>36</v>
      </c>
      <c r="C1501" s="13">
        <v>43805</v>
      </c>
      <c r="D1501" s="14">
        <v>631.83</v>
      </c>
      <c r="E1501" s="15">
        <v>636.12</v>
      </c>
      <c r="F1501" s="14">
        <v>627.81</v>
      </c>
      <c r="G1501" s="15">
        <v>631.89</v>
      </c>
      <c r="H1501" s="14">
        <v>103918.39</v>
      </c>
      <c r="I1501" s="15">
        <v>1655890</v>
      </c>
      <c r="J1501" s="14">
        <v>0</v>
      </c>
      <c r="K1501" s="15">
        <f t="shared" si="575"/>
        <v>8.31000000000006</v>
      </c>
      <c r="L1501" s="14">
        <f t="shared" si="576"/>
        <v>0.0131062219067898</v>
      </c>
      <c r="M1501" s="15">
        <f t="shared" si="577"/>
        <v>0.0220477986258859</v>
      </c>
      <c r="N1501" s="14">
        <f t="shared" si="578"/>
        <v>0.00755067642319786</v>
      </c>
      <c r="O1501" s="15">
        <f t="shared" si="579"/>
        <v>-2.15999999999997</v>
      </c>
      <c r="P1501" s="14">
        <f t="shared" si="580"/>
        <v>-0.00340667139815467</v>
      </c>
      <c r="Q1501" s="15">
        <f t="shared" si="581"/>
        <v>622.0705</v>
      </c>
      <c r="R1501" s="14">
        <f t="shared" si="582"/>
        <v>14.4460585823264</v>
      </c>
      <c r="S1501" s="15">
        <f t="shared" si="583"/>
        <v>4.64600564152182</v>
      </c>
      <c r="T1501" s="14">
        <f t="shared" si="584"/>
        <v>17.3335938209593</v>
      </c>
      <c r="U1501" s="15">
        <f t="shared" si="585"/>
        <v>0.0278643559226154</v>
      </c>
      <c r="V1501" s="14">
        <f t="shared" si="586"/>
        <v>-0.00340667139815467</v>
      </c>
      <c r="W1501" s="15">
        <f t="shared" si="587"/>
        <v>0.0131504736168203</v>
      </c>
      <c r="X1501" s="14">
        <f t="shared" si="588"/>
        <v>-0.25905313355386</v>
      </c>
      <c r="Y1501" s="15">
        <f t="shared" si="589"/>
        <v>653.49</v>
      </c>
      <c r="Z1501" s="14" t="b">
        <f t="shared" si="590"/>
        <v>0</v>
      </c>
      <c r="AA1501" s="15">
        <f t="shared" si="591"/>
        <v>574.77</v>
      </c>
      <c r="AB1501" s="14" t="b">
        <f t="shared" si="592"/>
        <v>0</v>
      </c>
      <c r="AC1501" s="15">
        <f t="shared" si="568"/>
        <v>622.464363636363</v>
      </c>
      <c r="AD1501" s="14">
        <f t="shared" si="569"/>
        <v>17.6763408696305</v>
      </c>
      <c r="AE1501" s="15">
        <f t="shared" si="570"/>
        <v>5.52601403464659</v>
      </c>
      <c r="AF1501" s="14">
        <f t="shared" si="571"/>
        <v>686.76</v>
      </c>
      <c r="AG1501" s="15" t="b">
        <f t="shared" si="572"/>
        <v>0</v>
      </c>
      <c r="AH1501" s="14">
        <f t="shared" si="573"/>
        <v>584.31</v>
      </c>
      <c r="AI1501" s="17" t="b">
        <f t="shared" si="574"/>
        <v>0</v>
      </c>
    </row>
    <row r="1502" ht="22.5" customHeight="1" spans="1:35">
      <c r="A1502" s="11" t="s">
        <v>35</v>
      </c>
      <c r="B1502" s="12" t="s">
        <v>36</v>
      </c>
      <c r="C1502" s="13">
        <v>43808</v>
      </c>
      <c r="D1502" s="14">
        <v>633.2</v>
      </c>
      <c r="E1502" s="15">
        <v>665.08</v>
      </c>
      <c r="F1502" s="14">
        <v>631.58</v>
      </c>
      <c r="G1502" s="15">
        <v>661.69</v>
      </c>
      <c r="H1502" s="14">
        <v>200633.28</v>
      </c>
      <c r="I1502" s="15">
        <v>3094772</v>
      </c>
      <c r="J1502" s="14">
        <v>0</v>
      </c>
      <c r="K1502" s="15">
        <f t="shared" si="575"/>
        <v>33.5</v>
      </c>
      <c r="L1502" s="14">
        <f t="shared" si="576"/>
        <v>0.0530155565050879</v>
      </c>
      <c r="M1502" s="15">
        <f t="shared" si="577"/>
        <v>0.0237052610799047</v>
      </c>
      <c r="N1502" s="14">
        <f t="shared" si="578"/>
        <v>0.0102149041342935</v>
      </c>
      <c r="O1502" s="15">
        <f t="shared" si="579"/>
        <v>29.8000000000001</v>
      </c>
      <c r="P1502" s="14">
        <f t="shared" si="580"/>
        <v>0.0471601069806455</v>
      </c>
      <c r="Q1502" s="15">
        <f t="shared" si="581"/>
        <v>626.1805</v>
      </c>
      <c r="R1502" s="14">
        <f t="shared" si="582"/>
        <v>15.3987556532101</v>
      </c>
      <c r="S1502" s="15">
        <f t="shared" si="583"/>
        <v>6.39190843340645</v>
      </c>
      <c r="T1502" s="14">
        <f t="shared" si="584"/>
        <v>16.4739693076684</v>
      </c>
      <c r="U1502" s="15">
        <f t="shared" si="585"/>
        <v>0.0263086590969671</v>
      </c>
      <c r="V1502" s="14">
        <f t="shared" si="586"/>
        <v>0.0471601069806455</v>
      </c>
      <c r="W1502" s="15">
        <f t="shared" si="587"/>
        <v>0.0158036175608179</v>
      </c>
      <c r="X1502" s="14">
        <f t="shared" si="588"/>
        <v>2.98413365162481</v>
      </c>
      <c r="Y1502" s="15">
        <f t="shared" si="589"/>
        <v>665.08</v>
      </c>
      <c r="Z1502" s="14">
        <f t="shared" si="590"/>
        <v>665.08</v>
      </c>
      <c r="AA1502" s="15">
        <f t="shared" si="591"/>
        <v>575.95</v>
      </c>
      <c r="AB1502" s="14" t="b">
        <f t="shared" si="592"/>
        <v>0</v>
      </c>
      <c r="AC1502" s="15">
        <f t="shared" si="568"/>
        <v>622.329636363636</v>
      </c>
      <c r="AD1502" s="14">
        <f t="shared" si="569"/>
        <v>17.9640437629099</v>
      </c>
      <c r="AE1502" s="15">
        <f t="shared" si="570"/>
        <v>6.03269530640597</v>
      </c>
      <c r="AF1502" s="14">
        <f t="shared" si="571"/>
        <v>675.88</v>
      </c>
      <c r="AG1502" s="15" t="b">
        <f t="shared" si="572"/>
        <v>0</v>
      </c>
      <c r="AH1502" s="14">
        <f t="shared" si="573"/>
        <v>584.31</v>
      </c>
      <c r="AI1502" s="17" t="b">
        <f t="shared" si="574"/>
        <v>0</v>
      </c>
    </row>
    <row r="1503" ht="22.5" customHeight="1" spans="1:35">
      <c r="A1503" s="11" t="s">
        <v>35</v>
      </c>
      <c r="B1503" s="12" t="s">
        <v>36</v>
      </c>
      <c r="C1503" s="13">
        <v>43809</v>
      </c>
      <c r="D1503" s="14">
        <v>660.02</v>
      </c>
      <c r="E1503" s="15">
        <v>670.44</v>
      </c>
      <c r="F1503" s="14">
        <v>655.58</v>
      </c>
      <c r="G1503" s="15">
        <v>658.81</v>
      </c>
      <c r="H1503" s="14">
        <v>141419.04</v>
      </c>
      <c r="I1503" s="15">
        <v>2142100</v>
      </c>
      <c r="J1503" s="14">
        <v>0</v>
      </c>
      <c r="K1503" s="15">
        <f t="shared" si="575"/>
        <v>14.86</v>
      </c>
      <c r="L1503" s="14">
        <f t="shared" si="576"/>
        <v>0.0224576463298524</v>
      </c>
      <c r="M1503" s="15">
        <f t="shared" si="577"/>
        <v>0.0230153424852513</v>
      </c>
      <c r="N1503" s="14">
        <f t="shared" si="578"/>
        <v>0.00977929162040071</v>
      </c>
      <c r="O1503" s="15">
        <f t="shared" si="579"/>
        <v>-2.88000000000011</v>
      </c>
      <c r="P1503" s="14">
        <f t="shared" si="580"/>
        <v>-0.00435249134791233</v>
      </c>
      <c r="Q1503" s="15">
        <f t="shared" si="581"/>
        <v>629.472</v>
      </c>
      <c r="R1503" s="14">
        <f t="shared" si="582"/>
        <v>15.3718178705496</v>
      </c>
      <c r="S1503" s="15">
        <f t="shared" si="583"/>
        <v>6.22014765436522</v>
      </c>
      <c r="T1503" s="14">
        <f t="shared" si="584"/>
        <v>16.0834774224979</v>
      </c>
      <c r="U1503" s="15">
        <f t="shared" si="585"/>
        <v>0.0255507431982645</v>
      </c>
      <c r="V1503" s="14">
        <f t="shared" si="586"/>
        <v>-0.00435249134791233</v>
      </c>
      <c r="W1503" s="15">
        <f t="shared" si="587"/>
        <v>0.0154892461172522</v>
      </c>
      <c r="X1503" s="14">
        <f t="shared" si="588"/>
        <v>-0.281000851491697</v>
      </c>
      <c r="Y1503" s="15">
        <f t="shared" si="589"/>
        <v>670.44</v>
      </c>
      <c r="Z1503" s="14">
        <f t="shared" si="590"/>
        <v>670.44</v>
      </c>
      <c r="AA1503" s="15">
        <f t="shared" si="591"/>
        <v>587.7</v>
      </c>
      <c r="AB1503" s="14" t="b">
        <f t="shared" si="592"/>
        <v>0</v>
      </c>
      <c r="AC1503" s="15">
        <f t="shared" si="568"/>
        <v>622.265636363636</v>
      </c>
      <c r="AD1503" s="14">
        <f t="shared" si="569"/>
        <v>17.9076066035843</v>
      </c>
      <c r="AE1503" s="15">
        <f t="shared" si="570"/>
        <v>6.00850557620273</v>
      </c>
      <c r="AF1503" s="14">
        <f t="shared" si="571"/>
        <v>675.88</v>
      </c>
      <c r="AG1503" s="15" t="b">
        <f t="shared" si="572"/>
        <v>0</v>
      </c>
      <c r="AH1503" s="14">
        <f t="shared" si="573"/>
        <v>584.31</v>
      </c>
      <c r="AI1503" s="17" t="b">
        <f t="shared" si="574"/>
        <v>0</v>
      </c>
    </row>
    <row r="1504" ht="22.5" customHeight="1" spans="1:35">
      <c r="A1504" s="11" t="s">
        <v>35</v>
      </c>
      <c r="B1504" s="12" t="s">
        <v>36</v>
      </c>
      <c r="C1504" s="13">
        <v>43810</v>
      </c>
      <c r="D1504" s="14">
        <v>657.6</v>
      </c>
      <c r="E1504" s="15">
        <v>666.61</v>
      </c>
      <c r="F1504" s="14">
        <v>654.23</v>
      </c>
      <c r="G1504" s="15">
        <v>666.61</v>
      </c>
      <c r="H1504" s="14">
        <v>126785.45</v>
      </c>
      <c r="I1504" s="15">
        <v>1930902</v>
      </c>
      <c r="J1504" s="14">
        <v>0</v>
      </c>
      <c r="K1504" s="15">
        <f t="shared" si="575"/>
        <v>12.38</v>
      </c>
      <c r="L1504" s="14">
        <f t="shared" si="576"/>
        <v>0.0187914573245701</v>
      </c>
      <c r="M1504" s="15">
        <f t="shared" si="577"/>
        <v>0.0231741133008204</v>
      </c>
      <c r="N1504" s="14">
        <f t="shared" si="578"/>
        <v>0.00967809172001263</v>
      </c>
      <c r="O1504" s="15">
        <f t="shared" si="579"/>
        <v>7.80000000000007</v>
      </c>
      <c r="P1504" s="14">
        <f t="shared" si="580"/>
        <v>0.0118395288474675</v>
      </c>
      <c r="Q1504" s="15">
        <f t="shared" si="581"/>
        <v>633.169</v>
      </c>
      <c r="R1504" s="14">
        <f t="shared" si="582"/>
        <v>15.2222269770221</v>
      </c>
      <c r="S1504" s="15">
        <f t="shared" si="583"/>
        <v>6.12187699114714</v>
      </c>
      <c r="T1504" s="14">
        <f t="shared" si="584"/>
        <v>15.6924385931569</v>
      </c>
      <c r="U1504" s="15">
        <f t="shared" si="585"/>
        <v>0.0247839654075877</v>
      </c>
      <c r="V1504" s="14">
        <f t="shared" si="586"/>
        <v>0.0118395288474675</v>
      </c>
      <c r="W1504" s="15">
        <f t="shared" si="587"/>
        <v>0.0154875262536927</v>
      </c>
      <c r="X1504" s="14">
        <f t="shared" si="588"/>
        <v>0.764455772570176</v>
      </c>
      <c r="Y1504" s="15">
        <f t="shared" si="589"/>
        <v>670.44</v>
      </c>
      <c r="Z1504" s="14" t="b">
        <f t="shared" si="590"/>
        <v>0</v>
      </c>
      <c r="AA1504" s="15">
        <f t="shared" si="591"/>
        <v>587.7</v>
      </c>
      <c r="AB1504" s="14" t="b">
        <f t="shared" si="592"/>
        <v>0</v>
      </c>
      <c r="AC1504" s="15">
        <f t="shared" si="568"/>
        <v>622.426181818182</v>
      </c>
      <c r="AD1504" s="14">
        <f t="shared" si="569"/>
        <v>17.8071046653373</v>
      </c>
      <c r="AE1504" s="15">
        <f t="shared" si="570"/>
        <v>5.97490367616031</v>
      </c>
      <c r="AF1504" s="14">
        <f t="shared" si="571"/>
        <v>670.44</v>
      </c>
      <c r="AG1504" s="15" t="b">
        <f t="shared" si="572"/>
        <v>0</v>
      </c>
      <c r="AH1504" s="14">
        <f t="shared" si="573"/>
        <v>584.31</v>
      </c>
      <c r="AI1504" s="17" t="b">
        <f t="shared" si="574"/>
        <v>0</v>
      </c>
    </row>
    <row r="1505" ht="22.5" customHeight="1" spans="1:35">
      <c r="A1505" s="11" t="s">
        <v>35</v>
      </c>
      <c r="B1505" s="12" t="s">
        <v>36</v>
      </c>
      <c r="C1505" s="13">
        <v>43811</v>
      </c>
      <c r="D1505" s="14">
        <v>666.27</v>
      </c>
      <c r="E1505" s="15">
        <v>668.02</v>
      </c>
      <c r="F1505" s="14">
        <v>654.83</v>
      </c>
      <c r="G1505" s="15">
        <v>658.7</v>
      </c>
      <c r="H1505" s="14">
        <v>130340.45</v>
      </c>
      <c r="I1505" s="15">
        <v>1992560</v>
      </c>
      <c r="J1505" s="14">
        <v>0</v>
      </c>
      <c r="K1505" s="15">
        <f t="shared" si="575"/>
        <v>13.1899999999999</v>
      </c>
      <c r="L1505" s="14">
        <f t="shared" si="576"/>
        <v>0.0197866818679587</v>
      </c>
      <c r="M1505" s="15">
        <f t="shared" si="577"/>
        <v>0.0227520380095692</v>
      </c>
      <c r="N1505" s="14">
        <f t="shared" si="578"/>
        <v>0.0096300292402674</v>
      </c>
      <c r="O1505" s="15">
        <f t="shared" si="579"/>
        <v>-7.90999999999997</v>
      </c>
      <c r="P1505" s="14">
        <f t="shared" si="580"/>
        <v>-0.0118660086107319</v>
      </c>
      <c r="Q1505" s="15">
        <f t="shared" si="581"/>
        <v>635.885</v>
      </c>
      <c r="R1505" s="14">
        <f t="shared" si="582"/>
        <v>15.120615628171</v>
      </c>
      <c r="S1505" s="15">
        <f t="shared" si="583"/>
        <v>6.10793737258073</v>
      </c>
      <c r="T1505" s="14">
        <f t="shared" si="584"/>
        <v>15.1666491025539</v>
      </c>
      <c r="U1505" s="15">
        <f t="shared" si="585"/>
        <v>0.0238512452763533</v>
      </c>
      <c r="V1505" s="14">
        <f t="shared" si="586"/>
        <v>-0.0118660086107319</v>
      </c>
      <c r="W1505" s="15">
        <f t="shared" si="587"/>
        <v>0.0156236019713684</v>
      </c>
      <c r="X1505" s="14">
        <f t="shared" si="588"/>
        <v>-0.759492505792031</v>
      </c>
      <c r="Y1505" s="15">
        <f t="shared" si="589"/>
        <v>670.44</v>
      </c>
      <c r="Z1505" s="14" t="b">
        <f t="shared" si="590"/>
        <v>0</v>
      </c>
      <c r="AA1505" s="15">
        <f t="shared" si="591"/>
        <v>606.42</v>
      </c>
      <c r="AB1505" s="14" t="b">
        <f t="shared" si="592"/>
        <v>0</v>
      </c>
      <c r="AC1505" s="15">
        <f t="shared" si="568"/>
        <v>622.877272727273</v>
      </c>
      <c r="AD1505" s="14">
        <f t="shared" si="569"/>
        <v>17.7231573077857</v>
      </c>
      <c r="AE1505" s="15">
        <f t="shared" si="570"/>
        <v>5.73809938148378</v>
      </c>
      <c r="AF1505" s="14">
        <f t="shared" si="571"/>
        <v>670.44</v>
      </c>
      <c r="AG1505" s="15" t="b">
        <f t="shared" si="572"/>
        <v>0</v>
      </c>
      <c r="AH1505" s="14">
        <f t="shared" si="573"/>
        <v>584.31</v>
      </c>
      <c r="AI1505" s="17" t="b">
        <f t="shared" si="574"/>
        <v>0</v>
      </c>
    </row>
    <row r="1506" ht="22.5" customHeight="1" spans="1:35">
      <c r="A1506" s="11" t="s">
        <v>35</v>
      </c>
      <c r="B1506" s="12" t="s">
        <v>36</v>
      </c>
      <c r="C1506" s="13">
        <v>43812</v>
      </c>
      <c r="D1506" s="14">
        <v>657.15</v>
      </c>
      <c r="E1506" s="15">
        <v>664.27</v>
      </c>
      <c r="F1506" s="14">
        <v>649.88</v>
      </c>
      <c r="G1506" s="15">
        <v>658.8</v>
      </c>
      <c r="H1506" s="14">
        <v>144228.74</v>
      </c>
      <c r="I1506" s="15">
        <v>2206094</v>
      </c>
      <c r="J1506" s="14">
        <v>0</v>
      </c>
      <c r="K1506" s="15">
        <f t="shared" si="575"/>
        <v>14.39</v>
      </c>
      <c r="L1506" s="14">
        <f t="shared" si="576"/>
        <v>0.0218460604220434</v>
      </c>
      <c r="M1506" s="15">
        <f t="shared" si="577"/>
        <v>0.0227026751912988</v>
      </c>
      <c r="N1506" s="14">
        <f t="shared" si="578"/>
        <v>0.00963212075787792</v>
      </c>
      <c r="O1506" s="15">
        <f t="shared" si="579"/>
        <v>0.0999999999999091</v>
      </c>
      <c r="P1506" s="14">
        <f t="shared" si="580"/>
        <v>0.000151814179444222</v>
      </c>
      <c r="Q1506" s="15">
        <f t="shared" si="581"/>
        <v>638.1115</v>
      </c>
      <c r="R1506" s="14">
        <f t="shared" si="582"/>
        <v>15.0840848467625</v>
      </c>
      <c r="S1506" s="15">
        <f t="shared" si="583"/>
        <v>6.10624035850125</v>
      </c>
      <c r="T1506" s="14">
        <f t="shared" si="584"/>
        <v>15.098489750634</v>
      </c>
      <c r="U1506" s="15">
        <f t="shared" si="585"/>
        <v>0.0236612092880852</v>
      </c>
      <c r="V1506" s="14">
        <f t="shared" si="586"/>
        <v>0.000151814179444222</v>
      </c>
      <c r="W1506" s="15">
        <f t="shared" si="587"/>
        <v>0.0153905198597941</v>
      </c>
      <c r="X1506" s="14">
        <f t="shared" si="588"/>
        <v>0.00986413589841227</v>
      </c>
      <c r="Y1506" s="15">
        <f t="shared" si="589"/>
        <v>670.44</v>
      </c>
      <c r="Z1506" s="14" t="b">
        <f t="shared" si="590"/>
        <v>0</v>
      </c>
      <c r="AA1506" s="15">
        <f t="shared" si="591"/>
        <v>611.03</v>
      </c>
      <c r="AB1506" s="14" t="b">
        <f t="shared" si="592"/>
        <v>0</v>
      </c>
      <c r="AC1506" s="15">
        <f t="shared" si="568"/>
        <v>623.389454545455</v>
      </c>
      <c r="AD1506" s="14">
        <f t="shared" si="569"/>
        <v>17.6625544476442</v>
      </c>
      <c r="AE1506" s="15">
        <f t="shared" si="570"/>
        <v>5.7374436170876</v>
      </c>
      <c r="AF1506" s="14">
        <f t="shared" si="571"/>
        <v>670.44</v>
      </c>
      <c r="AG1506" s="15" t="b">
        <f t="shared" si="572"/>
        <v>0</v>
      </c>
      <c r="AH1506" s="14">
        <f t="shared" si="573"/>
        <v>584.31</v>
      </c>
      <c r="AI1506" s="17" t="b">
        <f t="shared" si="574"/>
        <v>0</v>
      </c>
    </row>
    <row r="1507" ht="22.5" customHeight="1" spans="1:35">
      <c r="A1507" s="11" t="s">
        <v>35</v>
      </c>
      <c r="B1507" s="12" t="s">
        <v>36</v>
      </c>
      <c r="C1507" s="13">
        <v>43815</v>
      </c>
      <c r="D1507" s="14">
        <v>660.29</v>
      </c>
      <c r="E1507" s="15">
        <v>673.27</v>
      </c>
      <c r="F1507" s="14">
        <v>647.2</v>
      </c>
      <c r="G1507" s="15">
        <v>651.12</v>
      </c>
      <c r="H1507" s="14">
        <v>204455.7</v>
      </c>
      <c r="I1507" s="15">
        <v>3127650</v>
      </c>
      <c r="J1507" s="14">
        <v>0</v>
      </c>
      <c r="K1507" s="15">
        <f t="shared" si="575"/>
        <v>26.0699999999999</v>
      </c>
      <c r="L1507" s="14">
        <f t="shared" si="576"/>
        <v>0.0395719489981784</v>
      </c>
      <c r="M1507" s="15">
        <f t="shared" si="577"/>
        <v>0.0239560215301328</v>
      </c>
      <c r="N1507" s="14">
        <f t="shared" si="578"/>
        <v>0.0101274265428856</v>
      </c>
      <c r="O1507" s="15">
        <f t="shared" si="579"/>
        <v>-7.67999999999995</v>
      </c>
      <c r="P1507" s="14">
        <f t="shared" si="580"/>
        <v>-0.0116575591985427</v>
      </c>
      <c r="Q1507" s="15">
        <f t="shared" si="581"/>
        <v>639.8265</v>
      </c>
      <c r="R1507" s="14">
        <f t="shared" si="582"/>
        <v>15.6333806044243</v>
      </c>
      <c r="S1507" s="15">
        <f t="shared" si="583"/>
        <v>6.4818363829039</v>
      </c>
      <c r="T1507" s="14">
        <f t="shared" si="584"/>
        <v>14.5195668926453</v>
      </c>
      <c r="U1507" s="15">
        <f t="shared" si="585"/>
        <v>0.0226929751935021</v>
      </c>
      <c r="V1507" s="14">
        <f t="shared" si="586"/>
        <v>-0.0116575591985427</v>
      </c>
      <c r="W1507" s="15">
        <f t="shared" si="587"/>
        <v>0.0157630663461512</v>
      </c>
      <c r="X1507" s="14">
        <f t="shared" si="588"/>
        <v>-0.739548952123082</v>
      </c>
      <c r="Y1507" s="15">
        <f t="shared" si="589"/>
        <v>673.27</v>
      </c>
      <c r="Z1507" s="14">
        <f t="shared" si="590"/>
        <v>673.27</v>
      </c>
      <c r="AA1507" s="15">
        <f t="shared" si="591"/>
        <v>611.03</v>
      </c>
      <c r="AB1507" s="14" t="b">
        <f t="shared" si="592"/>
        <v>0</v>
      </c>
      <c r="AC1507" s="15">
        <f t="shared" si="568"/>
        <v>623.561090909091</v>
      </c>
      <c r="AD1507" s="14">
        <f t="shared" si="569"/>
        <v>17.8154170940506</v>
      </c>
      <c r="AE1507" s="15">
        <f t="shared" si="570"/>
        <v>5.892852344511</v>
      </c>
      <c r="AF1507" s="14">
        <f t="shared" si="571"/>
        <v>673.27</v>
      </c>
      <c r="AG1507" s="15">
        <f t="shared" si="572"/>
        <v>673.27</v>
      </c>
      <c r="AH1507" s="14">
        <f t="shared" si="573"/>
        <v>584.31</v>
      </c>
      <c r="AI1507" s="17" t="b">
        <f t="shared" si="574"/>
        <v>0</v>
      </c>
    </row>
    <row r="1508" ht="22.5" customHeight="1" spans="1:35">
      <c r="A1508" s="11" t="s">
        <v>35</v>
      </c>
      <c r="B1508" s="12" t="s">
        <v>36</v>
      </c>
      <c r="C1508" s="13">
        <v>43816</v>
      </c>
      <c r="D1508" s="14">
        <v>650.99</v>
      </c>
      <c r="E1508" s="15">
        <v>653.05</v>
      </c>
      <c r="F1508" s="14">
        <v>639.48</v>
      </c>
      <c r="G1508" s="15">
        <v>640.32</v>
      </c>
      <c r="H1508" s="14">
        <v>122414.69</v>
      </c>
      <c r="I1508" s="15">
        <v>1906970</v>
      </c>
      <c r="J1508" s="14">
        <v>0</v>
      </c>
      <c r="K1508" s="15">
        <f t="shared" si="575"/>
        <v>13.5699999999999</v>
      </c>
      <c r="L1508" s="14">
        <f t="shared" si="576"/>
        <v>0.0208410124093868</v>
      </c>
      <c r="M1508" s="15">
        <f t="shared" si="577"/>
        <v>0.0241315308581668</v>
      </c>
      <c r="N1508" s="14">
        <f t="shared" si="578"/>
        <v>0.010036576772171</v>
      </c>
      <c r="O1508" s="15">
        <f t="shared" si="579"/>
        <v>-10.8</v>
      </c>
      <c r="P1508" s="14">
        <f t="shared" si="580"/>
        <v>-0.0165868042757095</v>
      </c>
      <c r="Q1508" s="15">
        <f t="shared" si="581"/>
        <v>640.805</v>
      </c>
      <c r="R1508" s="14">
        <f t="shared" si="582"/>
        <v>15.5302115742031</v>
      </c>
      <c r="S1508" s="15">
        <f t="shared" si="583"/>
        <v>6.40553746871859</v>
      </c>
      <c r="T1508" s="14">
        <f t="shared" si="584"/>
        <v>13.8447425039255</v>
      </c>
      <c r="U1508" s="15">
        <f t="shared" si="585"/>
        <v>0.0216052348279515</v>
      </c>
      <c r="V1508" s="14">
        <f t="shared" si="586"/>
        <v>-0.0165868042757095</v>
      </c>
      <c r="W1508" s="15">
        <f t="shared" si="587"/>
        <v>0.0163174912663804</v>
      </c>
      <c r="X1508" s="14">
        <f t="shared" si="588"/>
        <v>-1.01650455973486</v>
      </c>
      <c r="Y1508" s="15">
        <f t="shared" si="589"/>
        <v>673.27</v>
      </c>
      <c r="Z1508" s="14" t="b">
        <f t="shared" si="590"/>
        <v>0</v>
      </c>
      <c r="AA1508" s="15">
        <f t="shared" si="591"/>
        <v>611.25</v>
      </c>
      <c r="AB1508" s="14" t="b">
        <f t="shared" si="592"/>
        <v>0</v>
      </c>
      <c r="AC1508" s="15">
        <f t="shared" si="568"/>
        <v>623.982181818182</v>
      </c>
      <c r="AD1508" s="14">
        <f t="shared" si="569"/>
        <v>17.7382276923406</v>
      </c>
      <c r="AE1508" s="15">
        <f t="shared" si="570"/>
        <v>5.66737076433785</v>
      </c>
      <c r="AF1508" s="14">
        <f t="shared" si="571"/>
        <v>673.27</v>
      </c>
      <c r="AG1508" s="15" t="b">
        <f t="shared" si="572"/>
        <v>0</v>
      </c>
      <c r="AH1508" s="14">
        <f t="shared" si="573"/>
        <v>584.31</v>
      </c>
      <c r="AI1508" s="17" t="b">
        <f t="shared" si="574"/>
        <v>0</v>
      </c>
    </row>
    <row r="1509" ht="22.5" customHeight="1" spans="1:35">
      <c r="A1509" s="11" t="s">
        <v>35</v>
      </c>
      <c r="B1509" s="12" t="s">
        <v>36</v>
      </c>
      <c r="C1509" s="13">
        <v>43817</v>
      </c>
      <c r="D1509" s="14">
        <v>640.18</v>
      </c>
      <c r="E1509" s="15">
        <v>645.12</v>
      </c>
      <c r="F1509" s="14">
        <v>637.5</v>
      </c>
      <c r="G1509" s="15">
        <v>639.58</v>
      </c>
      <c r="H1509" s="14">
        <v>82237.95</v>
      </c>
      <c r="I1509" s="15">
        <v>1288098</v>
      </c>
      <c r="J1509" s="14">
        <v>0</v>
      </c>
      <c r="K1509" s="15">
        <f t="shared" si="575"/>
        <v>7.62</v>
      </c>
      <c r="L1509" s="14">
        <f t="shared" si="576"/>
        <v>0.011900299850075</v>
      </c>
      <c r="M1509" s="15">
        <f t="shared" si="577"/>
        <v>0.0237607786335944</v>
      </c>
      <c r="N1509" s="14">
        <f t="shared" si="578"/>
        <v>0.0103557327320609</v>
      </c>
      <c r="O1509" s="15">
        <f t="shared" si="579"/>
        <v>-0.740000000000009</v>
      </c>
      <c r="P1509" s="14">
        <f t="shared" si="580"/>
        <v>-0.00115567216391806</v>
      </c>
      <c r="Q1509" s="15">
        <f t="shared" si="581"/>
        <v>641.8785</v>
      </c>
      <c r="R1509" s="14">
        <f t="shared" si="582"/>
        <v>15.134700995493</v>
      </c>
      <c r="S1509" s="15">
        <f t="shared" si="583"/>
        <v>6.60115787291576</v>
      </c>
      <c r="T1509" s="14">
        <f t="shared" si="584"/>
        <v>12.8392512534805</v>
      </c>
      <c r="U1509" s="15">
        <f t="shared" si="585"/>
        <v>0.0200026192705948</v>
      </c>
      <c r="V1509" s="14">
        <f t="shared" si="586"/>
        <v>-0.00115567216391806</v>
      </c>
      <c r="W1509" s="15">
        <f t="shared" si="587"/>
        <v>0.0162728750992778</v>
      </c>
      <c r="X1509" s="14">
        <f t="shared" si="588"/>
        <v>-0.0710183146412366</v>
      </c>
      <c r="Y1509" s="15">
        <f t="shared" si="589"/>
        <v>673.27</v>
      </c>
      <c r="Z1509" s="14" t="b">
        <f t="shared" si="590"/>
        <v>0</v>
      </c>
      <c r="AA1509" s="15">
        <f t="shared" si="591"/>
        <v>611.25</v>
      </c>
      <c r="AB1509" s="14" t="b">
        <f t="shared" si="592"/>
        <v>0</v>
      </c>
      <c r="AC1509" s="15">
        <f t="shared" si="568"/>
        <v>624.387636363636</v>
      </c>
      <c r="AD1509" s="14">
        <f t="shared" si="569"/>
        <v>17.5542599161162</v>
      </c>
      <c r="AE1509" s="15">
        <f t="shared" si="570"/>
        <v>5.66713111584469</v>
      </c>
      <c r="AF1509" s="14">
        <f t="shared" si="571"/>
        <v>673.27</v>
      </c>
      <c r="AG1509" s="15" t="b">
        <f t="shared" si="572"/>
        <v>0</v>
      </c>
      <c r="AH1509" s="14">
        <f t="shared" si="573"/>
        <v>584.31</v>
      </c>
      <c r="AI1509" s="17" t="b">
        <f t="shared" si="574"/>
        <v>0</v>
      </c>
    </row>
    <row r="1510" ht="22.5" customHeight="1" spans="1:35">
      <c r="A1510" s="11" t="s">
        <v>35</v>
      </c>
      <c r="B1510" s="12" t="s">
        <v>36</v>
      </c>
      <c r="C1510" s="13">
        <v>43818</v>
      </c>
      <c r="D1510" s="14">
        <v>639.52</v>
      </c>
      <c r="E1510" s="15">
        <v>653.97</v>
      </c>
      <c r="F1510" s="14">
        <v>636.03</v>
      </c>
      <c r="G1510" s="15">
        <v>651.64</v>
      </c>
      <c r="H1510" s="14">
        <v>115741.15</v>
      </c>
      <c r="I1510" s="15">
        <v>1800100</v>
      </c>
      <c r="J1510" s="14">
        <v>0</v>
      </c>
      <c r="K1510" s="15">
        <f t="shared" si="575"/>
        <v>17.9400000000001</v>
      </c>
      <c r="L1510" s="14">
        <f t="shared" si="576"/>
        <v>0.0280496575877921</v>
      </c>
      <c r="M1510" s="15">
        <f t="shared" si="577"/>
        <v>0.0242831592658112</v>
      </c>
      <c r="N1510" s="14">
        <f t="shared" si="578"/>
        <v>0.0102920246574946</v>
      </c>
      <c r="O1510" s="15">
        <f t="shared" si="579"/>
        <v>12.0599999999999</v>
      </c>
      <c r="P1510" s="14">
        <f t="shared" si="580"/>
        <v>0.0188561243315925</v>
      </c>
      <c r="Q1510" s="15">
        <f t="shared" si="581"/>
        <v>643.149</v>
      </c>
      <c r="R1510" s="14">
        <f t="shared" si="582"/>
        <v>15.2749659457183</v>
      </c>
      <c r="S1510" s="15">
        <f t="shared" si="583"/>
        <v>6.54499487354549</v>
      </c>
      <c r="T1510" s="14">
        <f t="shared" si="584"/>
        <v>12.4800949114981</v>
      </c>
      <c r="U1510" s="15">
        <f t="shared" si="585"/>
        <v>0.0194046712526927</v>
      </c>
      <c r="V1510" s="14">
        <f t="shared" si="586"/>
        <v>0.0188561243315925</v>
      </c>
      <c r="W1510" s="15">
        <f t="shared" si="587"/>
        <v>0.0165301906007524</v>
      </c>
      <c r="X1510" s="14">
        <f t="shared" si="588"/>
        <v>1.14070822212626</v>
      </c>
      <c r="Y1510" s="15">
        <f t="shared" si="589"/>
        <v>673.27</v>
      </c>
      <c r="Z1510" s="14" t="b">
        <f t="shared" si="590"/>
        <v>0</v>
      </c>
      <c r="AA1510" s="15">
        <f t="shared" si="591"/>
        <v>611.25</v>
      </c>
      <c r="AB1510" s="14" t="b">
        <f t="shared" si="592"/>
        <v>0</v>
      </c>
      <c r="AC1510" s="15">
        <f t="shared" si="568"/>
        <v>624.800363636364</v>
      </c>
      <c r="AD1510" s="14">
        <f t="shared" si="569"/>
        <v>17.5612733721869</v>
      </c>
      <c r="AE1510" s="15">
        <f t="shared" si="570"/>
        <v>5.67359435119862</v>
      </c>
      <c r="AF1510" s="14">
        <f t="shared" si="571"/>
        <v>673.27</v>
      </c>
      <c r="AG1510" s="15" t="b">
        <f t="shared" si="572"/>
        <v>0</v>
      </c>
      <c r="AH1510" s="14">
        <f t="shared" si="573"/>
        <v>584.31</v>
      </c>
      <c r="AI1510" s="17" t="b">
        <f t="shared" si="574"/>
        <v>0</v>
      </c>
    </row>
    <row r="1511" ht="22.5" customHeight="1" spans="1:35">
      <c r="A1511" s="11" t="s">
        <v>35</v>
      </c>
      <c r="B1511" s="12" t="s">
        <v>36</v>
      </c>
      <c r="C1511" s="13">
        <v>43819</v>
      </c>
      <c r="D1511" s="14">
        <v>649.95</v>
      </c>
      <c r="E1511" s="15">
        <v>649.95</v>
      </c>
      <c r="F1511" s="14">
        <v>637.06</v>
      </c>
      <c r="G1511" s="15">
        <v>638.65</v>
      </c>
      <c r="H1511" s="14">
        <v>126092.76</v>
      </c>
      <c r="I1511" s="15">
        <v>1966560</v>
      </c>
      <c r="J1511" s="14">
        <v>0</v>
      </c>
      <c r="K1511" s="15">
        <f t="shared" si="575"/>
        <v>14.58</v>
      </c>
      <c r="L1511" s="14">
        <f t="shared" si="576"/>
        <v>0.0223743171076055</v>
      </c>
      <c r="M1511" s="15">
        <f t="shared" si="577"/>
        <v>0.0242122163696145</v>
      </c>
      <c r="N1511" s="14">
        <f t="shared" si="578"/>
        <v>0.0103004665080961</v>
      </c>
      <c r="O1511" s="15">
        <f t="shared" si="579"/>
        <v>-12.99</v>
      </c>
      <c r="P1511" s="14">
        <f t="shared" si="580"/>
        <v>-0.0199343195629489</v>
      </c>
      <c r="Q1511" s="15">
        <f t="shared" si="581"/>
        <v>643.3125</v>
      </c>
      <c r="R1511" s="14">
        <f t="shared" si="582"/>
        <v>15.2402176484324</v>
      </c>
      <c r="S1511" s="15">
        <f t="shared" si="583"/>
        <v>6.54713549255662</v>
      </c>
      <c r="T1511" s="14">
        <f t="shared" si="584"/>
        <v>12.398395813572</v>
      </c>
      <c r="U1511" s="15">
        <f t="shared" si="585"/>
        <v>0.0192727419622221</v>
      </c>
      <c r="V1511" s="14">
        <f t="shared" si="586"/>
        <v>-0.0199343195629489</v>
      </c>
      <c r="W1511" s="15">
        <f t="shared" si="587"/>
        <v>0.0169555496856809</v>
      </c>
      <c r="X1511" s="14">
        <f t="shared" si="588"/>
        <v>-1.17568111517986</v>
      </c>
      <c r="Y1511" s="15">
        <f t="shared" si="589"/>
        <v>673.27</v>
      </c>
      <c r="Z1511" s="14" t="b">
        <f t="shared" si="590"/>
        <v>0</v>
      </c>
      <c r="AA1511" s="15">
        <f t="shared" si="591"/>
        <v>611.25</v>
      </c>
      <c r="AB1511" s="14" t="b">
        <f t="shared" si="592"/>
        <v>0</v>
      </c>
      <c r="AC1511" s="15">
        <f t="shared" si="568"/>
        <v>624.902727272727</v>
      </c>
      <c r="AD1511" s="14">
        <f t="shared" si="569"/>
        <v>17.5070684017835</v>
      </c>
      <c r="AE1511" s="15">
        <f t="shared" si="570"/>
        <v>5.65899414031634</v>
      </c>
      <c r="AF1511" s="14">
        <f t="shared" si="571"/>
        <v>673.27</v>
      </c>
      <c r="AG1511" s="15" t="b">
        <f t="shared" si="572"/>
        <v>0</v>
      </c>
      <c r="AH1511" s="14">
        <f t="shared" si="573"/>
        <v>584.31</v>
      </c>
      <c r="AI1511" s="17" t="b">
        <f t="shared" si="574"/>
        <v>0</v>
      </c>
    </row>
    <row r="1512" ht="22.5" customHeight="1" spans="1:35">
      <c r="A1512" s="11" t="s">
        <v>35</v>
      </c>
      <c r="B1512" s="12" t="s">
        <v>36</v>
      </c>
      <c r="C1512" s="13">
        <v>43822</v>
      </c>
      <c r="D1512" s="14">
        <v>637.94</v>
      </c>
      <c r="E1512" s="15">
        <v>651.03</v>
      </c>
      <c r="F1512" s="14">
        <v>637.71</v>
      </c>
      <c r="G1512" s="15">
        <v>642.16</v>
      </c>
      <c r="H1512" s="14">
        <v>139687.18</v>
      </c>
      <c r="I1512" s="15">
        <v>2176750</v>
      </c>
      <c r="J1512" s="14">
        <v>0</v>
      </c>
      <c r="K1512" s="15">
        <f t="shared" si="575"/>
        <v>13.3199999999999</v>
      </c>
      <c r="L1512" s="14">
        <f t="shared" si="576"/>
        <v>0.0208564941673842</v>
      </c>
      <c r="M1512" s="15">
        <f t="shared" si="577"/>
        <v>0.0235930435332074</v>
      </c>
      <c r="N1512" s="14">
        <f t="shared" si="578"/>
        <v>0.0100994683971747</v>
      </c>
      <c r="O1512" s="15">
        <f t="shared" si="579"/>
        <v>3.50999999999999</v>
      </c>
      <c r="P1512" s="14">
        <f t="shared" si="580"/>
        <v>0.00549596805762153</v>
      </c>
      <c r="Q1512" s="15">
        <f t="shared" si="581"/>
        <v>642.967</v>
      </c>
      <c r="R1512" s="14">
        <f t="shared" si="582"/>
        <v>15.1442067660108</v>
      </c>
      <c r="S1512" s="15">
        <f t="shared" si="583"/>
        <v>6.43002447404689</v>
      </c>
      <c r="T1512" s="14">
        <f t="shared" si="584"/>
        <v>12.3292262936488</v>
      </c>
      <c r="U1512" s="15">
        <f t="shared" si="585"/>
        <v>0.0191755195735532</v>
      </c>
      <c r="V1512" s="14">
        <f t="shared" si="586"/>
        <v>0.00549596805762153</v>
      </c>
      <c r="W1512" s="15">
        <f t="shared" si="587"/>
        <v>0.01626747896394</v>
      </c>
      <c r="X1512" s="14">
        <f t="shared" si="588"/>
        <v>0.337850017805733</v>
      </c>
      <c r="Y1512" s="15">
        <f t="shared" si="589"/>
        <v>673.27</v>
      </c>
      <c r="Z1512" s="14" t="b">
        <f t="shared" si="590"/>
        <v>0</v>
      </c>
      <c r="AA1512" s="15">
        <f t="shared" si="591"/>
        <v>611.25</v>
      </c>
      <c r="AB1512" s="14" t="b">
        <f t="shared" si="592"/>
        <v>0</v>
      </c>
      <c r="AC1512" s="15">
        <f t="shared" si="568"/>
        <v>624.886727272728</v>
      </c>
      <c r="AD1512" s="14">
        <f t="shared" si="569"/>
        <v>17.4309398853874</v>
      </c>
      <c r="AE1512" s="15">
        <f t="shared" si="570"/>
        <v>5.3684948765047</v>
      </c>
      <c r="AF1512" s="14">
        <f t="shared" si="571"/>
        <v>673.27</v>
      </c>
      <c r="AG1512" s="15" t="b">
        <f t="shared" si="572"/>
        <v>0</v>
      </c>
      <c r="AH1512" s="14">
        <f t="shared" si="573"/>
        <v>584.31</v>
      </c>
      <c r="AI1512" s="17" t="b">
        <f t="shared" si="574"/>
        <v>0</v>
      </c>
    </row>
    <row r="1513" ht="22.5" customHeight="1" spans="1:35">
      <c r="A1513" s="11" t="s">
        <v>35</v>
      </c>
      <c r="B1513" s="12" t="s">
        <v>36</v>
      </c>
      <c r="C1513" s="13">
        <v>43823</v>
      </c>
      <c r="D1513" s="14">
        <v>642.35</v>
      </c>
      <c r="E1513" s="15">
        <v>648.27</v>
      </c>
      <c r="F1513" s="14">
        <v>639.43</v>
      </c>
      <c r="G1513" s="15">
        <v>645.33</v>
      </c>
      <c r="H1513" s="14">
        <v>123030.5</v>
      </c>
      <c r="I1513" s="15">
        <v>1918862</v>
      </c>
      <c r="J1513" s="14">
        <v>0</v>
      </c>
      <c r="K1513" s="15">
        <f t="shared" si="575"/>
        <v>8.84000000000003</v>
      </c>
      <c r="L1513" s="14">
        <f t="shared" si="576"/>
        <v>0.0137660396162951</v>
      </c>
      <c r="M1513" s="15">
        <f t="shared" si="577"/>
        <v>0.022878569234114</v>
      </c>
      <c r="N1513" s="14">
        <f t="shared" si="578"/>
        <v>0.0102711470315399</v>
      </c>
      <c r="O1513" s="15">
        <f t="shared" si="579"/>
        <v>3.17000000000007</v>
      </c>
      <c r="P1513" s="14">
        <f t="shared" si="580"/>
        <v>0.00493646443254029</v>
      </c>
      <c r="Q1513" s="15">
        <f t="shared" si="581"/>
        <v>643.302</v>
      </c>
      <c r="R1513" s="14">
        <f t="shared" si="582"/>
        <v>14.8289964277103</v>
      </c>
      <c r="S1513" s="15">
        <f t="shared" si="583"/>
        <v>6.53762992222716</v>
      </c>
      <c r="T1513" s="14">
        <f t="shared" si="584"/>
        <v>12.297817123376</v>
      </c>
      <c r="U1513" s="15">
        <f t="shared" si="585"/>
        <v>0.0191167089848563</v>
      </c>
      <c r="V1513" s="14">
        <f t="shared" si="586"/>
        <v>0.00493646443254029</v>
      </c>
      <c r="W1513" s="15">
        <f t="shared" si="587"/>
        <v>0.0158758619821502</v>
      </c>
      <c r="X1513" s="14">
        <f t="shared" si="588"/>
        <v>0.310941505922044</v>
      </c>
      <c r="Y1513" s="15">
        <f t="shared" si="589"/>
        <v>673.27</v>
      </c>
      <c r="Z1513" s="14" t="b">
        <f t="shared" si="590"/>
        <v>0</v>
      </c>
      <c r="AA1513" s="15">
        <f t="shared" si="591"/>
        <v>611.25</v>
      </c>
      <c r="AB1513" s="14" t="b">
        <f t="shared" si="592"/>
        <v>0</v>
      </c>
      <c r="AC1513" s="15">
        <f t="shared" si="568"/>
        <v>624.874545454546</v>
      </c>
      <c r="AD1513" s="14">
        <f t="shared" si="569"/>
        <v>17.2747409783803</v>
      </c>
      <c r="AE1513" s="15">
        <f t="shared" si="570"/>
        <v>5.40048723952223</v>
      </c>
      <c r="AF1513" s="14">
        <f t="shared" si="571"/>
        <v>673.27</v>
      </c>
      <c r="AG1513" s="15" t="b">
        <f t="shared" si="572"/>
        <v>0</v>
      </c>
      <c r="AH1513" s="14">
        <f t="shared" si="573"/>
        <v>584.31</v>
      </c>
      <c r="AI1513" s="17" t="b">
        <f t="shared" si="574"/>
        <v>0</v>
      </c>
    </row>
    <row r="1514" ht="22.5" customHeight="1" spans="1:35">
      <c r="A1514" s="11" t="s">
        <v>35</v>
      </c>
      <c r="B1514" s="12" t="s">
        <v>36</v>
      </c>
      <c r="C1514" s="13">
        <v>43824</v>
      </c>
      <c r="D1514" s="14">
        <v>644.04</v>
      </c>
      <c r="E1514" s="15">
        <v>648.53</v>
      </c>
      <c r="F1514" s="14">
        <v>640.05</v>
      </c>
      <c r="G1514" s="15">
        <v>640.9</v>
      </c>
      <c r="H1514" s="14">
        <v>75062.78</v>
      </c>
      <c r="I1514" s="15">
        <v>1167510</v>
      </c>
      <c r="J1514" s="14">
        <v>0</v>
      </c>
      <c r="K1514" s="15">
        <f t="shared" si="575"/>
        <v>8.48000000000002</v>
      </c>
      <c r="L1514" s="14">
        <f t="shared" si="576"/>
        <v>0.0131405637425813</v>
      </c>
      <c r="M1514" s="15">
        <f t="shared" si="577"/>
        <v>0.0222422037504164</v>
      </c>
      <c r="N1514" s="14">
        <f t="shared" si="578"/>
        <v>0.0104685653679756</v>
      </c>
      <c r="O1514" s="15">
        <f t="shared" si="579"/>
        <v>-4.43000000000006</v>
      </c>
      <c r="P1514" s="14">
        <f t="shared" si="580"/>
        <v>-0.00686470487967406</v>
      </c>
      <c r="Q1514" s="15">
        <f t="shared" si="581"/>
        <v>644.1155</v>
      </c>
      <c r="R1514" s="14">
        <f t="shared" si="582"/>
        <v>14.5115466063247</v>
      </c>
      <c r="S1514" s="15">
        <f t="shared" si="583"/>
        <v>6.66611168523299</v>
      </c>
      <c r="T1514" s="14">
        <f t="shared" si="584"/>
        <v>11.5512261145733</v>
      </c>
      <c r="U1514" s="15">
        <f t="shared" si="585"/>
        <v>0.0179334701844208</v>
      </c>
      <c r="V1514" s="14">
        <f t="shared" si="586"/>
        <v>-0.00686470487967406</v>
      </c>
      <c r="W1514" s="15">
        <f t="shared" si="587"/>
        <v>0.0150870313170121</v>
      </c>
      <c r="X1514" s="14">
        <f t="shared" si="588"/>
        <v>-0.455007001406132</v>
      </c>
      <c r="Y1514" s="15">
        <f t="shared" si="589"/>
        <v>673.27</v>
      </c>
      <c r="Z1514" s="14" t="b">
        <f t="shared" si="590"/>
        <v>0</v>
      </c>
      <c r="AA1514" s="15">
        <f t="shared" si="591"/>
        <v>611.25</v>
      </c>
      <c r="AB1514" s="14" t="b">
        <f t="shared" si="592"/>
        <v>0</v>
      </c>
      <c r="AC1514" s="15">
        <f t="shared" si="568"/>
        <v>625.079090909091</v>
      </c>
      <c r="AD1514" s="14">
        <f t="shared" si="569"/>
        <v>17.1148365969553</v>
      </c>
      <c r="AE1514" s="15">
        <f t="shared" si="570"/>
        <v>5.41838973060514</v>
      </c>
      <c r="AF1514" s="14">
        <f t="shared" si="571"/>
        <v>673.27</v>
      </c>
      <c r="AG1514" s="15" t="b">
        <f t="shared" si="572"/>
        <v>0</v>
      </c>
      <c r="AH1514" s="14">
        <f t="shared" si="573"/>
        <v>584.31</v>
      </c>
      <c r="AI1514" s="17" t="b">
        <f t="shared" si="574"/>
        <v>0</v>
      </c>
    </row>
    <row r="1515" ht="22.5" customHeight="1" spans="1:35">
      <c r="A1515" s="11" t="s">
        <v>35</v>
      </c>
      <c r="B1515" s="12" t="s">
        <v>36</v>
      </c>
      <c r="C1515" s="13">
        <v>43825</v>
      </c>
      <c r="D1515" s="14">
        <v>640.47</v>
      </c>
      <c r="E1515" s="15">
        <v>642.52</v>
      </c>
      <c r="F1515" s="14">
        <v>631.01</v>
      </c>
      <c r="G1515" s="15">
        <v>641.21</v>
      </c>
      <c r="H1515" s="14">
        <v>123034.86</v>
      </c>
      <c r="I1515" s="15">
        <v>1935362</v>
      </c>
      <c r="J1515" s="14">
        <v>0</v>
      </c>
      <c r="K1515" s="15">
        <f t="shared" si="575"/>
        <v>11.51</v>
      </c>
      <c r="L1515" s="14">
        <f t="shared" si="576"/>
        <v>0.0179591199875175</v>
      </c>
      <c r="M1515" s="15">
        <f t="shared" si="577"/>
        <v>0.0223356834998523</v>
      </c>
      <c r="N1515" s="14">
        <f t="shared" si="578"/>
        <v>0.0104189628179541</v>
      </c>
      <c r="O1515" s="15">
        <f t="shared" si="579"/>
        <v>0.310000000000059</v>
      </c>
      <c r="P1515" s="14">
        <f t="shared" si="580"/>
        <v>0.000483694804181712</v>
      </c>
      <c r="Q1515" s="15">
        <f t="shared" si="581"/>
        <v>644.595</v>
      </c>
      <c r="R1515" s="14">
        <f t="shared" si="582"/>
        <v>14.3614692760085</v>
      </c>
      <c r="S1515" s="15">
        <f t="shared" si="583"/>
        <v>6.62494748737876</v>
      </c>
      <c r="T1515" s="14">
        <f t="shared" si="584"/>
        <v>11.2167787265329</v>
      </c>
      <c r="U1515" s="15">
        <f t="shared" si="585"/>
        <v>0.0174012810005241</v>
      </c>
      <c r="V1515" s="14">
        <f t="shared" si="586"/>
        <v>0.000483694804181712</v>
      </c>
      <c r="W1515" s="15">
        <f t="shared" si="587"/>
        <v>0.0149100050909802</v>
      </c>
      <c r="X1515" s="14">
        <f t="shared" si="588"/>
        <v>0.0324409549983536</v>
      </c>
      <c r="Y1515" s="15">
        <f t="shared" si="589"/>
        <v>673.27</v>
      </c>
      <c r="Z1515" s="14" t="b">
        <f t="shared" si="590"/>
        <v>0</v>
      </c>
      <c r="AA1515" s="15">
        <f t="shared" si="591"/>
        <v>611.25</v>
      </c>
      <c r="AB1515" s="14" t="b">
        <f t="shared" si="592"/>
        <v>0</v>
      </c>
      <c r="AC1515" s="15">
        <f t="shared" si="568"/>
        <v>624.963272727273</v>
      </c>
      <c r="AD1515" s="14">
        <f t="shared" si="569"/>
        <v>17.0129304770106</v>
      </c>
      <c r="AE1515" s="15">
        <f t="shared" si="570"/>
        <v>5.25032544766487</v>
      </c>
      <c r="AF1515" s="14">
        <f t="shared" si="571"/>
        <v>673.27</v>
      </c>
      <c r="AG1515" s="15" t="b">
        <f t="shared" si="572"/>
        <v>0</v>
      </c>
      <c r="AH1515" s="14">
        <f t="shared" si="573"/>
        <v>584.31</v>
      </c>
      <c r="AI1515" s="17" t="b">
        <f t="shared" si="574"/>
        <v>0</v>
      </c>
    </row>
    <row r="1516" ht="22.5" customHeight="1" spans="1:35">
      <c r="A1516" s="11" t="s">
        <v>35</v>
      </c>
      <c r="B1516" s="12" t="s">
        <v>36</v>
      </c>
      <c r="C1516" s="13">
        <v>43826</v>
      </c>
      <c r="D1516" s="14">
        <v>639.63</v>
      </c>
      <c r="E1516" s="15">
        <v>649.76</v>
      </c>
      <c r="F1516" s="14">
        <v>635.99</v>
      </c>
      <c r="G1516" s="15">
        <v>643.65</v>
      </c>
      <c r="H1516" s="14">
        <v>112005.6</v>
      </c>
      <c r="I1516" s="15">
        <v>1745504</v>
      </c>
      <c r="J1516" s="14">
        <v>0</v>
      </c>
      <c r="K1516" s="15">
        <f t="shared" si="575"/>
        <v>13.77</v>
      </c>
      <c r="L1516" s="14">
        <f t="shared" si="576"/>
        <v>0.0214750237831599</v>
      </c>
      <c r="M1516" s="15">
        <f t="shared" si="577"/>
        <v>0.0226273188598725</v>
      </c>
      <c r="N1516" s="14">
        <f t="shared" si="578"/>
        <v>0.0103027321073308</v>
      </c>
      <c r="O1516" s="15">
        <f t="shared" si="579"/>
        <v>2.43999999999994</v>
      </c>
      <c r="P1516" s="14">
        <f t="shared" si="580"/>
        <v>0.00380530559411104</v>
      </c>
      <c r="Q1516" s="15">
        <f t="shared" si="581"/>
        <v>645.4345</v>
      </c>
      <c r="R1516" s="14">
        <f t="shared" si="582"/>
        <v>14.3318958122081</v>
      </c>
      <c r="S1516" s="15">
        <f t="shared" si="583"/>
        <v>6.54257868041903</v>
      </c>
      <c r="T1516" s="14">
        <f t="shared" si="584"/>
        <v>10.4608558325789</v>
      </c>
      <c r="U1516" s="15">
        <f t="shared" si="585"/>
        <v>0.0162074630850674</v>
      </c>
      <c r="V1516" s="14">
        <f t="shared" si="586"/>
        <v>0.00380530559411104</v>
      </c>
      <c r="W1516" s="15">
        <f t="shared" si="587"/>
        <v>0.0147891386616843</v>
      </c>
      <c r="X1516" s="14">
        <f t="shared" si="588"/>
        <v>0.2573040716678</v>
      </c>
      <c r="Y1516" s="15">
        <f t="shared" si="589"/>
        <v>673.27</v>
      </c>
      <c r="Z1516" s="14" t="b">
        <f t="shared" si="590"/>
        <v>0</v>
      </c>
      <c r="AA1516" s="15">
        <f t="shared" si="591"/>
        <v>611.25</v>
      </c>
      <c r="AB1516" s="14" t="b">
        <f t="shared" si="592"/>
        <v>0</v>
      </c>
      <c r="AC1516" s="15">
        <f t="shared" si="568"/>
        <v>624.895272727273</v>
      </c>
      <c r="AD1516" s="14">
        <f t="shared" si="569"/>
        <v>16.9539681047013</v>
      </c>
      <c r="AE1516" s="15">
        <f t="shared" si="570"/>
        <v>5.24573175863022</v>
      </c>
      <c r="AF1516" s="14">
        <f t="shared" si="571"/>
        <v>673.27</v>
      </c>
      <c r="AG1516" s="15" t="b">
        <f t="shared" si="572"/>
        <v>0</v>
      </c>
      <c r="AH1516" s="14">
        <f t="shared" si="573"/>
        <v>584.31</v>
      </c>
      <c r="AI1516" s="17" t="b">
        <f t="shared" si="574"/>
        <v>0</v>
      </c>
    </row>
    <row r="1517" ht="22.5" customHeight="1" spans="1:35">
      <c r="A1517" s="11" t="s">
        <v>35</v>
      </c>
      <c r="B1517" s="12" t="s">
        <v>36</v>
      </c>
      <c r="C1517" s="13">
        <v>43829</v>
      </c>
      <c r="D1517" s="14">
        <v>644.3</v>
      </c>
      <c r="E1517" s="15">
        <v>651.63</v>
      </c>
      <c r="F1517" s="14">
        <v>641.22</v>
      </c>
      <c r="G1517" s="15">
        <v>642.21</v>
      </c>
      <c r="H1517" s="14">
        <v>88532.09</v>
      </c>
      <c r="I1517" s="15">
        <v>1370734</v>
      </c>
      <c r="J1517" s="14">
        <v>0</v>
      </c>
      <c r="K1517" s="15">
        <f t="shared" si="575"/>
        <v>10.41</v>
      </c>
      <c r="L1517" s="14">
        <f t="shared" si="576"/>
        <v>0.0161733861570729</v>
      </c>
      <c r="M1517" s="15">
        <f t="shared" si="577"/>
        <v>0.0216277694266995</v>
      </c>
      <c r="N1517" s="14">
        <f t="shared" si="578"/>
        <v>0.00988139898069019</v>
      </c>
      <c r="O1517" s="15">
        <f t="shared" si="579"/>
        <v>-1.43999999999994</v>
      </c>
      <c r="P1517" s="14">
        <f t="shared" si="580"/>
        <v>-0.00223724073642498</v>
      </c>
      <c r="Q1517" s="15">
        <f t="shared" si="581"/>
        <v>645.8985</v>
      </c>
      <c r="R1517" s="14">
        <f t="shared" si="582"/>
        <v>14.1358010215977</v>
      </c>
      <c r="S1517" s="15">
        <f t="shared" si="583"/>
        <v>6.31417002921957</v>
      </c>
      <c r="T1517" s="14">
        <f t="shared" si="584"/>
        <v>10.0953431219548</v>
      </c>
      <c r="U1517" s="15">
        <f t="shared" si="585"/>
        <v>0.0156299219180023</v>
      </c>
      <c r="V1517" s="14">
        <f t="shared" si="586"/>
        <v>-0.00223724073642498</v>
      </c>
      <c r="W1517" s="15">
        <f t="shared" si="587"/>
        <v>0.0146785932308856</v>
      </c>
      <c r="X1517" s="14">
        <f t="shared" si="588"/>
        <v>-0.152415200914318</v>
      </c>
      <c r="Y1517" s="15">
        <f t="shared" si="589"/>
        <v>673.27</v>
      </c>
      <c r="Z1517" s="14" t="b">
        <f t="shared" si="590"/>
        <v>0</v>
      </c>
      <c r="AA1517" s="15">
        <f t="shared" si="591"/>
        <v>626.27</v>
      </c>
      <c r="AB1517" s="14" t="b">
        <f t="shared" si="592"/>
        <v>0</v>
      </c>
      <c r="AC1517" s="15">
        <f t="shared" si="568"/>
        <v>625.164181818182</v>
      </c>
      <c r="AD1517" s="14">
        <f t="shared" si="569"/>
        <v>16.834986866434</v>
      </c>
      <c r="AE1517" s="15">
        <f t="shared" si="570"/>
        <v>5.0925303653376</v>
      </c>
      <c r="AF1517" s="14">
        <f t="shared" si="571"/>
        <v>673.27</v>
      </c>
      <c r="AG1517" s="15" t="b">
        <f t="shared" si="572"/>
        <v>0</v>
      </c>
      <c r="AH1517" s="14">
        <f t="shared" si="573"/>
        <v>584.31</v>
      </c>
      <c r="AI1517" s="17" t="b">
        <f t="shared" si="574"/>
        <v>0</v>
      </c>
    </row>
    <row r="1518" ht="22.5" customHeight="1" spans="1:35">
      <c r="A1518" s="11" t="s">
        <v>35</v>
      </c>
      <c r="B1518" s="12" t="s">
        <v>36</v>
      </c>
      <c r="C1518" s="13">
        <v>43830</v>
      </c>
      <c r="D1518" s="14">
        <v>642.37</v>
      </c>
      <c r="E1518" s="15">
        <v>649.48</v>
      </c>
      <c r="F1518" s="14">
        <v>641.96</v>
      </c>
      <c r="G1518" s="15">
        <v>647.17</v>
      </c>
      <c r="H1518" s="14">
        <v>83531.93</v>
      </c>
      <c r="I1518" s="15">
        <v>1286216</v>
      </c>
      <c r="J1518" s="14">
        <v>0</v>
      </c>
      <c r="K1518" s="15">
        <f t="shared" si="575"/>
        <v>7.51999999999998</v>
      </c>
      <c r="L1518" s="14">
        <f t="shared" si="576"/>
        <v>0.0117095654069541</v>
      </c>
      <c r="M1518" s="15">
        <f t="shared" si="577"/>
        <v>0.0216081254876401</v>
      </c>
      <c r="N1518" s="14">
        <f t="shared" si="578"/>
        <v>0.00990170135005052</v>
      </c>
      <c r="O1518" s="15">
        <f t="shared" si="579"/>
        <v>4.95999999999992</v>
      </c>
      <c r="P1518" s="14">
        <f t="shared" si="580"/>
        <v>0.0077233303747994</v>
      </c>
      <c r="Q1518" s="15">
        <f t="shared" si="581"/>
        <v>646.7115</v>
      </c>
      <c r="R1518" s="14">
        <f t="shared" si="582"/>
        <v>13.8050109705178</v>
      </c>
      <c r="S1518" s="15">
        <f t="shared" si="583"/>
        <v>6.32159282060096</v>
      </c>
      <c r="T1518" s="14">
        <f t="shared" si="584"/>
        <v>9.4922633101911</v>
      </c>
      <c r="U1518" s="15">
        <f t="shared" si="585"/>
        <v>0.0146777400899645</v>
      </c>
      <c r="V1518" s="14">
        <f t="shared" si="586"/>
        <v>0.0077233303747994</v>
      </c>
      <c r="W1518" s="15">
        <f t="shared" si="587"/>
        <v>0.0147240839407042</v>
      </c>
      <c r="X1518" s="14">
        <f t="shared" si="588"/>
        <v>0.524537241563026</v>
      </c>
      <c r="Y1518" s="15">
        <f t="shared" si="589"/>
        <v>673.27</v>
      </c>
      <c r="Z1518" s="14" t="b">
        <f t="shared" si="590"/>
        <v>0</v>
      </c>
      <c r="AA1518" s="15">
        <f t="shared" si="591"/>
        <v>626.43</v>
      </c>
      <c r="AB1518" s="14" t="b">
        <f t="shared" si="592"/>
        <v>0</v>
      </c>
      <c r="AC1518" s="15">
        <f t="shared" si="568"/>
        <v>625.426</v>
      </c>
      <c r="AD1518" s="14">
        <f t="shared" si="569"/>
        <v>16.6656234688625</v>
      </c>
      <c r="AE1518" s="15">
        <f t="shared" si="570"/>
        <v>5.15956371971291</v>
      </c>
      <c r="AF1518" s="14">
        <f t="shared" si="571"/>
        <v>673.27</v>
      </c>
      <c r="AG1518" s="15" t="b">
        <f t="shared" si="572"/>
        <v>0</v>
      </c>
      <c r="AH1518" s="14">
        <f t="shared" si="573"/>
        <v>584.31</v>
      </c>
      <c r="AI1518" s="17" t="b">
        <f t="shared" si="574"/>
        <v>0</v>
      </c>
    </row>
    <row r="1519" ht="22.5" customHeight="1" spans="1:35">
      <c r="A1519" s="11" t="s">
        <v>35</v>
      </c>
      <c r="B1519" s="12" t="s">
        <v>36</v>
      </c>
      <c r="C1519" s="13">
        <v>43832</v>
      </c>
      <c r="D1519" s="14">
        <v>654.71</v>
      </c>
      <c r="E1519" s="15">
        <v>659.78</v>
      </c>
      <c r="F1519" s="14">
        <v>647.53</v>
      </c>
      <c r="G1519" s="15">
        <v>653.88</v>
      </c>
      <c r="H1519" s="14">
        <v>40403.22</v>
      </c>
      <c r="I1519" s="15">
        <v>616605</v>
      </c>
      <c r="J1519" s="14">
        <v>0</v>
      </c>
      <c r="K1519" s="15">
        <f t="shared" si="575"/>
        <v>12.61</v>
      </c>
      <c r="L1519" s="14">
        <f t="shared" si="576"/>
        <v>0.0194848339694362</v>
      </c>
      <c r="M1519" s="15">
        <f t="shared" si="577"/>
        <v>0.0211851789976223</v>
      </c>
      <c r="N1519" s="14">
        <f t="shared" si="578"/>
        <v>0.0097969395936929</v>
      </c>
      <c r="O1519" s="15">
        <f t="shared" si="579"/>
        <v>6.71000000000004</v>
      </c>
      <c r="P1519" s="14">
        <f t="shared" si="580"/>
        <v>0.0103682185515398</v>
      </c>
      <c r="Q1519" s="15">
        <f t="shared" si="581"/>
        <v>647.4185</v>
      </c>
      <c r="R1519" s="14">
        <f t="shared" si="582"/>
        <v>13.7452604219919</v>
      </c>
      <c r="S1519" s="15">
        <f t="shared" si="583"/>
        <v>6.26725575805248</v>
      </c>
      <c r="T1519" s="14">
        <f t="shared" si="584"/>
        <v>9.4732514349615</v>
      </c>
      <c r="U1519" s="15">
        <f t="shared" si="585"/>
        <v>0.0146323459013938</v>
      </c>
      <c r="V1519" s="14">
        <f t="shared" si="586"/>
        <v>0.0103682185515398</v>
      </c>
      <c r="W1519" s="15">
        <f t="shared" si="587"/>
        <v>0.0145820917399239</v>
      </c>
      <c r="X1519" s="14">
        <f t="shared" si="588"/>
        <v>0.711024092870916</v>
      </c>
      <c r="Y1519" s="15">
        <f t="shared" si="589"/>
        <v>673.27</v>
      </c>
      <c r="Z1519" s="14" t="b">
        <f t="shared" si="590"/>
        <v>0</v>
      </c>
      <c r="AA1519" s="15">
        <f t="shared" si="591"/>
        <v>627.81</v>
      </c>
      <c r="AB1519" s="14" t="b">
        <f t="shared" si="592"/>
        <v>0</v>
      </c>
      <c r="AC1519" s="15">
        <f t="shared" si="568"/>
        <v>626.261272727273</v>
      </c>
      <c r="AD1519" s="14">
        <f t="shared" si="569"/>
        <v>16.5918848603377</v>
      </c>
      <c r="AE1519" s="15">
        <f t="shared" si="570"/>
        <v>4.85015227641124</v>
      </c>
      <c r="AF1519" s="14">
        <f t="shared" si="571"/>
        <v>673.27</v>
      </c>
      <c r="AG1519" s="15" t="b">
        <f t="shared" si="572"/>
        <v>0</v>
      </c>
      <c r="AH1519" s="14">
        <f t="shared" si="573"/>
        <v>584.31</v>
      </c>
      <c r="AI1519" s="17" t="b">
        <f t="shared" si="574"/>
        <v>0</v>
      </c>
    </row>
    <row r="1520" ht="22.5" customHeight="1" spans="1:35">
      <c r="A1520" s="11" t="s">
        <v>35</v>
      </c>
      <c r="B1520" s="12" t="s">
        <v>36</v>
      </c>
      <c r="C1520" s="13">
        <v>43833</v>
      </c>
      <c r="D1520" s="14">
        <v>653.63</v>
      </c>
      <c r="E1520" s="15">
        <v>667.52</v>
      </c>
      <c r="F1520" s="14">
        <v>653.63</v>
      </c>
      <c r="G1520" s="15">
        <v>663.81</v>
      </c>
      <c r="H1520" s="14">
        <v>44469.18</v>
      </c>
      <c r="I1520" s="15">
        <v>671532</v>
      </c>
      <c r="J1520" s="14">
        <v>0</v>
      </c>
      <c r="K1520" s="15">
        <f t="shared" si="575"/>
        <v>13.89</v>
      </c>
      <c r="L1520" s="14">
        <f t="shared" si="576"/>
        <v>0.0212424298036337</v>
      </c>
      <c r="M1520" s="15">
        <f t="shared" si="577"/>
        <v>0.0213774158471687</v>
      </c>
      <c r="N1520" s="14">
        <f t="shared" si="578"/>
        <v>0.00975634640570532</v>
      </c>
      <c r="O1520" s="15">
        <f t="shared" si="579"/>
        <v>9.92999999999995</v>
      </c>
      <c r="P1520" s="14">
        <f t="shared" si="580"/>
        <v>0.015186272710589</v>
      </c>
      <c r="Q1520" s="15">
        <f t="shared" si="581"/>
        <v>648.9065</v>
      </c>
      <c r="R1520" s="14">
        <f t="shared" si="582"/>
        <v>13.7524974008923</v>
      </c>
      <c r="S1520" s="15">
        <f t="shared" si="583"/>
        <v>6.23800626043795</v>
      </c>
      <c r="T1520" s="14">
        <f t="shared" si="584"/>
        <v>9.59304814696559</v>
      </c>
      <c r="U1520" s="15">
        <f t="shared" si="585"/>
        <v>0.014783405848093</v>
      </c>
      <c r="V1520" s="14">
        <f t="shared" si="586"/>
        <v>0.015186272710589</v>
      </c>
      <c r="W1520" s="15">
        <f t="shared" si="587"/>
        <v>0.0146990237350304</v>
      </c>
      <c r="X1520" s="14">
        <f t="shared" si="588"/>
        <v>1.03314839028373</v>
      </c>
      <c r="Y1520" s="15">
        <f t="shared" si="589"/>
        <v>673.27</v>
      </c>
      <c r="Z1520" s="14" t="b">
        <f t="shared" si="590"/>
        <v>0</v>
      </c>
      <c r="AA1520" s="15">
        <f t="shared" si="591"/>
        <v>627.81</v>
      </c>
      <c r="AB1520" s="14" t="b">
        <f t="shared" si="592"/>
        <v>0</v>
      </c>
      <c r="AC1520" s="15">
        <f t="shared" si="568"/>
        <v>627.332727272727</v>
      </c>
      <c r="AD1520" s="14">
        <f t="shared" si="569"/>
        <v>16.5427596810589</v>
      </c>
      <c r="AE1520" s="15">
        <f t="shared" si="570"/>
        <v>4.84996657283076</v>
      </c>
      <c r="AF1520" s="14">
        <f t="shared" si="571"/>
        <v>673.27</v>
      </c>
      <c r="AG1520" s="15" t="b">
        <f t="shared" si="572"/>
        <v>0</v>
      </c>
      <c r="AH1520" s="14">
        <f t="shared" si="573"/>
        <v>584.31</v>
      </c>
      <c r="AI1520" s="17" t="b">
        <f t="shared" si="574"/>
        <v>0</v>
      </c>
    </row>
    <row r="1521" ht="22.5" customHeight="1" spans="1:35">
      <c r="A1521" s="11" t="s">
        <v>35</v>
      </c>
      <c r="B1521" s="12" t="s">
        <v>36</v>
      </c>
      <c r="C1521" s="13">
        <v>43836</v>
      </c>
      <c r="D1521" s="14">
        <v>663.15</v>
      </c>
      <c r="E1521" s="15">
        <v>667.29</v>
      </c>
      <c r="F1521" s="14">
        <v>658.98</v>
      </c>
      <c r="G1521" s="15">
        <v>665.75</v>
      </c>
      <c r="H1521" s="14">
        <v>35853.02</v>
      </c>
      <c r="I1521" s="15">
        <v>540081</v>
      </c>
      <c r="J1521" s="14">
        <v>0</v>
      </c>
      <c r="K1521" s="15">
        <f t="shared" si="575"/>
        <v>8.30999999999995</v>
      </c>
      <c r="L1521" s="14">
        <f t="shared" si="576"/>
        <v>0.0125186423826094</v>
      </c>
      <c r="M1521" s="15">
        <f t="shared" si="577"/>
        <v>0.0213480368709597</v>
      </c>
      <c r="N1521" s="14">
        <f t="shared" si="578"/>
        <v>0.00978341121272024</v>
      </c>
      <c r="O1521" s="15">
        <f t="shared" si="579"/>
        <v>1.94000000000005</v>
      </c>
      <c r="P1521" s="14">
        <f t="shared" si="580"/>
        <v>0.00292252301110266</v>
      </c>
      <c r="Q1521" s="15">
        <f t="shared" si="581"/>
        <v>650.5995</v>
      </c>
      <c r="R1521" s="14">
        <f t="shared" si="582"/>
        <v>13.4803725308477</v>
      </c>
      <c r="S1521" s="15">
        <f t="shared" si="583"/>
        <v>6.23800626043796</v>
      </c>
      <c r="T1521" s="14">
        <f t="shared" si="584"/>
        <v>9.42695256962715</v>
      </c>
      <c r="U1521" s="15">
        <f t="shared" si="585"/>
        <v>0.0144896400467986</v>
      </c>
      <c r="V1521" s="14">
        <f t="shared" si="586"/>
        <v>0.00292252301110266</v>
      </c>
      <c r="W1521" s="15">
        <f t="shared" si="587"/>
        <v>0.0146354866565142</v>
      </c>
      <c r="X1521" s="14">
        <f t="shared" si="588"/>
        <v>0.199687450078871</v>
      </c>
      <c r="Y1521" s="15">
        <f t="shared" si="589"/>
        <v>673.27</v>
      </c>
      <c r="Z1521" s="14" t="b">
        <f t="shared" si="590"/>
        <v>0</v>
      </c>
      <c r="AA1521" s="15">
        <f t="shared" si="591"/>
        <v>631.01</v>
      </c>
      <c r="AB1521" s="14" t="b">
        <f t="shared" si="592"/>
        <v>0</v>
      </c>
      <c r="AC1521" s="15">
        <f t="shared" si="568"/>
        <v>628.421090909091</v>
      </c>
      <c r="AD1521" s="14">
        <f t="shared" si="569"/>
        <v>16.3930731414032</v>
      </c>
      <c r="AE1521" s="15">
        <f t="shared" si="570"/>
        <v>4.82308602327169</v>
      </c>
      <c r="AF1521" s="14">
        <f t="shared" si="571"/>
        <v>673.27</v>
      </c>
      <c r="AG1521" s="15" t="b">
        <f t="shared" si="572"/>
        <v>0</v>
      </c>
      <c r="AH1521" s="14">
        <f t="shared" si="573"/>
        <v>584.31</v>
      </c>
      <c r="AI1521" s="17" t="b">
        <f t="shared" si="574"/>
        <v>0</v>
      </c>
    </row>
    <row r="1522" ht="22.5" customHeight="1" spans="1:35">
      <c r="A1522" s="11" t="s">
        <v>35</v>
      </c>
      <c r="B1522" s="12" t="s">
        <v>36</v>
      </c>
      <c r="C1522" s="13">
        <v>43837</v>
      </c>
      <c r="D1522" s="14">
        <v>665.24</v>
      </c>
      <c r="E1522" s="15">
        <v>666.71</v>
      </c>
      <c r="F1522" s="14">
        <v>661.1</v>
      </c>
      <c r="G1522" s="15">
        <v>664.45</v>
      </c>
      <c r="H1522" s="14">
        <v>27681.42</v>
      </c>
      <c r="I1522" s="15">
        <v>416161</v>
      </c>
      <c r="J1522" s="14">
        <v>0</v>
      </c>
      <c r="K1522" s="15">
        <f t="shared" si="575"/>
        <v>5.61000000000001</v>
      </c>
      <c r="L1522" s="14">
        <f t="shared" si="576"/>
        <v>0.00842658655651523</v>
      </c>
      <c r="M1522" s="15">
        <f t="shared" si="577"/>
        <v>0.0191185883735311</v>
      </c>
      <c r="N1522" s="14">
        <f t="shared" si="578"/>
        <v>0.00681836077916961</v>
      </c>
      <c r="O1522" s="15">
        <f t="shared" si="579"/>
        <v>-1.29999999999995</v>
      </c>
      <c r="P1522" s="14">
        <f t="shared" si="580"/>
        <v>-0.0019526849417949</v>
      </c>
      <c r="Q1522" s="15">
        <f t="shared" si="581"/>
        <v>650.7375</v>
      </c>
      <c r="R1522" s="14">
        <f t="shared" si="582"/>
        <v>13.0868539043053</v>
      </c>
      <c r="S1522" s="15">
        <f t="shared" si="583"/>
        <v>4.48127598722553</v>
      </c>
      <c r="T1522" s="14">
        <f t="shared" si="584"/>
        <v>9.60678139389046</v>
      </c>
      <c r="U1522" s="15">
        <f t="shared" si="585"/>
        <v>0.0147629134541815</v>
      </c>
      <c r="V1522" s="14">
        <f t="shared" si="586"/>
        <v>-0.0019526849417949</v>
      </c>
      <c r="W1522" s="15">
        <f t="shared" si="587"/>
        <v>0.0102480893438907</v>
      </c>
      <c r="X1522" s="14">
        <f t="shared" si="588"/>
        <v>-0.190541365933639</v>
      </c>
      <c r="Y1522" s="15">
        <f t="shared" si="589"/>
        <v>673.27</v>
      </c>
      <c r="Z1522" s="14" t="b">
        <f t="shared" si="590"/>
        <v>0</v>
      </c>
      <c r="AA1522" s="15">
        <f t="shared" si="591"/>
        <v>631.01</v>
      </c>
      <c r="AB1522" s="14" t="b">
        <f t="shared" si="592"/>
        <v>0</v>
      </c>
      <c r="AC1522" s="15">
        <f t="shared" si="568"/>
        <v>629.567636363636</v>
      </c>
      <c r="AD1522" s="14">
        <f t="shared" si="569"/>
        <v>16.197017266105</v>
      </c>
      <c r="AE1522" s="15">
        <f t="shared" si="570"/>
        <v>4.92746944020712</v>
      </c>
      <c r="AF1522" s="14">
        <f t="shared" si="571"/>
        <v>673.27</v>
      </c>
      <c r="AG1522" s="15" t="b">
        <f t="shared" si="572"/>
        <v>0</v>
      </c>
      <c r="AH1522" s="14">
        <f t="shared" si="573"/>
        <v>584.31</v>
      </c>
      <c r="AI1522" s="17" t="b">
        <f t="shared" si="574"/>
        <v>0</v>
      </c>
    </row>
    <row r="1523" ht="22.5" customHeight="1" spans="1:35">
      <c r="A1523" s="11" t="s">
        <v>35</v>
      </c>
      <c r="B1523" s="12" t="s">
        <v>36</v>
      </c>
      <c r="C1523" s="13">
        <v>43838</v>
      </c>
      <c r="D1523" s="14">
        <v>664.88</v>
      </c>
      <c r="E1523" s="15">
        <v>682.05</v>
      </c>
      <c r="F1523" s="14">
        <v>664.46</v>
      </c>
      <c r="G1523" s="15">
        <v>677.2</v>
      </c>
      <c r="H1523" s="14">
        <v>54736.25</v>
      </c>
      <c r="I1523" s="15">
        <v>810044</v>
      </c>
      <c r="J1523" s="14">
        <v>0</v>
      </c>
      <c r="K1523" s="15">
        <f t="shared" si="575"/>
        <v>17.5999999999999</v>
      </c>
      <c r="L1523" s="14">
        <f t="shared" si="576"/>
        <v>0.0264880728422002</v>
      </c>
      <c r="M1523" s="15">
        <f t="shared" si="577"/>
        <v>0.0193201096991485</v>
      </c>
      <c r="N1523" s="14">
        <f t="shared" si="578"/>
        <v>0.0069798906905487</v>
      </c>
      <c r="O1523" s="15">
        <f t="shared" si="579"/>
        <v>12.75</v>
      </c>
      <c r="P1523" s="14">
        <f t="shared" si="580"/>
        <v>0.0191888027692076</v>
      </c>
      <c r="Q1523" s="15">
        <f t="shared" si="581"/>
        <v>651.657</v>
      </c>
      <c r="R1523" s="14">
        <f t="shared" si="582"/>
        <v>13.31251120909</v>
      </c>
      <c r="S1523" s="15">
        <f t="shared" si="583"/>
        <v>4.59936777691981</v>
      </c>
      <c r="T1523" s="14">
        <f t="shared" si="584"/>
        <v>11.099536071386</v>
      </c>
      <c r="U1523" s="15">
        <f t="shared" si="585"/>
        <v>0.0170327888312196</v>
      </c>
      <c r="V1523" s="14">
        <f t="shared" si="586"/>
        <v>0.0191888027692076</v>
      </c>
      <c r="W1523" s="15">
        <f t="shared" si="587"/>
        <v>0.0110139821759192</v>
      </c>
      <c r="X1523" s="14">
        <f t="shared" si="588"/>
        <v>1.74222206489145</v>
      </c>
      <c r="Y1523" s="15">
        <f t="shared" si="589"/>
        <v>682.05</v>
      </c>
      <c r="Z1523" s="14">
        <f t="shared" si="590"/>
        <v>682.05</v>
      </c>
      <c r="AA1523" s="15">
        <f t="shared" si="591"/>
        <v>631.01</v>
      </c>
      <c r="AB1523" s="14" t="b">
        <f t="shared" si="592"/>
        <v>0</v>
      </c>
      <c r="AC1523" s="15">
        <f t="shared" si="568"/>
        <v>630.877636363636</v>
      </c>
      <c r="AD1523" s="14">
        <f t="shared" si="569"/>
        <v>16.2225260430849</v>
      </c>
      <c r="AE1523" s="15">
        <f t="shared" si="570"/>
        <v>4.95712052564025</v>
      </c>
      <c r="AF1523" s="14">
        <f t="shared" si="571"/>
        <v>682.05</v>
      </c>
      <c r="AG1523" s="15">
        <f t="shared" si="572"/>
        <v>682.05</v>
      </c>
      <c r="AH1523" s="14">
        <f t="shared" si="573"/>
        <v>584.31</v>
      </c>
      <c r="AI1523" s="17" t="b">
        <f t="shared" si="574"/>
        <v>0</v>
      </c>
    </row>
    <row r="1524" ht="22.5" customHeight="1" spans="1:35">
      <c r="A1524" s="11" t="s">
        <v>35</v>
      </c>
      <c r="B1524" s="12" t="s">
        <v>36</v>
      </c>
      <c r="C1524" s="13">
        <v>43839</v>
      </c>
      <c r="D1524" s="14">
        <v>675.88</v>
      </c>
      <c r="E1524" s="15">
        <v>676.82</v>
      </c>
      <c r="F1524" s="14">
        <v>653.78</v>
      </c>
      <c r="G1524" s="15">
        <v>654.72</v>
      </c>
      <c r="H1524" s="14">
        <v>51717.35</v>
      </c>
      <c r="I1524" s="15">
        <v>776928</v>
      </c>
      <c r="J1524" s="14">
        <v>0</v>
      </c>
      <c r="K1524" s="15">
        <f t="shared" si="575"/>
        <v>23.4200000000001</v>
      </c>
      <c r="L1524" s="14">
        <f t="shared" si="576"/>
        <v>0.0345835794447727</v>
      </c>
      <c r="M1524" s="15">
        <f t="shared" si="577"/>
        <v>0.0201097158051586</v>
      </c>
      <c r="N1524" s="14">
        <f t="shared" si="578"/>
        <v>0.00776592789818932</v>
      </c>
      <c r="O1524" s="15">
        <f t="shared" si="579"/>
        <v>-22.48</v>
      </c>
      <c r="P1524" s="14">
        <f t="shared" si="580"/>
        <v>-0.0331955109273479</v>
      </c>
      <c r="Q1524" s="15">
        <f t="shared" si="581"/>
        <v>651.0625</v>
      </c>
      <c r="R1524" s="14">
        <f t="shared" si="582"/>
        <v>13.8178856486355</v>
      </c>
      <c r="S1524" s="15">
        <f t="shared" si="583"/>
        <v>5.19762078667781</v>
      </c>
      <c r="T1524" s="14">
        <f t="shared" si="584"/>
        <v>10.5894172998329</v>
      </c>
      <c r="U1524" s="15">
        <f t="shared" si="585"/>
        <v>0.0162648244981594</v>
      </c>
      <c r="V1524" s="14">
        <f t="shared" si="586"/>
        <v>-0.0331955109273479</v>
      </c>
      <c r="W1524" s="15">
        <f t="shared" si="587"/>
        <v>0.0131678882548598</v>
      </c>
      <c r="X1524" s="14">
        <f t="shared" si="588"/>
        <v>-2.52094415481516</v>
      </c>
      <c r="Y1524" s="15">
        <f t="shared" si="589"/>
        <v>682.05</v>
      </c>
      <c r="Z1524" s="14" t="b">
        <f t="shared" si="590"/>
        <v>0</v>
      </c>
      <c r="AA1524" s="15">
        <f t="shared" si="591"/>
        <v>631.01</v>
      </c>
      <c r="AB1524" s="14" t="b">
        <f t="shared" si="592"/>
        <v>0</v>
      </c>
      <c r="AC1524" s="15">
        <f t="shared" si="568"/>
        <v>631.705090909091</v>
      </c>
      <c r="AD1524" s="14">
        <f t="shared" si="569"/>
        <v>16.3533892059379</v>
      </c>
      <c r="AE1524" s="15">
        <f t="shared" si="570"/>
        <v>5.13445791171162</v>
      </c>
      <c r="AF1524" s="14">
        <f t="shared" si="571"/>
        <v>682.05</v>
      </c>
      <c r="AG1524" s="15" t="b">
        <f t="shared" si="572"/>
        <v>0</v>
      </c>
      <c r="AH1524" s="14">
        <f t="shared" si="573"/>
        <v>584.31</v>
      </c>
      <c r="AI1524" s="17" t="b">
        <f t="shared" si="574"/>
        <v>0</v>
      </c>
    </row>
    <row r="1525" ht="22.5" customHeight="1" spans="1:35">
      <c r="A1525" s="11" t="s">
        <v>35</v>
      </c>
      <c r="B1525" s="12" t="s">
        <v>36</v>
      </c>
      <c r="C1525" s="13">
        <v>43840</v>
      </c>
      <c r="D1525" s="14">
        <v>655.49</v>
      </c>
      <c r="E1525" s="15">
        <v>661.39</v>
      </c>
      <c r="F1525" s="14">
        <v>654.87</v>
      </c>
      <c r="G1525" s="15">
        <v>656.89</v>
      </c>
      <c r="H1525" s="14">
        <v>27103.3</v>
      </c>
      <c r="I1525" s="15">
        <v>411096</v>
      </c>
      <c r="J1525" s="14">
        <v>0</v>
      </c>
      <c r="K1525" s="15">
        <f t="shared" si="575"/>
        <v>6.66999999999996</v>
      </c>
      <c r="L1525" s="14">
        <f t="shared" si="576"/>
        <v>0.0101875610948191</v>
      </c>
      <c r="M1525" s="15">
        <f t="shared" si="577"/>
        <v>0.0196297597665016</v>
      </c>
      <c r="N1525" s="14">
        <f t="shared" si="578"/>
        <v>0.00807732607354195</v>
      </c>
      <c r="O1525" s="15">
        <f t="shared" si="579"/>
        <v>2.16999999999996</v>
      </c>
      <c r="P1525" s="14">
        <f t="shared" si="580"/>
        <v>0.00331439393939388</v>
      </c>
      <c r="Q1525" s="15">
        <f t="shared" si="581"/>
        <v>650.972</v>
      </c>
      <c r="R1525" s="14">
        <f t="shared" si="582"/>
        <v>13.4604913662038</v>
      </c>
      <c r="S1525" s="15">
        <f t="shared" si="583"/>
        <v>5.39456380852155</v>
      </c>
      <c r="T1525" s="14">
        <f t="shared" si="584"/>
        <v>10.5313335337933</v>
      </c>
      <c r="U1525" s="15">
        <f t="shared" si="585"/>
        <v>0.0161778594682925</v>
      </c>
      <c r="V1525" s="14">
        <f t="shared" si="586"/>
        <v>0.00331439393939388</v>
      </c>
      <c r="W1525" s="15">
        <f t="shared" si="587"/>
        <v>0.0129328748166402</v>
      </c>
      <c r="X1525" s="14">
        <f t="shared" si="588"/>
        <v>0.256276658236062</v>
      </c>
      <c r="Y1525" s="15">
        <f t="shared" si="589"/>
        <v>682.05</v>
      </c>
      <c r="Z1525" s="14" t="b">
        <f t="shared" si="590"/>
        <v>0</v>
      </c>
      <c r="AA1525" s="15">
        <f t="shared" si="591"/>
        <v>631.01</v>
      </c>
      <c r="AB1525" s="14" t="b">
        <f t="shared" si="592"/>
        <v>0</v>
      </c>
      <c r="AC1525" s="15">
        <f t="shared" si="568"/>
        <v>632.433636363636</v>
      </c>
      <c r="AD1525" s="14">
        <f t="shared" si="569"/>
        <v>16.1773275840118</v>
      </c>
      <c r="AE1525" s="15">
        <f t="shared" si="570"/>
        <v>5.21340334242176</v>
      </c>
      <c r="AF1525" s="14">
        <f t="shared" si="571"/>
        <v>682.05</v>
      </c>
      <c r="AG1525" s="15" t="b">
        <f t="shared" si="572"/>
        <v>0</v>
      </c>
      <c r="AH1525" s="14">
        <f t="shared" si="573"/>
        <v>584.31</v>
      </c>
      <c r="AI1525" s="17" t="b">
        <f t="shared" si="574"/>
        <v>0</v>
      </c>
    </row>
    <row r="1526" ht="22.5" customHeight="1" spans="1:35">
      <c r="A1526" s="11" t="s">
        <v>35</v>
      </c>
      <c r="B1526" s="12" t="s">
        <v>36</v>
      </c>
      <c r="C1526" s="13">
        <v>43843</v>
      </c>
      <c r="D1526" s="14">
        <v>656.1</v>
      </c>
      <c r="E1526" s="15">
        <v>660.96</v>
      </c>
      <c r="F1526" s="14">
        <v>649.73</v>
      </c>
      <c r="G1526" s="15">
        <v>655.11</v>
      </c>
      <c r="H1526" s="14">
        <v>43103.52</v>
      </c>
      <c r="I1526" s="15">
        <v>657101</v>
      </c>
      <c r="J1526" s="14">
        <v>0</v>
      </c>
      <c r="K1526" s="15">
        <f t="shared" si="575"/>
        <v>11.23</v>
      </c>
      <c r="L1526" s="14">
        <f t="shared" si="576"/>
        <v>0.0170957085661222</v>
      </c>
      <c r="M1526" s="15">
        <f t="shared" si="577"/>
        <v>0.0193922421737056</v>
      </c>
      <c r="N1526" s="14">
        <f t="shared" si="578"/>
        <v>0.00807856770858199</v>
      </c>
      <c r="O1526" s="15">
        <f t="shared" si="579"/>
        <v>-1.77999999999997</v>
      </c>
      <c r="P1526" s="14">
        <f t="shared" si="580"/>
        <v>-0.00270973831235058</v>
      </c>
      <c r="Q1526" s="15">
        <f t="shared" si="581"/>
        <v>650.7875</v>
      </c>
      <c r="R1526" s="14">
        <f t="shared" si="582"/>
        <v>13.3489667978936</v>
      </c>
      <c r="S1526" s="15">
        <f t="shared" si="583"/>
        <v>5.39201971240345</v>
      </c>
      <c r="T1526" s="14">
        <f t="shared" si="584"/>
        <v>10.4243569945585</v>
      </c>
      <c r="U1526" s="15">
        <f t="shared" si="585"/>
        <v>0.0160180657965288</v>
      </c>
      <c r="V1526" s="14">
        <f t="shared" si="586"/>
        <v>-0.00270973831235058</v>
      </c>
      <c r="W1526" s="15">
        <f t="shared" si="587"/>
        <v>0.0129462582436038</v>
      </c>
      <c r="X1526" s="14">
        <f t="shared" si="588"/>
        <v>-0.209306678529246</v>
      </c>
      <c r="Y1526" s="15">
        <f t="shared" si="589"/>
        <v>682.05</v>
      </c>
      <c r="Z1526" s="14" t="b">
        <f t="shared" si="590"/>
        <v>0</v>
      </c>
      <c r="AA1526" s="15">
        <f t="shared" si="591"/>
        <v>631.01</v>
      </c>
      <c r="AB1526" s="14" t="b">
        <f t="shared" si="592"/>
        <v>0</v>
      </c>
      <c r="AC1526" s="15">
        <f t="shared" si="568"/>
        <v>633.028181818182</v>
      </c>
      <c r="AD1526" s="14">
        <f t="shared" si="569"/>
        <v>16.0873761733934</v>
      </c>
      <c r="AE1526" s="15">
        <f t="shared" si="570"/>
        <v>5.21481688571278</v>
      </c>
      <c r="AF1526" s="14">
        <f t="shared" si="571"/>
        <v>682.05</v>
      </c>
      <c r="AG1526" s="15" t="b">
        <f t="shared" si="572"/>
        <v>0</v>
      </c>
      <c r="AH1526" s="14">
        <f t="shared" si="573"/>
        <v>584.31</v>
      </c>
      <c r="AI1526" s="17" t="b">
        <f t="shared" si="574"/>
        <v>0</v>
      </c>
    </row>
    <row r="1527" ht="22.5" customHeight="1" spans="1:35">
      <c r="A1527" s="11" t="s">
        <v>35</v>
      </c>
      <c r="B1527" s="12" t="s">
        <v>36</v>
      </c>
      <c r="C1527" s="13">
        <v>43844</v>
      </c>
      <c r="D1527" s="14">
        <v>656.15</v>
      </c>
      <c r="E1527" s="15">
        <v>670.56</v>
      </c>
      <c r="F1527" s="14">
        <v>655.58</v>
      </c>
      <c r="G1527" s="15">
        <v>669.06</v>
      </c>
      <c r="H1527" s="14">
        <v>36485.77</v>
      </c>
      <c r="I1527" s="15">
        <v>548251</v>
      </c>
      <c r="J1527" s="14">
        <v>0</v>
      </c>
      <c r="K1527" s="15">
        <f t="shared" si="575"/>
        <v>15.4499999999999</v>
      </c>
      <c r="L1527" s="14">
        <f t="shared" si="576"/>
        <v>0.0235838256170718</v>
      </c>
      <c r="M1527" s="15">
        <f t="shared" si="577"/>
        <v>0.0185928360046502</v>
      </c>
      <c r="N1527" s="14">
        <f t="shared" si="578"/>
        <v>0.00663947393286737</v>
      </c>
      <c r="O1527" s="15">
        <f t="shared" si="579"/>
        <v>13.9499999999999</v>
      </c>
      <c r="P1527" s="14">
        <f t="shared" si="580"/>
        <v>0.0212941338095891</v>
      </c>
      <c r="Q1527" s="15">
        <f t="shared" si="581"/>
        <v>651.6845</v>
      </c>
      <c r="R1527" s="14">
        <f t="shared" si="582"/>
        <v>13.4540184579989</v>
      </c>
      <c r="S1527" s="15">
        <f t="shared" si="583"/>
        <v>4.43951262735237</v>
      </c>
      <c r="T1527" s="14">
        <f t="shared" si="584"/>
        <v>11.1602551382126</v>
      </c>
      <c r="U1527" s="15">
        <f t="shared" si="585"/>
        <v>0.017125242564788</v>
      </c>
      <c r="V1527" s="14">
        <f t="shared" si="586"/>
        <v>0.0212941338095891</v>
      </c>
      <c r="W1527" s="15">
        <f t="shared" si="587"/>
        <v>0.0134965515210707</v>
      </c>
      <c r="X1527" s="14">
        <f t="shared" si="588"/>
        <v>1.57774626921142</v>
      </c>
      <c r="Y1527" s="15">
        <f t="shared" si="589"/>
        <v>682.05</v>
      </c>
      <c r="Z1527" s="14" t="b">
        <f t="shared" si="590"/>
        <v>0</v>
      </c>
      <c r="AA1527" s="15">
        <f t="shared" si="591"/>
        <v>631.01</v>
      </c>
      <c r="AB1527" s="14" t="b">
        <f t="shared" si="592"/>
        <v>0</v>
      </c>
      <c r="AC1527" s="15">
        <f t="shared" si="568"/>
        <v>634.002</v>
      </c>
      <c r="AD1527" s="14">
        <f t="shared" si="569"/>
        <v>16.0757875156953</v>
      </c>
      <c r="AE1527" s="15">
        <f t="shared" si="570"/>
        <v>5.21826349846325</v>
      </c>
      <c r="AF1527" s="14">
        <f t="shared" si="571"/>
        <v>682.05</v>
      </c>
      <c r="AG1527" s="15" t="b">
        <f t="shared" si="572"/>
        <v>0</v>
      </c>
      <c r="AH1527" s="14">
        <f t="shared" si="573"/>
        <v>584.31</v>
      </c>
      <c r="AI1527" s="17" t="b">
        <f t="shared" si="574"/>
        <v>0</v>
      </c>
    </row>
    <row r="1528" ht="22.5" customHeight="1" spans="1:35">
      <c r="A1528" s="11" t="s">
        <v>35</v>
      </c>
      <c r="B1528" s="12" t="s">
        <v>36</v>
      </c>
      <c r="C1528" s="13">
        <v>43845</v>
      </c>
      <c r="D1528" s="14">
        <v>668.04</v>
      </c>
      <c r="E1528" s="15">
        <v>668.55</v>
      </c>
      <c r="F1528" s="14">
        <v>661.42</v>
      </c>
      <c r="G1528" s="15">
        <v>661.76</v>
      </c>
      <c r="H1528" s="14">
        <v>32095.6</v>
      </c>
      <c r="I1528" s="15">
        <v>482141</v>
      </c>
      <c r="J1528" s="14">
        <v>0</v>
      </c>
      <c r="K1528" s="15">
        <f t="shared" si="575"/>
        <v>7.63999999999999</v>
      </c>
      <c r="L1528" s="14">
        <f t="shared" si="576"/>
        <v>0.0114190057692882</v>
      </c>
      <c r="M1528" s="15">
        <f t="shared" si="577"/>
        <v>0.0181217356726453</v>
      </c>
      <c r="N1528" s="14">
        <f t="shared" si="578"/>
        <v>0.0068037934490213</v>
      </c>
      <c r="O1528" s="15">
        <f t="shared" si="579"/>
        <v>-7.29999999999995</v>
      </c>
      <c r="P1528" s="14">
        <f t="shared" si="580"/>
        <v>-0.0109108301198696</v>
      </c>
      <c r="Q1528" s="15">
        <f t="shared" si="581"/>
        <v>652.7565</v>
      </c>
      <c r="R1528" s="14">
        <f t="shared" si="582"/>
        <v>13.1633175350989</v>
      </c>
      <c r="S1528" s="15">
        <f t="shared" si="583"/>
        <v>4.5344075223724</v>
      </c>
      <c r="T1528" s="14">
        <f t="shared" si="584"/>
        <v>11.0462800412628</v>
      </c>
      <c r="U1528" s="15">
        <f t="shared" si="585"/>
        <v>0.0169225125161722</v>
      </c>
      <c r="V1528" s="14">
        <f t="shared" si="586"/>
        <v>-0.0109108301198696</v>
      </c>
      <c r="W1528" s="15">
        <f t="shared" si="587"/>
        <v>0.0131526843568378</v>
      </c>
      <c r="X1528" s="14">
        <f t="shared" si="588"/>
        <v>-0.829551582312346</v>
      </c>
      <c r="Y1528" s="15">
        <f t="shared" si="589"/>
        <v>682.05</v>
      </c>
      <c r="Z1528" s="14" t="b">
        <f t="shared" si="590"/>
        <v>0</v>
      </c>
      <c r="AA1528" s="15">
        <f t="shared" si="591"/>
        <v>631.01</v>
      </c>
      <c r="AB1528" s="14" t="b">
        <f t="shared" si="592"/>
        <v>0</v>
      </c>
      <c r="AC1528" s="15">
        <f t="shared" si="568"/>
        <v>634.945818181818</v>
      </c>
      <c r="AD1528" s="14">
        <f t="shared" si="569"/>
        <v>15.9224095608645</v>
      </c>
      <c r="AE1528" s="15">
        <f t="shared" si="570"/>
        <v>5.23006988255711</v>
      </c>
      <c r="AF1528" s="14">
        <f t="shared" si="571"/>
        <v>682.05</v>
      </c>
      <c r="AG1528" s="15" t="b">
        <f t="shared" si="572"/>
        <v>0</v>
      </c>
      <c r="AH1528" s="14">
        <f t="shared" si="573"/>
        <v>584.31</v>
      </c>
      <c r="AI1528" s="17" t="b">
        <f t="shared" si="574"/>
        <v>0</v>
      </c>
    </row>
    <row r="1529" ht="22.5" customHeight="1" spans="1:35">
      <c r="A1529" s="11" t="s">
        <v>35</v>
      </c>
      <c r="B1529" s="12" t="s">
        <v>36</v>
      </c>
      <c r="C1529" s="13">
        <v>43846</v>
      </c>
      <c r="D1529" s="14">
        <v>662.48</v>
      </c>
      <c r="E1529" s="15">
        <v>667</v>
      </c>
      <c r="F1529" s="14">
        <v>653.57</v>
      </c>
      <c r="G1529" s="15">
        <v>655.35</v>
      </c>
      <c r="H1529" s="14">
        <v>39403.44</v>
      </c>
      <c r="I1529" s="15">
        <v>593761</v>
      </c>
      <c r="J1529" s="14">
        <v>0</v>
      </c>
      <c r="K1529" s="15">
        <f t="shared" si="575"/>
        <v>13.4299999999999</v>
      </c>
      <c r="L1529" s="14">
        <f t="shared" si="576"/>
        <v>0.0202943665377175</v>
      </c>
      <c r="M1529" s="15">
        <f t="shared" si="577"/>
        <v>0.0185414390070274</v>
      </c>
      <c r="N1529" s="14">
        <f t="shared" si="578"/>
        <v>0.00665713524623108</v>
      </c>
      <c r="O1529" s="15">
        <f t="shared" si="579"/>
        <v>-6.40999999999997</v>
      </c>
      <c r="P1529" s="14">
        <f t="shared" si="580"/>
        <v>-0.00968629110251446</v>
      </c>
      <c r="Q1529" s="15">
        <f t="shared" si="581"/>
        <v>653.545</v>
      </c>
      <c r="R1529" s="14">
        <f t="shared" si="582"/>
        <v>13.176651658344</v>
      </c>
      <c r="S1529" s="15">
        <f t="shared" si="583"/>
        <v>4.43614848951799</v>
      </c>
      <c r="T1529" s="14">
        <f t="shared" si="584"/>
        <v>10.6326795776041</v>
      </c>
      <c r="U1529" s="15">
        <f t="shared" si="585"/>
        <v>0.016269238656258</v>
      </c>
      <c r="V1529" s="14">
        <f t="shared" si="586"/>
        <v>-0.00968629110251446</v>
      </c>
      <c r="W1529" s="15">
        <f t="shared" si="587"/>
        <v>0.0133874399725809</v>
      </c>
      <c r="X1529" s="14">
        <f t="shared" si="588"/>
        <v>-0.723535726199568</v>
      </c>
      <c r="Y1529" s="15">
        <f t="shared" si="589"/>
        <v>682.05</v>
      </c>
      <c r="Z1529" s="14" t="b">
        <f t="shared" si="590"/>
        <v>0</v>
      </c>
      <c r="AA1529" s="15">
        <f t="shared" si="591"/>
        <v>631.01</v>
      </c>
      <c r="AB1529" s="14" t="b">
        <f t="shared" si="592"/>
        <v>0</v>
      </c>
      <c r="AC1529" s="15">
        <f t="shared" si="568"/>
        <v>635.764</v>
      </c>
      <c r="AD1529" s="14">
        <f t="shared" si="569"/>
        <v>15.8770930233942</v>
      </c>
      <c r="AE1529" s="15">
        <f t="shared" si="570"/>
        <v>5.22840163947871</v>
      </c>
      <c r="AF1529" s="14">
        <f t="shared" si="571"/>
        <v>682.05</v>
      </c>
      <c r="AG1529" s="15" t="b">
        <f t="shared" si="572"/>
        <v>0</v>
      </c>
      <c r="AH1529" s="14">
        <f t="shared" si="573"/>
        <v>584.31</v>
      </c>
      <c r="AI1529" s="17" t="b">
        <f t="shared" si="574"/>
        <v>0</v>
      </c>
    </row>
    <row r="1530" ht="22.5" customHeight="1" spans="1:35">
      <c r="A1530" s="11" t="s">
        <v>35</v>
      </c>
      <c r="B1530" s="12" t="s">
        <v>36</v>
      </c>
      <c r="C1530" s="13">
        <v>43847</v>
      </c>
      <c r="D1530" s="14">
        <v>657.21</v>
      </c>
      <c r="E1530" s="15">
        <v>666.98</v>
      </c>
      <c r="F1530" s="14">
        <v>656.39</v>
      </c>
      <c r="G1530" s="15">
        <v>665.97</v>
      </c>
      <c r="H1530" s="14">
        <v>32776.56</v>
      </c>
      <c r="I1530" s="15">
        <v>491781</v>
      </c>
      <c r="J1530" s="14">
        <v>0</v>
      </c>
      <c r="K1530" s="15">
        <f t="shared" si="575"/>
        <v>11.63</v>
      </c>
      <c r="L1530" s="14">
        <f t="shared" si="576"/>
        <v>0.0177462424658579</v>
      </c>
      <c r="M1530" s="15">
        <f t="shared" si="577"/>
        <v>0.0180262682509307</v>
      </c>
      <c r="N1530" s="14">
        <f t="shared" si="578"/>
        <v>0.00627001906673159</v>
      </c>
      <c r="O1530" s="15">
        <f t="shared" si="579"/>
        <v>10.62</v>
      </c>
      <c r="P1530" s="14">
        <f t="shared" si="580"/>
        <v>0.0162050812542916</v>
      </c>
      <c r="Q1530" s="15">
        <f t="shared" si="581"/>
        <v>654.2615</v>
      </c>
      <c r="R1530" s="14">
        <f t="shared" si="582"/>
        <v>13.0993190754268</v>
      </c>
      <c r="S1530" s="15">
        <f t="shared" si="583"/>
        <v>4.21887039009509</v>
      </c>
      <c r="T1530" s="14">
        <f t="shared" si="584"/>
        <v>10.958014544159</v>
      </c>
      <c r="U1530" s="15">
        <f t="shared" si="585"/>
        <v>0.0167486770108878</v>
      </c>
      <c r="V1530" s="14">
        <f t="shared" si="586"/>
        <v>0.0162050812542916</v>
      </c>
      <c r="W1530" s="15">
        <f t="shared" si="587"/>
        <v>0.0132165411131797</v>
      </c>
      <c r="X1530" s="14">
        <f t="shared" si="588"/>
        <v>1.22612120035942</v>
      </c>
      <c r="Y1530" s="15">
        <f t="shared" si="589"/>
        <v>682.05</v>
      </c>
      <c r="Z1530" s="14" t="b">
        <f t="shared" si="590"/>
        <v>0</v>
      </c>
      <c r="AA1530" s="15">
        <f t="shared" si="591"/>
        <v>631.01</v>
      </c>
      <c r="AB1530" s="14" t="b">
        <f t="shared" si="592"/>
        <v>0</v>
      </c>
      <c r="AC1530" s="15">
        <f t="shared" si="568"/>
        <v>636.842</v>
      </c>
      <c r="AD1530" s="14">
        <f t="shared" si="569"/>
        <v>15.7998731502416</v>
      </c>
      <c r="AE1530" s="15">
        <f t="shared" si="570"/>
        <v>5.1886741330767</v>
      </c>
      <c r="AF1530" s="14">
        <f t="shared" si="571"/>
        <v>682.05</v>
      </c>
      <c r="AG1530" s="15" t="b">
        <f t="shared" si="572"/>
        <v>0</v>
      </c>
      <c r="AH1530" s="14">
        <f t="shared" si="573"/>
        <v>584.31</v>
      </c>
      <c r="AI1530" s="17" t="b">
        <f t="shared" si="574"/>
        <v>0</v>
      </c>
    </row>
    <row r="1531" ht="22.5" customHeight="1" spans="1:35">
      <c r="A1531" s="11" t="s">
        <v>35</v>
      </c>
      <c r="B1531" s="12" t="s">
        <v>36</v>
      </c>
      <c r="C1531" s="13">
        <v>43850</v>
      </c>
      <c r="D1531" s="14">
        <v>669.82</v>
      </c>
      <c r="E1531" s="15">
        <v>671.21</v>
      </c>
      <c r="F1531" s="14">
        <v>662.52</v>
      </c>
      <c r="G1531" s="15">
        <v>666.34</v>
      </c>
      <c r="H1531" s="14">
        <v>26184.69</v>
      </c>
      <c r="I1531" s="15">
        <v>390607</v>
      </c>
      <c r="J1531" s="14">
        <v>0</v>
      </c>
      <c r="K1531" s="15">
        <f t="shared" si="575"/>
        <v>8.69000000000005</v>
      </c>
      <c r="L1531" s="14">
        <f t="shared" si="576"/>
        <v>0.0130486358244366</v>
      </c>
      <c r="M1531" s="15">
        <f t="shared" si="577"/>
        <v>0.0175599841867723</v>
      </c>
      <c r="N1531" s="14">
        <f t="shared" si="578"/>
        <v>0.00627640746215904</v>
      </c>
      <c r="O1531" s="15">
        <f t="shared" si="579"/>
        <v>0.370000000000005</v>
      </c>
      <c r="P1531" s="14">
        <f t="shared" si="580"/>
        <v>0.000555580581707892</v>
      </c>
      <c r="Q1531" s="15">
        <f t="shared" si="581"/>
        <v>655.646</v>
      </c>
      <c r="R1531" s="14">
        <f t="shared" si="582"/>
        <v>12.8788531216554</v>
      </c>
      <c r="S1531" s="15">
        <f t="shared" si="583"/>
        <v>4.21988061068332</v>
      </c>
      <c r="T1531" s="14">
        <f t="shared" si="584"/>
        <v>10.6428287593102</v>
      </c>
      <c r="U1531" s="15">
        <f t="shared" si="585"/>
        <v>0.0162325839848183</v>
      </c>
      <c r="V1531" s="14">
        <f t="shared" si="586"/>
        <v>0.000555580581707892</v>
      </c>
      <c r="W1531" s="15">
        <f t="shared" si="587"/>
        <v>0.0122534383570902</v>
      </c>
      <c r="X1531" s="14">
        <f t="shared" si="588"/>
        <v>0.0453407905207614</v>
      </c>
      <c r="Y1531" s="15">
        <f t="shared" si="589"/>
        <v>682.05</v>
      </c>
      <c r="Z1531" s="14" t="b">
        <f t="shared" si="590"/>
        <v>0</v>
      </c>
      <c r="AA1531" s="15">
        <f t="shared" si="591"/>
        <v>631.01</v>
      </c>
      <c r="AB1531" s="14" t="b">
        <f t="shared" si="592"/>
        <v>0</v>
      </c>
      <c r="AC1531" s="15">
        <f t="shared" ref="AC1531:AC1594" si="593">SUM(G1477:G1531)/55</f>
        <v>637.841818181818</v>
      </c>
      <c r="AD1531" s="14">
        <f t="shared" ref="AD1531:AD1594" si="594">(AD1530*54+K1531)/55</f>
        <v>15.6706027293281</v>
      </c>
      <c r="AE1531" s="15">
        <f t="shared" ref="AE1531:AE1594" si="595">STDEV(K1477:K1531)</f>
        <v>5.22598581552875</v>
      </c>
      <c r="AF1531" s="14">
        <f t="shared" ref="AF1531:AF1594" si="596">MAX(E1477:E1531)</f>
        <v>682.05</v>
      </c>
      <c r="AG1531" s="15" t="b">
        <f t="shared" ref="AG1531:AG1594" si="597">IF(E1531=MAX(E1477:E1531),E1531)</f>
        <v>0</v>
      </c>
      <c r="AH1531" s="14">
        <f t="shared" ref="AH1531:AH1594" si="598">MIN(E1477:E1531)</f>
        <v>584.31</v>
      </c>
      <c r="AI1531" s="17" t="b">
        <f t="shared" ref="AI1531:AI1594" si="599">IF(E1531=MIN(E1477:E1531),E1531)</f>
        <v>0</v>
      </c>
    </row>
    <row r="1532" ht="22.5" customHeight="1" spans="1:35">
      <c r="A1532" s="11" t="s">
        <v>35</v>
      </c>
      <c r="B1532" s="12" t="s">
        <v>36</v>
      </c>
      <c r="C1532" s="13">
        <v>43851</v>
      </c>
      <c r="D1532" s="14">
        <v>666.81</v>
      </c>
      <c r="E1532" s="15">
        <v>668.76</v>
      </c>
      <c r="F1532" s="14">
        <v>661.48</v>
      </c>
      <c r="G1532" s="15">
        <v>666.93</v>
      </c>
      <c r="H1532" s="14">
        <v>29831.66</v>
      </c>
      <c r="I1532" s="15">
        <v>445599</v>
      </c>
      <c r="J1532" s="14">
        <v>0</v>
      </c>
      <c r="K1532" s="15">
        <f t="shared" si="575"/>
        <v>7.27999999999997</v>
      </c>
      <c r="L1532" s="14">
        <f t="shared" si="576"/>
        <v>0.0109253534231773</v>
      </c>
      <c r="M1532" s="15">
        <f t="shared" si="577"/>
        <v>0.0170634271495619</v>
      </c>
      <c r="N1532" s="14">
        <f t="shared" si="578"/>
        <v>0.00639363372295472</v>
      </c>
      <c r="O1532" s="15">
        <f t="shared" si="579"/>
        <v>0.589999999999918</v>
      </c>
      <c r="P1532" s="14">
        <f t="shared" si="580"/>
        <v>0.000885433862592548</v>
      </c>
      <c r="Q1532" s="15">
        <f t="shared" si="581"/>
        <v>656.8845</v>
      </c>
      <c r="R1532" s="14">
        <f t="shared" si="582"/>
        <v>12.5989104655727</v>
      </c>
      <c r="S1532" s="15">
        <f t="shared" si="583"/>
        <v>4.29828910271591</v>
      </c>
      <c r="T1532" s="14">
        <f t="shared" si="584"/>
        <v>10.4407252980815</v>
      </c>
      <c r="U1532" s="15">
        <f t="shared" si="585"/>
        <v>0.0158943091183938</v>
      </c>
      <c r="V1532" s="14">
        <f t="shared" si="586"/>
        <v>0.000885433862592548</v>
      </c>
      <c r="W1532" s="15">
        <f t="shared" si="587"/>
        <v>0.0122314402895668</v>
      </c>
      <c r="X1532" s="14">
        <f t="shared" si="588"/>
        <v>0.0723899918268666</v>
      </c>
      <c r="Y1532" s="15">
        <f t="shared" si="589"/>
        <v>682.05</v>
      </c>
      <c r="Z1532" s="14" t="b">
        <f t="shared" si="590"/>
        <v>0</v>
      </c>
      <c r="AA1532" s="15">
        <f t="shared" si="591"/>
        <v>631.01</v>
      </c>
      <c r="AB1532" s="14" t="b">
        <f t="shared" si="592"/>
        <v>0</v>
      </c>
      <c r="AC1532" s="15">
        <f t="shared" si="593"/>
        <v>639.029272727273</v>
      </c>
      <c r="AD1532" s="14">
        <f t="shared" si="594"/>
        <v>15.5180463160676</v>
      </c>
      <c r="AE1532" s="15">
        <f t="shared" si="595"/>
        <v>5.2881853704068</v>
      </c>
      <c r="AF1532" s="14">
        <f t="shared" si="596"/>
        <v>682.05</v>
      </c>
      <c r="AG1532" s="15" t="b">
        <f t="shared" si="597"/>
        <v>0</v>
      </c>
      <c r="AH1532" s="14">
        <f t="shared" si="598"/>
        <v>584.31</v>
      </c>
      <c r="AI1532" s="17" t="b">
        <f t="shared" si="599"/>
        <v>0</v>
      </c>
    </row>
    <row r="1533" ht="22.5" customHeight="1" spans="1:35">
      <c r="A1533" s="11" t="s">
        <v>35</v>
      </c>
      <c r="B1533" s="12" t="s">
        <v>36</v>
      </c>
      <c r="C1533" s="13">
        <v>43852</v>
      </c>
      <c r="D1533" s="14">
        <v>664.18</v>
      </c>
      <c r="E1533" s="15">
        <v>669.58</v>
      </c>
      <c r="F1533" s="14">
        <v>651.51</v>
      </c>
      <c r="G1533" s="15">
        <v>668.54</v>
      </c>
      <c r="H1533" s="14">
        <v>45326.5</v>
      </c>
      <c r="I1533" s="15">
        <v>682381</v>
      </c>
      <c r="J1533" s="14">
        <v>0</v>
      </c>
      <c r="K1533" s="15">
        <f t="shared" si="575"/>
        <v>18.0700000000001</v>
      </c>
      <c r="L1533" s="14">
        <f t="shared" si="576"/>
        <v>0.0270942977523879</v>
      </c>
      <c r="M1533" s="15">
        <f t="shared" si="577"/>
        <v>0.0177298400563666</v>
      </c>
      <c r="N1533" s="14">
        <f t="shared" si="578"/>
        <v>0.00671822332693834</v>
      </c>
      <c r="O1533" s="15">
        <f t="shared" si="579"/>
        <v>1.61000000000001</v>
      </c>
      <c r="P1533" s="14">
        <f t="shared" si="580"/>
        <v>0.00241404645165162</v>
      </c>
      <c r="Q1533" s="15">
        <f t="shared" si="581"/>
        <v>658.045</v>
      </c>
      <c r="R1533" s="14">
        <f t="shared" si="582"/>
        <v>12.872464942294</v>
      </c>
      <c r="S1533" s="15">
        <f t="shared" si="583"/>
        <v>4.52133759900879</v>
      </c>
      <c r="T1533" s="14">
        <f t="shared" si="584"/>
        <v>10.3816759244353</v>
      </c>
      <c r="U1533" s="15">
        <f t="shared" si="585"/>
        <v>0.0157765440424824</v>
      </c>
      <c r="V1533" s="14">
        <f t="shared" si="586"/>
        <v>0.00241404645165162</v>
      </c>
      <c r="W1533" s="15">
        <f t="shared" si="587"/>
        <v>0.0122121843770075</v>
      </c>
      <c r="X1533" s="14">
        <f t="shared" si="588"/>
        <v>0.197675237871176</v>
      </c>
      <c r="Y1533" s="15">
        <f t="shared" si="589"/>
        <v>682.05</v>
      </c>
      <c r="Z1533" s="14" t="b">
        <f t="shared" si="590"/>
        <v>0</v>
      </c>
      <c r="AA1533" s="15">
        <f t="shared" si="591"/>
        <v>631.01</v>
      </c>
      <c r="AB1533" s="14" t="b">
        <f t="shared" si="592"/>
        <v>0</v>
      </c>
      <c r="AC1533" s="15">
        <f t="shared" si="593"/>
        <v>640.126181818182</v>
      </c>
      <c r="AD1533" s="14">
        <f t="shared" si="594"/>
        <v>15.5644454739573</v>
      </c>
      <c r="AE1533" s="15">
        <f t="shared" si="595"/>
        <v>5.32853801466569</v>
      </c>
      <c r="AF1533" s="14">
        <f t="shared" si="596"/>
        <v>682.05</v>
      </c>
      <c r="AG1533" s="15" t="b">
        <f t="shared" si="597"/>
        <v>0</v>
      </c>
      <c r="AH1533" s="14">
        <f t="shared" si="598"/>
        <v>584.31</v>
      </c>
      <c r="AI1533" s="17" t="b">
        <f t="shared" si="599"/>
        <v>0</v>
      </c>
    </row>
    <row r="1534" ht="22.5" customHeight="1" spans="1:35">
      <c r="A1534" s="11" t="s">
        <v>35</v>
      </c>
      <c r="B1534" s="12" t="s">
        <v>36</v>
      </c>
      <c r="C1534" s="13">
        <v>43853</v>
      </c>
      <c r="D1534" s="14">
        <v>664.2</v>
      </c>
      <c r="E1534" s="15">
        <v>666.41</v>
      </c>
      <c r="F1534" s="14">
        <v>639.84</v>
      </c>
      <c r="G1534" s="15">
        <v>644.72</v>
      </c>
      <c r="H1534" s="14">
        <v>50112.85</v>
      </c>
      <c r="I1534" s="15">
        <v>762369</v>
      </c>
      <c r="J1534" s="14">
        <v>0</v>
      </c>
      <c r="K1534" s="15">
        <f t="shared" si="575"/>
        <v>28.6999999999999</v>
      </c>
      <c r="L1534" s="14">
        <f t="shared" si="576"/>
        <v>0.0429293684745863</v>
      </c>
      <c r="M1534" s="15">
        <f t="shared" si="577"/>
        <v>0.0192192802929668</v>
      </c>
      <c r="N1534" s="14">
        <f t="shared" si="578"/>
        <v>0.00866676076133489</v>
      </c>
      <c r="O1534" s="15">
        <f t="shared" si="579"/>
        <v>-23.8199999999999</v>
      </c>
      <c r="P1534" s="14">
        <f t="shared" si="580"/>
        <v>-0.0356298800370957</v>
      </c>
      <c r="Q1534" s="15">
        <f t="shared" si="581"/>
        <v>658.236</v>
      </c>
      <c r="R1534" s="14">
        <f t="shared" si="582"/>
        <v>13.6638416951793</v>
      </c>
      <c r="S1534" s="15">
        <f t="shared" si="583"/>
        <v>5.84075391672937</v>
      </c>
      <c r="T1534" s="14">
        <f t="shared" si="584"/>
        <v>10.095689377155</v>
      </c>
      <c r="U1534" s="15">
        <f t="shared" si="585"/>
        <v>0.0153374919894308</v>
      </c>
      <c r="V1534" s="14">
        <f t="shared" si="586"/>
        <v>-0.0356298800370957</v>
      </c>
      <c r="W1534" s="15">
        <f t="shared" si="587"/>
        <v>0.0147263288441716</v>
      </c>
      <c r="X1534" s="14">
        <f t="shared" si="588"/>
        <v>-2.41946790772619</v>
      </c>
      <c r="Y1534" s="15">
        <f t="shared" si="589"/>
        <v>682.05</v>
      </c>
      <c r="Z1534" s="14" t="b">
        <f t="shared" si="590"/>
        <v>0</v>
      </c>
      <c r="AA1534" s="15">
        <f t="shared" si="591"/>
        <v>631.01</v>
      </c>
      <c r="AB1534" s="14" t="b">
        <f t="shared" si="592"/>
        <v>0</v>
      </c>
      <c r="AC1534" s="15">
        <f t="shared" si="593"/>
        <v>640.807090909091</v>
      </c>
      <c r="AD1534" s="14">
        <f t="shared" si="594"/>
        <v>15.8032737380672</v>
      </c>
      <c r="AE1534" s="15">
        <f t="shared" si="595"/>
        <v>5.66933056814551</v>
      </c>
      <c r="AF1534" s="14">
        <f t="shared" si="596"/>
        <v>682.05</v>
      </c>
      <c r="AG1534" s="15" t="b">
        <f t="shared" si="597"/>
        <v>0</v>
      </c>
      <c r="AH1534" s="14">
        <f t="shared" si="598"/>
        <v>584.31</v>
      </c>
      <c r="AI1534" s="17" t="b">
        <f t="shared" si="599"/>
        <v>0</v>
      </c>
    </row>
    <row r="1535" ht="22.5" customHeight="1" spans="1:35">
      <c r="A1535" s="11" t="s">
        <v>35</v>
      </c>
      <c r="B1535" s="12" t="s">
        <v>36</v>
      </c>
      <c r="C1535" s="13">
        <v>43864</v>
      </c>
      <c r="D1535" s="14">
        <v>601.93</v>
      </c>
      <c r="E1535" s="15">
        <v>603.43</v>
      </c>
      <c r="F1535" s="14">
        <v>600.63</v>
      </c>
      <c r="G1535" s="15">
        <v>600.64</v>
      </c>
      <c r="H1535" s="14">
        <v>8758.15</v>
      </c>
      <c r="I1535" s="15">
        <v>148795</v>
      </c>
      <c r="J1535" s="14">
        <v>0</v>
      </c>
      <c r="K1535" s="15">
        <f t="shared" si="575"/>
        <v>44.09</v>
      </c>
      <c r="L1535" s="14">
        <f t="shared" si="576"/>
        <v>0.0683862762129297</v>
      </c>
      <c r="M1535" s="15">
        <f t="shared" si="577"/>
        <v>0.0217406381042374</v>
      </c>
      <c r="N1535" s="14">
        <f t="shared" si="578"/>
        <v>0.0139845830138221</v>
      </c>
      <c r="O1535" s="15">
        <f t="shared" si="579"/>
        <v>-44.08</v>
      </c>
      <c r="P1535" s="14">
        <f t="shared" si="580"/>
        <v>-0.068370765603673</v>
      </c>
      <c r="Q1535" s="15">
        <f t="shared" si="581"/>
        <v>656.2075</v>
      </c>
      <c r="R1535" s="14">
        <f t="shared" si="582"/>
        <v>15.1851496104204</v>
      </c>
      <c r="S1535" s="15">
        <f t="shared" si="583"/>
        <v>9.12152278376461</v>
      </c>
      <c r="T1535" s="14">
        <f t="shared" si="584"/>
        <v>15.7854001770623</v>
      </c>
      <c r="U1535" s="15">
        <f t="shared" si="585"/>
        <v>0.0240555010070174</v>
      </c>
      <c r="V1535" s="14">
        <f t="shared" si="586"/>
        <v>-0.068370765603673</v>
      </c>
      <c r="W1535" s="15">
        <f t="shared" si="587"/>
        <v>0.0212911700159022</v>
      </c>
      <c r="X1535" s="14">
        <f t="shared" si="588"/>
        <v>-3.21122632305352</v>
      </c>
      <c r="Y1535" s="15">
        <f t="shared" si="589"/>
        <v>682.05</v>
      </c>
      <c r="Z1535" s="14" t="b">
        <f t="shared" si="590"/>
        <v>0</v>
      </c>
      <c r="AA1535" s="15">
        <f t="shared" si="591"/>
        <v>600.63</v>
      </c>
      <c r="AB1535" s="14">
        <f t="shared" si="592"/>
        <v>600.63</v>
      </c>
      <c r="AC1535" s="15">
        <f t="shared" si="593"/>
        <v>640.863636363636</v>
      </c>
      <c r="AD1535" s="14">
        <f t="shared" si="594"/>
        <v>16.3175778519205</v>
      </c>
      <c r="AE1535" s="15">
        <f t="shared" si="595"/>
        <v>6.99606720691249</v>
      </c>
      <c r="AF1535" s="14">
        <f t="shared" si="596"/>
        <v>682.05</v>
      </c>
      <c r="AG1535" s="15" t="b">
        <f t="shared" si="597"/>
        <v>0</v>
      </c>
      <c r="AH1535" s="14">
        <f t="shared" si="598"/>
        <v>584.31</v>
      </c>
      <c r="AI1535" s="17" t="b">
        <f t="shared" si="599"/>
        <v>0</v>
      </c>
    </row>
    <row r="1536" ht="22.5" customHeight="1" spans="1:35">
      <c r="A1536" s="11" t="s">
        <v>35</v>
      </c>
      <c r="B1536" s="12" t="s">
        <v>36</v>
      </c>
      <c r="C1536" s="13">
        <v>43865</v>
      </c>
      <c r="D1536" s="14">
        <v>569.69</v>
      </c>
      <c r="E1536" s="15">
        <v>599.53</v>
      </c>
      <c r="F1536" s="14">
        <v>566.64</v>
      </c>
      <c r="G1536" s="15">
        <v>588.59</v>
      </c>
      <c r="H1536" s="14">
        <v>53828.23</v>
      </c>
      <c r="I1536" s="15">
        <v>922601</v>
      </c>
      <c r="J1536" s="14">
        <v>0</v>
      </c>
      <c r="K1536" s="15">
        <f t="shared" si="575"/>
        <v>34</v>
      </c>
      <c r="L1536" s="14">
        <f t="shared" si="576"/>
        <v>0.0566062866275972</v>
      </c>
      <c r="M1536" s="15">
        <f t="shared" si="577"/>
        <v>0.0234972012464593</v>
      </c>
      <c r="N1536" s="14">
        <f t="shared" si="578"/>
        <v>0.0160092658924265</v>
      </c>
      <c r="O1536" s="15">
        <f t="shared" si="579"/>
        <v>-12.05</v>
      </c>
      <c r="P1536" s="14">
        <f t="shared" si="580"/>
        <v>-0.0200619339371336</v>
      </c>
      <c r="Q1536" s="15">
        <f t="shared" si="581"/>
        <v>653.4545</v>
      </c>
      <c r="R1536" s="14">
        <f t="shared" si="582"/>
        <v>16.1258921298994</v>
      </c>
      <c r="S1536" s="15">
        <f t="shared" si="583"/>
        <v>10.1259109401782</v>
      </c>
      <c r="T1536" s="14">
        <f t="shared" si="584"/>
        <v>21.5016656273415</v>
      </c>
      <c r="U1536" s="15">
        <f t="shared" si="585"/>
        <v>0.0329046102327576</v>
      </c>
      <c r="V1536" s="14">
        <f t="shared" si="586"/>
        <v>-0.0200619339371336</v>
      </c>
      <c r="W1536" s="15">
        <f t="shared" si="587"/>
        <v>0.0215544586827288</v>
      </c>
      <c r="X1536" s="14">
        <f t="shared" si="588"/>
        <v>-0.930755637728396</v>
      </c>
      <c r="Y1536" s="15">
        <f t="shared" si="589"/>
        <v>682.05</v>
      </c>
      <c r="Z1536" s="14" t="b">
        <f t="shared" si="590"/>
        <v>0</v>
      </c>
      <c r="AA1536" s="15">
        <f t="shared" si="591"/>
        <v>566.64</v>
      </c>
      <c r="AB1536" s="14">
        <f t="shared" si="592"/>
        <v>566.64</v>
      </c>
      <c r="AC1536" s="15">
        <f t="shared" si="593"/>
        <v>640.903090909091</v>
      </c>
      <c r="AD1536" s="14">
        <f t="shared" si="594"/>
        <v>16.639076436431</v>
      </c>
      <c r="AE1536" s="15">
        <f t="shared" si="595"/>
        <v>7.48543644605168</v>
      </c>
      <c r="AF1536" s="14">
        <f t="shared" si="596"/>
        <v>682.05</v>
      </c>
      <c r="AG1536" s="15" t="b">
        <f t="shared" si="597"/>
        <v>0</v>
      </c>
      <c r="AH1536" s="14">
        <f t="shared" si="598"/>
        <v>584.31</v>
      </c>
      <c r="AI1536" s="17" t="b">
        <f t="shared" si="599"/>
        <v>0</v>
      </c>
    </row>
    <row r="1537" ht="22.5" customHeight="1" spans="1:35">
      <c r="A1537" s="11" t="s">
        <v>35</v>
      </c>
      <c r="B1537" s="12" t="s">
        <v>36</v>
      </c>
      <c r="C1537" s="13">
        <v>43866</v>
      </c>
      <c r="D1537" s="14">
        <v>586.34</v>
      </c>
      <c r="E1537" s="15">
        <v>592.21</v>
      </c>
      <c r="F1537" s="14">
        <v>574.57</v>
      </c>
      <c r="G1537" s="15">
        <v>576.49</v>
      </c>
      <c r="H1537" s="14">
        <v>41574.7</v>
      </c>
      <c r="I1537" s="15">
        <v>713163</v>
      </c>
      <c r="J1537" s="14">
        <v>0</v>
      </c>
      <c r="K1537" s="15">
        <f t="shared" si="575"/>
        <v>17.64</v>
      </c>
      <c r="L1537" s="14">
        <f t="shared" si="576"/>
        <v>0.0299699281333356</v>
      </c>
      <c r="M1537" s="15">
        <f t="shared" si="577"/>
        <v>0.0241870283452724</v>
      </c>
      <c r="N1537" s="14">
        <f t="shared" si="578"/>
        <v>0.0159742819478476</v>
      </c>
      <c r="O1537" s="15">
        <f t="shared" si="579"/>
        <v>-12.1</v>
      </c>
      <c r="P1537" s="14">
        <f t="shared" si="580"/>
        <v>-0.0205576037649298</v>
      </c>
      <c r="Q1537" s="15">
        <f t="shared" si="581"/>
        <v>650.1685</v>
      </c>
      <c r="R1537" s="14">
        <f t="shared" si="582"/>
        <v>16.2015975234044</v>
      </c>
      <c r="S1537" s="15">
        <f t="shared" si="583"/>
        <v>10.0705837388954</v>
      </c>
      <c r="T1537" s="14">
        <f t="shared" si="584"/>
        <v>27.2282684493524</v>
      </c>
      <c r="U1537" s="15">
        <f t="shared" si="585"/>
        <v>0.0418787874979369</v>
      </c>
      <c r="V1537" s="14">
        <f t="shared" si="586"/>
        <v>-0.0205576037649298</v>
      </c>
      <c r="W1537" s="15">
        <f t="shared" si="587"/>
        <v>0.0218523262023635</v>
      </c>
      <c r="X1537" s="14">
        <f t="shared" si="588"/>
        <v>-0.940751276296907</v>
      </c>
      <c r="Y1537" s="15">
        <f t="shared" si="589"/>
        <v>682.05</v>
      </c>
      <c r="Z1537" s="14" t="b">
        <f t="shared" si="590"/>
        <v>0</v>
      </c>
      <c r="AA1537" s="15">
        <f t="shared" si="591"/>
        <v>566.64</v>
      </c>
      <c r="AB1537" s="14" t="b">
        <f t="shared" si="592"/>
        <v>0</v>
      </c>
      <c r="AC1537" s="15">
        <f t="shared" si="593"/>
        <v>640.848545454546</v>
      </c>
      <c r="AD1537" s="14">
        <f t="shared" si="594"/>
        <v>16.6572750466777</v>
      </c>
      <c r="AE1537" s="15">
        <f t="shared" si="595"/>
        <v>7.48522358975015</v>
      </c>
      <c r="AF1537" s="14">
        <f t="shared" si="596"/>
        <v>682.05</v>
      </c>
      <c r="AG1537" s="15" t="b">
        <f t="shared" si="597"/>
        <v>0</v>
      </c>
      <c r="AH1537" s="14">
        <f t="shared" si="598"/>
        <v>592.21</v>
      </c>
      <c r="AI1537" s="17">
        <f t="shared" si="599"/>
        <v>592.21</v>
      </c>
    </row>
    <row r="1538" ht="22.5" customHeight="1" spans="1:35">
      <c r="A1538" s="11" t="s">
        <v>35</v>
      </c>
      <c r="B1538" s="12" t="s">
        <v>36</v>
      </c>
      <c r="C1538" s="13">
        <v>43867</v>
      </c>
      <c r="D1538" s="14">
        <v>579.2</v>
      </c>
      <c r="E1538" s="15">
        <v>592.53</v>
      </c>
      <c r="F1538" s="14">
        <v>574.16</v>
      </c>
      <c r="G1538" s="15">
        <v>589.04</v>
      </c>
      <c r="H1538" s="14">
        <v>57025.62</v>
      </c>
      <c r="I1538" s="15">
        <v>977077</v>
      </c>
      <c r="J1538" s="14">
        <v>0</v>
      </c>
      <c r="K1538" s="15">
        <f t="shared" si="575"/>
        <v>18.37</v>
      </c>
      <c r="L1538" s="14">
        <f t="shared" si="576"/>
        <v>0.0318652535169734</v>
      </c>
      <c r="M1538" s="15">
        <f t="shared" si="577"/>
        <v>0.0251948127507734</v>
      </c>
      <c r="N1538" s="14">
        <f t="shared" si="578"/>
        <v>0.0157802866085106</v>
      </c>
      <c r="O1538" s="15">
        <f t="shared" si="579"/>
        <v>12.55</v>
      </c>
      <c r="P1538" s="14">
        <f t="shared" si="580"/>
        <v>0.0217696751027771</v>
      </c>
      <c r="Q1538" s="15">
        <f t="shared" si="581"/>
        <v>647.262</v>
      </c>
      <c r="R1538" s="14">
        <f t="shared" si="582"/>
        <v>16.3100176472342</v>
      </c>
      <c r="S1538" s="15">
        <f t="shared" si="583"/>
        <v>9.8989926520993</v>
      </c>
      <c r="T1538" s="14">
        <f t="shared" si="584"/>
        <v>30.3202240427079</v>
      </c>
      <c r="U1538" s="15">
        <f t="shared" si="585"/>
        <v>0.0468438191068035</v>
      </c>
      <c r="V1538" s="14">
        <f t="shared" si="586"/>
        <v>0.0217696751027771</v>
      </c>
      <c r="W1538" s="15">
        <f t="shared" si="587"/>
        <v>0.0225038766275204</v>
      </c>
      <c r="X1538" s="14">
        <f t="shared" si="588"/>
        <v>0.967374442328509</v>
      </c>
      <c r="Y1538" s="15">
        <f t="shared" si="589"/>
        <v>682.05</v>
      </c>
      <c r="Z1538" s="14" t="b">
        <f t="shared" si="590"/>
        <v>0</v>
      </c>
      <c r="AA1538" s="15">
        <f t="shared" si="591"/>
        <v>566.64</v>
      </c>
      <c r="AB1538" s="14" t="b">
        <f t="shared" si="592"/>
        <v>0</v>
      </c>
      <c r="AC1538" s="15">
        <f t="shared" si="593"/>
        <v>640.776909090909</v>
      </c>
      <c r="AD1538" s="14">
        <f t="shared" si="594"/>
        <v>16.6884155003745</v>
      </c>
      <c r="AE1538" s="15">
        <f t="shared" si="595"/>
        <v>7.45249391290496</v>
      </c>
      <c r="AF1538" s="14">
        <f t="shared" si="596"/>
        <v>682.05</v>
      </c>
      <c r="AG1538" s="15" t="b">
        <f t="shared" si="597"/>
        <v>0</v>
      </c>
      <c r="AH1538" s="14">
        <f t="shared" si="598"/>
        <v>592.21</v>
      </c>
      <c r="AI1538" s="17" t="b">
        <f t="shared" si="599"/>
        <v>0</v>
      </c>
    </row>
    <row r="1539" ht="22.5" customHeight="1" spans="1:35">
      <c r="A1539" s="11" t="s">
        <v>35</v>
      </c>
      <c r="B1539" s="12" t="s">
        <v>36</v>
      </c>
      <c r="C1539" s="13">
        <v>43868</v>
      </c>
      <c r="D1539" s="14">
        <v>586.09</v>
      </c>
      <c r="E1539" s="15">
        <v>589.82</v>
      </c>
      <c r="F1539" s="14">
        <v>579.57</v>
      </c>
      <c r="G1539" s="15">
        <v>585.92</v>
      </c>
      <c r="H1539" s="14">
        <v>39173.59</v>
      </c>
      <c r="I1539" s="15">
        <v>669278</v>
      </c>
      <c r="J1539" s="14">
        <v>0</v>
      </c>
      <c r="K1539" s="15">
        <f t="shared" si="575"/>
        <v>10.25</v>
      </c>
      <c r="L1539" s="14">
        <f t="shared" si="576"/>
        <v>0.0174011951650143</v>
      </c>
      <c r="M1539" s="15">
        <f t="shared" si="577"/>
        <v>0.0250906308105523</v>
      </c>
      <c r="N1539" s="14">
        <f t="shared" si="578"/>
        <v>0.0158267777804854</v>
      </c>
      <c r="O1539" s="15">
        <f t="shared" si="579"/>
        <v>-3.12</v>
      </c>
      <c r="P1539" s="14">
        <f t="shared" si="580"/>
        <v>-0.00529675404047264</v>
      </c>
      <c r="Q1539" s="15">
        <f t="shared" si="581"/>
        <v>643.864</v>
      </c>
      <c r="R1539" s="14">
        <f t="shared" si="582"/>
        <v>16.0070167648725</v>
      </c>
      <c r="S1539" s="15">
        <f t="shared" si="583"/>
        <v>9.95813567153168</v>
      </c>
      <c r="T1539" s="14">
        <f t="shared" si="584"/>
        <v>33.0714640437946</v>
      </c>
      <c r="U1539" s="15">
        <f t="shared" si="585"/>
        <v>0.0513640521038521</v>
      </c>
      <c r="V1539" s="14">
        <f t="shared" si="586"/>
        <v>-0.00529675404047264</v>
      </c>
      <c r="W1539" s="15">
        <f t="shared" si="587"/>
        <v>0.0222320038794025</v>
      </c>
      <c r="X1539" s="14">
        <f t="shared" si="588"/>
        <v>-0.238249060642706</v>
      </c>
      <c r="Y1539" s="15">
        <f t="shared" si="589"/>
        <v>682.05</v>
      </c>
      <c r="Z1539" s="14" t="b">
        <f t="shared" si="590"/>
        <v>0</v>
      </c>
      <c r="AA1539" s="15">
        <f t="shared" si="591"/>
        <v>566.64</v>
      </c>
      <c r="AB1539" s="14" t="b">
        <f t="shared" si="592"/>
        <v>0</v>
      </c>
      <c r="AC1539" s="15">
        <f t="shared" si="593"/>
        <v>640.654181818182</v>
      </c>
      <c r="AD1539" s="14">
        <f t="shared" si="594"/>
        <v>16.5713534003677</v>
      </c>
      <c r="AE1539" s="15">
        <f t="shared" si="595"/>
        <v>7.44038118570226</v>
      </c>
      <c r="AF1539" s="14">
        <f t="shared" si="596"/>
        <v>682.05</v>
      </c>
      <c r="AG1539" s="15" t="b">
        <f t="shared" si="597"/>
        <v>0</v>
      </c>
      <c r="AH1539" s="14">
        <f t="shared" si="598"/>
        <v>589.82</v>
      </c>
      <c r="AI1539" s="17">
        <f t="shared" si="599"/>
        <v>589.82</v>
      </c>
    </row>
    <row r="1540" ht="22.5" customHeight="1" spans="1:35">
      <c r="A1540" s="11" t="s">
        <v>35</v>
      </c>
      <c r="B1540" s="12" t="s">
        <v>36</v>
      </c>
      <c r="C1540" s="13">
        <v>43871</v>
      </c>
      <c r="D1540" s="14">
        <v>578.37</v>
      </c>
      <c r="E1540" s="15">
        <v>584.31</v>
      </c>
      <c r="F1540" s="14">
        <v>574.6</v>
      </c>
      <c r="G1540" s="15">
        <v>581</v>
      </c>
      <c r="H1540" s="14">
        <v>37369.96</v>
      </c>
      <c r="I1540" s="15">
        <v>643957</v>
      </c>
      <c r="J1540" s="14">
        <v>0</v>
      </c>
      <c r="K1540" s="15">
        <f t="shared" si="575"/>
        <v>11.3199999999999</v>
      </c>
      <c r="L1540" s="14">
        <f t="shared" si="576"/>
        <v>0.0193200436919715</v>
      </c>
      <c r="M1540" s="15">
        <f t="shared" si="577"/>
        <v>0.0249945115049692</v>
      </c>
      <c r="N1540" s="14">
        <f t="shared" si="578"/>
        <v>0.0158571870632677</v>
      </c>
      <c r="O1540" s="15">
        <f t="shared" si="579"/>
        <v>-4.91999999999996</v>
      </c>
      <c r="P1540" s="14">
        <f t="shared" si="580"/>
        <v>-0.00839705079191692</v>
      </c>
      <c r="Q1540" s="15">
        <f t="shared" si="581"/>
        <v>639.7235</v>
      </c>
      <c r="R1540" s="14">
        <f t="shared" si="582"/>
        <v>15.7726659266288</v>
      </c>
      <c r="S1540" s="15">
        <f t="shared" si="583"/>
        <v>10.0046073596645</v>
      </c>
      <c r="T1540" s="14">
        <f t="shared" si="584"/>
        <v>35.4158152913356</v>
      </c>
      <c r="U1540" s="15">
        <f t="shared" si="585"/>
        <v>0.0553611291305315</v>
      </c>
      <c r="V1540" s="14">
        <f t="shared" si="586"/>
        <v>-0.00839705079191692</v>
      </c>
      <c r="W1540" s="15">
        <f t="shared" si="587"/>
        <v>0.0217113725706367</v>
      </c>
      <c r="X1540" s="14">
        <f t="shared" si="588"/>
        <v>-0.386758173146244</v>
      </c>
      <c r="Y1540" s="15">
        <f t="shared" si="589"/>
        <v>682.05</v>
      </c>
      <c r="Z1540" s="14" t="b">
        <f t="shared" si="590"/>
        <v>0</v>
      </c>
      <c r="AA1540" s="15">
        <f t="shared" si="591"/>
        <v>566.64</v>
      </c>
      <c r="AB1540" s="14" t="b">
        <f t="shared" si="592"/>
        <v>0</v>
      </c>
      <c r="AC1540" s="15">
        <f t="shared" si="593"/>
        <v>640.229090909091</v>
      </c>
      <c r="AD1540" s="14">
        <f t="shared" si="594"/>
        <v>16.4758742476337</v>
      </c>
      <c r="AE1540" s="15">
        <f t="shared" si="595"/>
        <v>7.44858545312634</v>
      </c>
      <c r="AF1540" s="14">
        <f t="shared" si="596"/>
        <v>682.05</v>
      </c>
      <c r="AG1540" s="15" t="b">
        <f t="shared" si="597"/>
        <v>0</v>
      </c>
      <c r="AH1540" s="14">
        <f t="shared" si="598"/>
        <v>584.31</v>
      </c>
      <c r="AI1540" s="17">
        <f t="shared" si="599"/>
        <v>584.31</v>
      </c>
    </row>
    <row r="1541" ht="22.5" customHeight="1" spans="1:35">
      <c r="A1541" s="11" t="s">
        <v>35</v>
      </c>
      <c r="B1541" s="12" t="s">
        <v>36</v>
      </c>
      <c r="C1541" s="13">
        <v>43872</v>
      </c>
      <c r="D1541" s="14">
        <v>582.36</v>
      </c>
      <c r="E1541" s="15">
        <v>609.45</v>
      </c>
      <c r="F1541" s="14">
        <v>580.91</v>
      </c>
      <c r="G1541" s="15">
        <v>602.76</v>
      </c>
      <c r="H1541" s="14">
        <v>88497</v>
      </c>
      <c r="I1541" s="15">
        <v>1474487</v>
      </c>
      <c r="J1541" s="14">
        <v>0</v>
      </c>
      <c r="K1541" s="15">
        <f t="shared" si="575"/>
        <v>28.5400000000001</v>
      </c>
      <c r="L1541" s="14">
        <f t="shared" si="576"/>
        <v>0.0491222030981068</v>
      </c>
      <c r="M1541" s="15">
        <f t="shared" si="577"/>
        <v>0.0268246895407441</v>
      </c>
      <c r="N1541" s="14">
        <f t="shared" si="578"/>
        <v>0.0164429866797087</v>
      </c>
      <c r="O1541" s="15">
        <f t="shared" si="579"/>
        <v>21.76</v>
      </c>
      <c r="P1541" s="14">
        <f t="shared" si="580"/>
        <v>0.0374526678141136</v>
      </c>
      <c r="Q1541" s="15">
        <f t="shared" si="581"/>
        <v>636.574</v>
      </c>
      <c r="R1541" s="14">
        <f t="shared" si="582"/>
        <v>16.4110326302974</v>
      </c>
      <c r="S1541" s="15">
        <f t="shared" si="583"/>
        <v>10.209948334835</v>
      </c>
      <c r="T1541" s="14">
        <f t="shared" si="584"/>
        <v>35.7604069328077</v>
      </c>
      <c r="U1541" s="15">
        <f t="shared" si="585"/>
        <v>0.056176354882241</v>
      </c>
      <c r="V1541" s="14">
        <f t="shared" si="586"/>
        <v>0.0374526678141136</v>
      </c>
      <c r="W1541" s="15">
        <f t="shared" si="587"/>
        <v>0.0237681545800472</v>
      </c>
      <c r="X1541" s="14">
        <f t="shared" si="588"/>
        <v>1.57574992572432</v>
      </c>
      <c r="Y1541" s="15">
        <f t="shared" si="589"/>
        <v>682.05</v>
      </c>
      <c r="Z1541" s="14" t="b">
        <f t="shared" si="590"/>
        <v>0</v>
      </c>
      <c r="AA1541" s="15">
        <f t="shared" si="591"/>
        <v>566.64</v>
      </c>
      <c r="AB1541" s="14" t="b">
        <f t="shared" si="592"/>
        <v>0</v>
      </c>
      <c r="AC1541" s="15">
        <f t="shared" si="593"/>
        <v>640.019818181818</v>
      </c>
      <c r="AD1541" s="14">
        <f t="shared" si="594"/>
        <v>16.6952219885858</v>
      </c>
      <c r="AE1541" s="15">
        <f t="shared" si="595"/>
        <v>7.68133746508545</v>
      </c>
      <c r="AF1541" s="14">
        <f t="shared" si="596"/>
        <v>682.05</v>
      </c>
      <c r="AG1541" s="15" t="b">
        <f t="shared" si="597"/>
        <v>0</v>
      </c>
      <c r="AH1541" s="14">
        <f t="shared" si="598"/>
        <v>584.31</v>
      </c>
      <c r="AI1541" s="17" t="b">
        <f t="shared" si="599"/>
        <v>0</v>
      </c>
    </row>
    <row r="1542" ht="22.5" customHeight="1" spans="1:35">
      <c r="A1542" s="11" t="s">
        <v>35</v>
      </c>
      <c r="B1542" s="12" t="s">
        <v>36</v>
      </c>
      <c r="C1542" s="13">
        <v>43873</v>
      </c>
      <c r="D1542" s="14">
        <v>604.79</v>
      </c>
      <c r="E1542" s="15">
        <v>617.11</v>
      </c>
      <c r="F1542" s="14">
        <v>603.16</v>
      </c>
      <c r="G1542" s="15">
        <v>615.52</v>
      </c>
      <c r="H1542" s="14">
        <v>61396.41</v>
      </c>
      <c r="I1542" s="15">
        <v>1000617</v>
      </c>
      <c r="J1542" s="14">
        <v>0</v>
      </c>
      <c r="K1542" s="15">
        <f t="shared" si="575"/>
        <v>14.35</v>
      </c>
      <c r="L1542" s="14">
        <f t="shared" si="576"/>
        <v>0.0238071537593736</v>
      </c>
      <c r="M1542" s="15">
        <f t="shared" si="577"/>
        <v>0.027593717900887</v>
      </c>
      <c r="N1542" s="14">
        <f t="shared" si="578"/>
        <v>0.015887518511202</v>
      </c>
      <c r="O1542" s="15">
        <f t="shared" si="579"/>
        <v>12.76</v>
      </c>
      <c r="P1542" s="14">
        <f t="shared" si="580"/>
        <v>0.0211692879421328</v>
      </c>
      <c r="Q1542" s="15">
        <f t="shared" si="581"/>
        <v>634.1275</v>
      </c>
      <c r="R1542" s="14">
        <f t="shared" si="582"/>
        <v>16.3079809987825</v>
      </c>
      <c r="S1542" s="15">
        <f t="shared" si="583"/>
        <v>9.87930387223717</v>
      </c>
      <c r="T1542" s="14">
        <f t="shared" si="584"/>
        <v>35.4419429313631</v>
      </c>
      <c r="U1542" s="15">
        <f t="shared" si="585"/>
        <v>0.0558908783034376</v>
      </c>
      <c r="V1542" s="14">
        <f t="shared" si="586"/>
        <v>0.0211692879421328</v>
      </c>
      <c r="W1542" s="15">
        <f t="shared" si="587"/>
        <v>0.0244602800922025</v>
      </c>
      <c r="X1542" s="14">
        <f t="shared" si="588"/>
        <v>0.865455663726485</v>
      </c>
      <c r="Y1542" s="15">
        <f t="shared" si="589"/>
        <v>682.05</v>
      </c>
      <c r="Z1542" s="14" t="b">
        <f t="shared" si="590"/>
        <v>0</v>
      </c>
      <c r="AA1542" s="15">
        <f t="shared" si="591"/>
        <v>566.64</v>
      </c>
      <c r="AB1542" s="14" t="b">
        <f t="shared" si="592"/>
        <v>0</v>
      </c>
      <c r="AC1542" s="15">
        <f t="shared" si="593"/>
        <v>639.996181818182</v>
      </c>
      <c r="AD1542" s="14">
        <f t="shared" si="594"/>
        <v>16.6525815887934</v>
      </c>
      <c r="AE1542" s="15">
        <f t="shared" si="595"/>
        <v>7.63829265478449</v>
      </c>
      <c r="AF1542" s="14">
        <f t="shared" si="596"/>
        <v>682.05</v>
      </c>
      <c r="AG1542" s="15" t="b">
        <f t="shared" si="597"/>
        <v>0</v>
      </c>
      <c r="AH1542" s="14">
        <f t="shared" si="598"/>
        <v>584.31</v>
      </c>
      <c r="AI1542" s="17" t="b">
        <f t="shared" si="599"/>
        <v>0</v>
      </c>
    </row>
    <row r="1543" ht="22.5" customHeight="1" spans="1:35">
      <c r="A1543" s="11" t="s">
        <v>35</v>
      </c>
      <c r="B1543" s="12" t="s">
        <v>36</v>
      </c>
      <c r="C1543" s="13">
        <v>43874</v>
      </c>
      <c r="D1543" s="14">
        <v>616.21</v>
      </c>
      <c r="E1543" s="15">
        <v>622.93</v>
      </c>
      <c r="F1543" s="14">
        <v>612.49</v>
      </c>
      <c r="G1543" s="15">
        <v>619.74</v>
      </c>
      <c r="H1543" s="14">
        <v>57963.23</v>
      </c>
      <c r="I1543" s="15">
        <v>933475</v>
      </c>
      <c r="J1543" s="14">
        <v>0</v>
      </c>
      <c r="K1543" s="15">
        <f t="shared" si="575"/>
        <v>10.4399999999999</v>
      </c>
      <c r="L1543" s="14">
        <f t="shared" si="576"/>
        <v>0.0169612685209253</v>
      </c>
      <c r="M1543" s="15">
        <f t="shared" si="577"/>
        <v>0.0271173776848233</v>
      </c>
      <c r="N1543" s="14">
        <f t="shared" si="578"/>
        <v>0.0160642462978222</v>
      </c>
      <c r="O1543" s="15">
        <f t="shared" si="579"/>
        <v>4.22000000000003</v>
      </c>
      <c r="P1543" s="14">
        <f t="shared" si="580"/>
        <v>0.00685599168183004</v>
      </c>
      <c r="Q1543" s="15">
        <f t="shared" si="581"/>
        <v>631.2545</v>
      </c>
      <c r="R1543" s="14">
        <f t="shared" si="582"/>
        <v>16.0145819488434</v>
      </c>
      <c r="S1543" s="15">
        <f t="shared" si="583"/>
        <v>10.0013564737884</v>
      </c>
      <c r="T1543" s="14">
        <f t="shared" si="584"/>
        <v>34.1389101283272</v>
      </c>
      <c r="U1543" s="15">
        <f t="shared" si="585"/>
        <v>0.0540810562591271</v>
      </c>
      <c r="V1543" s="14">
        <f t="shared" si="586"/>
        <v>0.00685599168183004</v>
      </c>
      <c r="W1543" s="15">
        <f t="shared" si="587"/>
        <v>0.024008727621132</v>
      </c>
      <c r="X1543" s="14">
        <f t="shared" si="588"/>
        <v>0.285562475030769</v>
      </c>
      <c r="Y1543" s="15">
        <f t="shared" si="589"/>
        <v>676.82</v>
      </c>
      <c r="Z1543" s="14" t="b">
        <f t="shared" si="590"/>
        <v>0</v>
      </c>
      <c r="AA1543" s="15">
        <f t="shared" si="591"/>
        <v>566.64</v>
      </c>
      <c r="AB1543" s="14" t="b">
        <f t="shared" si="592"/>
        <v>0</v>
      </c>
      <c r="AC1543" s="15">
        <f t="shared" si="593"/>
        <v>639.977818181818</v>
      </c>
      <c r="AD1543" s="14">
        <f t="shared" si="594"/>
        <v>16.5396255599062</v>
      </c>
      <c r="AE1543" s="15">
        <f t="shared" si="595"/>
        <v>7.64095003083631</v>
      </c>
      <c r="AF1543" s="14">
        <f t="shared" si="596"/>
        <v>682.05</v>
      </c>
      <c r="AG1543" s="15" t="b">
        <f t="shared" si="597"/>
        <v>0</v>
      </c>
      <c r="AH1543" s="14">
        <f t="shared" si="598"/>
        <v>584.31</v>
      </c>
      <c r="AI1543" s="17" t="b">
        <f t="shared" si="599"/>
        <v>0</v>
      </c>
    </row>
    <row r="1544" ht="22.5" customHeight="1" spans="1:35">
      <c r="A1544" s="11" t="s">
        <v>35</v>
      </c>
      <c r="B1544" s="12" t="s">
        <v>36</v>
      </c>
      <c r="C1544" s="13">
        <v>43875</v>
      </c>
      <c r="D1544" s="14">
        <v>619.22</v>
      </c>
      <c r="E1544" s="15">
        <v>623.44</v>
      </c>
      <c r="F1544" s="14">
        <v>614.49</v>
      </c>
      <c r="G1544" s="15">
        <v>623.07</v>
      </c>
      <c r="H1544" s="14">
        <v>51117.32</v>
      </c>
      <c r="I1544" s="15">
        <v>821679</v>
      </c>
      <c r="J1544" s="14">
        <v>0</v>
      </c>
      <c r="K1544" s="15">
        <f t="shared" si="575"/>
        <v>8.95000000000005</v>
      </c>
      <c r="L1544" s="14">
        <f t="shared" si="576"/>
        <v>0.0144415400006455</v>
      </c>
      <c r="M1544" s="15">
        <f t="shared" si="577"/>
        <v>0.0261102757126169</v>
      </c>
      <c r="N1544" s="14">
        <f t="shared" si="578"/>
        <v>0.0162023191612411</v>
      </c>
      <c r="O1544" s="15">
        <f t="shared" si="579"/>
        <v>3.33000000000004</v>
      </c>
      <c r="P1544" s="14">
        <f t="shared" si="580"/>
        <v>0.00537322102817317</v>
      </c>
      <c r="Q1544" s="15">
        <f t="shared" si="581"/>
        <v>629.672</v>
      </c>
      <c r="R1544" s="14">
        <f t="shared" si="582"/>
        <v>15.6613528514012</v>
      </c>
      <c r="S1544" s="15">
        <f t="shared" si="583"/>
        <v>10.0404010718801</v>
      </c>
      <c r="T1544" s="14">
        <f t="shared" si="584"/>
        <v>33.7457952343696</v>
      </c>
      <c r="U1544" s="15">
        <f t="shared" si="585"/>
        <v>0.053592656548758</v>
      </c>
      <c r="V1544" s="14">
        <f t="shared" si="586"/>
        <v>0.00537322102817317</v>
      </c>
      <c r="W1544" s="15">
        <f t="shared" si="587"/>
        <v>0.0230836559692317</v>
      </c>
      <c r="X1544" s="14">
        <f t="shared" si="588"/>
        <v>0.232771664736953</v>
      </c>
      <c r="Y1544" s="15">
        <f t="shared" si="589"/>
        <v>671.21</v>
      </c>
      <c r="Z1544" s="14" t="b">
        <f t="shared" si="590"/>
        <v>0</v>
      </c>
      <c r="AA1544" s="15">
        <f t="shared" si="591"/>
        <v>566.64</v>
      </c>
      <c r="AB1544" s="14" t="b">
        <f t="shared" si="592"/>
        <v>0</v>
      </c>
      <c r="AC1544" s="15">
        <f t="shared" si="593"/>
        <v>640.068</v>
      </c>
      <c r="AD1544" s="14">
        <f t="shared" si="594"/>
        <v>16.4016323679079</v>
      </c>
      <c r="AE1544" s="15">
        <f t="shared" si="595"/>
        <v>7.67366762911679</v>
      </c>
      <c r="AF1544" s="14">
        <f t="shared" si="596"/>
        <v>682.05</v>
      </c>
      <c r="AG1544" s="15" t="b">
        <f t="shared" si="597"/>
        <v>0</v>
      </c>
      <c r="AH1544" s="14">
        <f t="shared" si="598"/>
        <v>584.31</v>
      </c>
      <c r="AI1544" s="17" t="b">
        <f t="shared" si="599"/>
        <v>0</v>
      </c>
    </row>
    <row r="1545" ht="22.5" customHeight="1" spans="1:35">
      <c r="A1545" s="11" t="s">
        <v>35</v>
      </c>
      <c r="B1545" s="12" t="s">
        <v>36</v>
      </c>
      <c r="C1545" s="13">
        <v>43878</v>
      </c>
      <c r="D1545" s="14">
        <v>620.06</v>
      </c>
      <c r="E1545" s="15">
        <v>636.13</v>
      </c>
      <c r="F1545" s="14">
        <v>615.64</v>
      </c>
      <c r="G1545" s="15">
        <v>636.12</v>
      </c>
      <c r="H1545" s="14">
        <v>68050.35</v>
      </c>
      <c r="I1545" s="15">
        <v>1083188</v>
      </c>
      <c r="J1545" s="14">
        <v>0</v>
      </c>
      <c r="K1545" s="15">
        <f t="shared" si="575"/>
        <v>20.49</v>
      </c>
      <c r="L1545" s="14">
        <f t="shared" si="576"/>
        <v>0.0328855505801916</v>
      </c>
      <c r="M1545" s="15">
        <f t="shared" si="577"/>
        <v>0.0272451751868855</v>
      </c>
      <c r="N1545" s="14">
        <f t="shared" si="578"/>
        <v>0.0158187086941367</v>
      </c>
      <c r="O1545" s="15">
        <f t="shared" si="579"/>
        <v>13.05</v>
      </c>
      <c r="P1545" s="14">
        <f t="shared" si="580"/>
        <v>0.0209446771630795</v>
      </c>
      <c r="Q1545" s="15">
        <f t="shared" si="581"/>
        <v>628.6335</v>
      </c>
      <c r="R1545" s="14">
        <f t="shared" si="582"/>
        <v>15.9027852088312</v>
      </c>
      <c r="S1545" s="15">
        <f t="shared" si="583"/>
        <v>9.81306948062527</v>
      </c>
      <c r="T1545" s="14">
        <f t="shared" si="584"/>
        <v>33.2075002484379</v>
      </c>
      <c r="U1545" s="15">
        <f t="shared" si="585"/>
        <v>0.0528248975729703</v>
      </c>
      <c r="V1545" s="14">
        <f t="shared" si="586"/>
        <v>0.0209446771630795</v>
      </c>
      <c r="W1545" s="15">
        <f t="shared" si="587"/>
        <v>0.0236360102530912</v>
      </c>
      <c r="X1545" s="14">
        <f t="shared" si="588"/>
        <v>0.886134205342051</v>
      </c>
      <c r="Y1545" s="15">
        <f t="shared" si="589"/>
        <v>671.21</v>
      </c>
      <c r="Z1545" s="14" t="b">
        <f t="shared" si="590"/>
        <v>0</v>
      </c>
      <c r="AA1545" s="15">
        <f t="shared" si="591"/>
        <v>566.64</v>
      </c>
      <c r="AB1545" s="14" t="b">
        <f t="shared" si="592"/>
        <v>0</v>
      </c>
      <c r="AC1545" s="15">
        <f t="shared" si="593"/>
        <v>640.247818181818</v>
      </c>
      <c r="AD1545" s="14">
        <f t="shared" si="594"/>
        <v>16.475966324855</v>
      </c>
      <c r="AE1545" s="15">
        <f t="shared" si="595"/>
        <v>7.69000227677698</v>
      </c>
      <c r="AF1545" s="14">
        <f t="shared" si="596"/>
        <v>682.05</v>
      </c>
      <c r="AG1545" s="15" t="b">
        <f t="shared" si="597"/>
        <v>0</v>
      </c>
      <c r="AH1545" s="14">
        <f t="shared" si="598"/>
        <v>584.31</v>
      </c>
      <c r="AI1545" s="17" t="b">
        <f t="shared" si="599"/>
        <v>0</v>
      </c>
    </row>
    <row r="1546" ht="22.5" customHeight="1" spans="1:35">
      <c r="A1546" s="11" t="s">
        <v>35</v>
      </c>
      <c r="B1546" s="12" t="s">
        <v>36</v>
      </c>
      <c r="C1546" s="13">
        <v>43879</v>
      </c>
      <c r="D1546" s="14">
        <v>637.98</v>
      </c>
      <c r="E1546" s="15">
        <v>640.38</v>
      </c>
      <c r="F1546" s="14">
        <v>629.47</v>
      </c>
      <c r="G1546" s="15">
        <v>635.49</v>
      </c>
      <c r="H1546" s="14">
        <v>66767.86</v>
      </c>
      <c r="I1546" s="15">
        <v>1048783</v>
      </c>
      <c r="J1546" s="14">
        <v>0</v>
      </c>
      <c r="K1546" s="15">
        <f t="shared" si="575"/>
        <v>10.91</v>
      </c>
      <c r="L1546" s="14">
        <f t="shared" si="576"/>
        <v>0.0171508520404955</v>
      </c>
      <c r="M1546" s="15">
        <f t="shared" si="577"/>
        <v>0.0272479323606042</v>
      </c>
      <c r="N1546" s="14">
        <f t="shared" si="578"/>
        <v>0.015816851249133</v>
      </c>
      <c r="O1546" s="15">
        <f t="shared" si="579"/>
        <v>-0.629999999999995</v>
      </c>
      <c r="P1546" s="14">
        <f t="shared" si="580"/>
        <v>-0.000990379173740796</v>
      </c>
      <c r="Q1546" s="15">
        <f t="shared" si="581"/>
        <v>627.6525</v>
      </c>
      <c r="R1546" s="14">
        <f t="shared" si="582"/>
        <v>15.6531459483896</v>
      </c>
      <c r="S1546" s="15">
        <f t="shared" si="583"/>
        <v>9.82327611768145</v>
      </c>
      <c r="T1546" s="14">
        <f t="shared" si="584"/>
        <v>32.6967282575795</v>
      </c>
      <c r="U1546" s="15">
        <f t="shared" si="585"/>
        <v>0.0520936796357531</v>
      </c>
      <c r="V1546" s="14">
        <f t="shared" si="586"/>
        <v>-0.000990379173740796</v>
      </c>
      <c r="W1546" s="15">
        <f t="shared" si="587"/>
        <v>0.0236338738410984</v>
      </c>
      <c r="X1546" s="14">
        <f t="shared" si="588"/>
        <v>-0.0419050715257083</v>
      </c>
      <c r="Y1546" s="15">
        <f t="shared" si="589"/>
        <v>671.21</v>
      </c>
      <c r="Z1546" s="14" t="b">
        <f t="shared" si="590"/>
        <v>0</v>
      </c>
      <c r="AA1546" s="15">
        <f t="shared" si="591"/>
        <v>566.64</v>
      </c>
      <c r="AB1546" s="14" t="b">
        <f t="shared" si="592"/>
        <v>0</v>
      </c>
      <c r="AC1546" s="15">
        <f t="shared" si="593"/>
        <v>640.249818181818</v>
      </c>
      <c r="AD1546" s="14">
        <f t="shared" si="594"/>
        <v>16.3747669371304</v>
      </c>
      <c r="AE1546" s="15">
        <f t="shared" si="595"/>
        <v>7.71040275033611</v>
      </c>
      <c r="AF1546" s="14">
        <f t="shared" si="596"/>
        <v>682.05</v>
      </c>
      <c r="AG1546" s="15" t="b">
        <f t="shared" si="597"/>
        <v>0</v>
      </c>
      <c r="AH1546" s="14">
        <f t="shared" si="598"/>
        <v>584.31</v>
      </c>
      <c r="AI1546" s="17" t="b">
        <f t="shared" si="599"/>
        <v>0</v>
      </c>
    </row>
    <row r="1547" ht="22.5" customHeight="1" spans="1:35">
      <c r="A1547" s="11" t="s">
        <v>35</v>
      </c>
      <c r="B1547" s="12" t="s">
        <v>36</v>
      </c>
      <c r="C1547" s="13">
        <v>43880</v>
      </c>
      <c r="D1547" s="14">
        <v>632.55</v>
      </c>
      <c r="E1547" s="15">
        <v>642.35</v>
      </c>
      <c r="F1547" s="14">
        <v>630.4</v>
      </c>
      <c r="G1547" s="15">
        <v>641.36</v>
      </c>
      <c r="H1547" s="14">
        <v>47907.05</v>
      </c>
      <c r="I1547" s="15">
        <v>749846</v>
      </c>
      <c r="J1547" s="14">
        <v>0</v>
      </c>
      <c r="K1547" s="15">
        <f t="shared" si="575"/>
        <v>11.95</v>
      </c>
      <c r="L1547" s="14">
        <f t="shared" si="576"/>
        <v>0.0188043871658091</v>
      </c>
      <c r="M1547" s="15">
        <f t="shared" si="577"/>
        <v>0.027008960438041</v>
      </c>
      <c r="N1547" s="14">
        <f t="shared" si="578"/>
        <v>0.0159109504015645</v>
      </c>
      <c r="O1547" s="15">
        <f t="shared" si="579"/>
        <v>5.87</v>
      </c>
      <c r="P1547" s="14">
        <f t="shared" si="580"/>
        <v>0.00923696675006688</v>
      </c>
      <c r="Q1547" s="15">
        <f t="shared" si="581"/>
        <v>626.2675</v>
      </c>
      <c r="R1547" s="14">
        <f t="shared" si="582"/>
        <v>15.4679886509701</v>
      </c>
      <c r="S1547" s="15">
        <f t="shared" si="583"/>
        <v>9.88355843653596</v>
      </c>
      <c r="T1547" s="14">
        <f t="shared" si="584"/>
        <v>31.477349614445</v>
      </c>
      <c r="U1547" s="15">
        <f t="shared" si="585"/>
        <v>0.0502618283951267</v>
      </c>
      <c r="V1547" s="14">
        <f t="shared" si="586"/>
        <v>0.00923696675006688</v>
      </c>
      <c r="W1547" s="15">
        <f t="shared" si="587"/>
        <v>0.0231779519495375</v>
      </c>
      <c r="X1547" s="14">
        <f t="shared" si="588"/>
        <v>0.39852385448798</v>
      </c>
      <c r="Y1547" s="15">
        <f t="shared" si="589"/>
        <v>671.21</v>
      </c>
      <c r="Z1547" s="14" t="b">
        <f t="shared" si="590"/>
        <v>0</v>
      </c>
      <c r="AA1547" s="15">
        <f t="shared" si="591"/>
        <v>566.64</v>
      </c>
      <c r="AB1547" s="14" t="b">
        <f t="shared" si="592"/>
        <v>0</v>
      </c>
      <c r="AC1547" s="15">
        <f t="shared" si="593"/>
        <v>640.109636363636</v>
      </c>
      <c r="AD1547" s="14">
        <f t="shared" si="594"/>
        <v>16.2943166291826</v>
      </c>
      <c r="AE1547" s="15">
        <f t="shared" si="595"/>
        <v>7.67456028418277</v>
      </c>
      <c r="AF1547" s="14">
        <f t="shared" si="596"/>
        <v>682.05</v>
      </c>
      <c r="AG1547" s="15" t="b">
        <f t="shared" si="597"/>
        <v>0</v>
      </c>
      <c r="AH1547" s="14">
        <f t="shared" si="598"/>
        <v>584.31</v>
      </c>
      <c r="AI1547" s="17" t="b">
        <f t="shared" si="599"/>
        <v>0</v>
      </c>
    </row>
    <row r="1548" ht="22.5" customHeight="1" spans="1:35">
      <c r="A1548" s="11" t="s">
        <v>35</v>
      </c>
      <c r="B1548" s="12" t="s">
        <v>36</v>
      </c>
      <c r="C1548" s="13">
        <v>43881</v>
      </c>
      <c r="D1548" s="14">
        <v>641.52</v>
      </c>
      <c r="E1548" s="15">
        <v>667.65</v>
      </c>
      <c r="F1548" s="14">
        <v>640.12</v>
      </c>
      <c r="G1548" s="15">
        <v>661.38</v>
      </c>
      <c r="H1548" s="14">
        <v>92979.21</v>
      </c>
      <c r="I1548" s="15">
        <v>1420986</v>
      </c>
      <c r="J1548" s="14">
        <v>0</v>
      </c>
      <c r="K1548" s="15">
        <f t="shared" si="575"/>
        <v>27.53</v>
      </c>
      <c r="L1548" s="14">
        <f t="shared" si="576"/>
        <v>0.0429244106274167</v>
      </c>
      <c r="M1548" s="15">
        <f t="shared" si="577"/>
        <v>0.0285842306809475</v>
      </c>
      <c r="N1548" s="14">
        <f t="shared" si="578"/>
        <v>0.0158456931760035</v>
      </c>
      <c r="O1548" s="15">
        <f t="shared" si="579"/>
        <v>20.02</v>
      </c>
      <c r="P1548" s="14">
        <f t="shared" si="580"/>
        <v>0.0312149182986154</v>
      </c>
      <c r="Q1548" s="15">
        <f t="shared" si="581"/>
        <v>626.2485</v>
      </c>
      <c r="R1548" s="14">
        <f t="shared" si="582"/>
        <v>16.0710892184216</v>
      </c>
      <c r="S1548" s="15">
        <f t="shared" si="583"/>
        <v>9.91008166889712</v>
      </c>
      <c r="T1548" s="14">
        <f t="shared" si="584"/>
        <v>31.456027764961</v>
      </c>
      <c r="U1548" s="15">
        <f t="shared" si="585"/>
        <v>0.0502293063615498</v>
      </c>
      <c r="V1548" s="14">
        <f t="shared" si="586"/>
        <v>0.0312149182986154</v>
      </c>
      <c r="W1548" s="15">
        <f t="shared" si="587"/>
        <v>0.0242028234724761</v>
      </c>
      <c r="X1548" s="14">
        <f t="shared" si="588"/>
        <v>1.28972218196417</v>
      </c>
      <c r="Y1548" s="15">
        <f t="shared" si="589"/>
        <v>671.21</v>
      </c>
      <c r="Z1548" s="14" t="b">
        <f t="shared" si="590"/>
        <v>0</v>
      </c>
      <c r="AA1548" s="15">
        <f t="shared" si="591"/>
        <v>566.64</v>
      </c>
      <c r="AB1548" s="14" t="b">
        <f t="shared" si="592"/>
        <v>0</v>
      </c>
      <c r="AC1548" s="15">
        <f t="shared" si="593"/>
        <v>640.523272727273</v>
      </c>
      <c r="AD1548" s="14">
        <f t="shared" si="594"/>
        <v>16.4986017813793</v>
      </c>
      <c r="AE1548" s="15">
        <f t="shared" si="595"/>
        <v>7.85147172289936</v>
      </c>
      <c r="AF1548" s="14">
        <f t="shared" si="596"/>
        <v>682.05</v>
      </c>
      <c r="AG1548" s="15" t="b">
        <f t="shared" si="597"/>
        <v>0</v>
      </c>
      <c r="AH1548" s="14">
        <f t="shared" si="598"/>
        <v>584.31</v>
      </c>
      <c r="AI1548" s="17" t="b">
        <f t="shared" si="599"/>
        <v>0</v>
      </c>
    </row>
    <row r="1549" ht="22.5" customHeight="1" spans="1:35">
      <c r="A1549" s="11" t="s">
        <v>35</v>
      </c>
      <c r="B1549" s="12" t="s">
        <v>36</v>
      </c>
      <c r="C1549" s="13">
        <v>43882</v>
      </c>
      <c r="D1549" s="14">
        <v>661.89</v>
      </c>
      <c r="E1549" s="15">
        <v>670.01</v>
      </c>
      <c r="F1549" s="14">
        <v>657.62</v>
      </c>
      <c r="G1549" s="15">
        <v>668.39</v>
      </c>
      <c r="H1549" s="14">
        <v>77225.61</v>
      </c>
      <c r="I1549" s="15">
        <v>1158062</v>
      </c>
      <c r="J1549" s="14">
        <v>0</v>
      </c>
      <c r="K1549" s="15">
        <f t="shared" si="575"/>
        <v>12.39</v>
      </c>
      <c r="L1549" s="14">
        <f t="shared" si="576"/>
        <v>0.0187335571078654</v>
      </c>
      <c r="M1549" s="15">
        <f t="shared" si="577"/>
        <v>0.0285061902094549</v>
      </c>
      <c r="N1549" s="14">
        <f t="shared" si="578"/>
        <v>0.0158924443622868</v>
      </c>
      <c r="O1549" s="15">
        <f t="shared" si="579"/>
        <v>7.00999999999999</v>
      </c>
      <c r="P1549" s="14">
        <f t="shared" si="580"/>
        <v>0.0105990504702289</v>
      </c>
      <c r="Q1549" s="15">
        <f t="shared" si="581"/>
        <v>626.9005</v>
      </c>
      <c r="R1549" s="14">
        <f t="shared" si="582"/>
        <v>15.8870347575005</v>
      </c>
      <c r="S1549" s="15">
        <f t="shared" si="583"/>
        <v>9.93708443685889</v>
      </c>
      <c r="T1549" s="14">
        <f t="shared" si="584"/>
        <v>32.1792948143678</v>
      </c>
      <c r="U1549" s="15">
        <f t="shared" si="585"/>
        <v>0.051330785051803</v>
      </c>
      <c r="V1549" s="14">
        <f t="shared" si="586"/>
        <v>0.0105990504702289</v>
      </c>
      <c r="W1549" s="15">
        <f t="shared" si="587"/>
        <v>0.0241893610467006</v>
      </c>
      <c r="X1549" s="14">
        <f t="shared" si="588"/>
        <v>0.438169923123067</v>
      </c>
      <c r="Y1549" s="15">
        <f t="shared" si="589"/>
        <v>671.21</v>
      </c>
      <c r="Z1549" s="14" t="b">
        <f t="shared" si="590"/>
        <v>0</v>
      </c>
      <c r="AA1549" s="15">
        <f t="shared" si="591"/>
        <v>566.64</v>
      </c>
      <c r="AB1549" s="14" t="b">
        <f t="shared" si="592"/>
        <v>0</v>
      </c>
      <c r="AC1549" s="15">
        <f t="shared" si="593"/>
        <v>641.318909090909</v>
      </c>
      <c r="AD1549" s="14">
        <f t="shared" si="594"/>
        <v>16.4238999308087</v>
      </c>
      <c r="AE1549" s="15">
        <f t="shared" si="595"/>
        <v>7.85638852183754</v>
      </c>
      <c r="AF1549" s="14">
        <f t="shared" si="596"/>
        <v>682.05</v>
      </c>
      <c r="AG1549" s="15" t="b">
        <f t="shared" si="597"/>
        <v>0</v>
      </c>
      <c r="AH1549" s="14">
        <f t="shared" si="598"/>
        <v>584.31</v>
      </c>
      <c r="AI1549" s="17" t="b">
        <f t="shared" si="599"/>
        <v>0</v>
      </c>
    </row>
    <row r="1550" ht="22.5" customHeight="1" spans="1:35">
      <c r="A1550" s="11" t="s">
        <v>35</v>
      </c>
      <c r="B1550" s="12" t="s">
        <v>36</v>
      </c>
      <c r="C1550" s="13">
        <v>43885</v>
      </c>
      <c r="D1550" s="14">
        <v>666.46</v>
      </c>
      <c r="E1550" s="15">
        <v>675.52</v>
      </c>
      <c r="F1550" s="14">
        <v>656.84</v>
      </c>
      <c r="G1550" s="15">
        <v>665.67</v>
      </c>
      <c r="H1550" s="14">
        <v>89346.14</v>
      </c>
      <c r="I1550" s="15">
        <v>1328666</v>
      </c>
      <c r="J1550" s="14">
        <v>0</v>
      </c>
      <c r="K1550" s="15">
        <f t="shared" si="575"/>
        <v>18.6799999999999</v>
      </c>
      <c r="L1550" s="14">
        <f t="shared" si="576"/>
        <v>0.0279477550531874</v>
      </c>
      <c r="M1550" s="15">
        <f t="shared" si="577"/>
        <v>0.0290162658388213</v>
      </c>
      <c r="N1550" s="14">
        <f t="shared" si="578"/>
        <v>0.0156913616862148</v>
      </c>
      <c r="O1550" s="15">
        <f t="shared" si="579"/>
        <v>-2.72000000000003</v>
      </c>
      <c r="P1550" s="14">
        <f t="shared" si="580"/>
        <v>-0.00406948039318366</v>
      </c>
      <c r="Q1550" s="15">
        <f t="shared" si="581"/>
        <v>626.8855</v>
      </c>
      <c r="R1550" s="14">
        <f t="shared" si="582"/>
        <v>16.0266830196255</v>
      </c>
      <c r="S1550" s="15">
        <f t="shared" si="583"/>
        <v>9.83194771087976</v>
      </c>
      <c r="T1550" s="14">
        <f t="shared" si="584"/>
        <v>32.1611443320974</v>
      </c>
      <c r="U1550" s="15">
        <f t="shared" si="585"/>
        <v>0.0513030598603691</v>
      </c>
      <c r="V1550" s="14">
        <f t="shared" si="586"/>
        <v>-0.00406948039318366</v>
      </c>
      <c r="W1550" s="15">
        <f t="shared" si="587"/>
        <v>0.023954147838909</v>
      </c>
      <c r="X1550" s="14">
        <f t="shared" si="588"/>
        <v>-0.169886251873822</v>
      </c>
      <c r="Y1550" s="15">
        <f t="shared" si="589"/>
        <v>675.52</v>
      </c>
      <c r="Z1550" s="14">
        <f t="shared" si="590"/>
        <v>675.52</v>
      </c>
      <c r="AA1550" s="15">
        <f t="shared" si="591"/>
        <v>566.64</v>
      </c>
      <c r="AB1550" s="14" t="b">
        <f t="shared" si="592"/>
        <v>0</v>
      </c>
      <c r="AC1550" s="15">
        <f t="shared" si="593"/>
        <v>641.938</v>
      </c>
      <c r="AD1550" s="14">
        <f t="shared" si="594"/>
        <v>16.4649199320668</v>
      </c>
      <c r="AE1550" s="15">
        <f t="shared" si="595"/>
        <v>7.84344403155236</v>
      </c>
      <c r="AF1550" s="14">
        <f t="shared" si="596"/>
        <v>682.05</v>
      </c>
      <c r="AG1550" s="15" t="b">
        <f t="shared" si="597"/>
        <v>0</v>
      </c>
      <c r="AH1550" s="14">
        <f t="shared" si="598"/>
        <v>584.31</v>
      </c>
      <c r="AI1550" s="17" t="b">
        <f t="shared" si="599"/>
        <v>0</v>
      </c>
    </row>
    <row r="1551" ht="22.5" customHeight="1" spans="1:35">
      <c r="A1551" s="11" t="s">
        <v>35</v>
      </c>
      <c r="B1551" s="12" t="s">
        <v>36</v>
      </c>
      <c r="C1551" s="13">
        <v>43886</v>
      </c>
      <c r="D1551" s="14">
        <v>652.21</v>
      </c>
      <c r="E1551" s="15">
        <v>665.86</v>
      </c>
      <c r="F1551" s="14">
        <v>651.73</v>
      </c>
      <c r="G1551" s="15">
        <v>663.91</v>
      </c>
      <c r="H1551" s="14">
        <v>79259.86</v>
      </c>
      <c r="I1551" s="15">
        <v>1198455</v>
      </c>
      <c r="J1551" s="14">
        <v>0</v>
      </c>
      <c r="K1551" s="15">
        <f t="shared" si="575"/>
        <v>14.13</v>
      </c>
      <c r="L1551" s="14">
        <f t="shared" si="576"/>
        <v>0.0212267339672811</v>
      </c>
      <c r="M1551" s="15">
        <f t="shared" si="577"/>
        <v>0.0294251707459636</v>
      </c>
      <c r="N1551" s="14">
        <f t="shared" si="578"/>
        <v>0.0153563381973979</v>
      </c>
      <c r="O1551" s="15">
        <f t="shared" si="579"/>
        <v>-1.75999999999999</v>
      </c>
      <c r="P1551" s="14">
        <f t="shared" si="580"/>
        <v>-0.00264395270930039</v>
      </c>
      <c r="Q1551" s="15">
        <f t="shared" si="581"/>
        <v>626.764</v>
      </c>
      <c r="R1551" s="14">
        <f t="shared" si="582"/>
        <v>15.9318488686442</v>
      </c>
      <c r="S1551" s="15">
        <f t="shared" si="583"/>
        <v>9.63016554484152</v>
      </c>
      <c r="T1551" s="14">
        <f t="shared" si="584"/>
        <v>32.0161247498819</v>
      </c>
      <c r="U1551" s="15">
        <f t="shared" si="585"/>
        <v>0.0510816268162847</v>
      </c>
      <c r="V1551" s="14">
        <f t="shared" si="586"/>
        <v>-0.00264395270930039</v>
      </c>
      <c r="W1551" s="15">
        <f t="shared" si="587"/>
        <v>0.023962716387686</v>
      </c>
      <c r="X1551" s="14">
        <f t="shared" si="588"/>
        <v>-0.110336101572319</v>
      </c>
      <c r="Y1551" s="15">
        <f t="shared" si="589"/>
        <v>675.52</v>
      </c>
      <c r="Z1551" s="14" t="b">
        <f t="shared" si="590"/>
        <v>0</v>
      </c>
      <c r="AA1551" s="15">
        <f t="shared" si="591"/>
        <v>566.64</v>
      </c>
      <c r="AB1551" s="14" t="b">
        <f t="shared" si="592"/>
        <v>0</v>
      </c>
      <c r="AC1551" s="15">
        <f t="shared" si="593"/>
        <v>642.611636363636</v>
      </c>
      <c r="AD1551" s="14">
        <f t="shared" si="594"/>
        <v>16.4224668423928</v>
      </c>
      <c r="AE1551" s="15">
        <f t="shared" si="595"/>
        <v>7.81214562886531</v>
      </c>
      <c r="AF1551" s="14">
        <f t="shared" si="596"/>
        <v>682.05</v>
      </c>
      <c r="AG1551" s="15" t="b">
        <f t="shared" si="597"/>
        <v>0</v>
      </c>
      <c r="AH1551" s="14">
        <f t="shared" si="598"/>
        <v>584.31</v>
      </c>
      <c r="AI1551" s="17" t="b">
        <f t="shared" si="599"/>
        <v>0</v>
      </c>
    </row>
    <row r="1552" ht="22.5" customHeight="1" spans="1:35">
      <c r="A1552" s="11" t="s">
        <v>35</v>
      </c>
      <c r="B1552" s="12" t="s">
        <v>36</v>
      </c>
      <c r="C1552" s="13">
        <v>43887</v>
      </c>
      <c r="D1552" s="14">
        <v>656.3</v>
      </c>
      <c r="E1552" s="15">
        <v>659.89</v>
      </c>
      <c r="F1552" s="14">
        <v>638.98</v>
      </c>
      <c r="G1552" s="15">
        <v>639.63</v>
      </c>
      <c r="H1552" s="14">
        <v>97270.83</v>
      </c>
      <c r="I1552" s="15">
        <v>1488070</v>
      </c>
      <c r="J1552" s="14">
        <v>0</v>
      </c>
      <c r="K1552" s="15">
        <f t="shared" si="575"/>
        <v>24.9299999999999</v>
      </c>
      <c r="L1552" s="14">
        <f t="shared" si="576"/>
        <v>0.0375502703679715</v>
      </c>
      <c r="M1552" s="15">
        <f t="shared" si="577"/>
        <v>0.0307564165932033</v>
      </c>
      <c r="N1552" s="14">
        <f t="shared" si="578"/>
        <v>0.0148126102511546</v>
      </c>
      <c r="O1552" s="15">
        <f t="shared" si="579"/>
        <v>-24.28</v>
      </c>
      <c r="P1552" s="14">
        <f t="shared" si="580"/>
        <v>-0.0365712220029823</v>
      </c>
      <c r="Q1552" s="15">
        <f t="shared" si="581"/>
        <v>625.399</v>
      </c>
      <c r="R1552" s="14">
        <f t="shared" si="582"/>
        <v>16.381756425212</v>
      </c>
      <c r="S1552" s="15">
        <f t="shared" si="583"/>
        <v>9.36210405669693</v>
      </c>
      <c r="T1552" s="14">
        <f t="shared" si="584"/>
        <v>30.8347261865579</v>
      </c>
      <c r="U1552" s="15">
        <f t="shared" si="585"/>
        <v>0.0493040861698818</v>
      </c>
      <c r="V1552" s="14">
        <f t="shared" si="586"/>
        <v>-0.0365712220029823</v>
      </c>
      <c r="W1552" s="15">
        <f t="shared" si="587"/>
        <v>0.0253228145232627</v>
      </c>
      <c r="X1552" s="14">
        <f t="shared" si="588"/>
        <v>-1.4442005239736</v>
      </c>
      <c r="Y1552" s="15">
        <f t="shared" si="589"/>
        <v>675.52</v>
      </c>
      <c r="Z1552" s="14" t="b">
        <f t="shared" si="590"/>
        <v>0</v>
      </c>
      <c r="AA1552" s="15">
        <f t="shared" si="591"/>
        <v>566.64</v>
      </c>
      <c r="AB1552" s="14" t="b">
        <f t="shared" si="592"/>
        <v>0</v>
      </c>
      <c r="AC1552" s="15">
        <f t="shared" si="593"/>
        <v>642.733454545455</v>
      </c>
      <c r="AD1552" s="14">
        <f t="shared" si="594"/>
        <v>16.5771492634402</v>
      </c>
      <c r="AE1552" s="15">
        <f t="shared" si="595"/>
        <v>7.85820518656829</v>
      </c>
      <c r="AF1552" s="14">
        <f t="shared" si="596"/>
        <v>682.05</v>
      </c>
      <c r="AG1552" s="15" t="b">
        <f t="shared" si="597"/>
        <v>0</v>
      </c>
      <c r="AH1552" s="14">
        <f t="shared" si="598"/>
        <v>584.31</v>
      </c>
      <c r="AI1552" s="17" t="b">
        <f t="shared" si="599"/>
        <v>0</v>
      </c>
    </row>
    <row r="1553" ht="22.5" customHeight="1" spans="1:35">
      <c r="A1553" s="11" t="s">
        <v>35</v>
      </c>
      <c r="B1553" s="12" t="s">
        <v>36</v>
      </c>
      <c r="C1553" s="13">
        <v>43888</v>
      </c>
      <c r="D1553" s="14">
        <v>638.37</v>
      </c>
      <c r="E1553" s="15">
        <v>639.35</v>
      </c>
      <c r="F1553" s="14">
        <v>625.1</v>
      </c>
      <c r="G1553" s="15">
        <v>627.59</v>
      </c>
      <c r="H1553" s="14">
        <v>76793.05</v>
      </c>
      <c r="I1553" s="15">
        <v>1211203</v>
      </c>
      <c r="J1553" s="14">
        <v>0</v>
      </c>
      <c r="K1553" s="15">
        <f t="shared" si="575"/>
        <v>14.53</v>
      </c>
      <c r="L1553" s="14">
        <f t="shared" si="576"/>
        <v>0.0227162578365617</v>
      </c>
      <c r="M1553" s="15">
        <f t="shared" si="577"/>
        <v>0.030537514597412</v>
      </c>
      <c r="N1553" s="14">
        <f t="shared" si="578"/>
        <v>0.0149016595743952</v>
      </c>
      <c r="O1553" s="15">
        <f t="shared" si="579"/>
        <v>-12.04</v>
      </c>
      <c r="P1553" s="14">
        <f t="shared" si="580"/>
        <v>-0.0188233822678736</v>
      </c>
      <c r="Q1553" s="15">
        <f t="shared" si="581"/>
        <v>623.3515</v>
      </c>
      <c r="R1553" s="14">
        <f t="shared" si="582"/>
        <v>16.2891686039514</v>
      </c>
      <c r="S1553" s="15">
        <f t="shared" si="583"/>
        <v>9.41960077095684</v>
      </c>
      <c r="T1553" s="14">
        <f t="shared" si="584"/>
        <v>29.2193568161587</v>
      </c>
      <c r="U1553" s="15">
        <f t="shared" si="585"/>
        <v>0.0468746073702537</v>
      </c>
      <c r="V1553" s="14">
        <f t="shared" si="586"/>
        <v>-0.0188233822678736</v>
      </c>
      <c r="W1553" s="15">
        <f t="shared" si="587"/>
        <v>0.0255817341292702</v>
      </c>
      <c r="X1553" s="14">
        <f t="shared" si="588"/>
        <v>-0.735813380467282</v>
      </c>
      <c r="Y1553" s="15">
        <f t="shared" si="589"/>
        <v>675.52</v>
      </c>
      <c r="Z1553" s="14" t="b">
        <f t="shared" si="590"/>
        <v>0</v>
      </c>
      <c r="AA1553" s="15">
        <f t="shared" si="591"/>
        <v>566.64</v>
      </c>
      <c r="AB1553" s="14" t="b">
        <f t="shared" si="592"/>
        <v>0</v>
      </c>
      <c r="AC1553" s="15">
        <f t="shared" si="593"/>
        <v>642.673090909091</v>
      </c>
      <c r="AD1553" s="14">
        <f t="shared" si="594"/>
        <v>16.5399283677413</v>
      </c>
      <c r="AE1553" s="15">
        <f t="shared" si="595"/>
        <v>7.79048166109032</v>
      </c>
      <c r="AF1553" s="14">
        <f t="shared" si="596"/>
        <v>682.05</v>
      </c>
      <c r="AG1553" s="15" t="b">
        <f t="shared" si="597"/>
        <v>0</v>
      </c>
      <c r="AH1553" s="14">
        <f t="shared" si="598"/>
        <v>584.31</v>
      </c>
      <c r="AI1553" s="17" t="b">
        <f t="shared" si="599"/>
        <v>0</v>
      </c>
    </row>
    <row r="1554" ht="22.5" customHeight="1" spans="1:35">
      <c r="A1554" s="11" t="s">
        <v>35</v>
      </c>
      <c r="B1554" s="12" t="s">
        <v>36</v>
      </c>
      <c r="C1554" s="13">
        <v>43889</v>
      </c>
      <c r="D1554" s="14">
        <v>610.68</v>
      </c>
      <c r="E1554" s="15">
        <v>620.94</v>
      </c>
      <c r="F1554" s="14">
        <v>602.07</v>
      </c>
      <c r="G1554" s="15">
        <v>611.54</v>
      </c>
      <c r="H1554" s="14">
        <v>96115.34</v>
      </c>
      <c r="I1554" s="15">
        <v>1564160</v>
      </c>
      <c r="J1554" s="14">
        <v>0</v>
      </c>
      <c r="K1554" s="15">
        <f t="shared" si="575"/>
        <v>25.52</v>
      </c>
      <c r="L1554" s="14">
        <f t="shared" si="576"/>
        <v>0.0406634904953871</v>
      </c>
      <c r="M1554" s="15">
        <f t="shared" si="577"/>
        <v>0.030424220698452</v>
      </c>
      <c r="N1554" s="14">
        <f t="shared" si="578"/>
        <v>0.0148108252347901</v>
      </c>
      <c r="O1554" s="15">
        <f t="shared" si="579"/>
        <v>-16.0500000000001</v>
      </c>
      <c r="P1554" s="14">
        <f t="shared" si="580"/>
        <v>-0.0255740212559156</v>
      </c>
      <c r="Q1554" s="15">
        <f t="shared" si="581"/>
        <v>621.6925</v>
      </c>
      <c r="R1554" s="14">
        <f t="shared" si="582"/>
        <v>16.7507101737538</v>
      </c>
      <c r="S1554" s="15">
        <f t="shared" si="583"/>
        <v>9.27492344981888</v>
      </c>
      <c r="T1554" s="14">
        <f t="shared" si="584"/>
        <v>28.8991949498598</v>
      </c>
      <c r="U1554" s="15">
        <f t="shared" si="585"/>
        <v>0.0464847089998026</v>
      </c>
      <c r="V1554" s="14">
        <f t="shared" si="586"/>
        <v>-0.0255740212559156</v>
      </c>
      <c r="W1554" s="15">
        <f t="shared" si="587"/>
        <v>0.0249954487444779</v>
      </c>
      <c r="X1554" s="14">
        <f t="shared" si="588"/>
        <v>-1.0231471143948</v>
      </c>
      <c r="Y1554" s="15">
        <f t="shared" si="589"/>
        <v>675.52</v>
      </c>
      <c r="Z1554" s="14" t="b">
        <f t="shared" si="590"/>
        <v>0</v>
      </c>
      <c r="AA1554" s="15">
        <f t="shared" si="591"/>
        <v>566.64</v>
      </c>
      <c r="AB1554" s="14" t="b">
        <f t="shared" si="592"/>
        <v>0</v>
      </c>
      <c r="AC1554" s="15">
        <f t="shared" si="593"/>
        <v>642.160363636364</v>
      </c>
      <c r="AD1554" s="14">
        <f t="shared" si="594"/>
        <v>16.7032023974187</v>
      </c>
      <c r="AE1554" s="15">
        <f t="shared" si="595"/>
        <v>7.9055518700702</v>
      </c>
      <c r="AF1554" s="14">
        <f t="shared" si="596"/>
        <v>682.05</v>
      </c>
      <c r="AG1554" s="15" t="b">
        <f t="shared" si="597"/>
        <v>0</v>
      </c>
      <c r="AH1554" s="14">
        <f t="shared" si="598"/>
        <v>584.31</v>
      </c>
      <c r="AI1554" s="17" t="b">
        <f t="shared" si="599"/>
        <v>0</v>
      </c>
    </row>
    <row r="1555" ht="22.5" customHeight="1" spans="1:35">
      <c r="A1555" s="11" t="s">
        <v>35</v>
      </c>
      <c r="B1555" s="12" t="s">
        <v>36</v>
      </c>
      <c r="C1555" s="13">
        <v>43892</v>
      </c>
      <c r="D1555" s="14">
        <v>613.31</v>
      </c>
      <c r="E1555" s="15">
        <v>646.1</v>
      </c>
      <c r="F1555" s="14">
        <v>613.31</v>
      </c>
      <c r="G1555" s="15">
        <v>645.73</v>
      </c>
      <c r="H1555" s="14">
        <v>103283.59</v>
      </c>
      <c r="I1555" s="15">
        <v>1622282</v>
      </c>
      <c r="J1555" s="14">
        <v>0</v>
      </c>
      <c r="K1555" s="15">
        <f t="shared" si="575"/>
        <v>34.5600000000001</v>
      </c>
      <c r="L1555" s="14">
        <f t="shared" si="576"/>
        <v>0.0565130653759363</v>
      </c>
      <c r="M1555" s="15">
        <f t="shared" si="577"/>
        <v>0.0298305601566023</v>
      </c>
      <c r="N1555" s="14">
        <f t="shared" si="578"/>
        <v>0.0133777345252181</v>
      </c>
      <c r="O1555" s="15">
        <f t="shared" si="579"/>
        <v>34.1900000000001</v>
      </c>
      <c r="P1555" s="14">
        <f t="shared" si="580"/>
        <v>0.0559080354514832</v>
      </c>
      <c r="Q1555" s="15">
        <f t="shared" si="581"/>
        <v>623.947</v>
      </c>
      <c r="R1555" s="14">
        <f t="shared" si="582"/>
        <v>17.6411746650662</v>
      </c>
      <c r="S1555" s="15">
        <f t="shared" si="583"/>
        <v>8.08370967472628</v>
      </c>
      <c r="T1555" s="14">
        <f t="shared" si="584"/>
        <v>28.9276750016312</v>
      </c>
      <c r="U1555" s="15">
        <f t="shared" si="585"/>
        <v>0.0463623913595726</v>
      </c>
      <c r="V1555" s="14">
        <f t="shared" si="586"/>
        <v>0.0559080354514832</v>
      </c>
      <c r="W1555" s="15">
        <f t="shared" si="587"/>
        <v>0.0230907166933458</v>
      </c>
      <c r="X1555" s="14">
        <f t="shared" si="588"/>
        <v>2.42123430788074</v>
      </c>
      <c r="Y1555" s="15">
        <f t="shared" si="589"/>
        <v>675.52</v>
      </c>
      <c r="Z1555" s="14" t="b">
        <f t="shared" si="590"/>
        <v>0</v>
      </c>
      <c r="AA1555" s="15">
        <f t="shared" si="591"/>
        <v>566.64</v>
      </c>
      <c r="AB1555" s="14" t="b">
        <f t="shared" si="592"/>
        <v>0</v>
      </c>
      <c r="AC1555" s="15">
        <f t="shared" si="593"/>
        <v>642.372727272727</v>
      </c>
      <c r="AD1555" s="14">
        <f t="shared" si="594"/>
        <v>17.0278714447384</v>
      </c>
      <c r="AE1555" s="15">
        <f t="shared" si="595"/>
        <v>8.2895262787403</v>
      </c>
      <c r="AF1555" s="14">
        <f t="shared" si="596"/>
        <v>682.05</v>
      </c>
      <c r="AG1555" s="15" t="b">
        <f t="shared" si="597"/>
        <v>0</v>
      </c>
      <c r="AH1555" s="14">
        <f t="shared" si="598"/>
        <v>584.31</v>
      </c>
      <c r="AI1555" s="17" t="b">
        <f t="shared" si="599"/>
        <v>0</v>
      </c>
    </row>
    <row r="1556" ht="22.5" customHeight="1" spans="1:35">
      <c r="A1556" s="11" t="s">
        <v>35</v>
      </c>
      <c r="B1556" s="12" t="s">
        <v>36</v>
      </c>
      <c r="C1556" s="13">
        <v>43893</v>
      </c>
      <c r="D1556" s="14">
        <v>654.2</v>
      </c>
      <c r="E1556" s="15">
        <v>657.46</v>
      </c>
      <c r="F1556" s="14">
        <v>637.24</v>
      </c>
      <c r="G1556" s="15">
        <v>638.37</v>
      </c>
      <c r="H1556" s="14">
        <v>83357.5</v>
      </c>
      <c r="I1556" s="15">
        <v>1280833</v>
      </c>
      <c r="J1556" s="14">
        <v>0</v>
      </c>
      <c r="K1556" s="15">
        <f t="shared" si="575"/>
        <v>20.22</v>
      </c>
      <c r="L1556" s="14">
        <f t="shared" si="576"/>
        <v>0.0313133972403327</v>
      </c>
      <c r="M1556" s="15">
        <f t="shared" si="577"/>
        <v>0.0285659156872391</v>
      </c>
      <c r="N1556" s="14">
        <f t="shared" si="578"/>
        <v>0.0118178825349921</v>
      </c>
      <c r="O1556" s="15">
        <f t="shared" si="579"/>
        <v>-7.36000000000001</v>
      </c>
      <c r="P1556" s="14">
        <f t="shared" si="580"/>
        <v>-0.0113979527046908</v>
      </c>
      <c r="Q1556" s="15">
        <f t="shared" si="581"/>
        <v>626.436</v>
      </c>
      <c r="R1556" s="14">
        <f t="shared" si="582"/>
        <v>17.7701159318129</v>
      </c>
      <c r="S1556" s="15">
        <f t="shared" si="583"/>
        <v>7.23325034312486</v>
      </c>
      <c r="T1556" s="14">
        <f t="shared" si="584"/>
        <v>27.9018016264183</v>
      </c>
      <c r="U1556" s="15">
        <f t="shared" si="585"/>
        <v>0.0445405462432209</v>
      </c>
      <c r="V1556" s="14">
        <f t="shared" si="586"/>
        <v>-0.0113979527046908</v>
      </c>
      <c r="W1556" s="15">
        <f t="shared" si="587"/>
        <v>0.0226958635935111</v>
      </c>
      <c r="X1556" s="14">
        <f t="shared" si="588"/>
        <v>-0.502203965834091</v>
      </c>
      <c r="Y1556" s="15">
        <f t="shared" si="589"/>
        <v>675.52</v>
      </c>
      <c r="Z1556" s="14" t="b">
        <f t="shared" si="590"/>
        <v>0</v>
      </c>
      <c r="AA1556" s="15">
        <f t="shared" si="591"/>
        <v>574.16</v>
      </c>
      <c r="AB1556" s="14" t="b">
        <f t="shared" si="592"/>
        <v>0</v>
      </c>
      <c r="AC1556" s="15">
        <f t="shared" si="593"/>
        <v>642.490545454546</v>
      </c>
      <c r="AD1556" s="14">
        <f t="shared" si="594"/>
        <v>17.0859101457432</v>
      </c>
      <c r="AE1556" s="15">
        <f t="shared" si="595"/>
        <v>8.24322739253977</v>
      </c>
      <c r="AF1556" s="14">
        <f t="shared" si="596"/>
        <v>682.05</v>
      </c>
      <c r="AG1556" s="15" t="b">
        <f t="shared" si="597"/>
        <v>0</v>
      </c>
      <c r="AH1556" s="14">
        <f t="shared" si="598"/>
        <v>584.31</v>
      </c>
      <c r="AI1556" s="17" t="b">
        <f t="shared" si="599"/>
        <v>0</v>
      </c>
    </row>
    <row r="1557" ht="22.5" customHeight="1" spans="1:35">
      <c r="A1557" s="11" t="s">
        <v>35</v>
      </c>
      <c r="B1557" s="12" t="s">
        <v>36</v>
      </c>
      <c r="C1557" s="13">
        <v>43894</v>
      </c>
      <c r="D1557" s="14">
        <v>636.14</v>
      </c>
      <c r="E1557" s="15">
        <v>653.59</v>
      </c>
      <c r="F1557" s="14">
        <v>632.92</v>
      </c>
      <c r="G1557" s="15">
        <v>651.35</v>
      </c>
      <c r="H1557" s="14">
        <v>92439.13</v>
      </c>
      <c r="I1557" s="15">
        <v>1425690</v>
      </c>
      <c r="J1557" s="14">
        <v>0</v>
      </c>
      <c r="K1557" s="15">
        <f t="shared" si="575"/>
        <v>20.6700000000001</v>
      </c>
      <c r="L1557" s="14">
        <f t="shared" si="576"/>
        <v>0.0323793411344519</v>
      </c>
      <c r="M1557" s="15">
        <f t="shared" si="577"/>
        <v>0.0286863863372949</v>
      </c>
      <c r="N1557" s="14">
        <f t="shared" si="578"/>
        <v>0.0118451973473345</v>
      </c>
      <c r="O1557" s="15">
        <f t="shared" si="579"/>
        <v>12.98</v>
      </c>
      <c r="P1557" s="14">
        <f t="shared" si="580"/>
        <v>0.0203330357002992</v>
      </c>
      <c r="Q1557" s="15">
        <f t="shared" si="581"/>
        <v>630.179</v>
      </c>
      <c r="R1557" s="14">
        <f t="shared" si="582"/>
        <v>17.9151101352222</v>
      </c>
      <c r="S1557" s="15">
        <f t="shared" si="583"/>
        <v>7.26172900609042</v>
      </c>
      <c r="T1557" s="14">
        <f t="shared" si="584"/>
        <v>25.8999171620297</v>
      </c>
      <c r="U1557" s="15">
        <f t="shared" si="585"/>
        <v>0.0410993022014851</v>
      </c>
      <c r="V1557" s="14">
        <f t="shared" si="586"/>
        <v>0.0203330357002992</v>
      </c>
      <c r="W1557" s="15">
        <f t="shared" si="587"/>
        <v>0.022173560579754</v>
      </c>
      <c r="X1557" s="14">
        <f t="shared" si="588"/>
        <v>0.916994617403246</v>
      </c>
      <c r="Y1557" s="15">
        <f t="shared" si="589"/>
        <v>675.52</v>
      </c>
      <c r="Z1557" s="14" t="b">
        <f t="shared" si="590"/>
        <v>0</v>
      </c>
      <c r="AA1557" s="15">
        <f t="shared" si="591"/>
        <v>574.16</v>
      </c>
      <c r="AB1557" s="14" t="b">
        <f t="shared" si="592"/>
        <v>0</v>
      </c>
      <c r="AC1557" s="15">
        <f t="shared" si="593"/>
        <v>642.302545454546</v>
      </c>
      <c r="AD1557" s="14">
        <f t="shared" si="594"/>
        <v>17.1510754158206</v>
      </c>
      <c r="AE1557" s="15">
        <f t="shared" si="595"/>
        <v>7.91704019108186</v>
      </c>
      <c r="AF1557" s="14">
        <f t="shared" si="596"/>
        <v>682.05</v>
      </c>
      <c r="AG1557" s="15" t="b">
        <f t="shared" si="597"/>
        <v>0</v>
      </c>
      <c r="AH1557" s="14">
        <f t="shared" si="598"/>
        <v>584.31</v>
      </c>
      <c r="AI1557" s="17" t="b">
        <f t="shared" si="599"/>
        <v>0</v>
      </c>
    </row>
    <row r="1558" ht="22.5" customHeight="1" spans="1:35">
      <c r="A1558" s="11" t="s">
        <v>35</v>
      </c>
      <c r="B1558" s="12" t="s">
        <v>36</v>
      </c>
      <c r="C1558" s="13">
        <v>43895</v>
      </c>
      <c r="D1558" s="14">
        <v>655.94</v>
      </c>
      <c r="E1558" s="15">
        <v>660.14</v>
      </c>
      <c r="F1558" s="14">
        <v>649.4</v>
      </c>
      <c r="G1558" s="15">
        <v>655.86</v>
      </c>
      <c r="H1558" s="14">
        <v>71744.14</v>
      </c>
      <c r="I1558" s="15">
        <v>1086252</v>
      </c>
      <c r="J1558" s="14">
        <v>0</v>
      </c>
      <c r="K1558" s="15">
        <f t="shared" si="575"/>
        <v>10.74</v>
      </c>
      <c r="L1558" s="14">
        <f t="shared" si="576"/>
        <v>0.0164888308896907</v>
      </c>
      <c r="M1558" s="15">
        <f t="shared" si="577"/>
        <v>0.0279175652059308</v>
      </c>
      <c r="N1558" s="14">
        <f t="shared" si="578"/>
        <v>0.0121237451818614</v>
      </c>
      <c r="O1558" s="15">
        <f t="shared" si="579"/>
        <v>4.50999999999999</v>
      </c>
      <c r="P1558" s="14">
        <f t="shared" si="580"/>
        <v>0.00692408075535425</v>
      </c>
      <c r="Q1558" s="15">
        <f t="shared" si="581"/>
        <v>633.52</v>
      </c>
      <c r="R1558" s="14">
        <f t="shared" si="582"/>
        <v>17.5563546284611</v>
      </c>
      <c r="S1558" s="15">
        <f t="shared" si="583"/>
        <v>7.43608661935339</v>
      </c>
      <c r="T1558" s="14">
        <f t="shared" si="584"/>
        <v>24.6576205259145</v>
      </c>
      <c r="U1558" s="15">
        <f t="shared" si="585"/>
        <v>0.0389216134074923</v>
      </c>
      <c r="V1558" s="14">
        <f t="shared" si="586"/>
        <v>0.00692408075535425</v>
      </c>
      <c r="W1558" s="15">
        <f t="shared" si="587"/>
        <v>0.0218768697231053</v>
      </c>
      <c r="X1558" s="14">
        <f t="shared" si="588"/>
        <v>0.316502353535586</v>
      </c>
      <c r="Y1558" s="15">
        <f t="shared" si="589"/>
        <v>675.52</v>
      </c>
      <c r="Z1558" s="14" t="b">
        <f t="shared" si="590"/>
        <v>0</v>
      </c>
      <c r="AA1558" s="15">
        <f t="shared" si="591"/>
        <v>574.6</v>
      </c>
      <c r="AB1558" s="14" t="b">
        <f t="shared" si="592"/>
        <v>0</v>
      </c>
      <c r="AC1558" s="15">
        <f t="shared" si="593"/>
        <v>642.248909090909</v>
      </c>
      <c r="AD1558" s="14">
        <f t="shared" si="594"/>
        <v>17.0345104082602</v>
      </c>
      <c r="AE1558" s="15">
        <f t="shared" si="595"/>
        <v>7.94626163295634</v>
      </c>
      <c r="AF1558" s="14">
        <f t="shared" si="596"/>
        <v>682.05</v>
      </c>
      <c r="AG1558" s="15" t="b">
        <f t="shared" si="597"/>
        <v>0</v>
      </c>
      <c r="AH1558" s="14">
        <f t="shared" si="598"/>
        <v>584.31</v>
      </c>
      <c r="AI1558" s="17" t="b">
        <f t="shared" si="599"/>
        <v>0</v>
      </c>
    </row>
    <row r="1559" ht="22.5" customHeight="1" spans="1:35">
      <c r="A1559" s="11" t="s">
        <v>35</v>
      </c>
      <c r="B1559" s="12" t="s">
        <v>36</v>
      </c>
      <c r="C1559" s="13">
        <v>43896</v>
      </c>
      <c r="D1559" s="14">
        <v>651</v>
      </c>
      <c r="E1559" s="15">
        <v>653.89</v>
      </c>
      <c r="F1559" s="14">
        <v>640.02</v>
      </c>
      <c r="G1559" s="15">
        <v>640.52</v>
      </c>
      <c r="H1559" s="14">
        <v>73103.38</v>
      </c>
      <c r="I1559" s="15">
        <v>1117733</v>
      </c>
      <c r="J1559" s="14">
        <v>0</v>
      </c>
      <c r="K1559" s="15">
        <f t="shared" si="575"/>
        <v>15.84</v>
      </c>
      <c r="L1559" s="14">
        <f t="shared" si="576"/>
        <v>0.0241514957460434</v>
      </c>
      <c r="M1559" s="15">
        <f t="shared" si="577"/>
        <v>0.0282550802349822</v>
      </c>
      <c r="N1559" s="14">
        <f t="shared" si="578"/>
        <v>0.0119076040718391</v>
      </c>
      <c r="O1559" s="15">
        <f t="shared" si="579"/>
        <v>-15.34</v>
      </c>
      <c r="P1559" s="14">
        <f t="shared" si="580"/>
        <v>-0.0233891379257769</v>
      </c>
      <c r="Q1559" s="15">
        <f t="shared" si="581"/>
        <v>636.25</v>
      </c>
      <c r="R1559" s="14">
        <f t="shared" si="582"/>
        <v>17.4705368970381</v>
      </c>
      <c r="S1559" s="15">
        <f t="shared" si="583"/>
        <v>7.24978437065909</v>
      </c>
      <c r="T1559" s="14">
        <f t="shared" si="584"/>
        <v>22.1293323441987</v>
      </c>
      <c r="U1559" s="15">
        <f t="shared" si="585"/>
        <v>0.0347808759830235</v>
      </c>
      <c r="V1559" s="14">
        <f t="shared" si="586"/>
        <v>-0.0233891379257769</v>
      </c>
      <c r="W1559" s="15">
        <f t="shared" si="587"/>
        <v>0.0227099138062584</v>
      </c>
      <c r="X1559" s="14">
        <f t="shared" si="588"/>
        <v>-1.02990870530435</v>
      </c>
      <c r="Y1559" s="15">
        <f t="shared" si="589"/>
        <v>675.52</v>
      </c>
      <c r="Z1559" s="14" t="b">
        <f t="shared" si="590"/>
        <v>0</v>
      </c>
      <c r="AA1559" s="15">
        <f t="shared" si="591"/>
        <v>574.6</v>
      </c>
      <c r="AB1559" s="14" t="b">
        <f t="shared" si="592"/>
        <v>0</v>
      </c>
      <c r="AC1559" s="15">
        <f t="shared" si="593"/>
        <v>641.774545454545</v>
      </c>
      <c r="AD1559" s="14">
        <f t="shared" si="594"/>
        <v>17.0127920372009</v>
      </c>
      <c r="AE1559" s="15">
        <f t="shared" si="595"/>
        <v>7.93236573337023</v>
      </c>
      <c r="AF1559" s="14">
        <f t="shared" si="596"/>
        <v>682.05</v>
      </c>
      <c r="AG1559" s="15" t="b">
        <f t="shared" si="597"/>
        <v>0</v>
      </c>
      <c r="AH1559" s="14">
        <f t="shared" si="598"/>
        <v>584.31</v>
      </c>
      <c r="AI1559" s="17" t="b">
        <f t="shared" si="599"/>
        <v>0</v>
      </c>
    </row>
    <row r="1560" ht="22.5" customHeight="1" spans="1:35">
      <c r="A1560" s="11" t="s">
        <v>35</v>
      </c>
      <c r="B1560" s="12" t="s">
        <v>36</v>
      </c>
      <c r="C1560" s="13">
        <v>43899</v>
      </c>
      <c r="D1560" s="14">
        <v>614.96</v>
      </c>
      <c r="E1560" s="15">
        <v>630.86</v>
      </c>
      <c r="F1560" s="14">
        <v>614.94</v>
      </c>
      <c r="G1560" s="15">
        <v>629.83</v>
      </c>
      <c r="H1560" s="14">
        <v>92844.58</v>
      </c>
      <c r="I1560" s="15">
        <v>1479720</v>
      </c>
      <c r="J1560" s="14">
        <v>0</v>
      </c>
      <c r="K1560" s="15">
        <f t="shared" si="575"/>
        <v>25.5799999999999</v>
      </c>
      <c r="L1560" s="14">
        <f t="shared" si="576"/>
        <v>0.0399363017548241</v>
      </c>
      <c r="M1560" s="15">
        <f t="shared" si="577"/>
        <v>0.0292858931381249</v>
      </c>
      <c r="N1560" s="14">
        <f t="shared" si="578"/>
        <v>0.0119855048710096</v>
      </c>
      <c r="O1560" s="15">
        <f t="shared" si="579"/>
        <v>-10.6899999999999</v>
      </c>
      <c r="P1560" s="14">
        <f t="shared" si="580"/>
        <v>-0.0166895647286579</v>
      </c>
      <c r="Q1560" s="15">
        <f t="shared" si="581"/>
        <v>638.6915</v>
      </c>
      <c r="R1560" s="14">
        <f t="shared" si="582"/>
        <v>17.8760100521861</v>
      </c>
      <c r="S1560" s="15">
        <f t="shared" si="583"/>
        <v>7.27654767404376</v>
      </c>
      <c r="T1560" s="14">
        <f t="shared" si="584"/>
        <v>18.2531948641875</v>
      </c>
      <c r="U1560" s="15">
        <f t="shared" si="585"/>
        <v>0.0285790477314752</v>
      </c>
      <c r="V1560" s="14">
        <f t="shared" si="586"/>
        <v>-0.0166895647286579</v>
      </c>
      <c r="W1560" s="15">
        <f t="shared" si="587"/>
        <v>0.0230351388266662</v>
      </c>
      <c r="X1560" s="14">
        <f t="shared" si="588"/>
        <v>-0.724526335796922</v>
      </c>
      <c r="Y1560" s="15">
        <f t="shared" si="589"/>
        <v>675.52</v>
      </c>
      <c r="Z1560" s="14" t="b">
        <f t="shared" si="590"/>
        <v>0</v>
      </c>
      <c r="AA1560" s="15">
        <f t="shared" si="591"/>
        <v>580.91</v>
      </c>
      <c r="AB1560" s="14" t="b">
        <f t="shared" si="592"/>
        <v>0</v>
      </c>
      <c r="AC1560" s="15">
        <f t="shared" si="593"/>
        <v>641.249636363636</v>
      </c>
      <c r="AD1560" s="14">
        <f t="shared" si="594"/>
        <v>17.1685594547063</v>
      </c>
      <c r="AE1560" s="15">
        <f t="shared" si="595"/>
        <v>8.03036861341621</v>
      </c>
      <c r="AF1560" s="14">
        <f t="shared" si="596"/>
        <v>682.05</v>
      </c>
      <c r="AG1560" s="15" t="b">
        <f t="shared" si="597"/>
        <v>0</v>
      </c>
      <c r="AH1560" s="14">
        <f t="shared" si="598"/>
        <v>584.31</v>
      </c>
      <c r="AI1560" s="17" t="b">
        <f t="shared" si="599"/>
        <v>0</v>
      </c>
    </row>
    <row r="1561" ht="22.5" customHeight="1" spans="1:35">
      <c r="A1561" s="11" t="s">
        <v>35</v>
      </c>
      <c r="B1561" s="12" t="s">
        <v>36</v>
      </c>
      <c r="C1561" s="13">
        <v>43900</v>
      </c>
      <c r="D1561" s="14">
        <v>631.84</v>
      </c>
      <c r="E1561" s="15">
        <v>655.3</v>
      </c>
      <c r="F1561" s="14">
        <v>631.72</v>
      </c>
      <c r="G1561" s="15">
        <v>651.69</v>
      </c>
      <c r="H1561" s="14">
        <v>84464.24</v>
      </c>
      <c r="I1561" s="15">
        <v>1303098</v>
      </c>
      <c r="J1561" s="14">
        <v>0</v>
      </c>
      <c r="K1561" s="15">
        <f t="shared" ref="K1561:K1624" si="600">MAX(E1561-F1561,E1561-G1560,G1560-F1561)</f>
        <v>25.4699999999999</v>
      </c>
      <c r="L1561" s="14">
        <f t="shared" ref="L1561:L1624" si="601">K1561/G1560</f>
        <v>0.0404394836701966</v>
      </c>
      <c r="M1561" s="15">
        <f t="shared" ref="M1561:M1624" si="602">SUM(L1542:L1561)/20</f>
        <v>0.0288517571667294</v>
      </c>
      <c r="N1561" s="14">
        <f t="shared" ref="N1561:N1624" si="603">STDEV(L1542:L1561)</f>
        <v>0.0113706642895848</v>
      </c>
      <c r="O1561" s="15">
        <f t="shared" ref="O1561:O1624" si="604">G1561-G1560</f>
        <v>21.86</v>
      </c>
      <c r="P1561" s="14">
        <f t="shared" ref="P1561:P1624" si="605">O1561/G1560</f>
        <v>0.0347077782893797</v>
      </c>
      <c r="Q1561" s="15">
        <f t="shared" ref="Q1561:Q1624" si="606">SUM(G1542:G1561)/20</f>
        <v>641.138</v>
      </c>
      <c r="R1561" s="14">
        <f t="shared" ref="R1561:R1624" si="607">(R1560*19+K1561)/20</f>
        <v>18.2557095495768</v>
      </c>
      <c r="S1561" s="15">
        <f t="shared" ref="S1561:S1624" si="608">STDEV(K1542:K1561)</f>
        <v>7.08450674284905</v>
      </c>
      <c r="T1561" s="14">
        <f t="shared" ref="T1561:T1624" si="609">STDEVP(G1542:G1561)</f>
        <v>16.464755570612</v>
      </c>
      <c r="U1561" s="15">
        <f t="shared" ref="U1561:U1624" si="610">T1561/Q1561</f>
        <v>0.0256805174090633</v>
      </c>
      <c r="V1561" s="14">
        <f t="shared" ref="V1561:V1624" si="611">O1561/G1560</f>
        <v>0.0347077782893797</v>
      </c>
      <c r="W1561" s="15">
        <f t="shared" ref="W1561:W1624" si="612">STDEV(V1542:V1561)</f>
        <v>0.0228344776506191</v>
      </c>
      <c r="X1561" s="14">
        <f t="shared" ref="X1561:X1624" si="613">V1561/W1561</f>
        <v>1.51997250913417</v>
      </c>
      <c r="Y1561" s="15">
        <f t="shared" ref="Y1561:Y1624" si="614">MAX(E1542:E1561)</f>
        <v>675.52</v>
      </c>
      <c r="Z1561" s="14" t="b">
        <f t="shared" ref="Z1561:Z1624" si="615">IF(E1561=MAX(E1542:E1561),E1561)</f>
        <v>0</v>
      </c>
      <c r="AA1561" s="15">
        <f t="shared" ref="AA1561:AA1624" si="616">MIN(F1542:F1561)</f>
        <v>602.07</v>
      </c>
      <c r="AB1561" s="14" t="b">
        <f t="shared" ref="AB1561:AB1624" si="617">IF(F1561=MIN(F1542:F1561),F1561)</f>
        <v>0</v>
      </c>
      <c r="AC1561" s="15">
        <f t="shared" si="593"/>
        <v>641.120363636364</v>
      </c>
      <c r="AD1561" s="14">
        <f t="shared" si="594"/>
        <v>17.319494737348</v>
      </c>
      <c r="AE1561" s="15">
        <f t="shared" si="595"/>
        <v>8.12538637257969</v>
      </c>
      <c r="AF1561" s="14">
        <f t="shared" si="596"/>
        <v>682.05</v>
      </c>
      <c r="AG1561" s="15" t="b">
        <f t="shared" si="597"/>
        <v>0</v>
      </c>
      <c r="AH1561" s="14">
        <f t="shared" si="598"/>
        <v>584.31</v>
      </c>
      <c r="AI1561" s="17" t="b">
        <f t="shared" si="599"/>
        <v>0</v>
      </c>
    </row>
    <row r="1562" ht="22.5" customHeight="1" spans="1:35">
      <c r="A1562" s="11" t="s">
        <v>35</v>
      </c>
      <c r="B1562" s="12" t="s">
        <v>36</v>
      </c>
      <c r="C1562" s="13">
        <v>43901</v>
      </c>
      <c r="D1562" s="14">
        <v>656.02</v>
      </c>
      <c r="E1562" s="15">
        <v>656.85</v>
      </c>
      <c r="F1562" s="14">
        <v>641.42</v>
      </c>
      <c r="G1562" s="15">
        <v>642.08</v>
      </c>
      <c r="H1562" s="14">
        <v>70220.67</v>
      </c>
      <c r="I1562" s="15">
        <v>1070729</v>
      </c>
      <c r="J1562" s="14">
        <v>0</v>
      </c>
      <c r="K1562" s="15">
        <f t="shared" si="600"/>
        <v>15.4300000000001</v>
      </c>
      <c r="L1562" s="14">
        <f t="shared" si="601"/>
        <v>0.0236769015943164</v>
      </c>
      <c r="M1562" s="15">
        <f t="shared" si="602"/>
        <v>0.0288452445584765</v>
      </c>
      <c r="N1562" s="14">
        <f t="shared" si="603"/>
        <v>0.0113737425672117</v>
      </c>
      <c r="O1562" s="15">
        <f t="shared" si="604"/>
        <v>-9.61000000000001</v>
      </c>
      <c r="P1562" s="14">
        <f t="shared" si="605"/>
        <v>-0.0147462750694349</v>
      </c>
      <c r="Q1562" s="15">
        <f t="shared" si="606"/>
        <v>642.466</v>
      </c>
      <c r="R1562" s="14">
        <f t="shared" si="607"/>
        <v>18.114424072098</v>
      </c>
      <c r="S1562" s="15">
        <f t="shared" si="608"/>
        <v>7.05611910628677</v>
      </c>
      <c r="T1562" s="14">
        <f t="shared" si="609"/>
        <v>15.3803401782925</v>
      </c>
      <c r="U1562" s="15">
        <f t="shared" si="610"/>
        <v>0.0239395394904828</v>
      </c>
      <c r="V1562" s="14">
        <f t="shared" si="611"/>
        <v>-0.0147462750694349</v>
      </c>
      <c r="W1562" s="15">
        <f t="shared" si="612"/>
        <v>0.022838326873765</v>
      </c>
      <c r="X1562" s="14">
        <f t="shared" si="613"/>
        <v>-0.645681058465554</v>
      </c>
      <c r="Y1562" s="15">
        <f t="shared" si="614"/>
        <v>675.52</v>
      </c>
      <c r="Z1562" s="14" t="b">
        <f t="shared" si="615"/>
        <v>0</v>
      </c>
      <c r="AA1562" s="15">
        <f t="shared" si="616"/>
        <v>602.07</v>
      </c>
      <c r="AB1562" s="14" t="b">
        <f t="shared" si="617"/>
        <v>0</v>
      </c>
      <c r="AC1562" s="15">
        <f t="shared" si="593"/>
        <v>640.956</v>
      </c>
      <c r="AD1562" s="14">
        <f t="shared" si="594"/>
        <v>17.2851402875781</v>
      </c>
      <c r="AE1562" s="15">
        <f t="shared" si="595"/>
        <v>8.01412600493003</v>
      </c>
      <c r="AF1562" s="14">
        <f t="shared" si="596"/>
        <v>682.05</v>
      </c>
      <c r="AG1562" s="15" t="b">
        <f t="shared" si="597"/>
        <v>0</v>
      </c>
      <c r="AH1562" s="14">
        <f t="shared" si="598"/>
        <v>584.31</v>
      </c>
      <c r="AI1562" s="17" t="b">
        <f t="shared" si="599"/>
        <v>0</v>
      </c>
    </row>
    <row r="1563" ht="22.5" customHeight="1" spans="1:35">
      <c r="A1563" s="11" t="s">
        <v>35</v>
      </c>
      <c r="B1563" s="12" t="s">
        <v>36</v>
      </c>
      <c r="C1563" s="13">
        <v>43902</v>
      </c>
      <c r="D1563" s="14">
        <v>643.49</v>
      </c>
      <c r="E1563" s="15">
        <v>654.08</v>
      </c>
      <c r="F1563" s="14">
        <v>634.98</v>
      </c>
      <c r="G1563" s="15">
        <v>650.78</v>
      </c>
      <c r="H1563" s="14">
        <v>93762.27</v>
      </c>
      <c r="I1563" s="15">
        <v>1437934</v>
      </c>
      <c r="J1563" s="14">
        <v>0</v>
      </c>
      <c r="K1563" s="15">
        <f t="shared" si="600"/>
        <v>19.1</v>
      </c>
      <c r="L1563" s="14">
        <f t="shared" si="601"/>
        <v>0.0297470720159482</v>
      </c>
      <c r="M1563" s="15">
        <f t="shared" si="602"/>
        <v>0.0294845347332276</v>
      </c>
      <c r="N1563" s="14">
        <f t="shared" si="603"/>
        <v>0.0110245872281487</v>
      </c>
      <c r="O1563" s="15">
        <f t="shared" si="604"/>
        <v>8.69999999999993</v>
      </c>
      <c r="P1563" s="14">
        <f t="shared" si="605"/>
        <v>0.013549713431348</v>
      </c>
      <c r="Q1563" s="15">
        <f t="shared" si="606"/>
        <v>644.018</v>
      </c>
      <c r="R1563" s="14">
        <f t="shared" si="607"/>
        <v>18.1637028684931</v>
      </c>
      <c r="S1563" s="15">
        <f t="shared" si="608"/>
        <v>6.79990239868035</v>
      </c>
      <c r="T1563" s="14">
        <f t="shared" si="609"/>
        <v>14.552619558004</v>
      </c>
      <c r="U1563" s="15">
        <f t="shared" si="610"/>
        <v>0.0225966037564229</v>
      </c>
      <c r="V1563" s="14">
        <f t="shared" si="611"/>
        <v>0.013549713431348</v>
      </c>
      <c r="W1563" s="15">
        <f t="shared" si="612"/>
        <v>0.0229564211466273</v>
      </c>
      <c r="X1563" s="14">
        <f t="shared" si="613"/>
        <v>0.590236315356093</v>
      </c>
      <c r="Y1563" s="15">
        <f t="shared" si="614"/>
        <v>675.52</v>
      </c>
      <c r="Z1563" s="14" t="b">
        <f t="shared" si="615"/>
        <v>0</v>
      </c>
      <c r="AA1563" s="15">
        <f t="shared" si="616"/>
        <v>602.07</v>
      </c>
      <c r="AB1563" s="14" t="b">
        <f t="shared" si="617"/>
        <v>0</v>
      </c>
      <c r="AC1563" s="15">
        <f t="shared" si="593"/>
        <v>641.146181818182</v>
      </c>
      <c r="AD1563" s="14">
        <f t="shared" si="594"/>
        <v>17.3181377368948</v>
      </c>
      <c r="AE1563" s="15">
        <f t="shared" si="595"/>
        <v>8.01653029977048</v>
      </c>
      <c r="AF1563" s="14">
        <f t="shared" si="596"/>
        <v>682.05</v>
      </c>
      <c r="AG1563" s="15" t="b">
        <f t="shared" si="597"/>
        <v>0</v>
      </c>
      <c r="AH1563" s="14">
        <f t="shared" si="598"/>
        <v>584.31</v>
      </c>
      <c r="AI1563" s="17" t="b">
        <f t="shared" si="599"/>
        <v>0</v>
      </c>
    </row>
    <row r="1564" ht="22.5" customHeight="1" spans="1:35">
      <c r="A1564" s="11" t="s">
        <v>35</v>
      </c>
      <c r="B1564" s="12" t="s">
        <v>36</v>
      </c>
      <c r="C1564" s="13">
        <v>43903</v>
      </c>
      <c r="D1564" s="14">
        <v>644.97</v>
      </c>
      <c r="E1564" s="15">
        <v>662.81</v>
      </c>
      <c r="F1564" s="14">
        <v>628.69</v>
      </c>
      <c r="G1564" s="15">
        <v>661.34</v>
      </c>
      <c r="H1564" s="14">
        <v>133550.66</v>
      </c>
      <c r="I1564" s="15">
        <v>2054705</v>
      </c>
      <c r="J1564" s="14">
        <v>0</v>
      </c>
      <c r="K1564" s="15">
        <f t="shared" si="600"/>
        <v>34.1199999999999</v>
      </c>
      <c r="L1564" s="14">
        <f t="shared" si="601"/>
        <v>0.0524293924214018</v>
      </c>
      <c r="M1564" s="15">
        <f t="shared" si="602"/>
        <v>0.0313839273542655</v>
      </c>
      <c r="N1564" s="14">
        <f t="shared" si="603"/>
        <v>0.0115560644928589</v>
      </c>
      <c r="O1564" s="15">
        <f t="shared" si="604"/>
        <v>10.5600000000001</v>
      </c>
      <c r="P1564" s="14">
        <f t="shared" si="605"/>
        <v>0.0162266818279604</v>
      </c>
      <c r="Q1564" s="15">
        <f t="shared" si="606"/>
        <v>645.9315</v>
      </c>
      <c r="R1564" s="14">
        <f t="shared" si="607"/>
        <v>18.9615177250684</v>
      </c>
      <c r="S1564" s="15">
        <f t="shared" si="608"/>
        <v>7.18353634874105</v>
      </c>
      <c r="T1564" s="14">
        <f t="shared" si="609"/>
        <v>14.1837548889566</v>
      </c>
      <c r="U1564" s="15">
        <f t="shared" si="610"/>
        <v>0.0219586053458557</v>
      </c>
      <c r="V1564" s="14">
        <f t="shared" si="611"/>
        <v>0.0162266818279604</v>
      </c>
      <c r="W1564" s="15">
        <f t="shared" si="612"/>
        <v>0.023150532622021</v>
      </c>
      <c r="X1564" s="14">
        <f t="shared" si="613"/>
        <v>0.700920453662714</v>
      </c>
      <c r="Y1564" s="15">
        <f t="shared" si="614"/>
        <v>675.52</v>
      </c>
      <c r="Z1564" s="14" t="b">
        <f t="shared" si="615"/>
        <v>0</v>
      </c>
      <c r="AA1564" s="15">
        <f t="shared" si="616"/>
        <v>602.07</v>
      </c>
      <c r="AB1564" s="14" t="b">
        <f t="shared" si="617"/>
        <v>0</v>
      </c>
      <c r="AC1564" s="15">
        <f t="shared" si="593"/>
        <v>641.541818181818</v>
      </c>
      <c r="AD1564" s="14">
        <f t="shared" si="594"/>
        <v>17.6236261416786</v>
      </c>
      <c r="AE1564" s="15">
        <f t="shared" si="595"/>
        <v>8.28339809335903</v>
      </c>
      <c r="AF1564" s="14">
        <f t="shared" si="596"/>
        <v>682.05</v>
      </c>
      <c r="AG1564" s="15" t="b">
        <f t="shared" si="597"/>
        <v>0</v>
      </c>
      <c r="AH1564" s="14">
        <f t="shared" si="598"/>
        <v>584.31</v>
      </c>
      <c r="AI1564" s="17" t="b">
        <f t="shared" si="599"/>
        <v>0</v>
      </c>
    </row>
    <row r="1565" ht="22.5" customHeight="1" spans="1:35">
      <c r="A1565" s="11" t="s">
        <v>35</v>
      </c>
      <c r="B1565" s="12" t="s">
        <v>36</v>
      </c>
      <c r="C1565" s="13">
        <v>43906</v>
      </c>
      <c r="D1565" s="14">
        <v>654.24</v>
      </c>
      <c r="E1565" s="15">
        <v>656.75</v>
      </c>
      <c r="F1565" s="14">
        <v>643.31</v>
      </c>
      <c r="G1565" s="15">
        <v>645.52</v>
      </c>
      <c r="H1565" s="14">
        <v>76009.3</v>
      </c>
      <c r="I1565" s="15">
        <v>1157422</v>
      </c>
      <c r="J1565" s="14">
        <v>0</v>
      </c>
      <c r="K1565" s="15">
        <f t="shared" si="600"/>
        <v>18.0300000000001</v>
      </c>
      <c r="L1565" s="14">
        <f t="shared" si="601"/>
        <v>0.0272628300117944</v>
      </c>
      <c r="M1565" s="15">
        <f t="shared" si="602"/>
        <v>0.0311027913258456</v>
      </c>
      <c r="N1565" s="14">
        <f t="shared" si="603"/>
        <v>0.0115859663894302</v>
      </c>
      <c r="O1565" s="15">
        <f t="shared" si="604"/>
        <v>-15.82</v>
      </c>
      <c r="P1565" s="14">
        <f t="shared" si="605"/>
        <v>-0.0239211298273204</v>
      </c>
      <c r="Q1565" s="15">
        <f t="shared" si="606"/>
        <v>646.4015</v>
      </c>
      <c r="R1565" s="14">
        <f t="shared" si="607"/>
        <v>18.914941838815</v>
      </c>
      <c r="S1565" s="15">
        <f t="shared" si="608"/>
        <v>7.19826461176945</v>
      </c>
      <c r="T1565" s="14">
        <f t="shared" si="609"/>
        <v>14.0054701009998</v>
      </c>
      <c r="U1565" s="15">
        <f t="shared" si="610"/>
        <v>0.0216668279714695</v>
      </c>
      <c r="V1565" s="14">
        <f t="shared" si="611"/>
        <v>-0.0239211298273204</v>
      </c>
      <c r="W1565" s="15">
        <f t="shared" si="612"/>
        <v>0.0235152740312148</v>
      </c>
      <c r="X1565" s="14">
        <f t="shared" si="613"/>
        <v>-1.01725924161321</v>
      </c>
      <c r="Y1565" s="15">
        <f t="shared" si="614"/>
        <v>675.52</v>
      </c>
      <c r="Z1565" s="14" t="b">
        <f t="shared" si="615"/>
        <v>0</v>
      </c>
      <c r="AA1565" s="15">
        <f t="shared" si="616"/>
        <v>602.07</v>
      </c>
      <c r="AB1565" s="14" t="b">
        <f t="shared" si="617"/>
        <v>0</v>
      </c>
      <c r="AC1565" s="15">
        <f t="shared" si="593"/>
        <v>641.430545454545</v>
      </c>
      <c r="AD1565" s="14">
        <f t="shared" si="594"/>
        <v>17.6310147572844</v>
      </c>
      <c r="AE1565" s="15">
        <f t="shared" si="595"/>
        <v>8.28366071746996</v>
      </c>
      <c r="AF1565" s="14">
        <f t="shared" si="596"/>
        <v>682.05</v>
      </c>
      <c r="AG1565" s="15" t="b">
        <f t="shared" si="597"/>
        <v>0</v>
      </c>
      <c r="AH1565" s="14">
        <f t="shared" si="598"/>
        <v>584.31</v>
      </c>
      <c r="AI1565" s="17" t="b">
        <f t="shared" si="599"/>
        <v>0</v>
      </c>
    </row>
    <row r="1566" ht="22.5" customHeight="1" spans="1:35">
      <c r="A1566" s="11" t="s">
        <v>35</v>
      </c>
      <c r="B1566" s="12" t="s">
        <v>36</v>
      </c>
      <c r="C1566" s="13">
        <v>43907</v>
      </c>
      <c r="D1566" s="14">
        <v>643.86</v>
      </c>
      <c r="E1566" s="15">
        <v>654.68</v>
      </c>
      <c r="F1566" s="14">
        <v>637.31</v>
      </c>
      <c r="G1566" s="15">
        <v>653.18</v>
      </c>
      <c r="H1566" s="14">
        <v>86512.36</v>
      </c>
      <c r="I1566" s="15">
        <v>1322788</v>
      </c>
      <c r="J1566" s="14">
        <v>0</v>
      </c>
      <c r="K1566" s="15">
        <f t="shared" si="600"/>
        <v>17.37</v>
      </c>
      <c r="L1566" s="14">
        <f t="shared" si="601"/>
        <v>0.0269085388523981</v>
      </c>
      <c r="M1566" s="15">
        <f t="shared" si="602"/>
        <v>0.0315906756664407</v>
      </c>
      <c r="N1566" s="14">
        <f t="shared" si="603"/>
        <v>0.0111653416940574</v>
      </c>
      <c r="O1566" s="15">
        <f t="shared" si="604"/>
        <v>7.65999999999997</v>
      </c>
      <c r="P1566" s="14">
        <f t="shared" si="605"/>
        <v>0.0118664022803321</v>
      </c>
      <c r="Q1566" s="15">
        <f t="shared" si="606"/>
        <v>647.286</v>
      </c>
      <c r="R1566" s="14">
        <f t="shared" si="607"/>
        <v>18.8376947468743</v>
      </c>
      <c r="S1566" s="15">
        <f t="shared" si="608"/>
        <v>6.90718274125221</v>
      </c>
      <c r="T1566" s="14">
        <f t="shared" si="609"/>
        <v>13.846126317494</v>
      </c>
      <c r="U1566" s="15">
        <f t="shared" si="610"/>
        <v>0.0213910486515914</v>
      </c>
      <c r="V1566" s="14">
        <f t="shared" si="611"/>
        <v>0.0118664022803321</v>
      </c>
      <c r="W1566" s="15">
        <f t="shared" si="612"/>
        <v>0.0236336021195658</v>
      </c>
      <c r="X1566" s="14">
        <f t="shared" si="613"/>
        <v>0.502098758382165</v>
      </c>
      <c r="Y1566" s="15">
        <f t="shared" si="614"/>
        <v>675.52</v>
      </c>
      <c r="Z1566" s="14" t="b">
        <f t="shared" si="615"/>
        <v>0</v>
      </c>
      <c r="AA1566" s="15">
        <f t="shared" si="616"/>
        <v>602.07</v>
      </c>
      <c r="AB1566" s="14" t="b">
        <f t="shared" si="617"/>
        <v>0</v>
      </c>
      <c r="AC1566" s="15">
        <f t="shared" si="593"/>
        <v>641.694727272727</v>
      </c>
      <c r="AD1566" s="14">
        <f t="shared" si="594"/>
        <v>17.6262690344247</v>
      </c>
      <c r="AE1566" s="15">
        <f t="shared" si="595"/>
        <v>8.27910065221021</v>
      </c>
      <c r="AF1566" s="14">
        <f t="shared" si="596"/>
        <v>682.05</v>
      </c>
      <c r="AG1566" s="15" t="b">
        <f t="shared" si="597"/>
        <v>0</v>
      </c>
      <c r="AH1566" s="14">
        <f t="shared" si="598"/>
        <v>584.31</v>
      </c>
      <c r="AI1566" s="17" t="b">
        <f t="shared" si="599"/>
        <v>0</v>
      </c>
    </row>
    <row r="1567" ht="22.5" customHeight="1" spans="1:35">
      <c r="A1567" s="11" t="s">
        <v>35</v>
      </c>
      <c r="B1567" s="12" t="s">
        <v>36</v>
      </c>
      <c r="C1567" s="13">
        <v>43908</v>
      </c>
      <c r="D1567" s="14">
        <v>650.55</v>
      </c>
      <c r="E1567" s="15">
        <v>673.94</v>
      </c>
      <c r="F1567" s="14">
        <v>650.06</v>
      </c>
      <c r="G1567" s="15">
        <v>656.61</v>
      </c>
      <c r="H1567" s="14">
        <v>135119.2</v>
      </c>
      <c r="I1567" s="15">
        <v>2025603</v>
      </c>
      <c r="J1567" s="14">
        <v>0</v>
      </c>
      <c r="K1567" s="15">
        <f t="shared" si="600"/>
        <v>23.8800000000001</v>
      </c>
      <c r="L1567" s="14">
        <f t="shared" si="601"/>
        <v>0.0365596007226187</v>
      </c>
      <c r="M1567" s="15">
        <f t="shared" si="602"/>
        <v>0.0324784363442812</v>
      </c>
      <c r="N1567" s="14">
        <f t="shared" si="603"/>
        <v>0.0107949084243848</v>
      </c>
      <c r="O1567" s="15">
        <f t="shared" si="604"/>
        <v>3.43000000000006</v>
      </c>
      <c r="P1567" s="14">
        <f t="shared" si="605"/>
        <v>0.00525123243210151</v>
      </c>
      <c r="Q1567" s="15">
        <f t="shared" si="606"/>
        <v>648.0485</v>
      </c>
      <c r="R1567" s="14">
        <f t="shared" si="607"/>
        <v>19.0898100095306</v>
      </c>
      <c r="S1567" s="15">
        <f t="shared" si="608"/>
        <v>6.65507119658225</v>
      </c>
      <c r="T1567" s="14">
        <f t="shared" si="609"/>
        <v>13.9185050472384</v>
      </c>
      <c r="U1567" s="15">
        <f t="shared" si="610"/>
        <v>0.0214775669525327</v>
      </c>
      <c r="V1567" s="14">
        <f t="shared" si="611"/>
        <v>0.00525123243210151</v>
      </c>
      <c r="W1567" s="15">
        <f t="shared" si="612"/>
        <v>0.023582894032833</v>
      </c>
      <c r="X1567" s="14">
        <f t="shared" si="613"/>
        <v>0.222671247421565</v>
      </c>
      <c r="Y1567" s="15">
        <f t="shared" si="614"/>
        <v>675.52</v>
      </c>
      <c r="Z1567" s="14" t="b">
        <f t="shared" si="615"/>
        <v>0</v>
      </c>
      <c r="AA1567" s="15">
        <f t="shared" si="616"/>
        <v>602.07</v>
      </c>
      <c r="AB1567" s="14" t="b">
        <f t="shared" si="617"/>
        <v>0</v>
      </c>
      <c r="AC1567" s="15">
        <f t="shared" si="593"/>
        <v>641.957454545454</v>
      </c>
      <c r="AD1567" s="14">
        <f t="shared" si="594"/>
        <v>17.7399732337988</v>
      </c>
      <c r="AE1567" s="15">
        <f t="shared" si="595"/>
        <v>8.32086779986084</v>
      </c>
      <c r="AF1567" s="14">
        <f t="shared" si="596"/>
        <v>682.05</v>
      </c>
      <c r="AG1567" s="15" t="b">
        <f t="shared" si="597"/>
        <v>0</v>
      </c>
      <c r="AH1567" s="14">
        <f t="shared" si="598"/>
        <v>584.31</v>
      </c>
      <c r="AI1567" s="17" t="b">
        <f t="shared" si="599"/>
        <v>0</v>
      </c>
    </row>
    <row r="1568" ht="22.5" customHeight="1" spans="1:35">
      <c r="A1568" s="11" t="s">
        <v>35</v>
      </c>
      <c r="B1568" s="12" t="s">
        <v>36</v>
      </c>
      <c r="C1568" s="13">
        <v>43909</v>
      </c>
      <c r="D1568" s="14">
        <v>657.93</v>
      </c>
      <c r="E1568" s="15">
        <v>660.37</v>
      </c>
      <c r="F1568" s="14">
        <v>619.25</v>
      </c>
      <c r="G1568" s="15">
        <v>653.25</v>
      </c>
      <c r="H1568" s="14">
        <v>176919.94</v>
      </c>
      <c r="I1568" s="15">
        <v>2752168</v>
      </c>
      <c r="J1568" s="14">
        <v>0</v>
      </c>
      <c r="K1568" s="15">
        <f t="shared" si="600"/>
        <v>41.12</v>
      </c>
      <c r="L1568" s="14">
        <f t="shared" si="601"/>
        <v>0.0626246935014697</v>
      </c>
      <c r="M1568" s="15">
        <f t="shared" si="602"/>
        <v>0.0334634504879839</v>
      </c>
      <c r="N1568" s="14">
        <f t="shared" si="603"/>
        <v>0.0125537670893174</v>
      </c>
      <c r="O1568" s="15">
        <f t="shared" si="604"/>
        <v>-3.36000000000001</v>
      </c>
      <c r="P1568" s="14">
        <f t="shared" si="605"/>
        <v>-0.00511719285420571</v>
      </c>
      <c r="Q1568" s="15">
        <f t="shared" si="606"/>
        <v>647.642</v>
      </c>
      <c r="R1568" s="14">
        <f t="shared" si="607"/>
        <v>20.191319509054</v>
      </c>
      <c r="S1568" s="15">
        <f t="shared" si="608"/>
        <v>7.93456162354887</v>
      </c>
      <c r="T1568" s="14">
        <f t="shared" si="609"/>
        <v>13.6391303241812</v>
      </c>
      <c r="U1568" s="15">
        <f t="shared" si="610"/>
        <v>0.0210596754444295</v>
      </c>
      <c r="V1568" s="14">
        <f t="shared" si="611"/>
        <v>-0.00511719285420571</v>
      </c>
      <c r="W1568" s="15">
        <f t="shared" si="612"/>
        <v>0.0225449149910133</v>
      </c>
      <c r="X1568" s="14">
        <f t="shared" si="613"/>
        <v>-0.226977695690824</v>
      </c>
      <c r="Y1568" s="15">
        <f t="shared" si="614"/>
        <v>675.52</v>
      </c>
      <c r="Z1568" s="14" t="b">
        <f t="shared" si="615"/>
        <v>0</v>
      </c>
      <c r="AA1568" s="15">
        <f t="shared" si="616"/>
        <v>602.07</v>
      </c>
      <c r="AB1568" s="14" t="b">
        <f t="shared" si="617"/>
        <v>0</v>
      </c>
      <c r="AC1568" s="15">
        <f t="shared" si="593"/>
        <v>642.101454545455</v>
      </c>
      <c r="AD1568" s="14">
        <f t="shared" si="594"/>
        <v>18.1650646295479</v>
      </c>
      <c r="AE1568" s="15">
        <f t="shared" si="595"/>
        <v>8.86105325461623</v>
      </c>
      <c r="AF1568" s="14">
        <f t="shared" si="596"/>
        <v>682.05</v>
      </c>
      <c r="AG1568" s="15" t="b">
        <f t="shared" si="597"/>
        <v>0</v>
      </c>
      <c r="AH1568" s="14">
        <f t="shared" si="598"/>
        <v>584.31</v>
      </c>
      <c r="AI1568" s="17" t="b">
        <f t="shared" si="599"/>
        <v>0</v>
      </c>
    </row>
    <row r="1569" ht="22.5" customHeight="1" spans="1:35">
      <c r="A1569" s="11" t="s">
        <v>35</v>
      </c>
      <c r="B1569" s="12" t="s">
        <v>36</v>
      </c>
      <c r="C1569" s="13">
        <v>43910</v>
      </c>
      <c r="D1569" s="14">
        <v>660.04</v>
      </c>
      <c r="E1569" s="15">
        <v>662.82</v>
      </c>
      <c r="F1569" s="14">
        <v>622.66</v>
      </c>
      <c r="G1569" s="15">
        <v>631.34</v>
      </c>
      <c r="H1569" s="14">
        <v>148569.63</v>
      </c>
      <c r="I1569" s="15">
        <v>2289944</v>
      </c>
      <c r="J1569" s="14">
        <v>0</v>
      </c>
      <c r="K1569" s="15">
        <f t="shared" si="600"/>
        <v>40.1600000000001</v>
      </c>
      <c r="L1569" s="14">
        <f t="shared" si="601"/>
        <v>0.0614772292384234</v>
      </c>
      <c r="M1569" s="15">
        <f t="shared" si="602"/>
        <v>0.0356006340945118</v>
      </c>
      <c r="N1569" s="14">
        <f t="shared" si="603"/>
        <v>0.0135156736694699</v>
      </c>
      <c r="O1569" s="15">
        <f t="shared" si="604"/>
        <v>-21.91</v>
      </c>
      <c r="P1569" s="14">
        <f t="shared" si="605"/>
        <v>-0.0335399923459624</v>
      </c>
      <c r="Q1569" s="15">
        <f t="shared" si="606"/>
        <v>645.7895</v>
      </c>
      <c r="R1569" s="14">
        <f t="shared" si="607"/>
        <v>21.1897535336013</v>
      </c>
      <c r="S1569" s="15">
        <f t="shared" si="608"/>
        <v>8.6341368995401</v>
      </c>
      <c r="T1569" s="14">
        <f t="shared" si="609"/>
        <v>13.2044653337422</v>
      </c>
      <c r="U1569" s="15">
        <f t="shared" si="610"/>
        <v>0.0204470115010266</v>
      </c>
      <c r="V1569" s="14">
        <f t="shared" si="611"/>
        <v>-0.0335399923459624</v>
      </c>
      <c r="W1569" s="15">
        <f t="shared" si="612"/>
        <v>0.0235516494293046</v>
      </c>
      <c r="X1569" s="14">
        <f t="shared" si="613"/>
        <v>-1.42410375318468</v>
      </c>
      <c r="Y1569" s="15">
        <f t="shared" si="614"/>
        <v>675.52</v>
      </c>
      <c r="Z1569" s="14" t="b">
        <f t="shared" si="615"/>
        <v>0</v>
      </c>
      <c r="AA1569" s="15">
        <f t="shared" si="616"/>
        <v>602.07</v>
      </c>
      <c r="AB1569" s="14" t="b">
        <f t="shared" si="617"/>
        <v>0</v>
      </c>
      <c r="AC1569" s="15">
        <f t="shared" si="593"/>
        <v>641.927636363636</v>
      </c>
      <c r="AD1569" s="14">
        <f t="shared" si="594"/>
        <v>18.5649725453743</v>
      </c>
      <c r="AE1569" s="15">
        <f t="shared" si="595"/>
        <v>9.28280838150888</v>
      </c>
      <c r="AF1569" s="14">
        <f t="shared" si="596"/>
        <v>682.05</v>
      </c>
      <c r="AG1569" s="15" t="b">
        <f t="shared" si="597"/>
        <v>0</v>
      </c>
      <c r="AH1569" s="14">
        <f t="shared" si="598"/>
        <v>584.31</v>
      </c>
      <c r="AI1569" s="17" t="b">
        <f t="shared" si="599"/>
        <v>0</v>
      </c>
    </row>
    <row r="1570" ht="22.5" customHeight="1" spans="1:35">
      <c r="A1570" s="11" t="s">
        <v>35</v>
      </c>
      <c r="B1570" s="12" t="s">
        <v>36</v>
      </c>
      <c r="C1570" s="13">
        <v>43913</v>
      </c>
      <c r="D1570" s="14">
        <v>613.46</v>
      </c>
      <c r="E1570" s="15">
        <v>618.04</v>
      </c>
      <c r="F1570" s="14">
        <v>597.98</v>
      </c>
      <c r="G1570" s="15">
        <v>597.98</v>
      </c>
      <c r="H1570" s="14">
        <v>95933.34</v>
      </c>
      <c r="I1570" s="15">
        <v>1566110</v>
      </c>
      <c r="J1570" s="14">
        <v>0</v>
      </c>
      <c r="K1570" s="15">
        <f t="shared" si="600"/>
        <v>33.36</v>
      </c>
      <c r="L1570" s="14">
        <f t="shared" si="601"/>
        <v>0.0528399911299775</v>
      </c>
      <c r="M1570" s="15">
        <f t="shared" si="602"/>
        <v>0.0368452458983513</v>
      </c>
      <c r="N1570" s="14">
        <f t="shared" si="603"/>
        <v>0.013914102960254</v>
      </c>
      <c r="O1570" s="15">
        <f t="shared" si="604"/>
        <v>-33.36</v>
      </c>
      <c r="P1570" s="14">
        <f t="shared" si="605"/>
        <v>-0.0528399911299775</v>
      </c>
      <c r="Q1570" s="15">
        <f t="shared" si="606"/>
        <v>642.405</v>
      </c>
      <c r="R1570" s="14">
        <f t="shared" si="607"/>
        <v>21.7982658569213</v>
      </c>
      <c r="S1570" s="15">
        <f t="shared" si="608"/>
        <v>8.86801680790373</v>
      </c>
      <c r="T1570" s="14">
        <f t="shared" si="609"/>
        <v>16.0445867818402</v>
      </c>
      <c r="U1570" s="15">
        <f t="shared" si="610"/>
        <v>0.0249758124264913</v>
      </c>
      <c r="V1570" s="14">
        <f t="shared" si="611"/>
        <v>-0.0528399911299775</v>
      </c>
      <c r="W1570" s="15">
        <f t="shared" si="612"/>
        <v>0.0261002885963256</v>
      </c>
      <c r="X1570" s="14">
        <f t="shared" si="613"/>
        <v>-2.02449834740204</v>
      </c>
      <c r="Y1570" s="15">
        <f t="shared" si="614"/>
        <v>673.94</v>
      </c>
      <c r="Z1570" s="14" t="b">
        <f t="shared" si="615"/>
        <v>0</v>
      </c>
      <c r="AA1570" s="15">
        <f t="shared" si="616"/>
        <v>597.98</v>
      </c>
      <c r="AB1570" s="14">
        <f t="shared" si="617"/>
        <v>597.98</v>
      </c>
      <c r="AC1570" s="15">
        <f t="shared" si="593"/>
        <v>641.141636363636</v>
      </c>
      <c r="AD1570" s="14">
        <f t="shared" si="594"/>
        <v>18.8339730445493</v>
      </c>
      <c r="AE1570" s="15">
        <f t="shared" si="595"/>
        <v>9.46198206042395</v>
      </c>
      <c r="AF1570" s="14">
        <f t="shared" si="596"/>
        <v>682.05</v>
      </c>
      <c r="AG1570" s="15" t="b">
        <f t="shared" si="597"/>
        <v>0</v>
      </c>
      <c r="AH1570" s="14">
        <f t="shared" si="598"/>
        <v>584.31</v>
      </c>
      <c r="AI1570" s="17" t="b">
        <f t="shared" si="599"/>
        <v>0</v>
      </c>
    </row>
    <row r="1571" ht="22.5" customHeight="1" spans="1:35">
      <c r="A1571" s="11" t="s">
        <v>35</v>
      </c>
      <c r="B1571" s="12" t="s">
        <v>36</v>
      </c>
      <c r="C1571" s="13">
        <v>43914</v>
      </c>
      <c r="D1571" s="14">
        <v>607.26</v>
      </c>
      <c r="E1571" s="15">
        <v>617.14</v>
      </c>
      <c r="F1571" s="14">
        <v>593.3</v>
      </c>
      <c r="G1571" s="15">
        <v>614.55</v>
      </c>
      <c r="H1571" s="14">
        <v>129870.38</v>
      </c>
      <c r="I1571" s="15">
        <v>2122935</v>
      </c>
      <c r="J1571" s="14">
        <v>0</v>
      </c>
      <c r="K1571" s="15">
        <f t="shared" si="600"/>
        <v>23.84</v>
      </c>
      <c r="L1571" s="14">
        <f t="shared" si="601"/>
        <v>0.0398675540987993</v>
      </c>
      <c r="M1571" s="15">
        <f t="shared" si="602"/>
        <v>0.0377772869049272</v>
      </c>
      <c r="N1571" s="14">
        <f t="shared" si="603"/>
        <v>0.0134286915648648</v>
      </c>
      <c r="O1571" s="15">
        <f t="shared" si="604"/>
        <v>16.5699999999999</v>
      </c>
      <c r="P1571" s="14">
        <f t="shared" si="605"/>
        <v>0.0277099568547442</v>
      </c>
      <c r="Q1571" s="15">
        <f t="shared" si="606"/>
        <v>639.937</v>
      </c>
      <c r="R1571" s="14">
        <f t="shared" si="607"/>
        <v>21.9003525640752</v>
      </c>
      <c r="S1571" s="15">
        <f t="shared" si="608"/>
        <v>8.57528656878836</v>
      </c>
      <c r="T1571" s="14">
        <f t="shared" si="609"/>
        <v>16.3404265856189</v>
      </c>
      <c r="U1571" s="15">
        <f t="shared" si="610"/>
        <v>0.025534430085491</v>
      </c>
      <c r="V1571" s="14">
        <f t="shared" si="611"/>
        <v>0.0277099568547442</v>
      </c>
      <c r="W1571" s="15">
        <f t="shared" si="612"/>
        <v>0.0271090161278141</v>
      </c>
      <c r="X1571" s="14">
        <f t="shared" si="613"/>
        <v>1.02216755946054</v>
      </c>
      <c r="Y1571" s="15">
        <f t="shared" si="614"/>
        <v>673.94</v>
      </c>
      <c r="Z1571" s="14" t="b">
        <f t="shared" si="615"/>
        <v>0</v>
      </c>
      <c r="AA1571" s="15">
        <f t="shared" si="616"/>
        <v>593.3</v>
      </c>
      <c r="AB1571" s="14">
        <f t="shared" si="617"/>
        <v>593.3</v>
      </c>
      <c r="AC1571" s="15">
        <f t="shared" si="593"/>
        <v>640.612545454546</v>
      </c>
      <c r="AD1571" s="14">
        <f t="shared" si="594"/>
        <v>18.9249917164666</v>
      </c>
      <c r="AE1571" s="15">
        <f t="shared" si="595"/>
        <v>9.46651393033709</v>
      </c>
      <c r="AF1571" s="14">
        <f t="shared" si="596"/>
        <v>682.05</v>
      </c>
      <c r="AG1571" s="15" t="b">
        <f t="shared" si="597"/>
        <v>0</v>
      </c>
      <c r="AH1571" s="14">
        <f t="shared" si="598"/>
        <v>584.31</v>
      </c>
      <c r="AI1571" s="17" t="b">
        <f t="shared" si="599"/>
        <v>0</v>
      </c>
    </row>
    <row r="1572" ht="22.5" customHeight="1" spans="1:35">
      <c r="A1572" s="11" t="s">
        <v>35</v>
      </c>
      <c r="B1572" s="12" t="s">
        <v>36</v>
      </c>
      <c r="C1572" s="13">
        <v>43915</v>
      </c>
      <c r="D1572" s="14">
        <v>625.41</v>
      </c>
      <c r="E1572" s="15">
        <v>635.41</v>
      </c>
      <c r="F1572" s="14">
        <v>619.99</v>
      </c>
      <c r="G1572" s="15">
        <v>631.26</v>
      </c>
      <c r="H1572" s="14">
        <v>109291.41</v>
      </c>
      <c r="I1572" s="15">
        <v>1718832</v>
      </c>
      <c r="J1572" s="14">
        <v>0</v>
      </c>
      <c r="K1572" s="15">
        <f t="shared" si="600"/>
        <v>20.86</v>
      </c>
      <c r="L1572" s="14">
        <f t="shared" si="601"/>
        <v>0.0339435359205923</v>
      </c>
      <c r="M1572" s="15">
        <f t="shared" si="602"/>
        <v>0.0375969501825582</v>
      </c>
      <c r="N1572" s="14">
        <f t="shared" si="603"/>
        <v>0.0134560905192335</v>
      </c>
      <c r="O1572" s="15">
        <f t="shared" si="604"/>
        <v>16.71</v>
      </c>
      <c r="P1572" s="14">
        <f t="shared" si="605"/>
        <v>0.0271906272882598</v>
      </c>
      <c r="Q1572" s="15">
        <f t="shared" si="606"/>
        <v>639.5185</v>
      </c>
      <c r="R1572" s="14">
        <f t="shared" si="607"/>
        <v>21.8483349358714</v>
      </c>
      <c r="S1572" s="15">
        <f t="shared" si="608"/>
        <v>8.60587620542835</v>
      </c>
      <c r="T1572" s="14">
        <f t="shared" si="609"/>
        <v>16.4497478020181</v>
      </c>
      <c r="U1572" s="15">
        <f t="shared" si="610"/>
        <v>0.0257220827888765</v>
      </c>
      <c r="V1572" s="14">
        <f t="shared" si="611"/>
        <v>0.0271906272882598</v>
      </c>
      <c r="W1572" s="15">
        <f t="shared" si="612"/>
        <v>0.0267629498833801</v>
      </c>
      <c r="X1572" s="14">
        <f t="shared" si="613"/>
        <v>1.01598020422798</v>
      </c>
      <c r="Y1572" s="15">
        <f t="shared" si="614"/>
        <v>673.94</v>
      </c>
      <c r="Z1572" s="14" t="b">
        <f t="shared" si="615"/>
        <v>0</v>
      </c>
      <c r="AA1572" s="15">
        <f t="shared" si="616"/>
        <v>593.3</v>
      </c>
      <c r="AB1572" s="14" t="b">
        <f t="shared" si="617"/>
        <v>0</v>
      </c>
      <c r="AC1572" s="15">
        <f t="shared" si="593"/>
        <v>640.413454545455</v>
      </c>
      <c r="AD1572" s="14">
        <f t="shared" si="594"/>
        <v>18.9601736852581</v>
      </c>
      <c r="AE1572" s="15">
        <f t="shared" si="595"/>
        <v>9.40238252276396</v>
      </c>
      <c r="AF1572" s="14">
        <f t="shared" si="596"/>
        <v>682.05</v>
      </c>
      <c r="AG1572" s="15" t="b">
        <f t="shared" si="597"/>
        <v>0</v>
      </c>
      <c r="AH1572" s="14">
        <f t="shared" si="598"/>
        <v>584.31</v>
      </c>
      <c r="AI1572" s="17" t="b">
        <f t="shared" si="599"/>
        <v>0</v>
      </c>
    </row>
    <row r="1573" ht="22.5" customHeight="1" spans="1:35">
      <c r="A1573" s="11" t="s">
        <v>35</v>
      </c>
      <c r="B1573" s="12" t="s">
        <v>36</v>
      </c>
      <c r="C1573" s="13">
        <v>43916</v>
      </c>
      <c r="D1573" s="14">
        <v>628.5</v>
      </c>
      <c r="E1573" s="15">
        <v>632.23</v>
      </c>
      <c r="F1573" s="14">
        <v>620.7</v>
      </c>
      <c r="G1573" s="15">
        <v>626.17</v>
      </c>
      <c r="H1573" s="14">
        <v>82592.3</v>
      </c>
      <c r="I1573" s="15">
        <v>1303065</v>
      </c>
      <c r="J1573" s="14">
        <v>0</v>
      </c>
      <c r="K1573" s="15">
        <f t="shared" si="600"/>
        <v>11.53</v>
      </c>
      <c r="L1573" s="14">
        <f t="shared" si="601"/>
        <v>0.0182650571872128</v>
      </c>
      <c r="M1573" s="15">
        <f t="shared" si="602"/>
        <v>0.0373743901500908</v>
      </c>
      <c r="N1573" s="14">
        <f t="shared" si="603"/>
        <v>0.0137487941899999</v>
      </c>
      <c r="O1573" s="15">
        <f t="shared" si="604"/>
        <v>-5.09000000000003</v>
      </c>
      <c r="P1573" s="14">
        <f t="shared" si="605"/>
        <v>-0.00806323860216081</v>
      </c>
      <c r="Q1573" s="15">
        <f t="shared" si="606"/>
        <v>639.4475</v>
      </c>
      <c r="R1573" s="14">
        <f t="shared" si="607"/>
        <v>21.3324181890779</v>
      </c>
      <c r="S1573" s="15">
        <f t="shared" si="608"/>
        <v>8.80385979945279</v>
      </c>
      <c r="T1573" s="14">
        <f t="shared" si="609"/>
        <v>16.5040549184132</v>
      </c>
      <c r="U1573" s="15">
        <f t="shared" si="610"/>
        <v>0.0258098669842532</v>
      </c>
      <c r="V1573" s="14">
        <f t="shared" si="611"/>
        <v>-0.00806323860216081</v>
      </c>
      <c r="W1573" s="15">
        <f t="shared" si="612"/>
        <v>0.0264780114290723</v>
      </c>
      <c r="X1573" s="14">
        <f t="shared" si="613"/>
        <v>-0.304525837363585</v>
      </c>
      <c r="Y1573" s="15">
        <f t="shared" si="614"/>
        <v>673.94</v>
      </c>
      <c r="Z1573" s="14" t="b">
        <f t="shared" si="615"/>
        <v>0</v>
      </c>
      <c r="AA1573" s="15">
        <f t="shared" si="616"/>
        <v>593.3</v>
      </c>
      <c r="AB1573" s="14" t="b">
        <f t="shared" si="617"/>
        <v>0</v>
      </c>
      <c r="AC1573" s="15">
        <f t="shared" si="593"/>
        <v>640.031636363637</v>
      </c>
      <c r="AD1573" s="14">
        <f t="shared" si="594"/>
        <v>18.8250796182534</v>
      </c>
      <c r="AE1573" s="15">
        <f t="shared" si="595"/>
        <v>9.3281013943297</v>
      </c>
      <c r="AF1573" s="14">
        <f t="shared" si="596"/>
        <v>682.05</v>
      </c>
      <c r="AG1573" s="15" t="b">
        <f t="shared" si="597"/>
        <v>0</v>
      </c>
      <c r="AH1573" s="14">
        <f t="shared" si="598"/>
        <v>584.31</v>
      </c>
      <c r="AI1573" s="17" t="b">
        <f t="shared" si="599"/>
        <v>0</v>
      </c>
    </row>
    <row r="1574" ht="22.5" customHeight="1" spans="1:35">
      <c r="A1574" s="11" t="s">
        <v>35</v>
      </c>
      <c r="B1574" s="12" t="s">
        <v>36</v>
      </c>
      <c r="C1574" s="13">
        <v>43917</v>
      </c>
      <c r="D1574" s="14">
        <v>627.8</v>
      </c>
      <c r="E1574" s="15">
        <v>631.59</v>
      </c>
      <c r="F1574" s="14">
        <v>619.58</v>
      </c>
      <c r="G1574" s="15">
        <v>621.66</v>
      </c>
      <c r="H1574" s="14">
        <v>70950.49</v>
      </c>
      <c r="I1574" s="15">
        <v>1125009</v>
      </c>
      <c r="J1574" s="14">
        <v>0</v>
      </c>
      <c r="K1574" s="15">
        <f t="shared" si="600"/>
        <v>12.01</v>
      </c>
      <c r="L1574" s="14">
        <f t="shared" si="601"/>
        <v>0.0191800948624175</v>
      </c>
      <c r="M1574" s="15">
        <f t="shared" si="602"/>
        <v>0.0363002203684423</v>
      </c>
      <c r="N1574" s="14">
        <f t="shared" si="603"/>
        <v>0.014306227715373</v>
      </c>
      <c r="O1574" s="15">
        <f t="shared" si="604"/>
        <v>-4.50999999999999</v>
      </c>
      <c r="P1574" s="14">
        <f t="shared" si="605"/>
        <v>-0.00720251688838493</v>
      </c>
      <c r="Q1574" s="15">
        <f t="shared" si="606"/>
        <v>639.9535</v>
      </c>
      <c r="R1574" s="14">
        <f t="shared" si="607"/>
        <v>20.866297279624</v>
      </c>
      <c r="S1574" s="15">
        <f t="shared" si="608"/>
        <v>9.18082124236228</v>
      </c>
      <c r="T1574" s="14">
        <f t="shared" si="609"/>
        <v>15.7799278436246</v>
      </c>
      <c r="U1574" s="15">
        <f t="shared" si="610"/>
        <v>0.0246579288083035</v>
      </c>
      <c r="V1574" s="14">
        <f t="shared" si="611"/>
        <v>-0.00720251688838493</v>
      </c>
      <c r="W1574" s="15">
        <f t="shared" si="612"/>
        <v>0.0258472470609955</v>
      </c>
      <c r="X1574" s="14">
        <f t="shared" si="613"/>
        <v>-0.278657021824727</v>
      </c>
      <c r="Y1574" s="15">
        <f t="shared" si="614"/>
        <v>673.94</v>
      </c>
      <c r="Z1574" s="14" t="b">
        <f t="shared" si="615"/>
        <v>0</v>
      </c>
      <c r="AA1574" s="15">
        <f t="shared" si="616"/>
        <v>593.3</v>
      </c>
      <c r="AB1574" s="14" t="b">
        <f t="shared" si="617"/>
        <v>0</v>
      </c>
      <c r="AC1574" s="15">
        <f t="shared" si="593"/>
        <v>639.445818181818</v>
      </c>
      <c r="AD1574" s="14">
        <f t="shared" si="594"/>
        <v>18.7011690797397</v>
      </c>
      <c r="AE1574" s="15">
        <f t="shared" si="595"/>
        <v>9.33597629606425</v>
      </c>
      <c r="AF1574" s="14">
        <f t="shared" si="596"/>
        <v>682.05</v>
      </c>
      <c r="AG1574" s="15" t="b">
        <f t="shared" si="597"/>
        <v>0</v>
      </c>
      <c r="AH1574" s="14">
        <f t="shared" si="598"/>
        <v>584.31</v>
      </c>
      <c r="AI1574" s="17" t="b">
        <f t="shared" si="599"/>
        <v>0</v>
      </c>
    </row>
    <row r="1575" ht="22.5" customHeight="1" spans="1:35">
      <c r="A1575" s="11" t="s">
        <v>35</v>
      </c>
      <c r="B1575" s="12" t="s">
        <v>36</v>
      </c>
      <c r="C1575" s="13">
        <v>43920</v>
      </c>
      <c r="D1575" s="14">
        <v>611.73</v>
      </c>
      <c r="E1575" s="15">
        <v>613.59</v>
      </c>
      <c r="F1575" s="14">
        <v>597.37</v>
      </c>
      <c r="G1575" s="15">
        <v>602.49</v>
      </c>
      <c r="H1575" s="14">
        <v>74535.81</v>
      </c>
      <c r="I1575" s="15">
        <v>1223752</v>
      </c>
      <c r="J1575" s="14">
        <v>0</v>
      </c>
      <c r="K1575" s="15">
        <f t="shared" si="600"/>
        <v>24.29</v>
      </c>
      <c r="L1575" s="14">
        <f t="shared" si="601"/>
        <v>0.0390728050702956</v>
      </c>
      <c r="M1575" s="15">
        <f t="shared" si="602"/>
        <v>0.0354282073531603</v>
      </c>
      <c r="N1575" s="14">
        <f t="shared" si="603"/>
        <v>0.0135192160822516</v>
      </c>
      <c r="O1575" s="15">
        <f t="shared" si="604"/>
        <v>-19.17</v>
      </c>
      <c r="P1575" s="14">
        <f t="shared" si="605"/>
        <v>-0.0308367918154618</v>
      </c>
      <c r="Q1575" s="15">
        <f t="shared" si="606"/>
        <v>637.7915</v>
      </c>
      <c r="R1575" s="14">
        <f t="shared" si="607"/>
        <v>21.0374824156428</v>
      </c>
      <c r="S1575" s="15">
        <f t="shared" si="608"/>
        <v>8.79058701111592</v>
      </c>
      <c r="T1575" s="14">
        <f t="shared" si="609"/>
        <v>17.6872601821198</v>
      </c>
      <c r="U1575" s="15">
        <f t="shared" si="610"/>
        <v>0.027732041242506</v>
      </c>
      <c r="V1575" s="14">
        <f t="shared" si="611"/>
        <v>-0.0308367918154618</v>
      </c>
      <c r="W1575" s="15">
        <f t="shared" si="612"/>
        <v>0.0233282362202047</v>
      </c>
      <c r="X1575" s="14">
        <f t="shared" si="613"/>
        <v>-1.32186555058774</v>
      </c>
      <c r="Y1575" s="15">
        <f t="shared" si="614"/>
        <v>673.94</v>
      </c>
      <c r="Z1575" s="14" t="b">
        <f t="shared" si="615"/>
        <v>0</v>
      </c>
      <c r="AA1575" s="15">
        <f t="shared" si="616"/>
        <v>593.3</v>
      </c>
      <c r="AB1575" s="14" t="b">
        <f t="shared" si="617"/>
        <v>0</v>
      </c>
      <c r="AC1575" s="15">
        <f t="shared" si="593"/>
        <v>638.330909090909</v>
      </c>
      <c r="AD1575" s="14">
        <f t="shared" si="594"/>
        <v>18.8027841873808</v>
      </c>
      <c r="AE1575" s="15">
        <f t="shared" si="595"/>
        <v>9.33756272498867</v>
      </c>
      <c r="AF1575" s="14">
        <f t="shared" si="596"/>
        <v>682.05</v>
      </c>
      <c r="AG1575" s="15" t="b">
        <f t="shared" si="597"/>
        <v>0</v>
      </c>
      <c r="AH1575" s="14">
        <f t="shared" si="598"/>
        <v>584.31</v>
      </c>
      <c r="AI1575" s="17" t="b">
        <f t="shared" si="599"/>
        <v>0</v>
      </c>
    </row>
    <row r="1576" ht="22.5" customHeight="1" spans="1:35">
      <c r="A1576" s="11" t="s">
        <v>35</v>
      </c>
      <c r="B1576" s="12" t="s">
        <v>36</v>
      </c>
      <c r="C1576" s="13">
        <v>43921</v>
      </c>
      <c r="D1576" s="14">
        <v>606.54</v>
      </c>
      <c r="E1576" s="15">
        <v>609.31</v>
      </c>
      <c r="F1576" s="14">
        <v>600.52</v>
      </c>
      <c r="G1576" s="15">
        <v>604.86</v>
      </c>
      <c r="H1576" s="14">
        <v>55957.94</v>
      </c>
      <c r="I1576" s="15">
        <v>922388</v>
      </c>
      <c r="J1576" s="14">
        <v>0</v>
      </c>
      <c r="K1576" s="15">
        <f t="shared" si="600"/>
        <v>8.78999999999996</v>
      </c>
      <c r="L1576" s="14">
        <f t="shared" si="601"/>
        <v>0.0145894537668674</v>
      </c>
      <c r="M1576" s="15">
        <f t="shared" si="602"/>
        <v>0.034592010179487</v>
      </c>
      <c r="N1576" s="14">
        <f t="shared" si="603"/>
        <v>0.0142827690456091</v>
      </c>
      <c r="O1576" s="15">
        <f t="shared" si="604"/>
        <v>2.37</v>
      </c>
      <c r="P1576" s="14">
        <f t="shared" si="605"/>
        <v>0.00393367524772196</v>
      </c>
      <c r="Q1576" s="15">
        <f t="shared" si="606"/>
        <v>636.116</v>
      </c>
      <c r="R1576" s="14">
        <f t="shared" si="607"/>
        <v>20.4251082948606</v>
      </c>
      <c r="S1576" s="15">
        <f t="shared" si="608"/>
        <v>9.31491473814695</v>
      </c>
      <c r="T1576" s="14">
        <f t="shared" si="609"/>
        <v>19.0850549907513</v>
      </c>
      <c r="U1576" s="15">
        <f t="shared" si="610"/>
        <v>0.0300024759489641</v>
      </c>
      <c r="V1576" s="14">
        <f t="shared" si="611"/>
        <v>0.00393367524772196</v>
      </c>
      <c r="W1576" s="15">
        <f t="shared" si="612"/>
        <v>0.0232965226025375</v>
      </c>
      <c r="X1576" s="14">
        <f t="shared" si="613"/>
        <v>0.168852464156754</v>
      </c>
      <c r="Y1576" s="15">
        <f t="shared" si="614"/>
        <v>673.94</v>
      </c>
      <c r="Z1576" s="14" t="b">
        <f t="shared" si="615"/>
        <v>0</v>
      </c>
      <c r="AA1576" s="15">
        <f t="shared" si="616"/>
        <v>593.3</v>
      </c>
      <c r="AB1576" s="14" t="b">
        <f t="shared" si="617"/>
        <v>0</v>
      </c>
      <c r="AC1576" s="15">
        <f t="shared" si="593"/>
        <v>637.223818181818</v>
      </c>
      <c r="AD1576" s="14">
        <f t="shared" si="594"/>
        <v>18.6207335657921</v>
      </c>
      <c r="AE1576" s="15">
        <f t="shared" si="595"/>
        <v>9.3275028144841</v>
      </c>
      <c r="AF1576" s="14">
        <f t="shared" si="596"/>
        <v>682.05</v>
      </c>
      <c r="AG1576" s="15" t="b">
        <f t="shared" si="597"/>
        <v>0</v>
      </c>
      <c r="AH1576" s="14">
        <f t="shared" si="598"/>
        <v>584.31</v>
      </c>
      <c r="AI1576" s="17" t="b">
        <f t="shared" si="599"/>
        <v>0</v>
      </c>
    </row>
    <row r="1577" ht="22.5" customHeight="1" spans="1:35">
      <c r="A1577" s="11" t="s">
        <v>35</v>
      </c>
      <c r="B1577" s="12" t="s">
        <v>36</v>
      </c>
      <c r="C1577" s="13">
        <v>43922</v>
      </c>
      <c r="D1577" s="14">
        <v>609.22</v>
      </c>
      <c r="E1577" s="15">
        <v>609.22</v>
      </c>
      <c r="F1577" s="14">
        <v>578.81</v>
      </c>
      <c r="G1577" s="15">
        <v>584.19</v>
      </c>
      <c r="H1577" s="14">
        <v>87375.72</v>
      </c>
      <c r="I1577" s="15">
        <v>1502739</v>
      </c>
      <c r="J1577" s="14">
        <v>0</v>
      </c>
      <c r="K1577" s="15">
        <f t="shared" si="600"/>
        <v>30.4100000000001</v>
      </c>
      <c r="L1577" s="14">
        <f t="shared" si="601"/>
        <v>0.0502760969480542</v>
      </c>
      <c r="M1577" s="15">
        <f t="shared" si="602"/>
        <v>0.0354868479701671</v>
      </c>
      <c r="N1577" s="14">
        <f t="shared" si="603"/>
        <v>0.0146916236797896</v>
      </c>
      <c r="O1577" s="15">
        <f t="shared" si="604"/>
        <v>-20.67</v>
      </c>
      <c r="P1577" s="14">
        <f t="shared" si="605"/>
        <v>-0.0341731971034619</v>
      </c>
      <c r="Q1577" s="15">
        <f t="shared" si="606"/>
        <v>632.758</v>
      </c>
      <c r="R1577" s="14">
        <f t="shared" si="607"/>
        <v>20.9243528801176</v>
      </c>
      <c r="S1577" s="15">
        <f t="shared" si="608"/>
        <v>9.48868538118732</v>
      </c>
      <c r="T1577" s="14">
        <f t="shared" si="609"/>
        <v>21.8214320336682</v>
      </c>
      <c r="U1577" s="15">
        <f t="shared" si="610"/>
        <v>0.034486220693643</v>
      </c>
      <c r="V1577" s="14">
        <f t="shared" si="611"/>
        <v>-0.0341731971034619</v>
      </c>
      <c r="W1577" s="15">
        <f t="shared" si="612"/>
        <v>0.0236781852522688</v>
      </c>
      <c r="X1577" s="14">
        <f t="shared" si="613"/>
        <v>-1.44323548191631</v>
      </c>
      <c r="Y1577" s="15">
        <f t="shared" si="614"/>
        <v>673.94</v>
      </c>
      <c r="Z1577" s="14" t="b">
        <f t="shared" si="615"/>
        <v>0</v>
      </c>
      <c r="AA1577" s="15">
        <f t="shared" si="616"/>
        <v>578.81</v>
      </c>
      <c r="AB1577" s="14">
        <f t="shared" si="617"/>
        <v>578.81</v>
      </c>
      <c r="AC1577" s="15">
        <f t="shared" si="593"/>
        <v>635.764545454546</v>
      </c>
      <c r="AD1577" s="14">
        <f t="shared" si="594"/>
        <v>18.8350838645959</v>
      </c>
      <c r="AE1577" s="15">
        <f t="shared" si="595"/>
        <v>9.26169579995528</v>
      </c>
      <c r="AF1577" s="14">
        <f t="shared" si="596"/>
        <v>682.05</v>
      </c>
      <c r="AG1577" s="15" t="b">
        <f t="shared" si="597"/>
        <v>0</v>
      </c>
      <c r="AH1577" s="14">
        <f t="shared" si="598"/>
        <v>584.31</v>
      </c>
      <c r="AI1577" s="17" t="b">
        <f t="shared" si="599"/>
        <v>0</v>
      </c>
    </row>
    <row r="1578" ht="22.5" customHeight="1" spans="1:35">
      <c r="A1578" s="11" t="s">
        <v>35</v>
      </c>
      <c r="B1578" s="12" t="s">
        <v>36</v>
      </c>
      <c r="C1578" s="13">
        <v>43923</v>
      </c>
      <c r="D1578" s="14">
        <v>578.2</v>
      </c>
      <c r="E1578" s="15">
        <v>601.09</v>
      </c>
      <c r="F1578" s="14">
        <v>567.78</v>
      </c>
      <c r="G1578" s="15">
        <v>597.38</v>
      </c>
      <c r="H1578" s="14">
        <v>106726.05</v>
      </c>
      <c r="I1578" s="15">
        <v>1859345</v>
      </c>
      <c r="J1578" s="14">
        <v>0</v>
      </c>
      <c r="K1578" s="15">
        <f t="shared" si="600"/>
        <v>33.3100000000001</v>
      </c>
      <c r="L1578" s="14">
        <f t="shared" si="601"/>
        <v>0.057019120491621</v>
      </c>
      <c r="M1578" s="15">
        <f t="shared" si="602"/>
        <v>0.0375133624502636</v>
      </c>
      <c r="N1578" s="14">
        <f t="shared" si="603"/>
        <v>0.0147284386724062</v>
      </c>
      <c r="O1578" s="15">
        <f t="shared" si="604"/>
        <v>13.1899999999999</v>
      </c>
      <c r="P1578" s="14">
        <f t="shared" si="605"/>
        <v>0.0225782707680719</v>
      </c>
      <c r="Q1578" s="15">
        <f t="shared" si="606"/>
        <v>629.834</v>
      </c>
      <c r="R1578" s="14">
        <f t="shared" si="607"/>
        <v>21.5436352361117</v>
      </c>
      <c r="S1578" s="15">
        <f t="shared" si="608"/>
        <v>9.34541852291384</v>
      </c>
      <c r="T1578" s="14">
        <f t="shared" si="609"/>
        <v>22.4392545330722</v>
      </c>
      <c r="U1578" s="15">
        <f t="shared" si="610"/>
        <v>0.0356272518363127</v>
      </c>
      <c r="V1578" s="14">
        <f t="shared" si="611"/>
        <v>0.0225782707680719</v>
      </c>
      <c r="W1578" s="15">
        <f t="shared" si="612"/>
        <v>0.0243478544218627</v>
      </c>
      <c r="X1578" s="14">
        <f t="shared" si="613"/>
        <v>0.927320755943004</v>
      </c>
      <c r="Y1578" s="15">
        <f t="shared" si="614"/>
        <v>673.94</v>
      </c>
      <c r="Z1578" s="14" t="b">
        <f t="shared" si="615"/>
        <v>0</v>
      </c>
      <c r="AA1578" s="15">
        <f t="shared" si="616"/>
        <v>567.78</v>
      </c>
      <c r="AB1578" s="14">
        <f t="shared" si="617"/>
        <v>567.78</v>
      </c>
      <c r="AC1578" s="15">
        <f t="shared" si="593"/>
        <v>634.313272727273</v>
      </c>
      <c r="AD1578" s="14">
        <f t="shared" si="594"/>
        <v>19.0982641579669</v>
      </c>
      <c r="AE1578" s="15">
        <f t="shared" si="595"/>
        <v>9.44042875531484</v>
      </c>
      <c r="AF1578" s="14">
        <f t="shared" si="596"/>
        <v>676.82</v>
      </c>
      <c r="AG1578" s="15" t="b">
        <f t="shared" si="597"/>
        <v>0</v>
      </c>
      <c r="AH1578" s="14">
        <f t="shared" si="598"/>
        <v>584.31</v>
      </c>
      <c r="AI1578" s="17" t="b">
        <f t="shared" si="599"/>
        <v>0</v>
      </c>
    </row>
    <row r="1579" ht="22.5" customHeight="1" spans="1:35">
      <c r="A1579" s="11" t="s">
        <v>35</v>
      </c>
      <c r="B1579" s="12" t="s">
        <v>36</v>
      </c>
      <c r="C1579" s="13">
        <v>43924</v>
      </c>
      <c r="D1579" s="14">
        <v>600.51</v>
      </c>
      <c r="E1579" s="15">
        <v>603.52</v>
      </c>
      <c r="F1579" s="14">
        <v>583.45</v>
      </c>
      <c r="G1579" s="15">
        <v>590.11</v>
      </c>
      <c r="H1579" s="14">
        <v>66903.6</v>
      </c>
      <c r="I1579" s="15">
        <v>1153743</v>
      </c>
      <c r="J1579" s="14">
        <v>0</v>
      </c>
      <c r="K1579" s="15">
        <f t="shared" si="600"/>
        <v>20.0699999999999</v>
      </c>
      <c r="L1579" s="14">
        <f t="shared" si="601"/>
        <v>0.0335967056145166</v>
      </c>
      <c r="M1579" s="15">
        <f t="shared" si="602"/>
        <v>0.0379856229436873</v>
      </c>
      <c r="N1579" s="14">
        <f t="shared" si="603"/>
        <v>0.0144257651959491</v>
      </c>
      <c r="O1579" s="15">
        <f t="shared" si="604"/>
        <v>-7.26999999999998</v>
      </c>
      <c r="P1579" s="14">
        <f t="shared" si="605"/>
        <v>-0.0121698081623087</v>
      </c>
      <c r="Q1579" s="15">
        <f t="shared" si="606"/>
        <v>627.3135</v>
      </c>
      <c r="R1579" s="14">
        <f t="shared" si="607"/>
        <v>21.4699534743061</v>
      </c>
      <c r="S1579" s="15">
        <f t="shared" si="608"/>
        <v>9.20437897787902</v>
      </c>
      <c r="T1579" s="14">
        <f t="shared" si="609"/>
        <v>23.8821586702291</v>
      </c>
      <c r="U1579" s="15">
        <f t="shared" si="610"/>
        <v>0.0380705319911482</v>
      </c>
      <c r="V1579" s="14">
        <f t="shared" si="611"/>
        <v>-0.0121698081623087</v>
      </c>
      <c r="W1579" s="15">
        <f t="shared" si="612"/>
        <v>0.02401367534831</v>
      </c>
      <c r="X1579" s="14">
        <f t="shared" si="613"/>
        <v>-0.506786569976894</v>
      </c>
      <c r="Y1579" s="15">
        <f t="shared" si="614"/>
        <v>673.94</v>
      </c>
      <c r="Z1579" s="14" t="b">
        <f t="shared" si="615"/>
        <v>0</v>
      </c>
      <c r="AA1579" s="15">
        <f t="shared" si="616"/>
        <v>567.78</v>
      </c>
      <c r="AB1579" s="14" t="b">
        <f t="shared" si="617"/>
        <v>0</v>
      </c>
      <c r="AC1579" s="15">
        <f t="shared" si="593"/>
        <v>633.138545454545</v>
      </c>
      <c r="AD1579" s="14">
        <f t="shared" si="594"/>
        <v>19.1159320823675</v>
      </c>
      <c r="AE1579" s="15">
        <f t="shared" si="595"/>
        <v>9.42778643357163</v>
      </c>
      <c r="AF1579" s="14">
        <f t="shared" si="596"/>
        <v>675.52</v>
      </c>
      <c r="AG1579" s="15" t="b">
        <f t="shared" si="597"/>
        <v>0</v>
      </c>
      <c r="AH1579" s="14">
        <f t="shared" si="598"/>
        <v>584.31</v>
      </c>
      <c r="AI1579" s="17" t="b">
        <f t="shared" si="599"/>
        <v>0</v>
      </c>
    </row>
    <row r="1580" ht="22.5" customHeight="1" spans="1:35">
      <c r="A1580" s="11" t="s">
        <v>35</v>
      </c>
      <c r="B1580" s="12" t="s">
        <v>36</v>
      </c>
      <c r="C1580" s="13">
        <v>43928</v>
      </c>
      <c r="D1580" s="14">
        <v>587.68</v>
      </c>
      <c r="E1580" s="15">
        <v>590.45</v>
      </c>
      <c r="F1580" s="14">
        <v>576.05</v>
      </c>
      <c r="G1580" s="15">
        <v>584.42</v>
      </c>
      <c r="H1580" s="14">
        <v>66009.64</v>
      </c>
      <c r="I1580" s="15">
        <v>1140547</v>
      </c>
      <c r="J1580" s="14">
        <v>0</v>
      </c>
      <c r="K1580" s="15">
        <f t="shared" si="600"/>
        <v>14.4000000000001</v>
      </c>
      <c r="L1580" s="14">
        <f t="shared" si="601"/>
        <v>0.0244022300926947</v>
      </c>
      <c r="M1580" s="15">
        <f t="shared" si="602"/>
        <v>0.0372089193605808</v>
      </c>
      <c r="N1580" s="14">
        <f t="shared" si="603"/>
        <v>0.0147301862865349</v>
      </c>
      <c r="O1580" s="15">
        <f t="shared" si="604"/>
        <v>-5.69000000000005</v>
      </c>
      <c r="P1580" s="14">
        <f t="shared" si="605"/>
        <v>-0.00964227008523844</v>
      </c>
      <c r="Q1580" s="15">
        <f t="shared" si="606"/>
        <v>625.043</v>
      </c>
      <c r="R1580" s="14">
        <f t="shared" si="607"/>
        <v>21.1164558005908</v>
      </c>
      <c r="S1580" s="15">
        <f t="shared" si="608"/>
        <v>9.43589277007858</v>
      </c>
      <c r="T1580" s="14">
        <f t="shared" si="609"/>
        <v>25.6296373559986</v>
      </c>
      <c r="U1580" s="15">
        <f t="shared" si="610"/>
        <v>0.0410045986532105</v>
      </c>
      <c r="V1580" s="14">
        <f t="shared" si="611"/>
        <v>-0.00964227008523844</v>
      </c>
      <c r="W1580" s="15">
        <f t="shared" si="612"/>
        <v>0.0238660567106324</v>
      </c>
      <c r="X1580" s="14">
        <f t="shared" si="613"/>
        <v>-0.404016055192846</v>
      </c>
      <c r="Y1580" s="15">
        <f t="shared" si="614"/>
        <v>673.94</v>
      </c>
      <c r="Z1580" s="14" t="b">
        <f t="shared" si="615"/>
        <v>0</v>
      </c>
      <c r="AA1580" s="15">
        <f t="shared" si="616"/>
        <v>567.78</v>
      </c>
      <c r="AB1580" s="14" t="b">
        <f t="shared" si="617"/>
        <v>0</v>
      </c>
      <c r="AC1580" s="15">
        <f t="shared" si="593"/>
        <v>631.820909090909</v>
      </c>
      <c r="AD1580" s="14">
        <f t="shared" si="594"/>
        <v>19.030187862688</v>
      </c>
      <c r="AE1580" s="15">
        <f t="shared" si="595"/>
        <v>9.28508445845667</v>
      </c>
      <c r="AF1580" s="14">
        <f t="shared" si="596"/>
        <v>675.52</v>
      </c>
      <c r="AG1580" s="15" t="b">
        <f t="shared" si="597"/>
        <v>0</v>
      </c>
      <c r="AH1580" s="14">
        <f t="shared" si="598"/>
        <v>584.31</v>
      </c>
      <c r="AI1580" s="17" t="b">
        <f t="shared" si="599"/>
        <v>0</v>
      </c>
    </row>
    <row r="1581" ht="22.5" customHeight="1" spans="1:35">
      <c r="A1581" s="11" t="s">
        <v>35</v>
      </c>
      <c r="B1581" s="12" t="s">
        <v>36</v>
      </c>
      <c r="C1581" s="13">
        <v>43929</v>
      </c>
      <c r="D1581" s="14">
        <v>582.9</v>
      </c>
      <c r="E1581" s="15">
        <v>601.57</v>
      </c>
      <c r="F1581" s="14">
        <v>579.59</v>
      </c>
      <c r="G1581" s="15">
        <v>598.67</v>
      </c>
      <c r="H1581" s="14">
        <v>79326.17</v>
      </c>
      <c r="I1581" s="15">
        <v>1350647</v>
      </c>
      <c r="J1581" s="14">
        <v>0</v>
      </c>
      <c r="K1581" s="15">
        <f t="shared" si="600"/>
        <v>21.98</v>
      </c>
      <c r="L1581" s="14">
        <f t="shared" si="601"/>
        <v>0.0376099380582458</v>
      </c>
      <c r="M1581" s="15">
        <f t="shared" si="602"/>
        <v>0.0370674420799833</v>
      </c>
      <c r="N1581" s="14">
        <f t="shared" si="603"/>
        <v>0.0147111009400585</v>
      </c>
      <c r="O1581" s="15">
        <f t="shared" si="604"/>
        <v>14.25</v>
      </c>
      <c r="P1581" s="14">
        <f t="shared" si="605"/>
        <v>0.0243831491050957</v>
      </c>
      <c r="Q1581" s="15">
        <f t="shared" si="606"/>
        <v>622.392</v>
      </c>
      <c r="R1581" s="14">
        <f t="shared" si="607"/>
        <v>21.1596330105613</v>
      </c>
      <c r="S1581" s="15">
        <f t="shared" si="608"/>
        <v>9.42742589190541</v>
      </c>
      <c r="T1581" s="14">
        <f t="shared" si="609"/>
        <v>25.4779146713384</v>
      </c>
      <c r="U1581" s="15">
        <f t="shared" si="610"/>
        <v>0.0409354790410841</v>
      </c>
      <c r="V1581" s="14">
        <f t="shared" si="611"/>
        <v>0.0243831491050957</v>
      </c>
      <c r="W1581" s="15">
        <f t="shared" si="612"/>
        <v>0.0230962255384761</v>
      </c>
      <c r="X1581" s="14">
        <f t="shared" si="613"/>
        <v>1.05572008138194</v>
      </c>
      <c r="Y1581" s="15">
        <f t="shared" si="614"/>
        <v>673.94</v>
      </c>
      <c r="Z1581" s="14" t="b">
        <f t="shared" si="615"/>
        <v>0</v>
      </c>
      <c r="AA1581" s="15">
        <f t="shared" si="616"/>
        <v>567.78</v>
      </c>
      <c r="AB1581" s="14" t="b">
        <f t="shared" si="617"/>
        <v>0</v>
      </c>
      <c r="AC1581" s="15">
        <f t="shared" si="593"/>
        <v>630.794727272727</v>
      </c>
      <c r="AD1581" s="14">
        <f t="shared" si="594"/>
        <v>19.0838208106392</v>
      </c>
      <c r="AE1581" s="15">
        <f t="shared" si="595"/>
        <v>9.21135318003862</v>
      </c>
      <c r="AF1581" s="14">
        <f t="shared" si="596"/>
        <v>675.52</v>
      </c>
      <c r="AG1581" s="15" t="b">
        <f t="shared" si="597"/>
        <v>0</v>
      </c>
      <c r="AH1581" s="14">
        <f t="shared" si="598"/>
        <v>584.31</v>
      </c>
      <c r="AI1581" s="17" t="b">
        <f t="shared" si="599"/>
        <v>0</v>
      </c>
    </row>
    <row r="1582" ht="22.5" customHeight="1" spans="1:35">
      <c r="A1582" s="11" t="s">
        <v>35</v>
      </c>
      <c r="B1582" s="12" t="s">
        <v>36</v>
      </c>
      <c r="C1582" s="13">
        <v>43930</v>
      </c>
      <c r="D1582" s="14">
        <v>600.47</v>
      </c>
      <c r="E1582" s="15">
        <v>614.07</v>
      </c>
      <c r="F1582" s="14">
        <v>598.59</v>
      </c>
      <c r="G1582" s="15">
        <v>611.63</v>
      </c>
      <c r="H1582" s="14">
        <v>71717.94</v>
      </c>
      <c r="I1582" s="15">
        <v>1194860</v>
      </c>
      <c r="J1582" s="14">
        <v>0</v>
      </c>
      <c r="K1582" s="15">
        <f t="shared" si="600"/>
        <v>15.48</v>
      </c>
      <c r="L1582" s="14">
        <f t="shared" si="601"/>
        <v>0.0258573170528004</v>
      </c>
      <c r="M1582" s="15">
        <f t="shared" si="602"/>
        <v>0.0371764628529075</v>
      </c>
      <c r="N1582" s="14">
        <f t="shared" si="603"/>
        <v>0.0146144051944278</v>
      </c>
      <c r="O1582" s="15">
        <f t="shared" si="604"/>
        <v>12.96</v>
      </c>
      <c r="P1582" s="14">
        <f t="shared" si="605"/>
        <v>0.0216479863697864</v>
      </c>
      <c r="Q1582" s="15">
        <f t="shared" si="606"/>
        <v>620.8695</v>
      </c>
      <c r="R1582" s="14">
        <f t="shared" si="607"/>
        <v>20.8756513600332</v>
      </c>
      <c r="S1582" s="15">
        <f t="shared" si="608"/>
        <v>9.42526251204988</v>
      </c>
      <c r="T1582" s="14">
        <f t="shared" si="609"/>
        <v>25.1637893559376</v>
      </c>
      <c r="U1582" s="15">
        <f t="shared" si="610"/>
        <v>0.0405299170855351</v>
      </c>
      <c r="V1582" s="14">
        <f t="shared" si="611"/>
        <v>0.0216479863697864</v>
      </c>
      <c r="W1582" s="15">
        <f t="shared" si="612"/>
        <v>0.0236307061296153</v>
      </c>
      <c r="X1582" s="14">
        <f t="shared" si="613"/>
        <v>0.916095619447275</v>
      </c>
      <c r="Y1582" s="15">
        <f t="shared" si="614"/>
        <v>673.94</v>
      </c>
      <c r="Z1582" s="14" t="b">
        <f t="shared" si="615"/>
        <v>0</v>
      </c>
      <c r="AA1582" s="15">
        <f t="shared" si="616"/>
        <v>567.78</v>
      </c>
      <c r="AB1582" s="14" t="b">
        <f t="shared" si="617"/>
        <v>0</v>
      </c>
      <c r="AC1582" s="15">
        <f t="shared" si="593"/>
        <v>629.750545454545</v>
      </c>
      <c r="AD1582" s="14">
        <f t="shared" si="594"/>
        <v>19.0182967959003</v>
      </c>
      <c r="AE1582" s="15">
        <f t="shared" si="595"/>
        <v>9.21107192422609</v>
      </c>
      <c r="AF1582" s="14">
        <f t="shared" si="596"/>
        <v>675.52</v>
      </c>
      <c r="AG1582" s="15" t="b">
        <f t="shared" si="597"/>
        <v>0</v>
      </c>
      <c r="AH1582" s="14">
        <f t="shared" si="598"/>
        <v>584.31</v>
      </c>
      <c r="AI1582" s="17" t="b">
        <f t="shared" si="599"/>
        <v>0</v>
      </c>
    </row>
    <row r="1583" ht="22.5" customHeight="1" spans="1:35">
      <c r="A1583" s="11" t="s">
        <v>35</v>
      </c>
      <c r="B1583" s="12" t="s">
        <v>36</v>
      </c>
      <c r="C1583" s="13">
        <v>43931</v>
      </c>
      <c r="D1583" s="14">
        <v>610.7</v>
      </c>
      <c r="E1583" s="15">
        <v>616.3</v>
      </c>
      <c r="F1583" s="14">
        <v>605.01</v>
      </c>
      <c r="G1583" s="15">
        <v>613.54</v>
      </c>
      <c r="H1583" s="14">
        <v>60961.55</v>
      </c>
      <c r="I1583" s="15">
        <v>1006325</v>
      </c>
      <c r="J1583" s="14">
        <v>0</v>
      </c>
      <c r="K1583" s="15">
        <f t="shared" si="600"/>
        <v>11.29</v>
      </c>
      <c r="L1583" s="14">
        <f t="shared" si="601"/>
        <v>0.0184588721939734</v>
      </c>
      <c r="M1583" s="15">
        <f t="shared" si="602"/>
        <v>0.0366120528618087</v>
      </c>
      <c r="N1583" s="14">
        <f t="shared" si="603"/>
        <v>0.0151254701947924</v>
      </c>
      <c r="O1583" s="15">
        <f t="shared" si="604"/>
        <v>1.90999999999997</v>
      </c>
      <c r="P1583" s="14">
        <f t="shared" si="605"/>
        <v>0.00312280300181477</v>
      </c>
      <c r="Q1583" s="15">
        <f t="shared" si="606"/>
        <v>619.0075</v>
      </c>
      <c r="R1583" s="14">
        <f t="shared" si="607"/>
        <v>20.3963687920316</v>
      </c>
      <c r="S1583" s="15">
        <f t="shared" si="608"/>
        <v>9.76015018219226</v>
      </c>
      <c r="T1583" s="14">
        <f t="shared" si="609"/>
        <v>24.2425953385771</v>
      </c>
      <c r="U1583" s="15">
        <f t="shared" si="610"/>
        <v>0.0391636536529478</v>
      </c>
      <c r="V1583" s="14">
        <f t="shared" si="611"/>
        <v>0.00312280300181477</v>
      </c>
      <c r="W1583" s="15">
        <f t="shared" si="612"/>
        <v>0.023379596338774</v>
      </c>
      <c r="X1583" s="14">
        <f t="shared" si="613"/>
        <v>0.133569585914353</v>
      </c>
      <c r="Y1583" s="15">
        <f t="shared" si="614"/>
        <v>673.94</v>
      </c>
      <c r="Z1583" s="14" t="b">
        <f t="shared" si="615"/>
        <v>0</v>
      </c>
      <c r="AA1583" s="15">
        <f t="shared" si="616"/>
        <v>567.78</v>
      </c>
      <c r="AB1583" s="14" t="b">
        <f t="shared" si="617"/>
        <v>0</v>
      </c>
      <c r="AC1583" s="15">
        <f t="shared" si="593"/>
        <v>628.873818181818</v>
      </c>
      <c r="AD1583" s="14">
        <f t="shared" si="594"/>
        <v>18.8777823087021</v>
      </c>
      <c r="AE1583" s="15">
        <f t="shared" si="595"/>
        <v>9.13223997363336</v>
      </c>
      <c r="AF1583" s="14">
        <f t="shared" si="596"/>
        <v>675.52</v>
      </c>
      <c r="AG1583" s="15" t="b">
        <f t="shared" si="597"/>
        <v>0</v>
      </c>
      <c r="AH1583" s="14">
        <f t="shared" si="598"/>
        <v>584.31</v>
      </c>
      <c r="AI1583" s="17" t="b">
        <f t="shared" si="599"/>
        <v>0</v>
      </c>
    </row>
    <row r="1584" ht="22.5" customHeight="1" spans="1:35">
      <c r="A1584" s="11" t="s">
        <v>35</v>
      </c>
      <c r="B1584" s="12" t="s">
        <v>36</v>
      </c>
      <c r="C1584" s="13">
        <v>43934</v>
      </c>
      <c r="D1584" s="14">
        <v>614.27</v>
      </c>
      <c r="E1584" s="15">
        <v>617.76</v>
      </c>
      <c r="F1584" s="14">
        <v>606.93</v>
      </c>
      <c r="G1584" s="15">
        <v>607.78</v>
      </c>
      <c r="H1584" s="14">
        <v>55901.85</v>
      </c>
      <c r="I1584" s="15">
        <v>922924</v>
      </c>
      <c r="J1584" s="14">
        <v>0</v>
      </c>
      <c r="K1584" s="15">
        <f t="shared" si="600"/>
        <v>10.83</v>
      </c>
      <c r="L1584" s="14">
        <f t="shared" si="601"/>
        <v>0.0176516608534082</v>
      </c>
      <c r="M1584" s="15">
        <f t="shared" si="602"/>
        <v>0.0348731662834091</v>
      </c>
      <c r="N1584" s="14">
        <f t="shared" si="603"/>
        <v>0.0152101953815879</v>
      </c>
      <c r="O1584" s="15">
        <f t="shared" si="604"/>
        <v>-5.75999999999999</v>
      </c>
      <c r="P1584" s="14">
        <f t="shared" si="605"/>
        <v>-0.00938814095250512</v>
      </c>
      <c r="Q1584" s="15">
        <f t="shared" si="606"/>
        <v>616.3295</v>
      </c>
      <c r="R1584" s="14">
        <f t="shared" si="607"/>
        <v>19.91805035243</v>
      </c>
      <c r="S1584" s="15">
        <f t="shared" si="608"/>
        <v>9.72967813336843</v>
      </c>
      <c r="T1584" s="14">
        <f t="shared" si="609"/>
        <v>22.2987119527115</v>
      </c>
      <c r="U1584" s="15">
        <f t="shared" si="610"/>
        <v>0.0361798550170185</v>
      </c>
      <c r="V1584" s="14">
        <f t="shared" si="611"/>
        <v>-0.00938814095250512</v>
      </c>
      <c r="W1584" s="15">
        <f t="shared" si="612"/>
        <v>0.022987694055155</v>
      </c>
      <c r="X1584" s="14">
        <f t="shared" si="613"/>
        <v>-0.408398551415375</v>
      </c>
      <c r="Y1584" s="15">
        <f t="shared" si="614"/>
        <v>673.94</v>
      </c>
      <c r="Z1584" s="14" t="b">
        <f t="shared" si="615"/>
        <v>0</v>
      </c>
      <c r="AA1584" s="15">
        <f t="shared" si="616"/>
        <v>567.78</v>
      </c>
      <c r="AB1584" s="14" t="b">
        <f t="shared" si="617"/>
        <v>0</v>
      </c>
      <c r="AC1584" s="15">
        <f t="shared" si="593"/>
        <v>628.008909090909</v>
      </c>
      <c r="AD1584" s="14">
        <f t="shared" si="594"/>
        <v>18.7314589939984</v>
      </c>
      <c r="AE1584" s="15">
        <f t="shared" si="595"/>
        <v>9.17453822909752</v>
      </c>
      <c r="AF1584" s="14">
        <f t="shared" si="596"/>
        <v>675.52</v>
      </c>
      <c r="AG1584" s="15" t="b">
        <f t="shared" si="597"/>
        <v>0</v>
      </c>
      <c r="AH1584" s="14">
        <f t="shared" si="598"/>
        <v>584.31</v>
      </c>
      <c r="AI1584" s="17" t="b">
        <f t="shared" si="599"/>
        <v>0</v>
      </c>
    </row>
    <row r="1585" ht="22.5" customHeight="1" spans="1:35">
      <c r="A1585" s="11" t="s">
        <v>35</v>
      </c>
      <c r="B1585" s="12" t="s">
        <v>36</v>
      </c>
      <c r="C1585" s="13">
        <v>43935</v>
      </c>
      <c r="D1585" s="14">
        <v>609.03</v>
      </c>
      <c r="E1585" s="15">
        <v>619.13</v>
      </c>
      <c r="F1585" s="14">
        <v>607.85</v>
      </c>
      <c r="G1585" s="15">
        <v>616.39</v>
      </c>
      <c r="H1585" s="14">
        <v>58598.25</v>
      </c>
      <c r="I1585" s="15">
        <v>963316</v>
      </c>
      <c r="J1585" s="14">
        <v>0</v>
      </c>
      <c r="K1585" s="15">
        <f t="shared" si="600"/>
        <v>11.35</v>
      </c>
      <c r="L1585" s="14">
        <f t="shared" si="601"/>
        <v>0.0186745203856659</v>
      </c>
      <c r="M1585" s="15">
        <f t="shared" si="602"/>
        <v>0.0344437508021026</v>
      </c>
      <c r="N1585" s="14">
        <f t="shared" si="603"/>
        <v>0.0155537130192477</v>
      </c>
      <c r="O1585" s="15">
        <f t="shared" si="604"/>
        <v>8.61000000000001</v>
      </c>
      <c r="P1585" s="14">
        <f t="shared" si="605"/>
        <v>0.014166310178025</v>
      </c>
      <c r="Q1585" s="15">
        <f t="shared" si="606"/>
        <v>614.873</v>
      </c>
      <c r="R1585" s="14">
        <f t="shared" si="607"/>
        <v>19.4896478348085</v>
      </c>
      <c r="S1585" s="15">
        <f t="shared" si="608"/>
        <v>9.9721381727713</v>
      </c>
      <c r="T1585" s="14">
        <f t="shared" si="609"/>
        <v>21.2722138246117</v>
      </c>
      <c r="U1585" s="15">
        <f t="shared" si="610"/>
        <v>0.0345961098057838</v>
      </c>
      <c r="V1585" s="14">
        <f t="shared" si="611"/>
        <v>0.014166310178025</v>
      </c>
      <c r="W1585" s="15">
        <f t="shared" si="612"/>
        <v>0.0228241215489702</v>
      </c>
      <c r="X1585" s="14">
        <f t="shared" si="613"/>
        <v>0.620672745175779</v>
      </c>
      <c r="Y1585" s="15">
        <f t="shared" si="614"/>
        <v>673.94</v>
      </c>
      <c r="Z1585" s="14" t="b">
        <f t="shared" si="615"/>
        <v>0</v>
      </c>
      <c r="AA1585" s="15">
        <f t="shared" si="616"/>
        <v>567.78</v>
      </c>
      <c r="AB1585" s="14" t="b">
        <f t="shared" si="617"/>
        <v>0</v>
      </c>
      <c r="AC1585" s="15">
        <f t="shared" si="593"/>
        <v>627.107454545455</v>
      </c>
      <c r="AD1585" s="14">
        <f t="shared" si="594"/>
        <v>18.597250648653</v>
      </c>
      <c r="AE1585" s="15">
        <f t="shared" si="595"/>
        <v>9.17942853425464</v>
      </c>
      <c r="AF1585" s="14">
        <f t="shared" si="596"/>
        <v>675.52</v>
      </c>
      <c r="AG1585" s="15" t="b">
        <f t="shared" si="597"/>
        <v>0</v>
      </c>
      <c r="AH1585" s="14">
        <f t="shared" si="598"/>
        <v>584.31</v>
      </c>
      <c r="AI1585" s="17" t="b">
        <f t="shared" si="599"/>
        <v>0</v>
      </c>
    </row>
    <row r="1586" ht="22.5" customHeight="1" spans="1:35">
      <c r="A1586" s="11" t="s">
        <v>35</v>
      </c>
      <c r="B1586" s="12" t="s">
        <v>36</v>
      </c>
      <c r="C1586" s="13">
        <v>43936</v>
      </c>
      <c r="D1586" s="14">
        <v>615.74</v>
      </c>
      <c r="E1586" s="15">
        <v>624.48</v>
      </c>
      <c r="F1586" s="14">
        <v>613.05</v>
      </c>
      <c r="G1586" s="15">
        <v>617.13</v>
      </c>
      <c r="H1586" s="14">
        <v>62519.53</v>
      </c>
      <c r="I1586" s="15">
        <v>1013446</v>
      </c>
      <c r="J1586" s="14">
        <v>0</v>
      </c>
      <c r="K1586" s="15">
        <f t="shared" si="600"/>
        <v>11.4300000000001</v>
      </c>
      <c r="L1586" s="14">
        <f t="shared" si="601"/>
        <v>0.0185434546309967</v>
      </c>
      <c r="M1586" s="15">
        <f t="shared" si="602"/>
        <v>0.0340254965910326</v>
      </c>
      <c r="N1586" s="14">
        <f t="shared" si="603"/>
        <v>0.0158761374271637</v>
      </c>
      <c r="O1586" s="15">
        <f t="shared" si="604"/>
        <v>0.740000000000009</v>
      </c>
      <c r="P1586" s="14">
        <f t="shared" si="605"/>
        <v>0.00120053862002954</v>
      </c>
      <c r="Q1586" s="15">
        <f t="shared" si="606"/>
        <v>613.0705</v>
      </c>
      <c r="R1586" s="14">
        <f t="shared" si="607"/>
        <v>19.0866654430681</v>
      </c>
      <c r="S1586" s="15">
        <f t="shared" si="608"/>
        <v>10.1821078755567</v>
      </c>
      <c r="T1586" s="14">
        <f t="shared" si="609"/>
        <v>19.3943668303453</v>
      </c>
      <c r="U1586" s="15">
        <f t="shared" si="610"/>
        <v>0.0316348068131566</v>
      </c>
      <c r="V1586" s="14">
        <f t="shared" si="611"/>
        <v>0.00120053862002954</v>
      </c>
      <c r="W1586" s="15">
        <f t="shared" si="612"/>
        <v>0.0226052518156765</v>
      </c>
      <c r="X1586" s="14">
        <f t="shared" si="613"/>
        <v>0.0531088363809768</v>
      </c>
      <c r="Y1586" s="15">
        <f t="shared" si="614"/>
        <v>673.94</v>
      </c>
      <c r="Z1586" s="14" t="b">
        <f t="shared" si="615"/>
        <v>0</v>
      </c>
      <c r="AA1586" s="15">
        <f t="shared" si="616"/>
        <v>567.78</v>
      </c>
      <c r="AB1586" s="14" t="b">
        <f t="shared" si="617"/>
        <v>0</v>
      </c>
      <c r="AC1586" s="15">
        <f t="shared" si="593"/>
        <v>626.212727272727</v>
      </c>
      <c r="AD1586" s="14">
        <f t="shared" si="594"/>
        <v>18.4669370004957</v>
      </c>
      <c r="AE1586" s="15">
        <f t="shared" si="595"/>
        <v>9.12338691244698</v>
      </c>
      <c r="AF1586" s="14">
        <f t="shared" si="596"/>
        <v>675.52</v>
      </c>
      <c r="AG1586" s="15" t="b">
        <f t="shared" si="597"/>
        <v>0</v>
      </c>
      <c r="AH1586" s="14">
        <f t="shared" si="598"/>
        <v>584.31</v>
      </c>
      <c r="AI1586" s="17" t="b">
        <f t="shared" si="599"/>
        <v>0</v>
      </c>
    </row>
    <row r="1587" ht="22.5" customHeight="1" spans="1:35">
      <c r="A1587" s="11" t="s">
        <v>35</v>
      </c>
      <c r="B1587" s="12" t="s">
        <v>36</v>
      </c>
      <c r="C1587" s="13">
        <v>43937</v>
      </c>
      <c r="D1587" s="14">
        <v>614.3</v>
      </c>
      <c r="E1587" s="15">
        <v>619.91</v>
      </c>
      <c r="F1587" s="14">
        <v>607.28</v>
      </c>
      <c r="G1587" s="15">
        <v>615.78</v>
      </c>
      <c r="H1587" s="14">
        <v>67426.97</v>
      </c>
      <c r="I1587" s="15">
        <v>1108147</v>
      </c>
      <c r="J1587" s="14">
        <v>0</v>
      </c>
      <c r="K1587" s="15">
        <f t="shared" si="600"/>
        <v>12.63</v>
      </c>
      <c r="L1587" s="14">
        <f t="shared" si="601"/>
        <v>0.0204657041466142</v>
      </c>
      <c r="M1587" s="15">
        <f t="shared" si="602"/>
        <v>0.0332208017622323</v>
      </c>
      <c r="N1587" s="14">
        <f t="shared" si="603"/>
        <v>0.0161464981775479</v>
      </c>
      <c r="O1587" s="15">
        <f t="shared" si="604"/>
        <v>-1.35000000000002</v>
      </c>
      <c r="P1587" s="14">
        <f t="shared" si="605"/>
        <v>-0.00218754557386616</v>
      </c>
      <c r="Q1587" s="15">
        <f t="shared" si="606"/>
        <v>611.029</v>
      </c>
      <c r="R1587" s="14">
        <f t="shared" si="607"/>
        <v>18.7638321709147</v>
      </c>
      <c r="S1587" s="15">
        <f t="shared" si="608"/>
        <v>10.3255029697806</v>
      </c>
      <c r="T1587" s="14">
        <f t="shared" si="609"/>
        <v>16.6600242796942</v>
      </c>
      <c r="U1587" s="15">
        <f t="shared" si="610"/>
        <v>0.0272655214068304</v>
      </c>
      <c r="V1587" s="14">
        <f t="shared" si="611"/>
        <v>-0.00218754557386616</v>
      </c>
      <c r="W1587" s="15">
        <f t="shared" si="612"/>
        <v>0.0225305284629114</v>
      </c>
      <c r="X1587" s="14">
        <f t="shared" si="613"/>
        <v>-0.0970925106114213</v>
      </c>
      <c r="Y1587" s="15">
        <f t="shared" si="614"/>
        <v>662.82</v>
      </c>
      <c r="Z1587" s="14" t="b">
        <f t="shared" si="615"/>
        <v>0</v>
      </c>
      <c r="AA1587" s="15">
        <f t="shared" si="616"/>
        <v>567.78</v>
      </c>
      <c r="AB1587" s="14" t="b">
        <f t="shared" si="617"/>
        <v>0</v>
      </c>
      <c r="AC1587" s="15">
        <f t="shared" si="593"/>
        <v>625.282727272727</v>
      </c>
      <c r="AD1587" s="14">
        <f t="shared" si="594"/>
        <v>18.3608108732139</v>
      </c>
      <c r="AE1587" s="15">
        <f t="shared" si="595"/>
        <v>9.01099533361088</v>
      </c>
      <c r="AF1587" s="14">
        <f t="shared" si="596"/>
        <v>675.52</v>
      </c>
      <c r="AG1587" s="15" t="b">
        <f t="shared" si="597"/>
        <v>0</v>
      </c>
      <c r="AH1587" s="14">
        <f t="shared" si="598"/>
        <v>584.31</v>
      </c>
      <c r="AI1587" s="17" t="b">
        <f t="shared" si="599"/>
        <v>0</v>
      </c>
    </row>
    <row r="1588" ht="22.5" customHeight="1" spans="1:35">
      <c r="A1588" s="11" t="s">
        <v>35</v>
      </c>
      <c r="B1588" s="12" t="s">
        <v>36</v>
      </c>
      <c r="C1588" s="13">
        <v>43938</v>
      </c>
      <c r="D1588" s="14">
        <v>617.78</v>
      </c>
      <c r="E1588" s="15">
        <v>629.83</v>
      </c>
      <c r="F1588" s="14">
        <v>615.45</v>
      </c>
      <c r="G1588" s="15">
        <v>620.95</v>
      </c>
      <c r="H1588" s="14">
        <v>71188.52</v>
      </c>
      <c r="I1588" s="15">
        <v>1152388</v>
      </c>
      <c r="J1588" s="14">
        <v>0</v>
      </c>
      <c r="K1588" s="15">
        <f t="shared" si="600"/>
        <v>14.38</v>
      </c>
      <c r="L1588" s="14">
        <f t="shared" si="601"/>
        <v>0.0233524960213063</v>
      </c>
      <c r="M1588" s="15">
        <f t="shared" si="602"/>
        <v>0.0312571918882242</v>
      </c>
      <c r="N1588" s="14">
        <f t="shared" si="603"/>
        <v>0.0147061712763744</v>
      </c>
      <c r="O1588" s="15">
        <f t="shared" si="604"/>
        <v>5.17000000000007</v>
      </c>
      <c r="P1588" s="14">
        <f t="shared" si="605"/>
        <v>0.00839585566273681</v>
      </c>
      <c r="Q1588" s="15">
        <f t="shared" si="606"/>
        <v>609.414</v>
      </c>
      <c r="R1588" s="14">
        <f t="shared" si="607"/>
        <v>18.5446405623689</v>
      </c>
      <c r="S1588" s="15">
        <f t="shared" si="608"/>
        <v>9.17640911307504</v>
      </c>
      <c r="T1588" s="14">
        <f t="shared" si="609"/>
        <v>13.8108237987457</v>
      </c>
      <c r="U1588" s="15">
        <f t="shared" si="610"/>
        <v>0.0226624655796317</v>
      </c>
      <c r="V1588" s="14">
        <f t="shared" si="611"/>
        <v>0.00839585566273681</v>
      </c>
      <c r="W1588" s="15">
        <f t="shared" si="612"/>
        <v>0.0226646935945642</v>
      </c>
      <c r="X1588" s="14">
        <f t="shared" si="613"/>
        <v>0.37043764248154</v>
      </c>
      <c r="Y1588" s="15">
        <f t="shared" si="614"/>
        <v>662.82</v>
      </c>
      <c r="Z1588" s="14" t="b">
        <f t="shared" si="615"/>
        <v>0</v>
      </c>
      <c r="AA1588" s="15">
        <f t="shared" si="616"/>
        <v>567.78</v>
      </c>
      <c r="AB1588" s="14" t="b">
        <f t="shared" si="617"/>
        <v>0</v>
      </c>
      <c r="AC1588" s="15">
        <f t="shared" si="593"/>
        <v>624.417454545454</v>
      </c>
      <c r="AD1588" s="14">
        <f t="shared" si="594"/>
        <v>18.288432493701</v>
      </c>
      <c r="AE1588" s="15">
        <f t="shared" si="595"/>
        <v>9.04151274178899</v>
      </c>
      <c r="AF1588" s="14">
        <f t="shared" si="596"/>
        <v>675.52</v>
      </c>
      <c r="AG1588" s="15" t="b">
        <f t="shared" si="597"/>
        <v>0</v>
      </c>
      <c r="AH1588" s="14">
        <f t="shared" si="598"/>
        <v>584.31</v>
      </c>
      <c r="AI1588" s="17" t="b">
        <f t="shared" si="599"/>
        <v>0</v>
      </c>
    </row>
    <row r="1589" ht="22.5" customHeight="1" spans="1:35">
      <c r="A1589" s="11" t="s">
        <v>35</v>
      </c>
      <c r="B1589" s="12" t="s">
        <v>36</v>
      </c>
      <c r="C1589" s="13">
        <v>43941</v>
      </c>
      <c r="D1589" s="14">
        <v>626.18</v>
      </c>
      <c r="E1589" s="15">
        <v>631.08</v>
      </c>
      <c r="F1589" s="14">
        <v>620.48</v>
      </c>
      <c r="G1589" s="15">
        <v>626.71</v>
      </c>
      <c r="H1589" s="14">
        <v>55370.36</v>
      </c>
      <c r="I1589" s="15">
        <v>887568</v>
      </c>
      <c r="J1589" s="14">
        <v>0</v>
      </c>
      <c r="K1589" s="15">
        <f t="shared" si="600"/>
        <v>10.6</v>
      </c>
      <c r="L1589" s="14">
        <f t="shared" si="601"/>
        <v>0.0170706176020614</v>
      </c>
      <c r="M1589" s="15">
        <f t="shared" si="602"/>
        <v>0.0290368613064061</v>
      </c>
      <c r="N1589" s="14">
        <f t="shared" si="603"/>
        <v>0.0131760725584982</v>
      </c>
      <c r="O1589" s="15">
        <f t="shared" si="604"/>
        <v>5.75999999999999</v>
      </c>
      <c r="P1589" s="14">
        <f t="shared" si="605"/>
        <v>0.00927610918753521</v>
      </c>
      <c r="Q1589" s="15">
        <f t="shared" si="606"/>
        <v>609.1825</v>
      </c>
      <c r="R1589" s="14">
        <f t="shared" si="607"/>
        <v>18.1474085342505</v>
      </c>
      <c r="S1589" s="15">
        <f t="shared" si="608"/>
        <v>7.9011735304254</v>
      </c>
      <c r="T1589" s="14">
        <f t="shared" si="609"/>
        <v>13.4761036189991</v>
      </c>
      <c r="U1589" s="15">
        <f t="shared" si="610"/>
        <v>0.0221216197428506</v>
      </c>
      <c r="V1589" s="14">
        <f t="shared" si="611"/>
        <v>0.00927610918753521</v>
      </c>
      <c r="W1589" s="15">
        <f t="shared" si="612"/>
        <v>0.0215519732413655</v>
      </c>
      <c r="X1589" s="14">
        <f t="shared" si="613"/>
        <v>0.430406491491518</v>
      </c>
      <c r="Y1589" s="15">
        <f t="shared" si="614"/>
        <v>635.41</v>
      </c>
      <c r="Z1589" s="14" t="b">
        <f t="shared" si="615"/>
        <v>0</v>
      </c>
      <c r="AA1589" s="15">
        <f t="shared" si="616"/>
        <v>567.78</v>
      </c>
      <c r="AB1589" s="14" t="b">
        <f t="shared" si="617"/>
        <v>0</v>
      </c>
      <c r="AC1589" s="15">
        <f t="shared" si="593"/>
        <v>624.09</v>
      </c>
      <c r="AD1589" s="14">
        <f t="shared" si="594"/>
        <v>18.1486428119973</v>
      </c>
      <c r="AE1589" s="15">
        <f t="shared" si="595"/>
        <v>9.05662540745966</v>
      </c>
      <c r="AF1589" s="14">
        <f t="shared" si="596"/>
        <v>675.52</v>
      </c>
      <c r="AG1589" s="15" t="b">
        <f t="shared" si="597"/>
        <v>0</v>
      </c>
      <c r="AH1589" s="14">
        <f t="shared" si="598"/>
        <v>584.31</v>
      </c>
      <c r="AI1589" s="17" t="b">
        <f t="shared" si="599"/>
        <v>0</v>
      </c>
    </row>
    <row r="1590" ht="22.5" customHeight="1" spans="1:35">
      <c r="A1590" s="11" t="s">
        <v>35</v>
      </c>
      <c r="B1590" s="12" t="s">
        <v>36</v>
      </c>
      <c r="C1590" s="13">
        <v>43942</v>
      </c>
      <c r="D1590" s="14">
        <v>621.1</v>
      </c>
      <c r="E1590" s="15">
        <v>621.82</v>
      </c>
      <c r="F1590" s="14">
        <v>605.64</v>
      </c>
      <c r="G1590" s="15">
        <v>607.41</v>
      </c>
      <c r="H1590" s="14">
        <v>68715.23</v>
      </c>
      <c r="I1590" s="15">
        <v>1127315</v>
      </c>
      <c r="J1590" s="14">
        <v>0</v>
      </c>
      <c r="K1590" s="15">
        <f t="shared" si="600"/>
        <v>21.0700000000001</v>
      </c>
      <c r="L1590" s="14">
        <f t="shared" si="601"/>
        <v>0.0336200156372167</v>
      </c>
      <c r="M1590" s="15">
        <f t="shared" si="602"/>
        <v>0.028075862531768</v>
      </c>
      <c r="N1590" s="14">
        <f t="shared" si="603"/>
        <v>0.0119967425723435</v>
      </c>
      <c r="O1590" s="15">
        <f t="shared" si="604"/>
        <v>-19.3000000000001</v>
      </c>
      <c r="P1590" s="14">
        <f t="shared" si="605"/>
        <v>-0.0307957428475692</v>
      </c>
      <c r="Q1590" s="15">
        <f t="shared" si="606"/>
        <v>609.654</v>
      </c>
      <c r="R1590" s="14">
        <f t="shared" si="607"/>
        <v>18.293538107538</v>
      </c>
      <c r="S1590" s="15">
        <f t="shared" si="608"/>
        <v>7.0460357462081</v>
      </c>
      <c r="T1590" s="14">
        <f t="shared" si="609"/>
        <v>13.2387818170706</v>
      </c>
      <c r="U1590" s="15">
        <f t="shared" si="610"/>
        <v>0.0217152381794766</v>
      </c>
      <c r="V1590" s="14">
        <f t="shared" si="611"/>
        <v>-0.0307957428475692</v>
      </c>
      <c r="W1590" s="15">
        <f t="shared" si="612"/>
        <v>0.0191444207014896</v>
      </c>
      <c r="X1590" s="14">
        <f t="shared" si="613"/>
        <v>-1.60860144727038</v>
      </c>
      <c r="Y1590" s="15">
        <f t="shared" si="614"/>
        <v>635.41</v>
      </c>
      <c r="Z1590" s="14" t="b">
        <f t="shared" si="615"/>
        <v>0</v>
      </c>
      <c r="AA1590" s="15">
        <f t="shared" si="616"/>
        <v>567.78</v>
      </c>
      <c r="AB1590" s="14" t="b">
        <f t="shared" si="617"/>
        <v>0</v>
      </c>
      <c r="AC1590" s="15">
        <f t="shared" si="593"/>
        <v>624.213090909091</v>
      </c>
      <c r="AD1590" s="14">
        <f t="shared" si="594"/>
        <v>18.2017583972337</v>
      </c>
      <c r="AE1590" s="15">
        <f t="shared" si="595"/>
        <v>8.42778646584053</v>
      </c>
      <c r="AF1590" s="14">
        <f t="shared" si="596"/>
        <v>675.52</v>
      </c>
      <c r="AG1590" s="15" t="b">
        <f t="shared" si="597"/>
        <v>0</v>
      </c>
      <c r="AH1590" s="14">
        <f t="shared" si="598"/>
        <v>584.31</v>
      </c>
      <c r="AI1590" s="17" t="b">
        <f t="shared" si="599"/>
        <v>0</v>
      </c>
    </row>
    <row r="1591" ht="22.5" customHeight="1" spans="1:35">
      <c r="A1591" s="11" t="s">
        <v>35</v>
      </c>
      <c r="B1591" s="12" t="s">
        <v>36</v>
      </c>
      <c r="C1591" s="13">
        <v>43943</v>
      </c>
      <c r="D1591" s="14">
        <v>602.83</v>
      </c>
      <c r="E1591" s="15">
        <v>617</v>
      </c>
      <c r="F1591" s="14">
        <v>599.16</v>
      </c>
      <c r="G1591" s="15">
        <v>616.21</v>
      </c>
      <c r="H1591" s="14">
        <v>62643.26</v>
      </c>
      <c r="I1591" s="15">
        <v>1033952</v>
      </c>
      <c r="J1591" s="14">
        <v>0</v>
      </c>
      <c r="K1591" s="15">
        <f t="shared" si="600"/>
        <v>17.84</v>
      </c>
      <c r="L1591" s="14">
        <f t="shared" si="601"/>
        <v>0.029370606344973</v>
      </c>
      <c r="M1591" s="15">
        <f t="shared" si="602"/>
        <v>0.0275510151440767</v>
      </c>
      <c r="N1591" s="14">
        <f t="shared" si="603"/>
        <v>0.0116791264329888</v>
      </c>
      <c r="O1591" s="15">
        <f t="shared" si="604"/>
        <v>8.80000000000007</v>
      </c>
      <c r="P1591" s="14">
        <f t="shared" si="605"/>
        <v>0.0144877430401213</v>
      </c>
      <c r="Q1591" s="15">
        <f t="shared" si="606"/>
        <v>609.737</v>
      </c>
      <c r="R1591" s="14">
        <f t="shared" si="607"/>
        <v>18.2708612021611</v>
      </c>
      <c r="S1591" s="15">
        <f t="shared" si="608"/>
        <v>6.86614798543513</v>
      </c>
      <c r="T1591" s="14">
        <f t="shared" si="609"/>
        <v>13.2743727158763</v>
      </c>
      <c r="U1591" s="15">
        <f t="shared" si="610"/>
        <v>0.0217706531108925</v>
      </c>
      <c r="V1591" s="14">
        <f t="shared" si="611"/>
        <v>0.0144877430401213</v>
      </c>
      <c r="W1591" s="15">
        <f t="shared" si="612"/>
        <v>0.0183851985218718</v>
      </c>
      <c r="X1591" s="14">
        <f t="shared" si="613"/>
        <v>0.788011237566243</v>
      </c>
      <c r="Y1591" s="15">
        <f t="shared" si="614"/>
        <v>635.41</v>
      </c>
      <c r="Z1591" s="14" t="b">
        <f t="shared" si="615"/>
        <v>0</v>
      </c>
      <c r="AA1591" s="15">
        <f t="shared" si="616"/>
        <v>567.78</v>
      </c>
      <c r="AB1591" s="14" t="b">
        <f t="shared" si="617"/>
        <v>0</v>
      </c>
      <c r="AC1591" s="15">
        <f t="shared" si="593"/>
        <v>624.715272727273</v>
      </c>
      <c r="AD1591" s="14">
        <f t="shared" si="594"/>
        <v>18.1951809718295</v>
      </c>
      <c r="AE1591" s="15">
        <f t="shared" si="595"/>
        <v>8.19036938359502</v>
      </c>
      <c r="AF1591" s="14">
        <f t="shared" si="596"/>
        <v>675.52</v>
      </c>
      <c r="AG1591" s="15" t="b">
        <f t="shared" si="597"/>
        <v>0</v>
      </c>
      <c r="AH1591" s="14">
        <f t="shared" si="598"/>
        <v>584.31</v>
      </c>
      <c r="AI1591" s="17" t="b">
        <f t="shared" si="599"/>
        <v>0</v>
      </c>
    </row>
    <row r="1592" ht="22.5" customHeight="1" spans="1:35">
      <c r="A1592" s="11" t="s">
        <v>35</v>
      </c>
      <c r="B1592" s="12" t="s">
        <v>36</v>
      </c>
      <c r="C1592" s="13">
        <v>43944</v>
      </c>
      <c r="D1592" s="14">
        <v>618.98</v>
      </c>
      <c r="E1592" s="15">
        <v>621.2</v>
      </c>
      <c r="F1592" s="14">
        <v>606.23</v>
      </c>
      <c r="G1592" s="15">
        <v>609.01</v>
      </c>
      <c r="H1592" s="14">
        <v>57065.97</v>
      </c>
      <c r="I1592" s="15">
        <v>934094</v>
      </c>
      <c r="J1592" s="14">
        <v>0</v>
      </c>
      <c r="K1592" s="15">
        <f t="shared" si="600"/>
        <v>14.97</v>
      </c>
      <c r="L1592" s="14">
        <f t="shared" si="601"/>
        <v>0.0242936661203162</v>
      </c>
      <c r="M1592" s="15">
        <f t="shared" si="602"/>
        <v>0.0270685216540629</v>
      </c>
      <c r="N1592" s="14">
        <f t="shared" si="603"/>
        <v>0.0116001993901723</v>
      </c>
      <c r="O1592" s="15">
        <f t="shared" si="604"/>
        <v>-7.20000000000005</v>
      </c>
      <c r="P1592" s="14">
        <f t="shared" si="605"/>
        <v>-0.0116843283945409</v>
      </c>
      <c r="Q1592" s="15">
        <f t="shared" si="606"/>
        <v>608.6245</v>
      </c>
      <c r="R1592" s="14">
        <f t="shared" si="607"/>
        <v>18.105818142053</v>
      </c>
      <c r="S1592" s="15">
        <f t="shared" si="608"/>
        <v>6.80561849929122</v>
      </c>
      <c r="T1592" s="14">
        <f t="shared" si="609"/>
        <v>12.3221655868601</v>
      </c>
      <c r="U1592" s="15">
        <f t="shared" si="610"/>
        <v>0.0202459243537848</v>
      </c>
      <c r="V1592" s="14">
        <f t="shared" si="611"/>
        <v>-0.0116843283945409</v>
      </c>
      <c r="W1592" s="15">
        <f t="shared" si="612"/>
        <v>0.0174219371512961</v>
      </c>
      <c r="X1592" s="14">
        <f t="shared" si="613"/>
        <v>-0.67066757806962</v>
      </c>
      <c r="Y1592" s="15">
        <f t="shared" si="614"/>
        <v>632.23</v>
      </c>
      <c r="Z1592" s="14" t="b">
        <f t="shared" si="615"/>
        <v>0</v>
      </c>
      <c r="AA1592" s="15">
        <f t="shared" si="616"/>
        <v>567.78</v>
      </c>
      <c r="AB1592" s="14" t="b">
        <f t="shared" si="617"/>
        <v>0</v>
      </c>
      <c r="AC1592" s="15">
        <f t="shared" si="593"/>
        <v>625.306545454545</v>
      </c>
      <c r="AD1592" s="14">
        <f t="shared" si="594"/>
        <v>18.1365413177962</v>
      </c>
      <c r="AE1592" s="15">
        <f t="shared" si="595"/>
        <v>8.20756746978323</v>
      </c>
      <c r="AF1592" s="14">
        <f t="shared" si="596"/>
        <v>675.52</v>
      </c>
      <c r="AG1592" s="15" t="b">
        <f t="shared" si="597"/>
        <v>0</v>
      </c>
      <c r="AH1592" s="14">
        <f t="shared" si="598"/>
        <v>584.31</v>
      </c>
      <c r="AI1592" s="17" t="b">
        <f t="shared" si="599"/>
        <v>0</v>
      </c>
    </row>
    <row r="1593" ht="22.5" customHeight="1" spans="1:35">
      <c r="A1593" s="11" t="s">
        <v>35</v>
      </c>
      <c r="B1593" s="12" t="s">
        <v>36</v>
      </c>
      <c r="C1593" s="13">
        <v>43945</v>
      </c>
      <c r="D1593" s="14">
        <v>609.73</v>
      </c>
      <c r="E1593" s="15">
        <v>616.32</v>
      </c>
      <c r="F1593" s="14">
        <v>606.38</v>
      </c>
      <c r="G1593" s="15">
        <v>610.67</v>
      </c>
      <c r="H1593" s="14">
        <v>57563.36</v>
      </c>
      <c r="I1593" s="15">
        <v>947153</v>
      </c>
      <c r="J1593" s="14">
        <v>0</v>
      </c>
      <c r="K1593" s="15">
        <f t="shared" si="600"/>
        <v>9.94000000000005</v>
      </c>
      <c r="L1593" s="14">
        <f t="shared" si="601"/>
        <v>0.0163215710743667</v>
      </c>
      <c r="M1593" s="15">
        <f t="shared" si="602"/>
        <v>0.0269713473484206</v>
      </c>
      <c r="N1593" s="14">
        <f t="shared" si="603"/>
        <v>0.0116856524606101</v>
      </c>
      <c r="O1593" s="15">
        <f t="shared" si="604"/>
        <v>1.65999999999997</v>
      </c>
      <c r="P1593" s="14">
        <f t="shared" si="605"/>
        <v>0.00272573520960242</v>
      </c>
      <c r="Q1593" s="15">
        <f t="shared" si="606"/>
        <v>607.8495</v>
      </c>
      <c r="R1593" s="14">
        <f t="shared" si="607"/>
        <v>17.6975272349504</v>
      </c>
      <c r="S1593" s="15">
        <f t="shared" si="608"/>
        <v>6.87484221828515</v>
      </c>
      <c r="T1593" s="14">
        <f t="shared" si="609"/>
        <v>11.6641379771503</v>
      </c>
      <c r="U1593" s="15">
        <f t="shared" si="610"/>
        <v>0.0191891874175274</v>
      </c>
      <c r="V1593" s="14">
        <f t="shared" si="611"/>
        <v>0.00272573520960242</v>
      </c>
      <c r="W1593" s="15">
        <f t="shared" si="612"/>
        <v>0.0173798107367961</v>
      </c>
      <c r="X1593" s="14">
        <f t="shared" si="613"/>
        <v>0.156833423037891</v>
      </c>
      <c r="Y1593" s="15">
        <f t="shared" si="614"/>
        <v>631.59</v>
      </c>
      <c r="Z1593" s="14" t="b">
        <f t="shared" si="615"/>
        <v>0</v>
      </c>
      <c r="AA1593" s="15">
        <f t="shared" si="616"/>
        <v>567.78</v>
      </c>
      <c r="AB1593" s="14" t="b">
        <f t="shared" si="617"/>
        <v>0</v>
      </c>
      <c r="AC1593" s="15">
        <f t="shared" si="593"/>
        <v>625.699818181818</v>
      </c>
      <c r="AD1593" s="14">
        <f t="shared" si="594"/>
        <v>17.9875132938363</v>
      </c>
      <c r="AE1593" s="15">
        <f t="shared" si="595"/>
        <v>8.30026123072741</v>
      </c>
      <c r="AF1593" s="14">
        <f t="shared" si="596"/>
        <v>675.52</v>
      </c>
      <c r="AG1593" s="15" t="b">
        <f t="shared" si="597"/>
        <v>0</v>
      </c>
      <c r="AH1593" s="14">
        <f t="shared" si="598"/>
        <v>584.31</v>
      </c>
      <c r="AI1593" s="17" t="b">
        <f t="shared" si="599"/>
        <v>0</v>
      </c>
    </row>
    <row r="1594" ht="22.5" customHeight="1" spans="1:35">
      <c r="A1594" s="11" t="s">
        <v>35</v>
      </c>
      <c r="B1594" s="12" t="s">
        <v>36</v>
      </c>
      <c r="C1594" s="13">
        <v>43948</v>
      </c>
      <c r="D1594" s="14">
        <v>609.63</v>
      </c>
      <c r="E1594" s="15">
        <v>614.38</v>
      </c>
      <c r="F1594" s="14">
        <v>604.25</v>
      </c>
      <c r="G1594" s="15">
        <v>605.24</v>
      </c>
      <c r="H1594" s="14">
        <v>46668.19</v>
      </c>
      <c r="I1594" s="15">
        <v>770168</v>
      </c>
      <c r="J1594" s="14">
        <v>0</v>
      </c>
      <c r="K1594" s="15">
        <f t="shared" si="600"/>
        <v>10.13</v>
      </c>
      <c r="L1594" s="14">
        <f t="shared" si="601"/>
        <v>0.016588337399905</v>
      </c>
      <c r="M1594" s="15">
        <f t="shared" si="602"/>
        <v>0.026841759475295</v>
      </c>
      <c r="N1594" s="14">
        <f t="shared" si="603"/>
        <v>0.0117905011168139</v>
      </c>
      <c r="O1594" s="15">
        <f t="shared" si="604"/>
        <v>-5.42999999999995</v>
      </c>
      <c r="P1594" s="14">
        <f t="shared" si="605"/>
        <v>-0.00889187286095592</v>
      </c>
      <c r="Q1594" s="15">
        <f t="shared" si="606"/>
        <v>607.0285</v>
      </c>
      <c r="R1594" s="14">
        <f t="shared" si="607"/>
        <v>17.3191508732029</v>
      </c>
      <c r="S1594" s="15">
        <f t="shared" si="608"/>
        <v>6.94980081123118</v>
      </c>
      <c r="T1594" s="14">
        <f t="shared" si="609"/>
        <v>11.2330785072481</v>
      </c>
      <c r="U1594" s="15">
        <f t="shared" si="610"/>
        <v>0.0185050265469383</v>
      </c>
      <c r="V1594" s="14">
        <f t="shared" si="611"/>
        <v>-0.00889187286095592</v>
      </c>
      <c r="W1594" s="15">
        <f t="shared" si="612"/>
        <v>0.0174150586415806</v>
      </c>
      <c r="X1594" s="14">
        <f t="shared" si="613"/>
        <v>-0.510585295402077</v>
      </c>
      <c r="Y1594" s="15">
        <f t="shared" si="614"/>
        <v>631.08</v>
      </c>
      <c r="Z1594" s="14" t="b">
        <f t="shared" si="615"/>
        <v>0</v>
      </c>
      <c r="AA1594" s="15">
        <f t="shared" si="616"/>
        <v>567.78</v>
      </c>
      <c r="AB1594" s="14" t="b">
        <f t="shared" si="617"/>
        <v>0</v>
      </c>
      <c r="AC1594" s="15">
        <f t="shared" si="593"/>
        <v>626.051090909091</v>
      </c>
      <c r="AD1594" s="14">
        <f t="shared" si="594"/>
        <v>17.8446494157665</v>
      </c>
      <c r="AE1594" s="15">
        <f t="shared" si="595"/>
        <v>8.30261375014972</v>
      </c>
      <c r="AF1594" s="14">
        <f t="shared" si="596"/>
        <v>675.52</v>
      </c>
      <c r="AG1594" s="15" t="b">
        <f t="shared" si="597"/>
        <v>0</v>
      </c>
      <c r="AH1594" s="14">
        <f t="shared" si="598"/>
        <v>584.31</v>
      </c>
      <c r="AI1594" s="17" t="b">
        <f t="shared" si="599"/>
        <v>0</v>
      </c>
    </row>
    <row r="1595" ht="22.5" customHeight="1" spans="1:35">
      <c r="A1595" s="11" t="s">
        <v>35</v>
      </c>
      <c r="B1595" s="12" t="s">
        <v>36</v>
      </c>
      <c r="C1595" s="13">
        <v>43949</v>
      </c>
      <c r="D1595" s="14">
        <v>603.48</v>
      </c>
      <c r="E1595" s="15">
        <v>608.84</v>
      </c>
      <c r="F1595" s="14">
        <v>594.74</v>
      </c>
      <c r="G1595" s="15">
        <v>597.22</v>
      </c>
      <c r="H1595" s="14">
        <v>66775.9</v>
      </c>
      <c r="I1595" s="15">
        <v>1113796</v>
      </c>
      <c r="J1595" s="14">
        <v>0</v>
      </c>
      <c r="K1595" s="15">
        <f t="shared" si="600"/>
        <v>14.1</v>
      </c>
      <c r="L1595" s="14">
        <f t="shared" si="601"/>
        <v>0.023296543519926</v>
      </c>
      <c r="M1595" s="15">
        <f t="shared" si="602"/>
        <v>0.0260529463977765</v>
      </c>
      <c r="N1595" s="14">
        <f t="shared" si="603"/>
        <v>0.0114520234330793</v>
      </c>
      <c r="O1595" s="15">
        <f t="shared" si="604"/>
        <v>-8.01999999999998</v>
      </c>
      <c r="P1595" s="14">
        <f t="shared" si="605"/>
        <v>-0.0132509417751635</v>
      </c>
      <c r="Q1595" s="15">
        <f t="shared" si="606"/>
        <v>606.765</v>
      </c>
      <c r="R1595" s="14">
        <f t="shared" si="607"/>
        <v>17.1581933295427</v>
      </c>
      <c r="S1595" s="15">
        <f t="shared" si="608"/>
        <v>6.69908713341249</v>
      </c>
      <c r="T1595" s="14">
        <f t="shared" si="609"/>
        <v>11.3970634375702</v>
      </c>
      <c r="U1595" s="15">
        <f t="shared" si="610"/>
        <v>0.0187833237539578</v>
      </c>
      <c r="V1595" s="14">
        <f t="shared" si="611"/>
        <v>-0.0132509417751635</v>
      </c>
      <c r="W1595" s="15">
        <f t="shared" si="612"/>
        <v>0.0162441287086289</v>
      </c>
      <c r="X1595" s="14">
        <f t="shared" si="613"/>
        <v>-0.815737305019295</v>
      </c>
      <c r="Y1595" s="15">
        <f t="shared" si="614"/>
        <v>631.08</v>
      </c>
      <c r="Z1595" s="14" t="b">
        <f t="shared" si="615"/>
        <v>0</v>
      </c>
      <c r="AA1595" s="15">
        <f t="shared" si="616"/>
        <v>567.78</v>
      </c>
      <c r="AB1595" s="14" t="b">
        <f t="shared" si="617"/>
        <v>0</v>
      </c>
      <c r="AC1595" s="15">
        <f t="shared" ref="AC1595:AC1658" si="618">SUM(G1541:G1595)/55</f>
        <v>626.346</v>
      </c>
      <c r="AD1595" s="14">
        <f t="shared" ref="AD1595:AD1658" si="619">(AD1594*54+K1595)/55</f>
        <v>17.7765648809344</v>
      </c>
      <c r="AE1595" s="15">
        <f t="shared" ref="AE1595:AE1658" si="620">STDEV(K1541:K1595)</f>
        <v>8.2635049876027</v>
      </c>
      <c r="AF1595" s="14">
        <f t="shared" ref="AF1595:AF1658" si="621">MAX(E1541:E1595)</f>
        <v>675.52</v>
      </c>
      <c r="AG1595" s="15" t="b">
        <f t="shared" ref="AG1595:AG1658" si="622">IF(E1595=MAX(E1541:E1595),E1595)</f>
        <v>0</v>
      </c>
      <c r="AH1595" s="14">
        <f t="shared" ref="AH1595:AH1658" si="623">MIN(E1541:E1595)</f>
        <v>590.45</v>
      </c>
      <c r="AI1595" s="17" t="b">
        <f t="shared" ref="AI1595:AI1658" si="624">IF(E1595=MIN(E1541:E1595),E1595)</f>
        <v>0</v>
      </c>
    </row>
    <row r="1596" ht="22.5" customHeight="1" spans="1:35">
      <c r="A1596" s="11" t="s">
        <v>35</v>
      </c>
      <c r="B1596" s="12" t="s">
        <v>36</v>
      </c>
      <c r="C1596" s="13">
        <v>43950</v>
      </c>
      <c r="D1596" s="14">
        <v>598.97</v>
      </c>
      <c r="E1596" s="15">
        <v>601.27</v>
      </c>
      <c r="F1596" s="14">
        <v>593.33</v>
      </c>
      <c r="G1596" s="15">
        <v>596.98</v>
      </c>
      <c r="H1596" s="14">
        <v>40364.84</v>
      </c>
      <c r="I1596" s="15">
        <v>676957</v>
      </c>
      <c r="J1596" s="14">
        <v>0</v>
      </c>
      <c r="K1596" s="15">
        <f t="shared" si="600"/>
        <v>7.93999999999994</v>
      </c>
      <c r="L1596" s="14">
        <f t="shared" si="601"/>
        <v>0.013294933190449</v>
      </c>
      <c r="M1596" s="15">
        <f t="shared" si="602"/>
        <v>0.0259882203689556</v>
      </c>
      <c r="N1596" s="14">
        <f t="shared" si="603"/>
        <v>0.0115236585520203</v>
      </c>
      <c r="O1596" s="15">
        <f t="shared" si="604"/>
        <v>-0.240000000000009</v>
      </c>
      <c r="P1596" s="14">
        <f t="shared" si="605"/>
        <v>-0.000401861960416612</v>
      </c>
      <c r="Q1596" s="15">
        <f t="shared" si="606"/>
        <v>606.371</v>
      </c>
      <c r="R1596" s="14">
        <f t="shared" si="607"/>
        <v>16.6972836630656</v>
      </c>
      <c r="S1596" s="15">
        <f t="shared" si="608"/>
        <v>6.748083451111</v>
      </c>
      <c r="T1596" s="14">
        <f t="shared" si="609"/>
        <v>11.5906720685213</v>
      </c>
      <c r="U1596" s="15">
        <f t="shared" si="610"/>
        <v>0.019114819258377</v>
      </c>
      <c r="V1596" s="14">
        <f t="shared" si="611"/>
        <v>-0.000401861960416612</v>
      </c>
      <c r="W1596" s="15">
        <f t="shared" si="612"/>
        <v>0.0162133700113118</v>
      </c>
      <c r="X1596" s="14">
        <f t="shared" si="613"/>
        <v>-0.0247858378693782</v>
      </c>
      <c r="Y1596" s="15">
        <f t="shared" si="614"/>
        <v>631.08</v>
      </c>
      <c r="Z1596" s="14" t="b">
        <f t="shared" si="615"/>
        <v>0</v>
      </c>
      <c r="AA1596" s="15">
        <f t="shared" si="616"/>
        <v>567.78</v>
      </c>
      <c r="AB1596" s="14" t="b">
        <f t="shared" si="617"/>
        <v>0</v>
      </c>
      <c r="AC1596" s="15">
        <f t="shared" si="618"/>
        <v>626.240909090909</v>
      </c>
      <c r="AD1596" s="14">
        <f t="shared" si="619"/>
        <v>17.5977182467356</v>
      </c>
      <c r="AE1596" s="15">
        <f t="shared" si="620"/>
        <v>8.29117421714138</v>
      </c>
      <c r="AF1596" s="14">
        <f t="shared" si="621"/>
        <v>675.52</v>
      </c>
      <c r="AG1596" s="15" t="b">
        <f t="shared" si="622"/>
        <v>0</v>
      </c>
      <c r="AH1596" s="14">
        <f t="shared" si="623"/>
        <v>590.45</v>
      </c>
      <c r="AI1596" s="17" t="b">
        <f t="shared" si="624"/>
        <v>0</v>
      </c>
    </row>
    <row r="1597" ht="22.5" customHeight="1" spans="1:35">
      <c r="A1597" s="11" t="s">
        <v>35</v>
      </c>
      <c r="B1597" s="12" t="s">
        <v>36</v>
      </c>
      <c r="C1597" s="13">
        <v>43951</v>
      </c>
      <c r="D1597" s="14">
        <v>602.98</v>
      </c>
      <c r="E1597" s="15">
        <v>612.54</v>
      </c>
      <c r="F1597" s="14">
        <v>601.6</v>
      </c>
      <c r="G1597" s="15">
        <v>608.2</v>
      </c>
      <c r="H1597" s="14">
        <v>48147.26</v>
      </c>
      <c r="I1597" s="15">
        <v>790268</v>
      </c>
      <c r="J1597" s="14">
        <v>0</v>
      </c>
      <c r="K1597" s="15">
        <f t="shared" si="600"/>
        <v>15.5599999999999</v>
      </c>
      <c r="L1597" s="14">
        <f t="shared" si="601"/>
        <v>0.0260645247746992</v>
      </c>
      <c r="M1597" s="15">
        <f t="shared" si="602"/>
        <v>0.0247776417602878</v>
      </c>
      <c r="N1597" s="14">
        <f t="shared" si="603"/>
        <v>0.0100102428708455</v>
      </c>
      <c r="O1597" s="15">
        <f t="shared" si="604"/>
        <v>11.22</v>
      </c>
      <c r="P1597" s="14">
        <f t="shared" si="605"/>
        <v>0.0187945994840699</v>
      </c>
      <c r="Q1597" s="15">
        <f t="shared" si="606"/>
        <v>607.5715</v>
      </c>
      <c r="R1597" s="14">
        <f t="shared" si="607"/>
        <v>16.6404194799123</v>
      </c>
      <c r="S1597" s="15">
        <f t="shared" si="608"/>
        <v>5.79486206184319</v>
      </c>
      <c r="T1597" s="14">
        <f t="shared" si="609"/>
        <v>10.4148885135656</v>
      </c>
      <c r="U1597" s="15">
        <f t="shared" si="610"/>
        <v>0.0171418318890296</v>
      </c>
      <c r="V1597" s="14">
        <f t="shared" si="611"/>
        <v>0.0187945994840699</v>
      </c>
      <c r="W1597" s="15">
        <f t="shared" si="612"/>
        <v>0.0146824213495107</v>
      </c>
      <c r="X1597" s="14">
        <f t="shared" si="613"/>
        <v>1.2800749301951</v>
      </c>
      <c r="Y1597" s="15">
        <f t="shared" si="614"/>
        <v>631.08</v>
      </c>
      <c r="Z1597" s="14" t="b">
        <f t="shared" si="615"/>
        <v>0</v>
      </c>
      <c r="AA1597" s="15">
        <f t="shared" si="616"/>
        <v>567.78</v>
      </c>
      <c r="AB1597" s="14" t="b">
        <f t="shared" si="617"/>
        <v>0</v>
      </c>
      <c r="AC1597" s="15">
        <f t="shared" si="618"/>
        <v>626.107818181818</v>
      </c>
      <c r="AD1597" s="14">
        <f t="shared" si="619"/>
        <v>17.5606688240677</v>
      </c>
      <c r="AE1597" s="15">
        <f t="shared" si="620"/>
        <v>8.28114410433533</v>
      </c>
      <c r="AF1597" s="14">
        <f t="shared" si="621"/>
        <v>675.52</v>
      </c>
      <c r="AG1597" s="15" t="b">
        <f t="shared" si="622"/>
        <v>0</v>
      </c>
      <c r="AH1597" s="14">
        <f t="shared" si="623"/>
        <v>590.45</v>
      </c>
      <c r="AI1597" s="17" t="b">
        <f t="shared" si="624"/>
        <v>0</v>
      </c>
    </row>
    <row r="1598" ht="22.5" customHeight="1" spans="1:35">
      <c r="A1598" s="11" t="s">
        <v>35</v>
      </c>
      <c r="B1598" s="12" t="s">
        <v>36</v>
      </c>
      <c r="C1598" s="13">
        <v>43957</v>
      </c>
      <c r="D1598" s="14">
        <v>614.34</v>
      </c>
      <c r="E1598" s="15">
        <v>615.14</v>
      </c>
      <c r="F1598" s="14">
        <v>606.04</v>
      </c>
      <c r="G1598" s="15">
        <v>608.85</v>
      </c>
      <c r="H1598" s="14">
        <v>36994.71</v>
      </c>
      <c r="I1598" s="15">
        <v>605866</v>
      </c>
      <c r="J1598" s="14">
        <v>0</v>
      </c>
      <c r="K1598" s="15">
        <f t="shared" si="600"/>
        <v>9.10000000000002</v>
      </c>
      <c r="L1598" s="14">
        <f t="shared" si="601"/>
        <v>0.0149621834922723</v>
      </c>
      <c r="M1598" s="15">
        <f t="shared" si="602"/>
        <v>0.0226747949103204</v>
      </c>
      <c r="N1598" s="14">
        <f t="shared" si="603"/>
        <v>0.00677567342573786</v>
      </c>
      <c r="O1598" s="15">
        <f t="shared" si="604"/>
        <v>0.649999999999977</v>
      </c>
      <c r="P1598" s="14">
        <f t="shared" si="605"/>
        <v>0.00106872739230513</v>
      </c>
      <c r="Q1598" s="15">
        <f t="shared" si="606"/>
        <v>608.145</v>
      </c>
      <c r="R1598" s="14">
        <f t="shared" si="607"/>
        <v>16.2633985059167</v>
      </c>
      <c r="S1598" s="15">
        <f t="shared" si="608"/>
        <v>4.01694499654441</v>
      </c>
      <c r="T1598" s="14">
        <f t="shared" si="609"/>
        <v>10.1503396494896</v>
      </c>
      <c r="U1598" s="15">
        <f t="shared" si="610"/>
        <v>0.0166906570792978</v>
      </c>
      <c r="V1598" s="14">
        <f t="shared" si="611"/>
        <v>0.00106872739230513</v>
      </c>
      <c r="W1598" s="15">
        <f t="shared" si="612"/>
        <v>0.0138701798224132</v>
      </c>
      <c r="X1598" s="14">
        <f t="shared" si="613"/>
        <v>0.0770521655803004</v>
      </c>
      <c r="Y1598" s="15">
        <f t="shared" si="614"/>
        <v>631.08</v>
      </c>
      <c r="Z1598" s="14" t="b">
        <f t="shared" si="615"/>
        <v>0</v>
      </c>
      <c r="AA1598" s="15">
        <f t="shared" si="616"/>
        <v>576.05</v>
      </c>
      <c r="AB1598" s="14" t="b">
        <f t="shared" si="617"/>
        <v>0</v>
      </c>
      <c r="AC1598" s="15">
        <f t="shared" si="618"/>
        <v>625.909818181818</v>
      </c>
      <c r="AD1598" s="14">
        <f t="shared" si="619"/>
        <v>17.4068384818119</v>
      </c>
      <c r="AE1598" s="15">
        <f t="shared" si="620"/>
        <v>8.30774936196799</v>
      </c>
      <c r="AF1598" s="14">
        <f t="shared" si="621"/>
        <v>675.52</v>
      </c>
      <c r="AG1598" s="15" t="b">
        <f t="shared" si="622"/>
        <v>0</v>
      </c>
      <c r="AH1598" s="14">
        <f t="shared" si="623"/>
        <v>590.45</v>
      </c>
      <c r="AI1598" s="17" t="b">
        <f t="shared" si="624"/>
        <v>0</v>
      </c>
    </row>
    <row r="1599" ht="22.5" customHeight="1" spans="1:35">
      <c r="A1599" s="11" t="s">
        <v>35</v>
      </c>
      <c r="B1599" s="12" t="s">
        <v>36</v>
      </c>
      <c r="C1599" s="13">
        <v>43958</v>
      </c>
      <c r="D1599" s="14">
        <v>609.4</v>
      </c>
      <c r="E1599" s="15">
        <v>620.46</v>
      </c>
      <c r="F1599" s="14">
        <v>607.45</v>
      </c>
      <c r="G1599" s="15">
        <v>620.46</v>
      </c>
      <c r="H1599" s="14">
        <v>49711.9</v>
      </c>
      <c r="I1599" s="15">
        <v>806613</v>
      </c>
      <c r="J1599" s="14">
        <v>0</v>
      </c>
      <c r="K1599" s="15">
        <f t="shared" si="600"/>
        <v>13.01</v>
      </c>
      <c r="L1599" s="14">
        <f t="shared" si="601"/>
        <v>0.0213681530754701</v>
      </c>
      <c r="M1599" s="15">
        <f t="shared" si="602"/>
        <v>0.0220633672833681</v>
      </c>
      <c r="N1599" s="14">
        <f t="shared" si="603"/>
        <v>0.00627118540656553</v>
      </c>
      <c r="O1599" s="15">
        <f t="shared" si="604"/>
        <v>11.61</v>
      </c>
      <c r="P1599" s="14">
        <f t="shared" si="605"/>
        <v>0.0190687361419069</v>
      </c>
      <c r="Q1599" s="15">
        <f t="shared" si="606"/>
        <v>609.6625</v>
      </c>
      <c r="R1599" s="14">
        <f t="shared" si="607"/>
        <v>16.1007285806208</v>
      </c>
      <c r="S1599" s="15">
        <f t="shared" si="608"/>
        <v>3.73290951150074</v>
      </c>
      <c r="T1599" s="14">
        <f t="shared" si="609"/>
        <v>9.59408613417663</v>
      </c>
      <c r="U1599" s="15">
        <f t="shared" si="610"/>
        <v>0.0157367168460855</v>
      </c>
      <c r="V1599" s="14">
        <f t="shared" si="611"/>
        <v>0.0190687361419069</v>
      </c>
      <c r="W1599" s="15">
        <f t="shared" si="612"/>
        <v>0.0140615594728207</v>
      </c>
      <c r="X1599" s="14">
        <f t="shared" si="613"/>
        <v>1.35608971243655</v>
      </c>
      <c r="Y1599" s="15">
        <f t="shared" si="614"/>
        <v>631.08</v>
      </c>
      <c r="Z1599" s="14" t="b">
        <f t="shared" si="615"/>
        <v>0</v>
      </c>
      <c r="AA1599" s="15">
        <f t="shared" si="616"/>
        <v>576.05</v>
      </c>
      <c r="AB1599" s="14" t="b">
        <f t="shared" si="617"/>
        <v>0</v>
      </c>
      <c r="AC1599" s="15">
        <f t="shared" si="618"/>
        <v>625.862363636364</v>
      </c>
      <c r="AD1599" s="14">
        <f t="shared" si="619"/>
        <v>17.3268959639608</v>
      </c>
      <c r="AE1599" s="15">
        <f t="shared" si="620"/>
        <v>8.23769988082835</v>
      </c>
      <c r="AF1599" s="14">
        <f t="shared" si="621"/>
        <v>675.52</v>
      </c>
      <c r="AG1599" s="15" t="b">
        <f t="shared" si="622"/>
        <v>0</v>
      </c>
      <c r="AH1599" s="14">
        <f t="shared" si="623"/>
        <v>590.45</v>
      </c>
      <c r="AI1599" s="17" t="b">
        <f t="shared" si="624"/>
        <v>0</v>
      </c>
    </row>
    <row r="1600" ht="22.5" customHeight="1" spans="1:35">
      <c r="A1600" s="11" t="s">
        <v>35</v>
      </c>
      <c r="B1600" s="12" t="s">
        <v>36</v>
      </c>
      <c r="C1600" s="13">
        <v>43959</v>
      </c>
      <c r="D1600" s="14">
        <v>623.2</v>
      </c>
      <c r="E1600" s="15">
        <v>633.51</v>
      </c>
      <c r="F1600" s="14">
        <v>622.31</v>
      </c>
      <c r="G1600" s="15">
        <v>629.82</v>
      </c>
      <c r="H1600" s="14">
        <v>66377.45</v>
      </c>
      <c r="I1600" s="15">
        <v>1052127</v>
      </c>
      <c r="J1600" s="14">
        <v>0</v>
      </c>
      <c r="K1600" s="15">
        <f t="shared" si="600"/>
        <v>13.05</v>
      </c>
      <c r="L1600" s="14">
        <f t="shared" si="601"/>
        <v>0.0210327821293878</v>
      </c>
      <c r="M1600" s="15">
        <f t="shared" si="602"/>
        <v>0.0218948948852027</v>
      </c>
      <c r="N1600" s="14">
        <f t="shared" si="603"/>
        <v>0.00625027043291463</v>
      </c>
      <c r="O1600" s="15">
        <f t="shared" si="604"/>
        <v>9.36000000000001</v>
      </c>
      <c r="P1600" s="14">
        <f t="shared" si="605"/>
        <v>0.0150855816652162</v>
      </c>
      <c r="Q1600" s="15">
        <f t="shared" si="606"/>
        <v>611.9325</v>
      </c>
      <c r="R1600" s="14">
        <f t="shared" si="607"/>
        <v>15.9481921515898</v>
      </c>
      <c r="S1600" s="15">
        <f t="shared" si="608"/>
        <v>3.72610336890827</v>
      </c>
      <c r="T1600" s="14">
        <f t="shared" si="609"/>
        <v>8.6804745694</v>
      </c>
      <c r="U1600" s="15">
        <f t="shared" si="610"/>
        <v>0.0141853465364235</v>
      </c>
      <c r="V1600" s="14">
        <f t="shared" si="611"/>
        <v>0.0150855816652162</v>
      </c>
      <c r="W1600" s="15">
        <f t="shared" si="612"/>
        <v>0.0140150830601862</v>
      </c>
      <c r="X1600" s="14">
        <f t="shared" si="613"/>
        <v>1.07638189516486</v>
      </c>
      <c r="Y1600" s="15">
        <f t="shared" si="614"/>
        <v>633.51</v>
      </c>
      <c r="Z1600" s="14">
        <f t="shared" si="615"/>
        <v>633.51</v>
      </c>
      <c r="AA1600" s="15">
        <f t="shared" si="616"/>
        <v>579.59</v>
      </c>
      <c r="AB1600" s="14" t="b">
        <f t="shared" si="617"/>
        <v>0</v>
      </c>
      <c r="AC1600" s="15">
        <f t="shared" si="618"/>
        <v>625.747818181818</v>
      </c>
      <c r="AD1600" s="14">
        <f t="shared" si="619"/>
        <v>17.2491342191615</v>
      </c>
      <c r="AE1600" s="15">
        <f t="shared" si="620"/>
        <v>8.26919872837917</v>
      </c>
      <c r="AF1600" s="14">
        <f t="shared" si="621"/>
        <v>675.52</v>
      </c>
      <c r="AG1600" s="15" t="b">
        <f t="shared" si="622"/>
        <v>0</v>
      </c>
      <c r="AH1600" s="14">
        <f t="shared" si="623"/>
        <v>590.45</v>
      </c>
      <c r="AI1600" s="17" t="b">
        <f t="shared" si="624"/>
        <v>0</v>
      </c>
    </row>
    <row r="1601" ht="22.5" customHeight="1" spans="1:35">
      <c r="A1601" s="11" t="s">
        <v>35</v>
      </c>
      <c r="B1601" s="12" t="s">
        <v>36</v>
      </c>
      <c r="C1601" s="13">
        <v>43962</v>
      </c>
      <c r="D1601" s="14">
        <v>632.63</v>
      </c>
      <c r="E1601" s="15">
        <v>634.22</v>
      </c>
      <c r="F1601" s="14">
        <v>623.64</v>
      </c>
      <c r="G1601" s="15">
        <v>627.16</v>
      </c>
      <c r="H1601" s="14">
        <v>55097.28</v>
      </c>
      <c r="I1601" s="15">
        <v>872937</v>
      </c>
      <c r="J1601" s="14">
        <v>0</v>
      </c>
      <c r="K1601" s="15">
        <f t="shared" si="600"/>
        <v>10.58</v>
      </c>
      <c r="L1601" s="14">
        <f t="shared" si="601"/>
        <v>0.016798450350894</v>
      </c>
      <c r="M1601" s="15">
        <f t="shared" si="602"/>
        <v>0.0208543204998351</v>
      </c>
      <c r="N1601" s="14">
        <f t="shared" si="603"/>
        <v>0.00512787528143856</v>
      </c>
      <c r="O1601" s="15">
        <f t="shared" si="604"/>
        <v>-2.66000000000008</v>
      </c>
      <c r="P1601" s="14">
        <f t="shared" si="605"/>
        <v>-0.00422342891619841</v>
      </c>
      <c r="Q1601" s="15">
        <f t="shared" si="606"/>
        <v>613.357</v>
      </c>
      <c r="R1601" s="14">
        <f t="shared" si="607"/>
        <v>15.6797825440103</v>
      </c>
      <c r="S1601" s="15">
        <f t="shared" si="608"/>
        <v>3.16332836041242</v>
      </c>
      <c r="T1601" s="14">
        <f t="shared" si="609"/>
        <v>8.72471094077048</v>
      </c>
      <c r="U1601" s="15">
        <f t="shared" si="610"/>
        <v>0.0142245233049765</v>
      </c>
      <c r="V1601" s="14">
        <f t="shared" si="611"/>
        <v>-0.00422342891619841</v>
      </c>
      <c r="W1601" s="15">
        <f t="shared" si="612"/>
        <v>0.0132469989882999</v>
      </c>
      <c r="X1601" s="14">
        <f t="shared" si="613"/>
        <v>-0.318821562523605</v>
      </c>
      <c r="Y1601" s="15">
        <f t="shared" si="614"/>
        <v>634.22</v>
      </c>
      <c r="Z1601" s="14">
        <f t="shared" si="615"/>
        <v>634.22</v>
      </c>
      <c r="AA1601" s="15">
        <f t="shared" si="616"/>
        <v>593.33</v>
      </c>
      <c r="AB1601" s="14" t="b">
        <f t="shared" si="617"/>
        <v>0</v>
      </c>
      <c r="AC1601" s="15">
        <f t="shared" si="618"/>
        <v>625.596363636364</v>
      </c>
      <c r="AD1601" s="14">
        <f t="shared" si="619"/>
        <v>17.1278772333586</v>
      </c>
      <c r="AE1601" s="15">
        <f t="shared" si="620"/>
        <v>8.2749915641773</v>
      </c>
      <c r="AF1601" s="14">
        <f t="shared" si="621"/>
        <v>675.52</v>
      </c>
      <c r="AG1601" s="15" t="b">
        <f t="shared" si="622"/>
        <v>0</v>
      </c>
      <c r="AH1601" s="14">
        <f t="shared" si="623"/>
        <v>590.45</v>
      </c>
      <c r="AI1601" s="17" t="b">
        <f t="shared" si="624"/>
        <v>0</v>
      </c>
    </row>
    <row r="1602" ht="22.5" customHeight="1" spans="1:35">
      <c r="A1602" s="11" t="s">
        <v>35</v>
      </c>
      <c r="B1602" s="12" t="s">
        <v>36</v>
      </c>
      <c r="C1602" s="13">
        <v>43963</v>
      </c>
      <c r="D1602" s="14">
        <v>627.6</v>
      </c>
      <c r="E1602" s="15">
        <v>634.78</v>
      </c>
      <c r="F1602" s="14">
        <v>624.67</v>
      </c>
      <c r="G1602" s="15">
        <v>634.73</v>
      </c>
      <c r="H1602" s="14">
        <v>46285.84</v>
      </c>
      <c r="I1602" s="15">
        <v>733588</v>
      </c>
      <c r="J1602" s="14">
        <v>0</v>
      </c>
      <c r="K1602" s="15">
        <f t="shared" si="600"/>
        <v>10.11</v>
      </c>
      <c r="L1602" s="14">
        <f t="shared" si="601"/>
        <v>0.0161202882836916</v>
      </c>
      <c r="M1602" s="15">
        <f t="shared" si="602"/>
        <v>0.0203674690613797</v>
      </c>
      <c r="N1602" s="14">
        <f t="shared" si="603"/>
        <v>0.00508996739308015</v>
      </c>
      <c r="O1602" s="15">
        <f t="shared" si="604"/>
        <v>7.57000000000005</v>
      </c>
      <c r="P1602" s="14">
        <f t="shared" si="605"/>
        <v>0.0120702850947128</v>
      </c>
      <c r="Q1602" s="15">
        <f t="shared" si="606"/>
        <v>614.512</v>
      </c>
      <c r="R1602" s="14">
        <f t="shared" si="607"/>
        <v>15.4012934168098</v>
      </c>
      <c r="S1602" s="15">
        <f t="shared" si="608"/>
        <v>3.14852927236629</v>
      </c>
      <c r="T1602" s="14">
        <f t="shared" si="609"/>
        <v>9.87307885109808</v>
      </c>
      <c r="U1602" s="15">
        <f t="shared" si="610"/>
        <v>0.0160665354803455</v>
      </c>
      <c r="V1602" s="14">
        <f t="shared" si="611"/>
        <v>0.0120702850947128</v>
      </c>
      <c r="W1602" s="15">
        <f t="shared" si="612"/>
        <v>0.0126757688083025</v>
      </c>
      <c r="X1602" s="14">
        <f t="shared" si="613"/>
        <v>0.952232979100003</v>
      </c>
      <c r="Y1602" s="15">
        <f t="shared" si="614"/>
        <v>634.78</v>
      </c>
      <c r="Z1602" s="14">
        <f t="shared" si="615"/>
        <v>634.78</v>
      </c>
      <c r="AA1602" s="15">
        <f t="shared" si="616"/>
        <v>593.33</v>
      </c>
      <c r="AB1602" s="14" t="b">
        <f t="shared" si="617"/>
        <v>0</v>
      </c>
      <c r="AC1602" s="15">
        <f t="shared" si="618"/>
        <v>625.475818181818</v>
      </c>
      <c r="AD1602" s="14">
        <f t="shared" si="619"/>
        <v>17.0002794654793</v>
      </c>
      <c r="AE1602" s="15">
        <f t="shared" si="620"/>
        <v>8.30596695173819</v>
      </c>
      <c r="AF1602" s="14">
        <f t="shared" si="621"/>
        <v>675.52</v>
      </c>
      <c r="AG1602" s="15" t="b">
        <f t="shared" si="622"/>
        <v>0</v>
      </c>
      <c r="AH1602" s="14">
        <f t="shared" si="623"/>
        <v>590.45</v>
      </c>
      <c r="AI1602" s="17" t="b">
        <f t="shared" si="624"/>
        <v>0</v>
      </c>
    </row>
    <row r="1603" ht="22.5" customHeight="1" spans="1:35">
      <c r="A1603" s="11" t="s">
        <v>35</v>
      </c>
      <c r="B1603" s="12" t="s">
        <v>36</v>
      </c>
      <c r="C1603" s="13">
        <v>43964</v>
      </c>
      <c r="D1603" s="14">
        <v>638.92</v>
      </c>
      <c r="E1603" s="15">
        <v>643.48</v>
      </c>
      <c r="F1603" s="14">
        <v>631.47</v>
      </c>
      <c r="G1603" s="15">
        <v>642.13</v>
      </c>
      <c r="H1603" s="14">
        <v>70410.2</v>
      </c>
      <c r="I1603" s="15">
        <v>1101544</v>
      </c>
      <c r="J1603" s="14">
        <v>0</v>
      </c>
      <c r="K1603" s="15">
        <f t="shared" si="600"/>
        <v>12.01</v>
      </c>
      <c r="L1603" s="14">
        <f t="shared" si="601"/>
        <v>0.0189214311597057</v>
      </c>
      <c r="M1603" s="15">
        <f t="shared" si="602"/>
        <v>0.0203905970096663</v>
      </c>
      <c r="N1603" s="14">
        <f t="shared" si="603"/>
        <v>0.00508188308840816</v>
      </c>
      <c r="O1603" s="15">
        <f t="shared" si="604"/>
        <v>7.39999999999998</v>
      </c>
      <c r="P1603" s="14">
        <f t="shared" si="605"/>
        <v>0.0116585004647645</v>
      </c>
      <c r="Q1603" s="15">
        <f t="shared" si="606"/>
        <v>615.9415</v>
      </c>
      <c r="R1603" s="14">
        <f t="shared" si="607"/>
        <v>15.2317287459693</v>
      </c>
      <c r="S1603" s="15">
        <f t="shared" si="608"/>
        <v>3.13811924063141</v>
      </c>
      <c r="T1603" s="14">
        <f t="shared" si="609"/>
        <v>11.555287653278</v>
      </c>
      <c r="U1603" s="15">
        <f t="shared" si="610"/>
        <v>0.0187603654783418</v>
      </c>
      <c r="V1603" s="14">
        <f t="shared" si="611"/>
        <v>0.0116585004647645</v>
      </c>
      <c r="W1603" s="15">
        <f t="shared" si="612"/>
        <v>0.0128603261632912</v>
      </c>
      <c r="X1603" s="14">
        <f t="shared" si="613"/>
        <v>0.906547805765831</v>
      </c>
      <c r="Y1603" s="15">
        <f t="shared" si="614"/>
        <v>643.48</v>
      </c>
      <c r="Z1603" s="14">
        <f t="shared" si="615"/>
        <v>643.48</v>
      </c>
      <c r="AA1603" s="15">
        <f t="shared" si="616"/>
        <v>593.33</v>
      </c>
      <c r="AB1603" s="14" t="b">
        <f t="shared" si="617"/>
        <v>0</v>
      </c>
      <c r="AC1603" s="15">
        <f t="shared" si="618"/>
        <v>625.125818181818</v>
      </c>
      <c r="AD1603" s="14">
        <f t="shared" si="619"/>
        <v>16.9095471115615</v>
      </c>
      <c r="AE1603" s="15">
        <f t="shared" si="620"/>
        <v>8.25872915603408</v>
      </c>
      <c r="AF1603" s="14">
        <f t="shared" si="621"/>
        <v>675.52</v>
      </c>
      <c r="AG1603" s="15" t="b">
        <f t="shared" si="622"/>
        <v>0</v>
      </c>
      <c r="AH1603" s="14">
        <f t="shared" si="623"/>
        <v>590.45</v>
      </c>
      <c r="AI1603" s="17" t="b">
        <f t="shared" si="624"/>
        <v>0</v>
      </c>
    </row>
    <row r="1604" ht="22.5" customHeight="1" spans="1:35">
      <c r="A1604" s="11" t="s">
        <v>35</v>
      </c>
      <c r="B1604" s="12" t="s">
        <v>36</v>
      </c>
      <c r="C1604" s="13">
        <v>43965</v>
      </c>
      <c r="D1604" s="14">
        <v>642.5</v>
      </c>
      <c r="E1604" s="15">
        <v>646.88</v>
      </c>
      <c r="F1604" s="14">
        <v>640.57</v>
      </c>
      <c r="G1604" s="15">
        <v>644.34</v>
      </c>
      <c r="H1604" s="14">
        <v>49090.45</v>
      </c>
      <c r="I1604" s="15">
        <v>761545</v>
      </c>
      <c r="J1604" s="14">
        <v>0</v>
      </c>
      <c r="K1604" s="15">
        <f t="shared" si="600"/>
        <v>6.30999999999995</v>
      </c>
      <c r="L1604" s="14">
        <f t="shared" si="601"/>
        <v>0.00982667061186978</v>
      </c>
      <c r="M1604" s="15">
        <f t="shared" si="602"/>
        <v>0.0199993474975894</v>
      </c>
      <c r="N1604" s="14">
        <f t="shared" si="603"/>
        <v>0.00558059808536271</v>
      </c>
      <c r="O1604" s="15">
        <f t="shared" si="604"/>
        <v>2.21000000000004</v>
      </c>
      <c r="P1604" s="14">
        <f t="shared" si="605"/>
        <v>0.00344167068973578</v>
      </c>
      <c r="Q1604" s="15">
        <f t="shared" si="606"/>
        <v>617.7695</v>
      </c>
      <c r="R1604" s="14">
        <f t="shared" si="607"/>
        <v>14.7856423086708</v>
      </c>
      <c r="S1604" s="15">
        <f t="shared" si="608"/>
        <v>3.41743590399217</v>
      </c>
      <c r="T1604" s="14">
        <f t="shared" si="609"/>
        <v>12.9296683928862</v>
      </c>
      <c r="U1604" s="15">
        <f t="shared" si="610"/>
        <v>0.0209295997825826</v>
      </c>
      <c r="V1604" s="14">
        <f t="shared" si="611"/>
        <v>0.00344167068973578</v>
      </c>
      <c r="W1604" s="15">
        <f t="shared" si="612"/>
        <v>0.0125600139109252</v>
      </c>
      <c r="X1604" s="14">
        <f t="shared" si="613"/>
        <v>0.274018063526354</v>
      </c>
      <c r="Y1604" s="15">
        <f t="shared" si="614"/>
        <v>646.88</v>
      </c>
      <c r="Z1604" s="14">
        <f t="shared" si="615"/>
        <v>646.88</v>
      </c>
      <c r="AA1604" s="15">
        <f t="shared" si="616"/>
        <v>593.33</v>
      </c>
      <c r="AB1604" s="14" t="b">
        <f t="shared" si="617"/>
        <v>0</v>
      </c>
      <c r="AC1604" s="15">
        <f t="shared" si="618"/>
        <v>624.688545454545</v>
      </c>
      <c r="AD1604" s="14">
        <f t="shared" si="619"/>
        <v>16.7168280731695</v>
      </c>
      <c r="AE1604" s="15">
        <f t="shared" si="620"/>
        <v>8.37868010305683</v>
      </c>
      <c r="AF1604" s="14">
        <f t="shared" si="621"/>
        <v>675.52</v>
      </c>
      <c r="AG1604" s="15" t="b">
        <f t="shared" si="622"/>
        <v>0</v>
      </c>
      <c r="AH1604" s="14">
        <f t="shared" si="623"/>
        <v>590.45</v>
      </c>
      <c r="AI1604" s="17" t="b">
        <f t="shared" si="624"/>
        <v>0</v>
      </c>
    </row>
    <row r="1605" ht="22.5" customHeight="1" spans="1:35">
      <c r="A1605" s="11" t="s">
        <v>35</v>
      </c>
      <c r="B1605" s="12" t="s">
        <v>36</v>
      </c>
      <c r="C1605" s="13">
        <v>43966</v>
      </c>
      <c r="D1605" s="14">
        <v>643.2</v>
      </c>
      <c r="E1605" s="15">
        <v>664.56</v>
      </c>
      <c r="F1605" s="14">
        <v>640.26</v>
      </c>
      <c r="G1605" s="15">
        <v>664.56</v>
      </c>
      <c r="H1605" s="14">
        <v>73232.46</v>
      </c>
      <c r="I1605" s="15">
        <v>1120506</v>
      </c>
      <c r="J1605" s="14">
        <v>0</v>
      </c>
      <c r="K1605" s="15">
        <f t="shared" si="600"/>
        <v>24.3</v>
      </c>
      <c r="L1605" s="14">
        <f t="shared" si="601"/>
        <v>0.0377130086600241</v>
      </c>
      <c r="M1605" s="15">
        <f t="shared" si="602"/>
        <v>0.0209512719113073</v>
      </c>
      <c r="N1605" s="14">
        <f t="shared" si="603"/>
        <v>0.00682724359856637</v>
      </c>
      <c r="O1605" s="15">
        <f t="shared" si="604"/>
        <v>20.2199999999999</v>
      </c>
      <c r="P1605" s="14">
        <f t="shared" si="605"/>
        <v>0.0313809479467361</v>
      </c>
      <c r="Q1605" s="15">
        <f t="shared" si="606"/>
        <v>620.178</v>
      </c>
      <c r="R1605" s="14">
        <f t="shared" si="607"/>
        <v>15.2613601932373</v>
      </c>
      <c r="S1605" s="15">
        <f t="shared" si="608"/>
        <v>4.33145423495086</v>
      </c>
      <c r="T1605" s="14">
        <f t="shared" si="609"/>
        <v>16.4544172184857</v>
      </c>
      <c r="U1605" s="15">
        <f t="shared" si="610"/>
        <v>0.0265317654261933</v>
      </c>
      <c r="V1605" s="14">
        <f t="shared" si="611"/>
        <v>0.0313809479467361</v>
      </c>
      <c r="W1605" s="15">
        <f t="shared" si="612"/>
        <v>0.0138854174453444</v>
      </c>
      <c r="X1605" s="14">
        <f t="shared" si="613"/>
        <v>2.25999312373987</v>
      </c>
      <c r="Y1605" s="15">
        <f t="shared" si="614"/>
        <v>664.56</v>
      </c>
      <c r="Z1605" s="14">
        <f t="shared" si="615"/>
        <v>664.56</v>
      </c>
      <c r="AA1605" s="15">
        <f t="shared" si="616"/>
        <v>593.33</v>
      </c>
      <c r="AB1605" s="14" t="b">
        <f t="shared" si="617"/>
        <v>0</v>
      </c>
      <c r="AC1605" s="15">
        <f t="shared" si="618"/>
        <v>624.668363636363</v>
      </c>
      <c r="AD1605" s="14">
        <f t="shared" si="619"/>
        <v>16.8547039263846</v>
      </c>
      <c r="AE1605" s="15">
        <f t="shared" si="620"/>
        <v>8.41934585620906</v>
      </c>
      <c r="AF1605" s="14">
        <f t="shared" si="621"/>
        <v>673.94</v>
      </c>
      <c r="AG1605" s="15" t="b">
        <f t="shared" si="622"/>
        <v>0</v>
      </c>
      <c r="AH1605" s="14">
        <f t="shared" si="623"/>
        <v>590.45</v>
      </c>
      <c r="AI1605" s="17" t="b">
        <f t="shared" si="624"/>
        <v>0</v>
      </c>
    </row>
    <row r="1606" ht="22.5" customHeight="1" spans="1:35">
      <c r="A1606" s="11" t="s">
        <v>35</v>
      </c>
      <c r="B1606" s="12" t="s">
        <v>36</v>
      </c>
      <c r="C1606" s="13">
        <v>43969</v>
      </c>
      <c r="D1606" s="14">
        <v>661.6</v>
      </c>
      <c r="E1606" s="15">
        <v>699.67</v>
      </c>
      <c r="F1606" s="14">
        <v>659.78</v>
      </c>
      <c r="G1606" s="15">
        <v>686.89</v>
      </c>
      <c r="H1606" s="14">
        <v>88263.45</v>
      </c>
      <c r="I1606" s="15">
        <v>1291967</v>
      </c>
      <c r="J1606" s="14">
        <v>0</v>
      </c>
      <c r="K1606" s="15">
        <f t="shared" si="600"/>
        <v>39.89</v>
      </c>
      <c r="L1606" s="14">
        <f t="shared" si="601"/>
        <v>0.0600246779824244</v>
      </c>
      <c r="M1606" s="15">
        <f t="shared" si="602"/>
        <v>0.0230253330788787</v>
      </c>
      <c r="N1606" s="14">
        <f t="shared" si="603"/>
        <v>0.0110513460274152</v>
      </c>
      <c r="O1606" s="15">
        <f t="shared" si="604"/>
        <v>22.33</v>
      </c>
      <c r="P1606" s="14">
        <f t="shared" si="605"/>
        <v>0.0336011797279404</v>
      </c>
      <c r="Q1606" s="15">
        <f t="shared" si="606"/>
        <v>623.666</v>
      </c>
      <c r="R1606" s="14">
        <f t="shared" si="607"/>
        <v>16.4927921835754</v>
      </c>
      <c r="S1606" s="15">
        <f t="shared" si="608"/>
        <v>7.39577503856442</v>
      </c>
      <c r="T1606" s="14">
        <f t="shared" si="609"/>
        <v>21.923542916235</v>
      </c>
      <c r="U1606" s="15">
        <f t="shared" si="610"/>
        <v>0.0351526985858377</v>
      </c>
      <c r="V1606" s="14">
        <f t="shared" si="611"/>
        <v>0.0336011797279404</v>
      </c>
      <c r="W1606" s="15">
        <f t="shared" si="612"/>
        <v>0.0153694911988702</v>
      </c>
      <c r="X1606" s="14">
        <f t="shared" si="613"/>
        <v>2.18622589994459</v>
      </c>
      <c r="Y1606" s="15">
        <f t="shared" si="614"/>
        <v>699.67</v>
      </c>
      <c r="Z1606" s="14">
        <f t="shared" si="615"/>
        <v>699.67</v>
      </c>
      <c r="AA1606" s="15">
        <f t="shared" si="616"/>
        <v>593.33</v>
      </c>
      <c r="AB1606" s="14" t="b">
        <f t="shared" si="617"/>
        <v>0</v>
      </c>
      <c r="AC1606" s="15">
        <f t="shared" si="618"/>
        <v>625.086181818182</v>
      </c>
      <c r="AD1606" s="14">
        <f t="shared" si="619"/>
        <v>17.2735274913594</v>
      </c>
      <c r="AE1606" s="15">
        <f t="shared" si="620"/>
        <v>8.8888019364434</v>
      </c>
      <c r="AF1606" s="14">
        <f t="shared" si="621"/>
        <v>699.67</v>
      </c>
      <c r="AG1606" s="15">
        <f t="shared" si="622"/>
        <v>699.67</v>
      </c>
      <c r="AH1606" s="14">
        <f t="shared" si="623"/>
        <v>590.45</v>
      </c>
      <c r="AI1606" s="17" t="b">
        <f t="shared" si="624"/>
        <v>0</v>
      </c>
    </row>
    <row r="1607" ht="22.5" customHeight="1" spans="1:35">
      <c r="A1607" s="11" t="s">
        <v>35</v>
      </c>
      <c r="B1607" s="12" t="s">
        <v>36</v>
      </c>
      <c r="C1607" s="13">
        <v>43970</v>
      </c>
      <c r="D1607" s="14">
        <v>694.49</v>
      </c>
      <c r="E1607" s="15">
        <v>705.09</v>
      </c>
      <c r="F1607" s="14">
        <v>686.63</v>
      </c>
      <c r="G1607" s="15">
        <v>705.04</v>
      </c>
      <c r="H1607" s="14">
        <v>73422.68</v>
      </c>
      <c r="I1607" s="15">
        <v>1055742</v>
      </c>
      <c r="J1607" s="14">
        <v>0</v>
      </c>
      <c r="K1607" s="15">
        <f t="shared" si="600"/>
        <v>18.46</v>
      </c>
      <c r="L1607" s="14">
        <f t="shared" si="601"/>
        <v>0.0268747543274761</v>
      </c>
      <c r="M1607" s="15">
        <f t="shared" si="602"/>
        <v>0.0233457855879218</v>
      </c>
      <c r="N1607" s="14">
        <f t="shared" si="603"/>
        <v>0.0110661296395872</v>
      </c>
      <c r="O1607" s="15">
        <f t="shared" si="604"/>
        <v>18.15</v>
      </c>
      <c r="P1607" s="14">
        <f t="shared" si="605"/>
        <v>0.0264234448019333</v>
      </c>
      <c r="Q1607" s="15">
        <f t="shared" si="606"/>
        <v>628.129</v>
      </c>
      <c r="R1607" s="14">
        <f t="shared" si="607"/>
        <v>16.5911525743967</v>
      </c>
      <c r="S1607" s="15">
        <f t="shared" si="608"/>
        <v>7.43810733920086</v>
      </c>
      <c r="T1607" s="14">
        <f t="shared" si="609"/>
        <v>28.083808662644</v>
      </c>
      <c r="U1607" s="15">
        <f t="shared" si="610"/>
        <v>0.0447102564324271</v>
      </c>
      <c r="V1607" s="14">
        <f t="shared" si="611"/>
        <v>0.0264234448019333</v>
      </c>
      <c r="W1607" s="15">
        <f t="shared" si="612"/>
        <v>0.0159391177922559</v>
      </c>
      <c r="X1607" s="14">
        <f t="shared" si="613"/>
        <v>1.65777335648848</v>
      </c>
      <c r="Y1607" s="15">
        <f t="shared" si="614"/>
        <v>705.09</v>
      </c>
      <c r="Z1607" s="14">
        <f t="shared" si="615"/>
        <v>705.09</v>
      </c>
      <c r="AA1607" s="15">
        <f t="shared" si="616"/>
        <v>593.33</v>
      </c>
      <c r="AB1607" s="14" t="b">
        <f t="shared" si="617"/>
        <v>0</v>
      </c>
      <c r="AC1607" s="15">
        <f t="shared" si="618"/>
        <v>626.275454545454</v>
      </c>
      <c r="AD1607" s="14">
        <f t="shared" si="619"/>
        <v>17.2950997187892</v>
      </c>
      <c r="AE1607" s="15">
        <f t="shared" si="620"/>
        <v>8.84791710161421</v>
      </c>
      <c r="AF1607" s="14">
        <f t="shared" si="621"/>
        <v>705.09</v>
      </c>
      <c r="AG1607" s="15">
        <f t="shared" si="622"/>
        <v>705.09</v>
      </c>
      <c r="AH1607" s="14">
        <f t="shared" si="623"/>
        <v>590.45</v>
      </c>
      <c r="AI1607" s="17" t="b">
        <f t="shared" si="624"/>
        <v>0</v>
      </c>
    </row>
    <row r="1608" ht="22.5" customHeight="1" spans="1:35">
      <c r="A1608" s="11" t="s">
        <v>35</v>
      </c>
      <c r="B1608" s="12" t="s">
        <v>36</v>
      </c>
      <c r="C1608" s="13">
        <v>43971</v>
      </c>
      <c r="D1608" s="14">
        <v>702.38</v>
      </c>
      <c r="E1608" s="15">
        <v>707.85</v>
      </c>
      <c r="F1608" s="14">
        <v>695.74</v>
      </c>
      <c r="G1608" s="15">
        <v>698.26</v>
      </c>
      <c r="H1608" s="14">
        <v>81031.44</v>
      </c>
      <c r="I1608" s="15">
        <v>1153034</v>
      </c>
      <c r="J1608" s="14">
        <v>0</v>
      </c>
      <c r="K1608" s="15">
        <f t="shared" si="600"/>
        <v>12.11</v>
      </c>
      <c r="L1608" s="14">
        <f t="shared" si="601"/>
        <v>0.017176330420969</v>
      </c>
      <c r="M1608" s="15">
        <f t="shared" si="602"/>
        <v>0.0230369773079049</v>
      </c>
      <c r="N1608" s="14">
        <f t="shared" si="603"/>
        <v>0.0111517762563305</v>
      </c>
      <c r="O1608" s="15">
        <f t="shared" si="604"/>
        <v>-6.77999999999997</v>
      </c>
      <c r="P1608" s="14">
        <f t="shared" si="605"/>
        <v>-0.00961647566095537</v>
      </c>
      <c r="Q1608" s="15">
        <f t="shared" si="606"/>
        <v>631.9945</v>
      </c>
      <c r="R1608" s="14">
        <f t="shared" si="607"/>
        <v>16.3670949456768</v>
      </c>
      <c r="S1608" s="15">
        <f t="shared" si="608"/>
        <v>7.46001227598821</v>
      </c>
      <c r="T1608" s="14">
        <f t="shared" si="609"/>
        <v>31.8919923295802</v>
      </c>
      <c r="U1608" s="15">
        <f t="shared" si="610"/>
        <v>0.0504624523308038</v>
      </c>
      <c r="V1608" s="14">
        <f t="shared" si="611"/>
        <v>-0.00961647566095537</v>
      </c>
      <c r="W1608" s="15">
        <f t="shared" si="612"/>
        <v>0.0163543076578097</v>
      </c>
      <c r="X1608" s="14">
        <f t="shared" si="613"/>
        <v>-0.58800872908632</v>
      </c>
      <c r="Y1608" s="15">
        <f t="shared" si="614"/>
        <v>707.85</v>
      </c>
      <c r="Z1608" s="14">
        <f t="shared" si="615"/>
        <v>707.85</v>
      </c>
      <c r="AA1608" s="15">
        <f t="shared" si="616"/>
        <v>593.33</v>
      </c>
      <c r="AB1608" s="14" t="b">
        <f t="shared" si="617"/>
        <v>0</v>
      </c>
      <c r="AC1608" s="15">
        <f t="shared" si="618"/>
        <v>627.560363636364</v>
      </c>
      <c r="AD1608" s="14">
        <f t="shared" si="619"/>
        <v>17.2008251784476</v>
      </c>
      <c r="AE1608" s="15">
        <f t="shared" si="620"/>
        <v>8.87455947785162</v>
      </c>
      <c r="AF1608" s="14">
        <f t="shared" si="621"/>
        <v>707.85</v>
      </c>
      <c r="AG1608" s="15">
        <f t="shared" si="622"/>
        <v>707.85</v>
      </c>
      <c r="AH1608" s="14">
        <f t="shared" si="623"/>
        <v>590.45</v>
      </c>
      <c r="AI1608" s="17" t="b">
        <f t="shared" si="624"/>
        <v>0</v>
      </c>
    </row>
    <row r="1609" ht="22.5" customHeight="1" spans="1:35">
      <c r="A1609" s="11" t="s">
        <v>35</v>
      </c>
      <c r="B1609" s="12" t="s">
        <v>36</v>
      </c>
      <c r="C1609" s="13">
        <v>43972</v>
      </c>
      <c r="D1609" s="14">
        <v>697.19</v>
      </c>
      <c r="E1609" s="15">
        <v>716.82</v>
      </c>
      <c r="F1609" s="14">
        <v>694.59</v>
      </c>
      <c r="G1609" s="15">
        <v>715.34</v>
      </c>
      <c r="H1609" s="14">
        <v>80839.04</v>
      </c>
      <c r="I1609" s="15">
        <v>1142286</v>
      </c>
      <c r="J1609" s="14">
        <v>0</v>
      </c>
      <c r="K1609" s="15">
        <f t="shared" si="600"/>
        <v>22.23</v>
      </c>
      <c r="L1609" s="14">
        <f t="shared" si="601"/>
        <v>0.0318362787500358</v>
      </c>
      <c r="M1609" s="15">
        <f t="shared" si="602"/>
        <v>0.0237752603653036</v>
      </c>
      <c r="N1609" s="14">
        <f t="shared" si="603"/>
        <v>0.0112245247936617</v>
      </c>
      <c r="O1609" s="15">
        <f t="shared" si="604"/>
        <v>17.08</v>
      </c>
      <c r="P1609" s="14">
        <f t="shared" si="605"/>
        <v>0.0244608025663793</v>
      </c>
      <c r="Q1609" s="15">
        <f t="shared" si="606"/>
        <v>636.426</v>
      </c>
      <c r="R1609" s="14">
        <f t="shared" si="607"/>
        <v>16.660240198393</v>
      </c>
      <c r="S1609" s="15">
        <f t="shared" si="608"/>
        <v>7.58775986288721</v>
      </c>
      <c r="T1609" s="14">
        <f t="shared" si="609"/>
        <v>36.6522619220151</v>
      </c>
      <c r="U1609" s="15">
        <f t="shared" si="610"/>
        <v>0.0575907676965038</v>
      </c>
      <c r="V1609" s="14">
        <f t="shared" si="611"/>
        <v>0.0244608025663793</v>
      </c>
      <c r="W1609" s="15">
        <f t="shared" si="612"/>
        <v>0.0168585630974388</v>
      </c>
      <c r="X1609" s="14">
        <f t="shared" si="613"/>
        <v>1.4509423148937</v>
      </c>
      <c r="Y1609" s="15">
        <f t="shared" si="614"/>
        <v>716.82</v>
      </c>
      <c r="Z1609" s="14">
        <f t="shared" si="615"/>
        <v>716.82</v>
      </c>
      <c r="AA1609" s="15">
        <f t="shared" si="616"/>
        <v>593.33</v>
      </c>
      <c r="AB1609" s="14" t="b">
        <f t="shared" si="617"/>
        <v>0</v>
      </c>
      <c r="AC1609" s="15">
        <f t="shared" si="618"/>
        <v>629.447636363636</v>
      </c>
      <c r="AD1609" s="14">
        <f t="shared" si="619"/>
        <v>17.2922647206577</v>
      </c>
      <c r="AE1609" s="15">
        <f t="shared" si="620"/>
        <v>8.8378306142588</v>
      </c>
      <c r="AF1609" s="14">
        <f t="shared" si="621"/>
        <v>716.82</v>
      </c>
      <c r="AG1609" s="15">
        <f t="shared" si="622"/>
        <v>716.82</v>
      </c>
      <c r="AH1609" s="14">
        <f t="shared" si="623"/>
        <v>590.45</v>
      </c>
      <c r="AI1609" s="17" t="b">
        <f t="shared" si="624"/>
        <v>0</v>
      </c>
    </row>
    <row r="1610" ht="22.5" customHeight="1" spans="1:35">
      <c r="A1610" s="11" t="s">
        <v>35</v>
      </c>
      <c r="B1610" s="12" t="s">
        <v>36</v>
      </c>
      <c r="C1610" s="13">
        <v>43973</v>
      </c>
      <c r="D1610" s="14">
        <v>715.26</v>
      </c>
      <c r="E1610" s="15">
        <v>726.65</v>
      </c>
      <c r="F1610" s="14">
        <v>705.69</v>
      </c>
      <c r="G1610" s="15">
        <v>708.6</v>
      </c>
      <c r="H1610" s="14">
        <v>135848.13</v>
      </c>
      <c r="I1610" s="15">
        <v>1890363</v>
      </c>
      <c r="J1610" s="14">
        <v>0</v>
      </c>
      <c r="K1610" s="15">
        <f t="shared" si="600"/>
        <v>20.9599999999999</v>
      </c>
      <c r="L1610" s="14">
        <f t="shared" si="601"/>
        <v>0.0293007520899152</v>
      </c>
      <c r="M1610" s="15">
        <f t="shared" si="602"/>
        <v>0.0235592971879386</v>
      </c>
      <c r="N1610" s="14">
        <f t="shared" si="603"/>
        <v>0.0110655659131387</v>
      </c>
      <c r="O1610" s="15">
        <f t="shared" si="604"/>
        <v>-6.74000000000001</v>
      </c>
      <c r="P1610" s="14">
        <f t="shared" si="605"/>
        <v>-0.00942209299074567</v>
      </c>
      <c r="Q1610" s="15">
        <f t="shared" si="606"/>
        <v>641.4855</v>
      </c>
      <c r="R1610" s="14">
        <f t="shared" si="607"/>
        <v>16.8752281884733</v>
      </c>
      <c r="S1610" s="15">
        <f t="shared" si="608"/>
        <v>7.58327036796685</v>
      </c>
      <c r="T1610" s="14">
        <f t="shared" si="609"/>
        <v>39.1937197105608</v>
      </c>
      <c r="U1610" s="15">
        <f t="shared" si="610"/>
        <v>0.0610983719983706</v>
      </c>
      <c r="V1610" s="14">
        <f t="shared" si="611"/>
        <v>-0.00942209299074567</v>
      </c>
      <c r="W1610" s="15">
        <f t="shared" si="612"/>
        <v>0.0149176017221004</v>
      </c>
      <c r="X1610" s="14">
        <f t="shared" si="613"/>
        <v>-0.631609099523476</v>
      </c>
      <c r="Y1610" s="15">
        <f t="shared" si="614"/>
        <v>726.65</v>
      </c>
      <c r="Z1610" s="14">
        <f t="shared" si="615"/>
        <v>726.65</v>
      </c>
      <c r="AA1610" s="15">
        <f t="shared" si="616"/>
        <v>593.33</v>
      </c>
      <c r="AB1610" s="14" t="b">
        <f t="shared" si="617"/>
        <v>0</v>
      </c>
      <c r="AC1610" s="15">
        <f t="shared" si="618"/>
        <v>630.590727272727</v>
      </c>
      <c r="AD1610" s="14">
        <f t="shared" si="619"/>
        <v>17.3589508166457</v>
      </c>
      <c r="AE1610" s="15">
        <f t="shared" si="620"/>
        <v>8.56643399440347</v>
      </c>
      <c r="AF1610" s="14">
        <f t="shared" si="621"/>
        <v>726.65</v>
      </c>
      <c r="AG1610" s="15">
        <f t="shared" si="622"/>
        <v>726.65</v>
      </c>
      <c r="AH1610" s="14">
        <f t="shared" si="623"/>
        <v>590.45</v>
      </c>
      <c r="AI1610" s="17" t="b">
        <f t="shared" si="624"/>
        <v>0</v>
      </c>
    </row>
    <row r="1611" ht="22.5" customHeight="1" spans="1:35">
      <c r="A1611" s="11" t="s">
        <v>35</v>
      </c>
      <c r="B1611" s="12" t="s">
        <v>36</v>
      </c>
      <c r="C1611" s="13">
        <v>43976</v>
      </c>
      <c r="D1611" s="14">
        <v>710.21</v>
      </c>
      <c r="E1611" s="15">
        <v>721.07</v>
      </c>
      <c r="F1611" s="14">
        <v>701.11</v>
      </c>
      <c r="G1611" s="15">
        <v>713.22</v>
      </c>
      <c r="H1611" s="14">
        <v>105788.7</v>
      </c>
      <c r="I1611" s="15">
        <v>1477320</v>
      </c>
      <c r="J1611" s="14">
        <v>0</v>
      </c>
      <c r="K1611" s="15">
        <f t="shared" si="600"/>
        <v>19.96</v>
      </c>
      <c r="L1611" s="14">
        <f t="shared" si="601"/>
        <v>0.0281682190234265</v>
      </c>
      <c r="M1611" s="15">
        <f t="shared" si="602"/>
        <v>0.0234991778218612</v>
      </c>
      <c r="N1611" s="14">
        <f t="shared" si="603"/>
        <v>0.0110355568628382</v>
      </c>
      <c r="O1611" s="15">
        <f t="shared" si="604"/>
        <v>4.62</v>
      </c>
      <c r="P1611" s="14">
        <f t="shared" si="605"/>
        <v>0.00651989839119391</v>
      </c>
      <c r="Q1611" s="15">
        <f t="shared" si="606"/>
        <v>646.336</v>
      </c>
      <c r="R1611" s="14">
        <f t="shared" si="607"/>
        <v>17.0294667790497</v>
      </c>
      <c r="S1611" s="15">
        <f t="shared" si="608"/>
        <v>7.63776586237239</v>
      </c>
      <c r="T1611" s="14">
        <f t="shared" si="609"/>
        <v>41.6889636954434</v>
      </c>
      <c r="U1611" s="15">
        <f t="shared" si="610"/>
        <v>0.064500451306199</v>
      </c>
      <c r="V1611" s="14">
        <f t="shared" si="611"/>
        <v>0.00651989839119391</v>
      </c>
      <c r="W1611" s="15">
        <f t="shared" si="612"/>
        <v>0.014836866370816</v>
      </c>
      <c r="X1611" s="14">
        <f t="shared" si="613"/>
        <v>0.439439045162429</v>
      </c>
      <c r="Y1611" s="15">
        <f t="shared" si="614"/>
        <v>726.65</v>
      </c>
      <c r="Z1611" s="14" t="b">
        <f t="shared" si="615"/>
        <v>0</v>
      </c>
      <c r="AA1611" s="15">
        <f t="shared" si="616"/>
        <v>593.33</v>
      </c>
      <c r="AB1611" s="14" t="b">
        <f t="shared" si="617"/>
        <v>0</v>
      </c>
      <c r="AC1611" s="15">
        <f t="shared" si="618"/>
        <v>631.951636363636</v>
      </c>
      <c r="AD1611" s="14">
        <f t="shared" si="619"/>
        <v>17.4062426199794</v>
      </c>
      <c r="AE1611" s="15">
        <f t="shared" si="620"/>
        <v>8.56540342845893</v>
      </c>
      <c r="AF1611" s="14">
        <f t="shared" si="621"/>
        <v>726.65</v>
      </c>
      <c r="AG1611" s="15" t="b">
        <f t="shared" si="622"/>
        <v>0</v>
      </c>
      <c r="AH1611" s="14">
        <f t="shared" si="623"/>
        <v>590.45</v>
      </c>
      <c r="AI1611" s="17" t="b">
        <f t="shared" si="624"/>
        <v>0</v>
      </c>
    </row>
    <row r="1612" ht="22.5" customHeight="1" spans="1:35">
      <c r="A1612" s="11" t="s">
        <v>35</v>
      </c>
      <c r="B1612" s="12" t="s">
        <v>36</v>
      </c>
      <c r="C1612" s="13">
        <v>43977</v>
      </c>
      <c r="D1612" s="14">
        <v>710.84</v>
      </c>
      <c r="E1612" s="15">
        <v>714.66</v>
      </c>
      <c r="F1612" s="14">
        <v>686.73</v>
      </c>
      <c r="G1612" s="15">
        <v>689.73</v>
      </c>
      <c r="H1612" s="14">
        <v>112227.7</v>
      </c>
      <c r="I1612" s="15">
        <v>1598498</v>
      </c>
      <c r="J1612" s="14">
        <v>0</v>
      </c>
      <c r="K1612" s="15">
        <f t="shared" si="600"/>
        <v>27.9299999999999</v>
      </c>
      <c r="L1612" s="14">
        <f t="shared" si="601"/>
        <v>0.0391604273576175</v>
      </c>
      <c r="M1612" s="15">
        <f t="shared" si="602"/>
        <v>0.0242425158837263</v>
      </c>
      <c r="N1612" s="14">
        <f t="shared" si="603"/>
        <v>0.0115791993316197</v>
      </c>
      <c r="O1612" s="15">
        <f t="shared" si="604"/>
        <v>-23.49</v>
      </c>
      <c r="P1612" s="14">
        <f t="shared" si="605"/>
        <v>-0.0329351392277278</v>
      </c>
      <c r="Q1612" s="15">
        <f t="shared" si="606"/>
        <v>650.372</v>
      </c>
      <c r="R1612" s="14">
        <f t="shared" si="607"/>
        <v>17.5744934400972</v>
      </c>
      <c r="S1612" s="15">
        <f t="shared" si="608"/>
        <v>8.14681946335016</v>
      </c>
      <c r="T1612" s="14">
        <f t="shared" si="609"/>
        <v>41.787209119538</v>
      </c>
      <c r="U1612" s="15">
        <f t="shared" si="610"/>
        <v>0.0642512425497069</v>
      </c>
      <c r="V1612" s="14">
        <f t="shared" si="611"/>
        <v>-0.0329351392277278</v>
      </c>
      <c r="W1612" s="15">
        <f t="shared" si="612"/>
        <v>0.0168965441913848</v>
      </c>
      <c r="X1612" s="14">
        <f t="shared" si="613"/>
        <v>-1.94922339471765</v>
      </c>
      <c r="Y1612" s="15">
        <f t="shared" si="614"/>
        <v>726.65</v>
      </c>
      <c r="Z1612" s="14" t="b">
        <f t="shared" si="615"/>
        <v>0</v>
      </c>
      <c r="AA1612" s="15">
        <f t="shared" si="616"/>
        <v>593.33</v>
      </c>
      <c r="AB1612" s="14" t="b">
        <f t="shared" si="617"/>
        <v>0</v>
      </c>
      <c r="AC1612" s="15">
        <f t="shared" si="618"/>
        <v>632.649454545455</v>
      </c>
      <c r="AD1612" s="14">
        <f t="shared" si="619"/>
        <v>17.5975836632525</v>
      </c>
      <c r="AE1612" s="15">
        <f t="shared" si="620"/>
        <v>8.65875525459188</v>
      </c>
      <c r="AF1612" s="14">
        <f t="shared" si="621"/>
        <v>726.65</v>
      </c>
      <c r="AG1612" s="15" t="b">
        <f t="shared" si="622"/>
        <v>0</v>
      </c>
      <c r="AH1612" s="14">
        <f t="shared" si="623"/>
        <v>590.45</v>
      </c>
      <c r="AI1612" s="17" t="b">
        <f t="shared" si="624"/>
        <v>0</v>
      </c>
    </row>
    <row r="1613" ht="22.5" customHeight="1" spans="1:35">
      <c r="A1613" s="11" t="s">
        <v>35</v>
      </c>
      <c r="B1613" s="12" t="s">
        <v>36</v>
      </c>
      <c r="C1613" s="13">
        <v>43978</v>
      </c>
      <c r="D1613" s="14">
        <v>687.41</v>
      </c>
      <c r="E1613" s="15">
        <v>700.09</v>
      </c>
      <c r="F1613" s="14">
        <v>677.42</v>
      </c>
      <c r="G1613" s="15">
        <v>697.66</v>
      </c>
      <c r="H1613" s="14">
        <v>115614.53</v>
      </c>
      <c r="I1613" s="15">
        <v>1669982</v>
      </c>
      <c r="J1613" s="14">
        <v>0</v>
      </c>
      <c r="K1613" s="15">
        <f t="shared" si="600"/>
        <v>22.6700000000001</v>
      </c>
      <c r="L1613" s="14">
        <f t="shared" si="601"/>
        <v>0.0328679338291796</v>
      </c>
      <c r="M1613" s="15">
        <f t="shared" si="602"/>
        <v>0.0250698340214669</v>
      </c>
      <c r="N1613" s="14">
        <f t="shared" si="603"/>
        <v>0.0115745788785652</v>
      </c>
      <c r="O1613" s="15">
        <f t="shared" si="604"/>
        <v>7.92999999999995</v>
      </c>
      <c r="P1613" s="14">
        <f t="shared" si="605"/>
        <v>0.0114972525480985</v>
      </c>
      <c r="Q1613" s="15">
        <f t="shared" si="606"/>
        <v>654.7215</v>
      </c>
      <c r="R1613" s="14">
        <f t="shared" si="607"/>
        <v>17.8292687680923</v>
      </c>
      <c r="S1613" s="15">
        <f t="shared" si="608"/>
        <v>8.15526531563634</v>
      </c>
      <c r="T1613" s="14">
        <f t="shared" si="609"/>
        <v>41.9553095894906</v>
      </c>
      <c r="U1613" s="15">
        <f t="shared" si="610"/>
        <v>0.0640811544901008</v>
      </c>
      <c r="V1613" s="14">
        <f t="shared" si="611"/>
        <v>0.0114972525480985</v>
      </c>
      <c r="W1613" s="15">
        <f t="shared" si="612"/>
        <v>0.0169105901634587</v>
      </c>
      <c r="X1613" s="14">
        <f t="shared" si="613"/>
        <v>0.679884760789857</v>
      </c>
      <c r="Y1613" s="15">
        <f t="shared" si="614"/>
        <v>726.65</v>
      </c>
      <c r="Z1613" s="14" t="b">
        <f t="shared" si="615"/>
        <v>0</v>
      </c>
      <c r="AA1613" s="15">
        <f t="shared" si="616"/>
        <v>593.33</v>
      </c>
      <c r="AB1613" s="14" t="b">
        <f t="shared" si="617"/>
        <v>0</v>
      </c>
      <c r="AC1613" s="15">
        <f t="shared" si="618"/>
        <v>633.409454545455</v>
      </c>
      <c r="AD1613" s="14">
        <f t="shared" si="619"/>
        <v>17.6898094148297</v>
      </c>
      <c r="AE1613" s="15">
        <f t="shared" si="620"/>
        <v>8.61297210128469</v>
      </c>
      <c r="AF1613" s="14">
        <f t="shared" si="621"/>
        <v>726.65</v>
      </c>
      <c r="AG1613" s="15" t="b">
        <f t="shared" si="622"/>
        <v>0</v>
      </c>
      <c r="AH1613" s="14">
        <f t="shared" si="623"/>
        <v>590.45</v>
      </c>
      <c r="AI1613" s="17" t="b">
        <f t="shared" si="624"/>
        <v>0</v>
      </c>
    </row>
    <row r="1614" ht="22.5" customHeight="1" spans="1:35">
      <c r="A1614" s="11" t="s">
        <v>35</v>
      </c>
      <c r="B1614" s="12" t="s">
        <v>36</v>
      </c>
      <c r="C1614" s="13">
        <v>43979</v>
      </c>
      <c r="D1614" s="14">
        <v>696.6</v>
      </c>
      <c r="E1614" s="15">
        <v>704.64</v>
      </c>
      <c r="F1614" s="14">
        <v>691.79</v>
      </c>
      <c r="G1614" s="15">
        <v>702.16</v>
      </c>
      <c r="H1614" s="14">
        <v>79764.08</v>
      </c>
      <c r="I1614" s="15">
        <v>1134587</v>
      </c>
      <c r="J1614" s="14">
        <v>0</v>
      </c>
      <c r="K1614" s="15">
        <f t="shared" si="600"/>
        <v>12.85</v>
      </c>
      <c r="L1614" s="14">
        <f t="shared" si="601"/>
        <v>0.0184187139867558</v>
      </c>
      <c r="M1614" s="15">
        <f t="shared" si="602"/>
        <v>0.0251613528508095</v>
      </c>
      <c r="N1614" s="14">
        <f t="shared" si="603"/>
        <v>0.0115110490329909</v>
      </c>
      <c r="O1614" s="15">
        <f t="shared" si="604"/>
        <v>4.5</v>
      </c>
      <c r="P1614" s="14">
        <f t="shared" si="605"/>
        <v>0.00645013330275492</v>
      </c>
      <c r="Q1614" s="15">
        <f t="shared" si="606"/>
        <v>659.5675</v>
      </c>
      <c r="R1614" s="14">
        <f t="shared" si="607"/>
        <v>17.5803053296877</v>
      </c>
      <c r="S1614" s="15">
        <f t="shared" si="608"/>
        <v>8.06526945091046</v>
      </c>
      <c r="T1614" s="14">
        <f t="shared" si="609"/>
        <v>41.5555520809193</v>
      </c>
      <c r="U1614" s="15">
        <f t="shared" si="610"/>
        <v>0.0630042445707518</v>
      </c>
      <c r="V1614" s="14">
        <f t="shared" si="611"/>
        <v>0.00645013330275492</v>
      </c>
      <c r="W1614" s="15">
        <f t="shared" si="612"/>
        <v>0.0165035973891945</v>
      </c>
      <c r="X1614" s="14">
        <f t="shared" si="613"/>
        <v>0.390831959278045</v>
      </c>
      <c r="Y1614" s="15">
        <f t="shared" si="614"/>
        <v>726.65</v>
      </c>
      <c r="Z1614" s="14" t="b">
        <f t="shared" si="615"/>
        <v>0</v>
      </c>
      <c r="AA1614" s="15">
        <f t="shared" si="616"/>
        <v>593.33</v>
      </c>
      <c r="AB1614" s="14" t="b">
        <f t="shared" si="617"/>
        <v>0</v>
      </c>
      <c r="AC1614" s="15">
        <f t="shared" si="618"/>
        <v>634.530181818182</v>
      </c>
      <c r="AD1614" s="14">
        <f t="shared" si="619"/>
        <v>17.6018128800147</v>
      </c>
      <c r="AE1614" s="15">
        <f t="shared" si="620"/>
        <v>8.6401286115568</v>
      </c>
      <c r="AF1614" s="14">
        <f t="shared" si="621"/>
        <v>726.65</v>
      </c>
      <c r="AG1614" s="15" t="b">
        <f t="shared" si="622"/>
        <v>0</v>
      </c>
      <c r="AH1614" s="14">
        <f t="shared" si="623"/>
        <v>590.45</v>
      </c>
      <c r="AI1614" s="17" t="b">
        <f t="shared" si="624"/>
        <v>0</v>
      </c>
    </row>
    <row r="1615" ht="22.5" customHeight="1" spans="1:35">
      <c r="A1615" s="11" t="s">
        <v>35</v>
      </c>
      <c r="B1615" s="12" t="s">
        <v>36</v>
      </c>
      <c r="C1615" s="13">
        <v>43980</v>
      </c>
      <c r="D1615" s="14">
        <v>705.5</v>
      </c>
      <c r="E1615" s="15">
        <v>744.29</v>
      </c>
      <c r="F1615" s="14">
        <v>703.66</v>
      </c>
      <c r="G1615" s="15">
        <v>743.03</v>
      </c>
      <c r="H1615" s="14">
        <v>124571.75</v>
      </c>
      <c r="I1615" s="15">
        <v>1721509</v>
      </c>
      <c r="J1615" s="14">
        <v>0</v>
      </c>
      <c r="K1615" s="15">
        <f t="shared" si="600"/>
        <v>42.13</v>
      </c>
      <c r="L1615" s="14">
        <f t="shared" si="601"/>
        <v>0.0600005696707303</v>
      </c>
      <c r="M1615" s="15">
        <f t="shared" si="602"/>
        <v>0.0269965541583497</v>
      </c>
      <c r="N1615" s="14">
        <f t="shared" si="603"/>
        <v>0.0138801543009766</v>
      </c>
      <c r="O1615" s="15">
        <f t="shared" si="604"/>
        <v>40.87</v>
      </c>
      <c r="P1615" s="14">
        <f t="shared" si="605"/>
        <v>0.058206106870229</v>
      </c>
      <c r="Q1615" s="15">
        <f t="shared" si="606"/>
        <v>666.858</v>
      </c>
      <c r="R1615" s="14">
        <f t="shared" si="607"/>
        <v>18.8077900632033</v>
      </c>
      <c r="S1615" s="15">
        <f t="shared" si="608"/>
        <v>9.83817034765478</v>
      </c>
      <c r="T1615" s="14">
        <f t="shared" si="609"/>
        <v>42.7510400575237</v>
      </c>
      <c r="U1615" s="15">
        <f t="shared" si="610"/>
        <v>0.064108161044066</v>
      </c>
      <c r="V1615" s="14">
        <f t="shared" si="611"/>
        <v>0.058206106870229</v>
      </c>
      <c r="W1615" s="15">
        <f t="shared" si="612"/>
        <v>0.0192603515273224</v>
      </c>
      <c r="X1615" s="14">
        <f t="shared" si="613"/>
        <v>3.02206877105326</v>
      </c>
      <c r="Y1615" s="15">
        <f t="shared" si="614"/>
        <v>744.29</v>
      </c>
      <c r="Z1615" s="14">
        <f t="shared" si="615"/>
        <v>744.29</v>
      </c>
      <c r="AA1615" s="15">
        <f t="shared" si="616"/>
        <v>593.33</v>
      </c>
      <c r="AB1615" s="14" t="b">
        <f t="shared" si="617"/>
        <v>0</v>
      </c>
      <c r="AC1615" s="15">
        <f t="shared" si="618"/>
        <v>636.588363636364</v>
      </c>
      <c r="AD1615" s="14">
        <f t="shared" si="619"/>
        <v>18.0477799185598</v>
      </c>
      <c r="AE1615" s="15">
        <f t="shared" si="620"/>
        <v>9.16197454935876</v>
      </c>
      <c r="AF1615" s="14">
        <f t="shared" si="621"/>
        <v>744.29</v>
      </c>
      <c r="AG1615" s="15">
        <f t="shared" si="622"/>
        <v>744.29</v>
      </c>
      <c r="AH1615" s="14">
        <f t="shared" si="623"/>
        <v>590.45</v>
      </c>
      <c r="AI1615" s="17" t="b">
        <f t="shared" si="624"/>
        <v>0</v>
      </c>
    </row>
    <row r="1616" ht="22.5" customHeight="1" spans="1:35">
      <c r="A1616" s="11" t="s">
        <v>35</v>
      </c>
      <c r="B1616" s="12" t="s">
        <v>36</v>
      </c>
      <c r="C1616" s="13">
        <v>43983</v>
      </c>
      <c r="D1616" s="14">
        <v>736.62</v>
      </c>
      <c r="E1616" s="15">
        <v>765.93</v>
      </c>
      <c r="F1616" s="14">
        <v>733.21</v>
      </c>
      <c r="G1616" s="15">
        <v>742.64</v>
      </c>
      <c r="H1616" s="14">
        <v>151726.85</v>
      </c>
      <c r="I1616" s="15">
        <v>2019841</v>
      </c>
      <c r="J1616" s="14">
        <v>0</v>
      </c>
      <c r="K1616" s="15">
        <f t="shared" si="600"/>
        <v>32.7199999999999</v>
      </c>
      <c r="L1616" s="14">
        <f t="shared" si="601"/>
        <v>0.0440359070293258</v>
      </c>
      <c r="M1616" s="15">
        <f t="shared" si="602"/>
        <v>0.0285336028502935</v>
      </c>
      <c r="N1616" s="14">
        <f t="shared" si="603"/>
        <v>0.0139847092069291</v>
      </c>
      <c r="O1616" s="15">
        <f t="shared" si="604"/>
        <v>-0.389999999999986</v>
      </c>
      <c r="P1616" s="14">
        <f t="shared" si="605"/>
        <v>-0.000524877864958328</v>
      </c>
      <c r="Q1616" s="15">
        <f t="shared" si="606"/>
        <v>674.141</v>
      </c>
      <c r="R1616" s="14">
        <f t="shared" si="607"/>
        <v>19.5034005600432</v>
      </c>
      <c r="S1616" s="15">
        <f t="shared" si="608"/>
        <v>10.0548501519887</v>
      </c>
      <c r="T1616" s="14">
        <f t="shared" si="609"/>
        <v>42.6334161075558</v>
      </c>
      <c r="U1616" s="15">
        <f t="shared" si="610"/>
        <v>0.0632410966067274</v>
      </c>
      <c r="V1616" s="14">
        <f t="shared" si="611"/>
        <v>-0.000524877864958328</v>
      </c>
      <c r="W1616" s="15">
        <f t="shared" si="612"/>
        <v>0.0192642561909404</v>
      </c>
      <c r="X1616" s="14">
        <f t="shared" si="613"/>
        <v>-0.0272462045643458</v>
      </c>
      <c r="Y1616" s="15">
        <f t="shared" si="614"/>
        <v>765.93</v>
      </c>
      <c r="Z1616" s="14">
        <f t="shared" si="615"/>
        <v>765.93</v>
      </c>
      <c r="AA1616" s="15">
        <f t="shared" si="616"/>
        <v>601.6</v>
      </c>
      <c r="AB1616" s="14" t="b">
        <f t="shared" si="617"/>
        <v>0</v>
      </c>
      <c r="AC1616" s="15">
        <f t="shared" si="618"/>
        <v>638.242</v>
      </c>
      <c r="AD1616" s="14">
        <f t="shared" si="619"/>
        <v>18.3145475564042</v>
      </c>
      <c r="AE1616" s="15">
        <f t="shared" si="620"/>
        <v>9.30994896317749</v>
      </c>
      <c r="AF1616" s="14">
        <f t="shared" si="621"/>
        <v>765.93</v>
      </c>
      <c r="AG1616" s="15">
        <f t="shared" si="622"/>
        <v>765.93</v>
      </c>
      <c r="AH1616" s="14">
        <f t="shared" si="623"/>
        <v>590.45</v>
      </c>
      <c r="AI1616" s="17" t="b">
        <f t="shared" si="624"/>
        <v>0</v>
      </c>
    </row>
    <row r="1617" ht="22.5" customHeight="1" spans="1:35">
      <c r="A1617" s="11" t="s">
        <v>35</v>
      </c>
      <c r="B1617" s="12" t="s">
        <v>36</v>
      </c>
      <c r="C1617" s="13">
        <v>43984</v>
      </c>
      <c r="D1617" s="14">
        <v>739.68</v>
      </c>
      <c r="E1617" s="15">
        <v>755.27</v>
      </c>
      <c r="F1617" s="14">
        <v>728.66</v>
      </c>
      <c r="G1617" s="15">
        <v>747.3</v>
      </c>
      <c r="H1617" s="14">
        <v>136893.31</v>
      </c>
      <c r="I1617" s="15">
        <v>1830832</v>
      </c>
      <c r="J1617" s="14">
        <v>0</v>
      </c>
      <c r="K1617" s="15">
        <f t="shared" si="600"/>
        <v>26.61</v>
      </c>
      <c r="L1617" s="14">
        <f t="shared" si="601"/>
        <v>0.0358316277065604</v>
      </c>
      <c r="M1617" s="15">
        <f t="shared" si="602"/>
        <v>0.0290219579968866</v>
      </c>
      <c r="N1617" s="14">
        <f t="shared" si="603"/>
        <v>0.0140642599403411</v>
      </c>
      <c r="O1617" s="15">
        <f t="shared" si="604"/>
        <v>4.65999999999997</v>
      </c>
      <c r="P1617" s="14">
        <f t="shared" si="605"/>
        <v>0.0062749111278681</v>
      </c>
      <c r="Q1617" s="15">
        <f t="shared" si="606"/>
        <v>681.096</v>
      </c>
      <c r="R1617" s="14">
        <f t="shared" si="607"/>
        <v>19.858730532041</v>
      </c>
      <c r="S1617" s="15">
        <f t="shared" si="608"/>
        <v>10.1419137999845</v>
      </c>
      <c r="T1617" s="14">
        <f t="shared" si="609"/>
        <v>42.6548629584013</v>
      </c>
      <c r="U1617" s="15">
        <f t="shared" si="610"/>
        <v>0.0626267999788596</v>
      </c>
      <c r="V1617" s="14">
        <f t="shared" si="611"/>
        <v>0.0062749111278681</v>
      </c>
      <c r="W1617" s="15">
        <f t="shared" si="612"/>
        <v>0.0192061072423424</v>
      </c>
      <c r="X1617" s="14">
        <f t="shared" si="613"/>
        <v>0.326714364795082</v>
      </c>
      <c r="Y1617" s="15">
        <f t="shared" si="614"/>
        <v>765.93</v>
      </c>
      <c r="Z1617" s="14" t="b">
        <f t="shared" si="615"/>
        <v>0</v>
      </c>
      <c r="AA1617" s="15">
        <f t="shared" si="616"/>
        <v>606.04</v>
      </c>
      <c r="AB1617" s="14" t="b">
        <f t="shared" si="617"/>
        <v>0</v>
      </c>
      <c r="AC1617" s="15">
        <f t="shared" si="618"/>
        <v>640.155090909091</v>
      </c>
      <c r="AD1617" s="14">
        <f t="shared" si="619"/>
        <v>18.4653739644696</v>
      </c>
      <c r="AE1617" s="15">
        <f t="shared" si="620"/>
        <v>9.35292326149175</v>
      </c>
      <c r="AF1617" s="14">
        <f t="shared" si="621"/>
        <v>765.93</v>
      </c>
      <c r="AG1617" s="15" t="b">
        <f t="shared" si="622"/>
        <v>0</v>
      </c>
      <c r="AH1617" s="14">
        <f t="shared" si="623"/>
        <v>590.45</v>
      </c>
      <c r="AI1617" s="17" t="b">
        <f t="shared" si="624"/>
        <v>0</v>
      </c>
    </row>
    <row r="1618" ht="22.5" customHeight="1" spans="1:35">
      <c r="A1618" s="11" t="s">
        <v>35</v>
      </c>
      <c r="B1618" s="12" t="s">
        <v>36</v>
      </c>
      <c r="C1618" s="13">
        <v>43985</v>
      </c>
      <c r="D1618" s="14">
        <v>745.33</v>
      </c>
      <c r="E1618" s="15">
        <v>750.48</v>
      </c>
      <c r="F1618" s="14">
        <v>736.05</v>
      </c>
      <c r="G1618" s="15">
        <v>745.28</v>
      </c>
      <c r="H1618" s="14">
        <v>101223.23</v>
      </c>
      <c r="I1618" s="15">
        <v>1352143</v>
      </c>
      <c r="J1618" s="14">
        <v>0</v>
      </c>
      <c r="K1618" s="15">
        <f t="shared" si="600"/>
        <v>14.4300000000001</v>
      </c>
      <c r="L1618" s="14">
        <f t="shared" si="601"/>
        <v>0.0193095142513048</v>
      </c>
      <c r="M1618" s="15">
        <f t="shared" si="602"/>
        <v>0.0292393245348382</v>
      </c>
      <c r="N1618" s="14">
        <f t="shared" si="603"/>
        <v>0.0138677476748147</v>
      </c>
      <c r="O1618" s="15">
        <f t="shared" si="604"/>
        <v>-2.01999999999998</v>
      </c>
      <c r="P1618" s="14">
        <f t="shared" si="605"/>
        <v>-0.00270306436504748</v>
      </c>
      <c r="Q1618" s="15">
        <f t="shared" si="606"/>
        <v>687.9175</v>
      </c>
      <c r="R1618" s="14">
        <f t="shared" si="607"/>
        <v>19.5872940054389</v>
      </c>
      <c r="S1618" s="15">
        <f t="shared" si="608"/>
        <v>9.91200409923027</v>
      </c>
      <c r="T1618" s="14">
        <f t="shared" si="609"/>
        <v>41.4476722959203</v>
      </c>
      <c r="U1618" s="15">
        <f t="shared" si="610"/>
        <v>0.0602509345901511</v>
      </c>
      <c r="V1618" s="14">
        <f t="shared" si="611"/>
        <v>-0.00270306436504748</v>
      </c>
      <c r="W1618" s="15">
        <f t="shared" si="612"/>
        <v>0.0193220090061217</v>
      </c>
      <c r="X1618" s="14">
        <f t="shared" si="613"/>
        <v>-0.139895616661346</v>
      </c>
      <c r="Y1618" s="15">
        <f t="shared" si="614"/>
        <v>765.93</v>
      </c>
      <c r="Z1618" s="14" t="b">
        <f t="shared" si="615"/>
        <v>0</v>
      </c>
      <c r="AA1618" s="15">
        <f t="shared" si="616"/>
        <v>607.45</v>
      </c>
      <c r="AB1618" s="14" t="b">
        <f t="shared" si="617"/>
        <v>0</v>
      </c>
      <c r="AC1618" s="15">
        <f t="shared" si="618"/>
        <v>641.873272727273</v>
      </c>
      <c r="AD1618" s="14">
        <f t="shared" si="619"/>
        <v>18.392003528752</v>
      </c>
      <c r="AE1618" s="15">
        <f t="shared" si="620"/>
        <v>9.37487886161916</v>
      </c>
      <c r="AF1618" s="14">
        <f t="shared" si="621"/>
        <v>765.93</v>
      </c>
      <c r="AG1618" s="15" t="b">
        <f t="shared" si="622"/>
        <v>0</v>
      </c>
      <c r="AH1618" s="14">
        <f t="shared" si="623"/>
        <v>590.45</v>
      </c>
      <c r="AI1618" s="17" t="b">
        <f t="shared" si="624"/>
        <v>0</v>
      </c>
    </row>
    <row r="1619" ht="22.5" customHeight="1" spans="1:35">
      <c r="A1619" s="11" t="s">
        <v>35</v>
      </c>
      <c r="B1619" s="12" t="s">
        <v>36</v>
      </c>
      <c r="C1619" s="13">
        <v>43986</v>
      </c>
      <c r="D1619" s="14">
        <v>742.01</v>
      </c>
      <c r="E1619" s="15">
        <v>760.14</v>
      </c>
      <c r="F1619" s="14">
        <v>726.62</v>
      </c>
      <c r="G1619" s="15">
        <v>727.5</v>
      </c>
      <c r="H1619" s="14">
        <v>140587.79</v>
      </c>
      <c r="I1619" s="15">
        <v>1877069</v>
      </c>
      <c r="J1619" s="14">
        <v>0</v>
      </c>
      <c r="K1619" s="15">
        <f t="shared" si="600"/>
        <v>33.52</v>
      </c>
      <c r="L1619" s="14">
        <f t="shared" si="601"/>
        <v>0.0449763847144697</v>
      </c>
      <c r="M1619" s="15">
        <f t="shared" si="602"/>
        <v>0.0304197361167882</v>
      </c>
      <c r="N1619" s="14">
        <f t="shared" si="603"/>
        <v>0.0141640879818103</v>
      </c>
      <c r="O1619" s="15">
        <f t="shared" si="604"/>
        <v>-17.78</v>
      </c>
      <c r="P1619" s="14">
        <f t="shared" si="605"/>
        <v>-0.023856805495921</v>
      </c>
      <c r="Q1619" s="15">
        <f t="shared" si="606"/>
        <v>693.2695</v>
      </c>
      <c r="R1619" s="14">
        <f t="shared" si="607"/>
        <v>20.283929305167</v>
      </c>
      <c r="S1619" s="15">
        <f t="shared" si="608"/>
        <v>10.1950649955338</v>
      </c>
      <c r="T1619" s="14">
        <f t="shared" si="609"/>
        <v>39.243835627395</v>
      </c>
      <c r="U1619" s="15">
        <f t="shared" si="610"/>
        <v>0.0566068976457136</v>
      </c>
      <c r="V1619" s="14">
        <f t="shared" si="611"/>
        <v>-0.023856805495921</v>
      </c>
      <c r="W1619" s="15">
        <f t="shared" si="612"/>
        <v>0.0206400142956719</v>
      </c>
      <c r="X1619" s="14">
        <f t="shared" si="613"/>
        <v>-1.15585217888747</v>
      </c>
      <c r="Y1619" s="15">
        <f t="shared" si="614"/>
        <v>765.93</v>
      </c>
      <c r="Z1619" s="14" t="b">
        <f t="shared" si="615"/>
        <v>0</v>
      </c>
      <c r="AA1619" s="15">
        <f t="shared" si="616"/>
        <v>622.31</v>
      </c>
      <c r="AB1619" s="14" t="b">
        <f t="shared" si="617"/>
        <v>0</v>
      </c>
      <c r="AC1619" s="15">
        <f t="shared" si="618"/>
        <v>643.076181818182</v>
      </c>
      <c r="AD1619" s="14">
        <f t="shared" si="619"/>
        <v>18.6670580100474</v>
      </c>
      <c r="AE1619" s="15">
        <f t="shared" si="620"/>
        <v>9.35740975411451</v>
      </c>
      <c r="AF1619" s="14">
        <f t="shared" si="621"/>
        <v>765.93</v>
      </c>
      <c r="AG1619" s="15" t="b">
        <f t="shared" si="622"/>
        <v>0</v>
      </c>
      <c r="AH1619" s="14">
        <f t="shared" si="623"/>
        <v>590.45</v>
      </c>
      <c r="AI1619" s="17" t="b">
        <f t="shared" si="624"/>
        <v>0</v>
      </c>
    </row>
    <row r="1620" ht="22.5" customHeight="1" spans="1:35">
      <c r="A1620" s="11" t="s">
        <v>35</v>
      </c>
      <c r="B1620" s="12" t="s">
        <v>36</v>
      </c>
      <c r="C1620" s="13">
        <v>43987</v>
      </c>
      <c r="D1620" s="14">
        <v>726.78</v>
      </c>
      <c r="E1620" s="15">
        <v>739.33</v>
      </c>
      <c r="F1620" s="14">
        <v>724.19</v>
      </c>
      <c r="G1620" s="15">
        <v>736.19</v>
      </c>
      <c r="H1620" s="14">
        <v>85782.54</v>
      </c>
      <c r="I1620" s="15">
        <v>1162435</v>
      </c>
      <c r="J1620" s="14">
        <v>0</v>
      </c>
      <c r="K1620" s="15">
        <f t="shared" si="600"/>
        <v>15.14</v>
      </c>
      <c r="L1620" s="14">
        <f t="shared" si="601"/>
        <v>0.0208109965635739</v>
      </c>
      <c r="M1620" s="15">
        <f t="shared" si="602"/>
        <v>0.0304086468384975</v>
      </c>
      <c r="N1620" s="14">
        <f t="shared" si="603"/>
        <v>0.0141719086297151</v>
      </c>
      <c r="O1620" s="15">
        <f t="shared" si="604"/>
        <v>8.69000000000005</v>
      </c>
      <c r="P1620" s="14">
        <f t="shared" si="605"/>
        <v>0.0119450171821307</v>
      </c>
      <c r="Q1620" s="15">
        <f t="shared" si="606"/>
        <v>698.588</v>
      </c>
      <c r="R1620" s="14">
        <f t="shared" si="607"/>
        <v>20.0267328399087</v>
      </c>
      <c r="S1620" s="15">
        <f t="shared" si="608"/>
        <v>10.1181829032271</v>
      </c>
      <c r="T1620" s="14">
        <f t="shared" si="609"/>
        <v>37.4514179437842</v>
      </c>
      <c r="U1620" s="15">
        <f t="shared" si="610"/>
        <v>0.053610164995368</v>
      </c>
      <c r="V1620" s="14">
        <f t="shared" si="611"/>
        <v>0.0119450171821307</v>
      </c>
      <c r="W1620" s="15">
        <f t="shared" si="612"/>
        <v>0.0205966886133361</v>
      </c>
      <c r="X1620" s="14">
        <f t="shared" si="613"/>
        <v>0.579948427942751</v>
      </c>
      <c r="Y1620" s="15">
        <f t="shared" si="614"/>
        <v>765.93</v>
      </c>
      <c r="Z1620" s="14" t="b">
        <f t="shared" si="615"/>
        <v>0</v>
      </c>
      <c r="AA1620" s="15">
        <f t="shared" si="616"/>
        <v>623.64</v>
      </c>
      <c r="AB1620" s="14" t="b">
        <f t="shared" si="617"/>
        <v>0</v>
      </c>
      <c r="AC1620" s="15">
        <f t="shared" si="618"/>
        <v>644.724727272727</v>
      </c>
      <c r="AD1620" s="14">
        <f t="shared" si="619"/>
        <v>18.602929682592</v>
      </c>
      <c r="AE1620" s="15">
        <f t="shared" si="620"/>
        <v>9.37156956766668</v>
      </c>
      <c r="AF1620" s="14">
        <f t="shared" si="621"/>
        <v>765.93</v>
      </c>
      <c r="AG1620" s="15" t="b">
        <f t="shared" si="622"/>
        <v>0</v>
      </c>
      <c r="AH1620" s="14">
        <f t="shared" si="623"/>
        <v>590.45</v>
      </c>
      <c r="AI1620" s="17" t="b">
        <f t="shared" si="624"/>
        <v>0</v>
      </c>
    </row>
    <row r="1621" ht="22.5" customHeight="1" spans="1:35">
      <c r="A1621" s="11" t="s">
        <v>35</v>
      </c>
      <c r="B1621" s="12" t="s">
        <v>36</v>
      </c>
      <c r="C1621" s="13">
        <v>43990</v>
      </c>
      <c r="D1621" s="14">
        <v>742.6</v>
      </c>
      <c r="E1621" s="15">
        <v>783.57</v>
      </c>
      <c r="F1621" s="14">
        <v>738.5</v>
      </c>
      <c r="G1621" s="15">
        <v>771.9</v>
      </c>
      <c r="H1621" s="14">
        <v>144920.78</v>
      </c>
      <c r="I1621" s="15">
        <v>1879539</v>
      </c>
      <c r="J1621" s="14">
        <v>0</v>
      </c>
      <c r="K1621" s="15">
        <f t="shared" si="600"/>
        <v>47.38</v>
      </c>
      <c r="L1621" s="14">
        <f t="shared" si="601"/>
        <v>0.0643583857428109</v>
      </c>
      <c r="M1621" s="15">
        <f t="shared" si="602"/>
        <v>0.0327866436080934</v>
      </c>
      <c r="N1621" s="14">
        <f t="shared" si="603"/>
        <v>0.0156781222702321</v>
      </c>
      <c r="O1621" s="15">
        <f t="shared" si="604"/>
        <v>35.7099999999999</v>
      </c>
      <c r="P1621" s="14">
        <f t="shared" si="605"/>
        <v>0.0485064996807888</v>
      </c>
      <c r="Q1621" s="15">
        <f t="shared" si="606"/>
        <v>705.825</v>
      </c>
      <c r="R1621" s="14">
        <f t="shared" si="607"/>
        <v>21.3943961979132</v>
      </c>
      <c r="S1621" s="15">
        <f t="shared" si="608"/>
        <v>11.3478151850338</v>
      </c>
      <c r="T1621" s="14">
        <f t="shared" si="609"/>
        <v>36.9305976799726</v>
      </c>
      <c r="U1621" s="15">
        <f t="shared" si="610"/>
        <v>0.0523225979243759</v>
      </c>
      <c r="V1621" s="14">
        <f t="shared" si="611"/>
        <v>0.0485064996807888</v>
      </c>
      <c r="W1621" s="15">
        <f t="shared" si="612"/>
        <v>0.0222535293301175</v>
      </c>
      <c r="X1621" s="14">
        <f t="shared" si="613"/>
        <v>2.17972165049527</v>
      </c>
      <c r="Y1621" s="15">
        <f t="shared" si="614"/>
        <v>783.57</v>
      </c>
      <c r="Z1621" s="14">
        <f t="shared" si="615"/>
        <v>783.57</v>
      </c>
      <c r="AA1621" s="15">
        <f t="shared" si="616"/>
        <v>624.67</v>
      </c>
      <c r="AB1621" s="14" t="b">
        <f t="shared" si="617"/>
        <v>0</v>
      </c>
      <c r="AC1621" s="15">
        <f t="shared" si="618"/>
        <v>646.883272727273</v>
      </c>
      <c r="AD1621" s="14">
        <f t="shared" si="619"/>
        <v>19.1261491429085</v>
      </c>
      <c r="AE1621" s="15">
        <f t="shared" si="620"/>
        <v>10.1167549694114</v>
      </c>
      <c r="AF1621" s="14">
        <f t="shared" si="621"/>
        <v>783.57</v>
      </c>
      <c r="AG1621" s="15">
        <f t="shared" si="622"/>
        <v>783.57</v>
      </c>
      <c r="AH1621" s="14">
        <f t="shared" si="623"/>
        <v>590.45</v>
      </c>
      <c r="AI1621" s="17" t="b">
        <f t="shared" si="624"/>
        <v>0</v>
      </c>
    </row>
    <row r="1622" ht="22.5" customHeight="1" spans="1:35">
      <c r="A1622" s="11" t="s">
        <v>35</v>
      </c>
      <c r="B1622" s="12" t="s">
        <v>36</v>
      </c>
      <c r="C1622" s="13">
        <v>43991</v>
      </c>
      <c r="D1622" s="14">
        <v>761.64</v>
      </c>
      <c r="E1622" s="15">
        <v>763.72</v>
      </c>
      <c r="F1622" s="14">
        <v>752.46</v>
      </c>
      <c r="G1622" s="15">
        <v>757.71</v>
      </c>
      <c r="H1622" s="14">
        <v>112953.08</v>
      </c>
      <c r="I1622" s="15">
        <v>1478465</v>
      </c>
      <c r="J1622" s="14">
        <v>0</v>
      </c>
      <c r="K1622" s="15">
        <f t="shared" si="600"/>
        <v>19.4399999999999</v>
      </c>
      <c r="L1622" s="14">
        <f t="shared" si="601"/>
        <v>0.0251846094053633</v>
      </c>
      <c r="M1622" s="15">
        <f t="shared" si="602"/>
        <v>0.0332398596641769</v>
      </c>
      <c r="N1622" s="14">
        <f t="shared" si="603"/>
        <v>0.015297372097739</v>
      </c>
      <c r="O1622" s="15">
        <f t="shared" si="604"/>
        <v>-14.1899999999999</v>
      </c>
      <c r="P1622" s="14">
        <f t="shared" si="605"/>
        <v>-0.0183832102603963</v>
      </c>
      <c r="Q1622" s="15">
        <f t="shared" si="606"/>
        <v>711.974</v>
      </c>
      <c r="R1622" s="14">
        <f t="shared" si="607"/>
        <v>21.2966763880176</v>
      </c>
      <c r="S1622" s="15">
        <f t="shared" si="608"/>
        <v>10.9718529236837</v>
      </c>
      <c r="T1622" s="14">
        <f t="shared" si="609"/>
        <v>34.75538165522</v>
      </c>
      <c r="U1622" s="15">
        <f t="shared" si="610"/>
        <v>0.0488155208690485</v>
      </c>
      <c r="V1622" s="14">
        <f t="shared" si="611"/>
        <v>-0.0183832102603963</v>
      </c>
      <c r="W1622" s="15">
        <f t="shared" si="612"/>
        <v>0.0231753758158552</v>
      </c>
      <c r="X1622" s="14">
        <f t="shared" si="613"/>
        <v>-0.793221667966208</v>
      </c>
      <c r="Y1622" s="15">
        <f t="shared" si="614"/>
        <v>783.57</v>
      </c>
      <c r="Z1622" s="14" t="b">
        <f t="shared" si="615"/>
        <v>0</v>
      </c>
      <c r="AA1622" s="15">
        <f t="shared" si="616"/>
        <v>631.47</v>
      </c>
      <c r="AB1622" s="14" t="b">
        <f t="shared" si="617"/>
        <v>0</v>
      </c>
      <c r="AC1622" s="15">
        <f t="shared" si="618"/>
        <v>648.721454545455</v>
      </c>
      <c r="AD1622" s="14">
        <f t="shared" si="619"/>
        <v>19.1318555221283</v>
      </c>
      <c r="AE1622" s="15">
        <f t="shared" si="620"/>
        <v>10.0995236511332</v>
      </c>
      <c r="AF1622" s="14">
        <f t="shared" si="621"/>
        <v>783.57</v>
      </c>
      <c r="AG1622" s="15" t="b">
        <f t="shared" si="622"/>
        <v>0</v>
      </c>
      <c r="AH1622" s="14">
        <f t="shared" si="623"/>
        <v>590.45</v>
      </c>
      <c r="AI1622" s="17" t="b">
        <f t="shared" si="624"/>
        <v>0</v>
      </c>
    </row>
    <row r="1623" ht="22.5" customHeight="1" spans="1:35">
      <c r="A1623" s="11" t="s">
        <v>35</v>
      </c>
      <c r="B1623" s="12" t="s">
        <v>36</v>
      </c>
      <c r="C1623" s="13">
        <v>43992</v>
      </c>
      <c r="D1623" s="14">
        <v>754.76</v>
      </c>
      <c r="E1623" s="15">
        <v>761.33</v>
      </c>
      <c r="F1623" s="14">
        <v>741.58</v>
      </c>
      <c r="G1623" s="15">
        <v>747.99</v>
      </c>
      <c r="H1623" s="14">
        <v>101639.46</v>
      </c>
      <c r="I1623" s="15">
        <v>1342933</v>
      </c>
      <c r="J1623" s="14">
        <v>0</v>
      </c>
      <c r="K1623" s="15">
        <f t="shared" si="600"/>
        <v>19.75</v>
      </c>
      <c r="L1623" s="14">
        <f t="shared" si="601"/>
        <v>0.0260653812144488</v>
      </c>
      <c r="M1623" s="15">
        <f t="shared" si="602"/>
        <v>0.0335970571669141</v>
      </c>
      <c r="N1623" s="14">
        <f t="shared" si="603"/>
        <v>0.0150264437329062</v>
      </c>
      <c r="O1623" s="15">
        <f t="shared" si="604"/>
        <v>-9.72000000000003</v>
      </c>
      <c r="P1623" s="14">
        <f t="shared" si="605"/>
        <v>-0.0128281268559212</v>
      </c>
      <c r="Q1623" s="15">
        <f t="shared" si="606"/>
        <v>717.267</v>
      </c>
      <c r="R1623" s="14">
        <f t="shared" si="607"/>
        <v>21.2193425686167</v>
      </c>
      <c r="S1623" s="15">
        <f t="shared" si="608"/>
        <v>10.6758061325104</v>
      </c>
      <c r="T1623" s="14">
        <f t="shared" si="609"/>
        <v>31.6365153106343</v>
      </c>
      <c r="U1623" s="15">
        <f t="shared" si="610"/>
        <v>0.0441070275234108</v>
      </c>
      <c r="V1623" s="14">
        <f t="shared" si="611"/>
        <v>-0.0128281268559212</v>
      </c>
      <c r="W1623" s="15">
        <f t="shared" si="612"/>
        <v>0.02367704217154</v>
      </c>
      <c r="X1623" s="14">
        <f t="shared" si="613"/>
        <v>-0.541796004880233</v>
      </c>
      <c r="Y1623" s="15">
        <f t="shared" si="614"/>
        <v>783.57</v>
      </c>
      <c r="Z1623" s="14" t="b">
        <f t="shared" si="615"/>
        <v>0</v>
      </c>
      <c r="AA1623" s="15">
        <f t="shared" si="616"/>
        <v>640.26</v>
      </c>
      <c r="AB1623" s="14" t="b">
        <f t="shared" si="617"/>
        <v>0</v>
      </c>
      <c r="AC1623" s="15">
        <f t="shared" si="618"/>
        <v>650.444</v>
      </c>
      <c r="AD1623" s="14">
        <f t="shared" si="619"/>
        <v>19.1430945126351</v>
      </c>
      <c r="AE1623" s="15">
        <f t="shared" si="620"/>
        <v>9.65364035242002</v>
      </c>
      <c r="AF1623" s="14">
        <f t="shared" si="621"/>
        <v>783.57</v>
      </c>
      <c r="AG1623" s="15" t="b">
        <f t="shared" si="622"/>
        <v>0</v>
      </c>
      <c r="AH1623" s="14">
        <f t="shared" si="623"/>
        <v>590.45</v>
      </c>
      <c r="AI1623" s="17" t="b">
        <f t="shared" si="624"/>
        <v>0</v>
      </c>
    </row>
    <row r="1624" ht="22.5" customHeight="1" spans="1:35">
      <c r="A1624" s="11" t="s">
        <v>35</v>
      </c>
      <c r="B1624" s="12" t="s">
        <v>36</v>
      </c>
      <c r="C1624" s="13">
        <v>43993</v>
      </c>
      <c r="D1624" s="14">
        <v>747.46</v>
      </c>
      <c r="E1624" s="15">
        <v>759.9</v>
      </c>
      <c r="F1624" s="14">
        <v>742.22</v>
      </c>
      <c r="G1624" s="15">
        <v>747.9</v>
      </c>
      <c r="H1624" s="14">
        <v>107136.2</v>
      </c>
      <c r="I1624" s="15">
        <v>1416100</v>
      </c>
      <c r="J1624" s="14">
        <v>0</v>
      </c>
      <c r="K1624" s="15">
        <f t="shared" si="600"/>
        <v>17.6799999999999</v>
      </c>
      <c r="L1624" s="14">
        <f t="shared" si="601"/>
        <v>0.0236366796347544</v>
      </c>
      <c r="M1624" s="15">
        <f t="shared" si="602"/>
        <v>0.0342875576180583</v>
      </c>
      <c r="N1624" s="14">
        <f t="shared" si="603"/>
        <v>0.014169515536145</v>
      </c>
      <c r="O1624" s="15">
        <f t="shared" si="604"/>
        <v>-0.0900000000000318</v>
      </c>
      <c r="P1624" s="14">
        <f t="shared" si="605"/>
        <v>-0.000120322464204109</v>
      </c>
      <c r="Q1624" s="15">
        <f t="shared" si="606"/>
        <v>722.445</v>
      </c>
      <c r="R1624" s="14">
        <f t="shared" si="607"/>
        <v>21.0423754401858</v>
      </c>
      <c r="S1624" s="15">
        <f t="shared" si="608"/>
        <v>9.96679254746532</v>
      </c>
      <c r="T1624" s="14">
        <f t="shared" si="609"/>
        <v>27.478338468692</v>
      </c>
      <c r="U1624" s="15">
        <f t="shared" si="610"/>
        <v>0.0380351977917932</v>
      </c>
      <c r="V1624" s="14">
        <f t="shared" si="611"/>
        <v>-0.000120322464204109</v>
      </c>
      <c r="W1624" s="15">
        <f t="shared" si="612"/>
        <v>0.0237258627676097</v>
      </c>
      <c r="X1624" s="14">
        <f t="shared" si="613"/>
        <v>-0.00507136306833791</v>
      </c>
      <c r="Y1624" s="15">
        <f t="shared" si="614"/>
        <v>783.57</v>
      </c>
      <c r="Z1624" s="14" t="b">
        <f t="shared" si="615"/>
        <v>0</v>
      </c>
      <c r="AA1624" s="15">
        <f t="shared" si="616"/>
        <v>640.26</v>
      </c>
      <c r="AB1624" s="14" t="b">
        <f t="shared" si="617"/>
        <v>0</v>
      </c>
      <c r="AC1624" s="15">
        <f t="shared" si="618"/>
        <v>652.563272727273</v>
      </c>
      <c r="AD1624" s="14">
        <f t="shared" si="619"/>
        <v>19.1164927942235</v>
      </c>
      <c r="AE1624" s="15">
        <f t="shared" si="620"/>
        <v>9.21179449281071</v>
      </c>
      <c r="AF1624" s="14">
        <f t="shared" si="621"/>
        <v>783.57</v>
      </c>
      <c r="AG1624" s="15" t="b">
        <f t="shared" si="622"/>
        <v>0</v>
      </c>
      <c r="AH1624" s="14">
        <f t="shared" si="623"/>
        <v>590.45</v>
      </c>
      <c r="AI1624" s="17" t="b">
        <f t="shared" si="624"/>
        <v>0</v>
      </c>
    </row>
    <row r="1625" ht="22.5" customHeight="1" spans="1:35">
      <c r="A1625" s="11" t="s">
        <v>35</v>
      </c>
      <c r="B1625" s="12" t="s">
        <v>36</v>
      </c>
      <c r="C1625" s="13">
        <v>43994</v>
      </c>
      <c r="D1625" s="14">
        <v>750.18</v>
      </c>
      <c r="E1625" s="15">
        <v>765.92</v>
      </c>
      <c r="F1625" s="14">
        <v>734.63</v>
      </c>
      <c r="G1625" s="15">
        <v>764.85</v>
      </c>
      <c r="H1625" s="14">
        <v>130224.6</v>
      </c>
      <c r="I1625" s="15">
        <v>1722694</v>
      </c>
      <c r="J1625" s="14">
        <v>0</v>
      </c>
      <c r="K1625" s="15">
        <f t="shared" ref="K1625:K1688" si="625">MAX(E1625-F1625,E1625-G1624,G1624-F1625)</f>
        <v>31.29</v>
      </c>
      <c r="L1625" s="14">
        <f t="shared" ref="L1625:L1688" si="626">K1625/G1624</f>
        <v>0.0418371440032089</v>
      </c>
      <c r="M1625" s="15">
        <f t="shared" ref="M1625:M1688" si="627">SUM(L1606:L1625)/20</f>
        <v>0.0344937643852176</v>
      </c>
      <c r="N1625" s="14">
        <f t="shared" ref="N1625:N1688" si="628">STDEV(L1606:L1625)</f>
        <v>0.0142517595500595</v>
      </c>
      <c r="O1625" s="15">
        <f t="shared" ref="O1625:O1688" si="629">G1625-G1624</f>
        <v>16.95</v>
      </c>
      <c r="P1625" s="14">
        <f t="shared" ref="P1625:P1688" si="630">O1625/G1624</f>
        <v>0.0226634576815083</v>
      </c>
      <c r="Q1625" s="15">
        <f t="shared" ref="Q1625:Q1688" si="631">SUM(G1606:G1625)/20</f>
        <v>727.4595</v>
      </c>
      <c r="R1625" s="14">
        <f t="shared" ref="R1625:R1688" si="632">(R1624*19+K1625)/20</f>
        <v>21.5547566681765</v>
      </c>
      <c r="S1625" s="15">
        <f t="shared" ref="S1625:S1688" si="633">STDEV(K1606:K1625)</f>
        <v>10.0810175316624</v>
      </c>
      <c r="T1625" s="14">
        <f t="shared" ref="T1625:T1688" si="634">STDEVP(G1606:G1625)</f>
        <v>25.5399572190323</v>
      </c>
      <c r="U1625" s="15">
        <f t="shared" ref="U1625:U1688" si="635">T1625/Q1625</f>
        <v>0.0351084248938014</v>
      </c>
      <c r="V1625" s="14">
        <f t="shared" ref="V1625:V1688" si="636">O1625/G1624</f>
        <v>0.0226634576815083</v>
      </c>
      <c r="W1625" s="15">
        <f t="shared" ref="W1625:W1688" si="637">STDEV(V1606:V1625)</f>
        <v>0.0233457947036633</v>
      </c>
      <c r="X1625" s="14">
        <f t="shared" ref="X1625:X1688" si="638">V1625/W1625</f>
        <v>0.970772593916113</v>
      </c>
      <c r="Y1625" s="15">
        <f t="shared" ref="Y1625:Y1688" si="639">MAX(E1606:E1625)</f>
        <v>783.57</v>
      </c>
      <c r="Z1625" s="14" t="b">
        <f t="shared" ref="Z1625:Z1688" si="640">IF(E1625=MAX(E1606:E1625),E1625)</f>
        <v>0</v>
      </c>
      <c r="AA1625" s="15">
        <f t="shared" ref="AA1625:AA1688" si="641">MIN(F1606:F1625)</f>
        <v>659.78</v>
      </c>
      <c r="AB1625" s="14" t="b">
        <f t="shared" ref="AB1625:AB1688" si="642">IF(F1625=MIN(F1606:F1625),F1625)</f>
        <v>0</v>
      </c>
      <c r="AC1625" s="15">
        <f t="shared" si="618"/>
        <v>655.597272727273</v>
      </c>
      <c r="AD1625" s="14">
        <f t="shared" si="619"/>
        <v>19.337829288874</v>
      </c>
      <c r="AE1625" s="15">
        <f t="shared" si="620"/>
        <v>9.15485873096021</v>
      </c>
      <c r="AF1625" s="14">
        <f t="shared" si="621"/>
        <v>783.57</v>
      </c>
      <c r="AG1625" s="15" t="b">
        <f t="shared" si="622"/>
        <v>0</v>
      </c>
      <c r="AH1625" s="14">
        <f t="shared" si="623"/>
        <v>590.45</v>
      </c>
      <c r="AI1625" s="17" t="b">
        <f t="shared" si="624"/>
        <v>0</v>
      </c>
    </row>
    <row r="1626" ht="22.5" customHeight="1" spans="1:35">
      <c r="A1626" s="11" t="s">
        <v>35</v>
      </c>
      <c r="B1626" s="12" t="s">
        <v>36</v>
      </c>
      <c r="C1626" s="13">
        <v>43997</v>
      </c>
      <c r="D1626" s="14">
        <v>764.99</v>
      </c>
      <c r="E1626" s="15">
        <v>775.43</v>
      </c>
      <c r="F1626" s="14">
        <v>744.61</v>
      </c>
      <c r="G1626" s="15">
        <v>750.43</v>
      </c>
      <c r="H1626" s="14">
        <v>135349.63</v>
      </c>
      <c r="I1626" s="15">
        <v>1765931</v>
      </c>
      <c r="J1626" s="14">
        <v>0</v>
      </c>
      <c r="K1626" s="15">
        <f t="shared" si="625"/>
        <v>30.8199999999999</v>
      </c>
      <c r="L1626" s="14">
        <f t="shared" si="626"/>
        <v>0.0402954827744001</v>
      </c>
      <c r="M1626" s="15">
        <f t="shared" si="627"/>
        <v>0.0335073046248163</v>
      </c>
      <c r="N1626" s="14">
        <f t="shared" si="628"/>
        <v>0.0130212593076073</v>
      </c>
      <c r="O1626" s="15">
        <f t="shared" si="629"/>
        <v>-14.4200000000001</v>
      </c>
      <c r="P1626" s="14">
        <f t="shared" si="630"/>
        <v>-0.0188533699418188</v>
      </c>
      <c r="Q1626" s="15">
        <f t="shared" si="631"/>
        <v>730.6365</v>
      </c>
      <c r="R1626" s="14">
        <f t="shared" si="632"/>
        <v>22.0180188347677</v>
      </c>
      <c r="S1626" s="15">
        <f t="shared" si="633"/>
        <v>9.55971118260048</v>
      </c>
      <c r="T1626" s="14">
        <f t="shared" si="634"/>
        <v>24.2133034249769</v>
      </c>
      <c r="U1626" s="15">
        <f t="shared" si="635"/>
        <v>0.033140013433461</v>
      </c>
      <c r="V1626" s="14">
        <f t="shared" si="636"/>
        <v>-0.0188533699418188</v>
      </c>
      <c r="W1626" s="15">
        <f t="shared" si="637"/>
        <v>0.0231823447585751</v>
      </c>
      <c r="X1626" s="14">
        <f t="shared" si="638"/>
        <v>-0.813264151584362</v>
      </c>
      <c r="Y1626" s="15">
        <f t="shared" si="639"/>
        <v>783.57</v>
      </c>
      <c r="Z1626" s="14" t="b">
        <f t="shared" si="640"/>
        <v>0</v>
      </c>
      <c r="AA1626" s="15">
        <f t="shared" si="641"/>
        <v>677.42</v>
      </c>
      <c r="AB1626" s="14" t="b">
        <f t="shared" si="642"/>
        <v>0</v>
      </c>
      <c r="AC1626" s="15">
        <f t="shared" si="618"/>
        <v>658.067818181818</v>
      </c>
      <c r="AD1626" s="14">
        <f t="shared" si="619"/>
        <v>19.5465960290763</v>
      </c>
      <c r="AE1626" s="15">
        <f t="shared" si="620"/>
        <v>9.27549161211763</v>
      </c>
      <c r="AF1626" s="14">
        <f t="shared" si="621"/>
        <v>783.57</v>
      </c>
      <c r="AG1626" s="15" t="b">
        <f t="shared" si="622"/>
        <v>0</v>
      </c>
      <c r="AH1626" s="14">
        <f t="shared" si="623"/>
        <v>590.45</v>
      </c>
      <c r="AI1626" s="17" t="b">
        <f t="shared" si="624"/>
        <v>0</v>
      </c>
    </row>
    <row r="1627" ht="22.5" customHeight="1" spans="1:35">
      <c r="A1627" s="11" t="s">
        <v>35</v>
      </c>
      <c r="B1627" s="12" t="s">
        <v>36</v>
      </c>
      <c r="C1627" s="13">
        <v>43998</v>
      </c>
      <c r="D1627" s="14">
        <v>750.8</v>
      </c>
      <c r="E1627" s="15">
        <v>773.63</v>
      </c>
      <c r="F1627" s="14">
        <v>749.36</v>
      </c>
      <c r="G1627" s="15">
        <v>769.16</v>
      </c>
      <c r="H1627" s="14">
        <v>100189.98</v>
      </c>
      <c r="I1627" s="15">
        <v>1302546</v>
      </c>
      <c r="J1627" s="14">
        <v>0</v>
      </c>
      <c r="K1627" s="15">
        <f t="shared" si="625"/>
        <v>24.27</v>
      </c>
      <c r="L1627" s="14">
        <f t="shared" si="626"/>
        <v>0.0323414575643298</v>
      </c>
      <c r="M1627" s="15">
        <f t="shared" si="627"/>
        <v>0.033780639786659</v>
      </c>
      <c r="N1627" s="14">
        <f t="shared" si="628"/>
        <v>0.0129317742480962</v>
      </c>
      <c r="O1627" s="15">
        <f t="shared" si="629"/>
        <v>18.73</v>
      </c>
      <c r="P1627" s="14">
        <f t="shared" si="630"/>
        <v>0.0249590234931973</v>
      </c>
      <c r="Q1627" s="15">
        <f t="shared" si="631"/>
        <v>733.8425</v>
      </c>
      <c r="R1627" s="14">
        <f t="shared" si="632"/>
        <v>22.1306178930293</v>
      </c>
      <c r="S1627" s="15">
        <f t="shared" si="633"/>
        <v>9.45730710253076</v>
      </c>
      <c r="T1627" s="14">
        <f t="shared" si="634"/>
        <v>24.8485329295313</v>
      </c>
      <c r="U1627" s="15">
        <f t="shared" si="635"/>
        <v>0.0338608528799181</v>
      </c>
      <c r="V1627" s="14">
        <f t="shared" si="636"/>
        <v>0.0249590234931973</v>
      </c>
      <c r="W1627" s="15">
        <f t="shared" si="637"/>
        <v>0.0231122779774076</v>
      </c>
      <c r="X1627" s="14">
        <f t="shared" si="638"/>
        <v>1.07990322362836</v>
      </c>
      <c r="Y1627" s="15">
        <f t="shared" si="639"/>
        <v>783.57</v>
      </c>
      <c r="Z1627" s="14" t="b">
        <f t="shared" si="640"/>
        <v>0</v>
      </c>
      <c r="AA1627" s="15">
        <f t="shared" si="641"/>
        <v>677.42</v>
      </c>
      <c r="AB1627" s="14" t="b">
        <f t="shared" si="642"/>
        <v>0</v>
      </c>
      <c r="AC1627" s="15">
        <f t="shared" si="618"/>
        <v>660.575090909091</v>
      </c>
      <c r="AD1627" s="14">
        <f t="shared" si="619"/>
        <v>19.6324761012749</v>
      </c>
      <c r="AE1627" s="15">
        <f t="shared" si="620"/>
        <v>9.30092385983589</v>
      </c>
      <c r="AF1627" s="14">
        <f t="shared" si="621"/>
        <v>783.57</v>
      </c>
      <c r="AG1627" s="15" t="b">
        <f t="shared" si="622"/>
        <v>0</v>
      </c>
      <c r="AH1627" s="14">
        <f t="shared" si="623"/>
        <v>590.45</v>
      </c>
      <c r="AI1627" s="17" t="b">
        <f t="shared" si="624"/>
        <v>0</v>
      </c>
    </row>
    <row r="1628" ht="22.5" customHeight="1" spans="1:35">
      <c r="A1628" s="11" t="s">
        <v>35</v>
      </c>
      <c r="B1628" s="12" t="s">
        <v>36</v>
      </c>
      <c r="C1628" s="13">
        <v>43999</v>
      </c>
      <c r="D1628" s="14">
        <v>770.09</v>
      </c>
      <c r="E1628" s="15">
        <v>774.61</v>
      </c>
      <c r="F1628" s="14">
        <v>751.88</v>
      </c>
      <c r="G1628" s="15">
        <v>754.47</v>
      </c>
      <c r="H1628" s="14">
        <v>103170.74</v>
      </c>
      <c r="I1628" s="15">
        <v>1344915</v>
      </c>
      <c r="J1628" s="14">
        <v>0</v>
      </c>
      <c r="K1628" s="15">
        <f t="shared" si="625"/>
        <v>22.73</v>
      </c>
      <c r="L1628" s="14">
        <f t="shared" si="626"/>
        <v>0.0295517187581258</v>
      </c>
      <c r="M1628" s="15">
        <f t="shared" si="627"/>
        <v>0.0343994092035169</v>
      </c>
      <c r="N1628" s="14">
        <f t="shared" si="628"/>
        <v>0.0123797544627467</v>
      </c>
      <c r="O1628" s="15">
        <f t="shared" si="629"/>
        <v>-14.6899999999999</v>
      </c>
      <c r="P1628" s="14">
        <f t="shared" si="630"/>
        <v>-0.0190987570856518</v>
      </c>
      <c r="Q1628" s="15">
        <f t="shared" si="631"/>
        <v>736.653</v>
      </c>
      <c r="R1628" s="14">
        <f t="shared" si="632"/>
        <v>22.1605869983779</v>
      </c>
      <c r="S1628" s="15">
        <f t="shared" si="633"/>
        <v>9.00065171616974</v>
      </c>
      <c r="T1628" s="14">
        <f t="shared" si="634"/>
        <v>23.8226709459708</v>
      </c>
      <c r="U1628" s="15">
        <f t="shared" si="635"/>
        <v>0.0323390673030189</v>
      </c>
      <c r="V1628" s="14">
        <f t="shared" si="636"/>
        <v>-0.0190987570856518</v>
      </c>
      <c r="W1628" s="15">
        <f t="shared" si="637"/>
        <v>0.0235132940104235</v>
      </c>
      <c r="X1628" s="14">
        <f t="shared" si="638"/>
        <v>-0.812253573539516</v>
      </c>
      <c r="Y1628" s="15">
        <f t="shared" si="639"/>
        <v>783.57</v>
      </c>
      <c r="Z1628" s="14" t="b">
        <f t="shared" si="640"/>
        <v>0</v>
      </c>
      <c r="AA1628" s="15">
        <f t="shared" si="641"/>
        <v>677.42</v>
      </c>
      <c r="AB1628" s="14" t="b">
        <f t="shared" si="642"/>
        <v>0</v>
      </c>
      <c r="AC1628" s="15">
        <f t="shared" si="618"/>
        <v>662.907818181818</v>
      </c>
      <c r="AD1628" s="14">
        <f t="shared" si="619"/>
        <v>19.6887947176154</v>
      </c>
      <c r="AE1628" s="15">
        <f t="shared" si="620"/>
        <v>9.26009072684281</v>
      </c>
      <c r="AF1628" s="14">
        <f t="shared" si="621"/>
        <v>783.57</v>
      </c>
      <c r="AG1628" s="15" t="b">
        <f t="shared" si="622"/>
        <v>0</v>
      </c>
      <c r="AH1628" s="14">
        <f t="shared" si="623"/>
        <v>590.45</v>
      </c>
      <c r="AI1628" s="17" t="b">
        <f t="shared" si="624"/>
        <v>0</v>
      </c>
    </row>
    <row r="1629" ht="22.5" customHeight="1" spans="1:35">
      <c r="A1629" s="11" t="s">
        <v>35</v>
      </c>
      <c r="B1629" s="12" t="s">
        <v>36</v>
      </c>
      <c r="C1629" s="13">
        <v>44000</v>
      </c>
      <c r="D1629" s="14">
        <v>754.46</v>
      </c>
      <c r="E1629" s="15">
        <v>763.16</v>
      </c>
      <c r="F1629" s="14">
        <v>746.2</v>
      </c>
      <c r="G1629" s="15">
        <v>752.95</v>
      </c>
      <c r="H1629" s="14">
        <v>118809.25</v>
      </c>
      <c r="I1629" s="15">
        <v>1559063</v>
      </c>
      <c r="J1629" s="14">
        <v>0</v>
      </c>
      <c r="K1629" s="15">
        <f t="shared" si="625"/>
        <v>16.9599999999999</v>
      </c>
      <c r="L1629" s="14">
        <f t="shared" si="626"/>
        <v>0.0224793563693718</v>
      </c>
      <c r="M1629" s="15">
        <f t="shared" si="627"/>
        <v>0.0339315630844837</v>
      </c>
      <c r="N1629" s="14">
        <f t="shared" si="628"/>
        <v>0.0126554513168403</v>
      </c>
      <c r="O1629" s="15">
        <f t="shared" si="629"/>
        <v>-1.51999999999998</v>
      </c>
      <c r="P1629" s="14">
        <f t="shared" si="630"/>
        <v>-0.002014659297255</v>
      </c>
      <c r="Q1629" s="15">
        <f t="shared" si="631"/>
        <v>738.5335</v>
      </c>
      <c r="R1629" s="14">
        <f t="shared" si="632"/>
        <v>21.900557648459</v>
      </c>
      <c r="S1629" s="15">
        <f t="shared" si="633"/>
        <v>9.16853808010392</v>
      </c>
      <c r="T1629" s="14">
        <f t="shared" si="634"/>
        <v>23.5489019436151</v>
      </c>
      <c r="U1629" s="15">
        <f t="shared" si="635"/>
        <v>0.0318860308213712</v>
      </c>
      <c r="V1629" s="14">
        <f t="shared" si="636"/>
        <v>-0.002014659297255</v>
      </c>
      <c r="W1629" s="15">
        <f t="shared" si="637"/>
        <v>0.0230496138398211</v>
      </c>
      <c r="X1629" s="14">
        <f t="shared" si="638"/>
        <v>-0.0874053383824776</v>
      </c>
      <c r="Y1629" s="15">
        <f t="shared" si="639"/>
        <v>783.57</v>
      </c>
      <c r="Z1629" s="14" t="b">
        <f t="shared" si="640"/>
        <v>0</v>
      </c>
      <c r="AA1629" s="15">
        <f t="shared" si="641"/>
        <v>677.42</v>
      </c>
      <c r="AB1629" s="14" t="b">
        <f t="shared" si="642"/>
        <v>0</v>
      </c>
      <c r="AC1629" s="15">
        <f t="shared" si="618"/>
        <v>665.294909090909</v>
      </c>
      <c r="AD1629" s="14">
        <f t="shared" si="619"/>
        <v>19.6391802682042</v>
      </c>
      <c r="AE1629" s="15">
        <f t="shared" si="620"/>
        <v>9.21425418953483</v>
      </c>
      <c r="AF1629" s="14">
        <f t="shared" si="621"/>
        <v>783.57</v>
      </c>
      <c r="AG1629" s="15" t="b">
        <f t="shared" si="622"/>
        <v>0</v>
      </c>
      <c r="AH1629" s="14">
        <f t="shared" si="623"/>
        <v>590.45</v>
      </c>
      <c r="AI1629" s="17" t="b">
        <f t="shared" si="624"/>
        <v>0</v>
      </c>
    </row>
    <row r="1630" ht="22.5" customHeight="1" spans="1:35">
      <c r="A1630" s="11" t="s">
        <v>35</v>
      </c>
      <c r="B1630" s="12" t="s">
        <v>36</v>
      </c>
      <c r="C1630" s="13">
        <v>44001</v>
      </c>
      <c r="D1630" s="14">
        <v>755.63</v>
      </c>
      <c r="E1630" s="15">
        <v>765.35</v>
      </c>
      <c r="F1630" s="14">
        <v>752.37</v>
      </c>
      <c r="G1630" s="15">
        <v>755.28</v>
      </c>
      <c r="H1630" s="14">
        <v>92100.22</v>
      </c>
      <c r="I1630" s="15">
        <v>1203482</v>
      </c>
      <c r="J1630" s="14">
        <v>0</v>
      </c>
      <c r="K1630" s="15">
        <f t="shared" si="625"/>
        <v>12.98</v>
      </c>
      <c r="L1630" s="14">
        <f t="shared" si="626"/>
        <v>0.0172388604821037</v>
      </c>
      <c r="M1630" s="15">
        <f t="shared" si="627"/>
        <v>0.0333284685040931</v>
      </c>
      <c r="N1630" s="14">
        <f t="shared" si="628"/>
        <v>0.0131648974267328</v>
      </c>
      <c r="O1630" s="15">
        <f t="shared" si="629"/>
        <v>2.32999999999993</v>
      </c>
      <c r="P1630" s="14">
        <f t="shared" si="630"/>
        <v>0.00309449498638678</v>
      </c>
      <c r="Q1630" s="15">
        <f t="shared" si="631"/>
        <v>740.8675</v>
      </c>
      <c r="R1630" s="14">
        <f t="shared" si="632"/>
        <v>21.454529766036</v>
      </c>
      <c r="S1630" s="15">
        <f t="shared" si="633"/>
        <v>9.51881245357401</v>
      </c>
      <c r="T1630" s="14">
        <f t="shared" si="634"/>
        <v>22.7667469953439</v>
      </c>
      <c r="U1630" s="15">
        <f t="shared" si="635"/>
        <v>0.0307298497981675</v>
      </c>
      <c r="V1630" s="14">
        <f t="shared" si="636"/>
        <v>0.00309449498638678</v>
      </c>
      <c r="W1630" s="15">
        <f t="shared" si="637"/>
        <v>0.0228691131349663</v>
      </c>
      <c r="X1630" s="14">
        <f t="shared" si="638"/>
        <v>0.135313292130047</v>
      </c>
      <c r="Y1630" s="15">
        <f t="shared" si="639"/>
        <v>783.57</v>
      </c>
      <c r="Z1630" s="14" t="b">
        <f t="shared" si="640"/>
        <v>0</v>
      </c>
      <c r="AA1630" s="15">
        <f t="shared" si="641"/>
        <v>677.42</v>
      </c>
      <c r="AB1630" s="14" t="b">
        <f t="shared" si="642"/>
        <v>0</v>
      </c>
      <c r="AC1630" s="15">
        <f t="shared" si="618"/>
        <v>668.072909090909</v>
      </c>
      <c r="AD1630" s="14">
        <f t="shared" si="619"/>
        <v>19.5181042633277</v>
      </c>
      <c r="AE1630" s="15">
        <f t="shared" si="620"/>
        <v>9.22359375100083</v>
      </c>
      <c r="AF1630" s="14">
        <f t="shared" si="621"/>
        <v>783.57</v>
      </c>
      <c r="AG1630" s="15" t="b">
        <f t="shared" si="622"/>
        <v>0</v>
      </c>
      <c r="AH1630" s="14">
        <f t="shared" si="623"/>
        <v>590.45</v>
      </c>
      <c r="AI1630" s="17" t="b">
        <f t="shared" si="624"/>
        <v>0</v>
      </c>
    </row>
    <row r="1631" ht="22.5" customHeight="1" spans="1:35">
      <c r="A1631" s="11" t="s">
        <v>35</v>
      </c>
      <c r="B1631" s="12" t="s">
        <v>36</v>
      </c>
      <c r="C1631" s="13">
        <v>44004</v>
      </c>
      <c r="D1631" s="14">
        <v>756.18</v>
      </c>
      <c r="E1631" s="15">
        <v>756.18</v>
      </c>
      <c r="F1631" s="14">
        <v>737.7</v>
      </c>
      <c r="G1631" s="15">
        <v>740.41</v>
      </c>
      <c r="H1631" s="14">
        <v>93355.46</v>
      </c>
      <c r="I1631" s="15">
        <v>1239867</v>
      </c>
      <c r="J1631" s="14">
        <v>0</v>
      </c>
      <c r="K1631" s="15">
        <f t="shared" si="625"/>
        <v>18.4799999999999</v>
      </c>
      <c r="L1631" s="14">
        <f t="shared" si="626"/>
        <v>0.0244677470606926</v>
      </c>
      <c r="M1631" s="15">
        <f t="shared" si="627"/>
        <v>0.0331434449059564</v>
      </c>
      <c r="N1631" s="14">
        <f t="shared" si="628"/>
        <v>0.0132668472755627</v>
      </c>
      <c r="O1631" s="15">
        <f t="shared" si="629"/>
        <v>-14.87</v>
      </c>
      <c r="P1631" s="14">
        <f t="shared" si="630"/>
        <v>-0.0196880627052219</v>
      </c>
      <c r="Q1631" s="15">
        <f t="shared" si="631"/>
        <v>742.227</v>
      </c>
      <c r="R1631" s="14">
        <f t="shared" si="632"/>
        <v>21.3058032777342</v>
      </c>
      <c r="S1631" s="15">
        <f t="shared" si="633"/>
        <v>9.5621341484882</v>
      </c>
      <c r="T1631" s="14">
        <f t="shared" si="634"/>
        <v>21.8693342605576</v>
      </c>
      <c r="U1631" s="15">
        <f t="shared" si="635"/>
        <v>0.0294644822413596</v>
      </c>
      <c r="V1631" s="14">
        <f t="shared" si="636"/>
        <v>-0.0196880627052219</v>
      </c>
      <c r="W1631" s="15">
        <f t="shared" si="637"/>
        <v>0.0234273850051945</v>
      </c>
      <c r="X1631" s="14">
        <f t="shared" si="638"/>
        <v>-0.840386697058018</v>
      </c>
      <c r="Y1631" s="15">
        <f t="shared" si="639"/>
        <v>783.57</v>
      </c>
      <c r="Z1631" s="14" t="b">
        <f t="shared" si="640"/>
        <v>0</v>
      </c>
      <c r="AA1631" s="15">
        <f t="shared" si="641"/>
        <v>677.42</v>
      </c>
      <c r="AB1631" s="14" t="b">
        <f t="shared" si="642"/>
        <v>0</v>
      </c>
      <c r="AC1631" s="15">
        <f t="shared" si="618"/>
        <v>670.537454545454</v>
      </c>
      <c r="AD1631" s="14">
        <f t="shared" si="619"/>
        <v>19.4992296403581</v>
      </c>
      <c r="AE1631" s="15">
        <f t="shared" si="620"/>
        <v>9.11800344011816</v>
      </c>
      <c r="AF1631" s="14">
        <f t="shared" si="621"/>
        <v>783.57</v>
      </c>
      <c r="AG1631" s="15" t="b">
        <f t="shared" si="622"/>
        <v>0</v>
      </c>
      <c r="AH1631" s="14">
        <f t="shared" si="623"/>
        <v>590.45</v>
      </c>
      <c r="AI1631" s="17" t="b">
        <f t="shared" si="624"/>
        <v>0</v>
      </c>
    </row>
    <row r="1632" ht="22.5" customHeight="1" spans="1:35">
      <c r="A1632" s="11" t="s">
        <v>35</v>
      </c>
      <c r="B1632" s="12" t="s">
        <v>36</v>
      </c>
      <c r="C1632" s="13">
        <v>44005</v>
      </c>
      <c r="D1632" s="14">
        <v>740.55</v>
      </c>
      <c r="E1632" s="15">
        <v>748.67</v>
      </c>
      <c r="F1632" s="14">
        <v>736.01</v>
      </c>
      <c r="G1632" s="15">
        <v>744.06</v>
      </c>
      <c r="H1632" s="14">
        <v>67807.53</v>
      </c>
      <c r="I1632" s="15">
        <v>904291</v>
      </c>
      <c r="J1632" s="14">
        <v>0</v>
      </c>
      <c r="K1632" s="15">
        <f t="shared" si="625"/>
        <v>12.66</v>
      </c>
      <c r="L1632" s="14">
        <f t="shared" si="626"/>
        <v>0.0170986345403222</v>
      </c>
      <c r="M1632" s="15">
        <f t="shared" si="627"/>
        <v>0.0320403552650916</v>
      </c>
      <c r="N1632" s="14">
        <f t="shared" si="628"/>
        <v>0.0136518192787222</v>
      </c>
      <c r="O1632" s="15">
        <f t="shared" si="629"/>
        <v>3.64999999999998</v>
      </c>
      <c r="P1632" s="14">
        <f t="shared" si="630"/>
        <v>0.00492970111154627</v>
      </c>
      <c r="Q1632" s="15">
        <f t="shared" si="631"/>
        <v>744.9435</v>
      </c>
      <c r="R1632" s="14">
        <f t="shared" si="632"/>
        <v>20.8735131138475</v>
      </c>
      <c r="S1632" s="15">
        <f t="shared" si="633"/>
        <v>9.87735287092863</v>
      </c>
      <c r="T1632" s="14">
        <f t="shared" si="634"/>
        <v>18.2554006461102</v>
      </c>
      <c r="U1632" s="15">
        <f t="shared" si="635"/>
        <v>0.0245057519746265</v>
      </c>
      <c r="V1632" s="14">
        <f t="shared" si="636"/>
        <v>0.00492970111154627</v>
      </c>
      <c r="W1632" s="15">
        <f t="shared" si="637"/>
        <v>0.0219264656146416</v>
      </c>
      <c r="X1632" s="14">
        <f t="shared" si="638"/>
        <v>0.224828807259042</v>
      </c>
      <c r="Y1632" s="15">
        <f t="shared" si="639"/>
        <v>783.57</v>
      </c>
      <c r="Z1632" s="14" t="b">
        <f t="shared" si="640"/>
        <v>0</v>
      </c>
      <c r="AA1632" s="15">
        <f t="shared" si="641"/>
        <v>677.42</v>
      </c>
      <c r="AB1632" s="14" t="b">
        <f t="shared" si="642"/>
        <v>0</v>
      </c>
      <c r="AC1632" s="15">
        <f t="shared" si="618"/>
        <v>673.444181818182</v>
      </c>
      <c r="AD1632" s="14">
        <f t="shared" si="619"/>
        <v>19.3748800105334</v>
      </c>
      <c r="AE1632" s="15">
        <f t="shared" si="620"/>
        <v>9.02462783772425</v>
      </c>
      <c r="AF1632" s="14">
        <f t="shared" si="621"/>
        <v>783.57</v>
      </c>
      <c r="AG1632" s="15" t="b">
        <f t="shared" si="622"/>
        <v>0</v>
      </c>
      <c r="AH1632" s="14">
        <f t="shared" si="623"/>
        <v>590.45</v>
      </c>
      <c r="AI1632" s="17" t="b">
        <f t="shared" si="624"/>
        <v>0</v>
      </c>
    </row>
    <row r="1633" ht="22.5" customHeight="1" spans="1:35">
      <c r="A1633" s="11" t="s">
        <v>35</v>
      </c>
      <c r="B1633" s="12" t="s">
        <v>36</v>
      </c>
      <c r="C1633" s="13">
        <v>44006</v>
      </c>
      <c r="D1633" s="14">
        <v>746.47</v>
      </c>
      <c r="E1633" s="15">
        <v>758.47</v>
      </c>
      <c r="F1633" s="14">
        <v>743.37</v>
      </c>
      <c r="G1633" s="15">
        <v>757.19</v>
      </c>
      <c r="H1633" s="14">
        <v>69143.17</v>
      </c>
      <c r="I1633" s="15">
        <v>910632</v>
      </c>
      <c r="J1633" s="14">
        <v>0</v>
      </c>
      <c r="K1633" s="15">
        <f t="shared" si="625"/>
        <v>15.1</v>
      </c>
      <c r="L1633" s="14">
        <f t="shared" si="626"/>
        <v>0.0202940623068032</v>
      </c>
      <c r="M1633" s="15">
        <f t="shared" si="627"/>
        <v>0.0314116616889728</v>
      </c>
      <c r="N1633" s="14">
        <f t="shared" si="628"/>
        <v>0.0138989901611366</v>
      </c>
      <c r="O1633" s="15">
        <f t="shared" si="629"/>
        <v>13.1300000000001</v>
      </c>
      <c r="P1633" s="14">
        <f t="shared" si="630"/>
        <v>0.0176464263634655</v>
      </c>
      <c r="Q1633" s="15">
        <f t="shared" si="631"/>
        <v>747.92</v>
      </c>
      <c r="R1633" s="14">
        <f t="shared" si="632"/>
        <v>20.5848374581551</v>
      </c>
      <c r="S1633" s="15">
        <f t="shared" si="633"/>
        <v>10.0632207358751</v>
      </c>
      <c r="T1633" s="14">
        <f t="shared" si="634"/>
        <v>14.8361878526797</v>
      </c>
      <c r="U1633" s="15">
        <f t="shared" si="635"/>
        <v>0.0198365973000851</v>
      </c>
      <c r="V1633" s="14">
        <f t="shared" si="636"/>
        <v>0.0176464263634655</v>
      </c>
      <c r="W1633" s="15">
        <f t="shared" si="637"/>
        <v>0.0220793706228832</v>
      </c>
      <c r="X1633" s="14">
        <f t="shared" si="638"/>
        <v>0.799226874029488</v>
      </c>
      <c r="Y1633" s="15">
        <f t="shared" si="639"/>
        <v>783.57</v>
      </c>
      <c r="Z1633" s="14" t="b">
        <f t="shared" si="640"/>
        <v>0</v>
      </c>
      <c r="AA1633" s="15">
        <f t="shared" si="641"/>
        <v>691.79</v>
      </c>
      <c r="AB1633" s="14" t="b">
        <f t="shared" si="642"/>
        <v>0</v>
      </c>
      <c r="AC1633" s="15">
        <f t="shared" si="618"/>
        <v>676.349818181818</v>
      </c>
      <c r="AD1633" s="14">
        <f t="shared" si="619"/>
        <v>19.2971549194328</v>
      </c>
      <c r="AE1633" s="15">
        <f t="shared" si="620"/>
        <v>8.81389113288545</v>
      </c>
      <c r="AF1633" s="14">
        <f t="shared" si="621"/>
        <v>783.57</v>
      </c>
      <c r="AG1633" s="15" t="b">
        <f t="shared" si="622"/>
        <v>0</v>
      </c>
      <c r="AH1633" s="14">
        <f t="shared" si="623"/>
        <v>590.45</v>
      </c>
      <c r="AI1633" s="17" t="b">
        <f t="shared" si="624"/>
        <v>0</v>
      </c>
    </row>
    <row r="1634" ht="22.5" customHeight="1" spans="1:35">
      <c r="A1634" s="11" t="s">
        <v>35</v>
      </c>
      <c r="B1634" s="12" t="s">
        <v>36</v>
      </c>
      <c r="C1634" s="13">
        <v>44011</v>
      </c>
      <c r="D1634" s="14">
        <v>751.45</v>
      </c>
      <c r="E1634" s="15">
        <v>752.62</v>
      </c>
      <c r="F1634" s="14">
        <v>719.67</v>
      </c>
      <c r="G1634" s="15">
        <v>722.35</v>
      </c>
      <c r="H1634" s="14">
        <v>89538.33</v>
      </c>
      <c r="I1634" s="15">
        <v>1208007</v>
      </c>
      <c r="J1634" s="14">
        <v>0</v>
      </c>
      <c r="K1634" s="15">
        <f t="shared" si="625"/>
        <v>37.5200000000001</v>
      </c>
      <c r="L1634" s="14">
        <f t="shared" si="626"/>
        <v>0.0495516316908571</v>
      </c>
      <c r="M1634" s="15">
        <f t="shared" si="627"/>
        <v>0.0329683075741779</v>
      </c>
      <c r="N1634" s="14">
        <f t="shared" si="628"/>
        <v>0.0141090406177746</v>
      </c>
      <c r="O1634" s="15">
        <f t="shared" si="629"/>
        <v>-34.84</v>
      </c>
      <c r="P1634" s="14">
        <f t="shared" si="630"/>
        <v>-0.0460122294272244</v>
      </c>
      <c r="Q1634" s="15">
        <f t="shared" si="631"/>
        <v>748.9295</v>
      </c>
      <c r="R1634" s="14">
        <f t="shared" si="632"/>
        <v>21.4315955852474</v>
      </c>
      <c r="S1634" s="15">
        <f t="shared" si="633"/>
        <v>10.2195794923275</v>
      </c>
      <c r="T1634" s="14">
        <f t="shared" si="634"/>
        <v>12.127891191382</v>
      </c>
      <c r="U1634" s="15">
        <f t="shared" si="635"/>
        <v>0.0161936353039665</v>
      </c>
      <c r="V1634" s="14">
        <f t="shared" si="636"/>
        <v>-0.0460122294272244</v>
      </c>
      <c r="W1634" s="15">
        <f t="shared" si="637"/>
        <v>0.0247670487240179</v>
      </c>
      <c r="X1634" s="14">
        <f t="shared" si="638"/>
        <v>-1.85780025468291</v>
      </c>
      <c r="Y1634" s="15">
        <f t="shared" si="639"/>
        <v>783.57</v>
      </c>
      <c r="Z1634" s="14" t="b">
        <f t="shared" si="640"/>
        <v>0</v>
      </c>
      <c r="AA1634" s="15">
        <f t="shared" si="641"/>
        <v>703.66</v>
      </c>
      <c r="AB1634" s="14" t="b">
        <f t="shared" si="642"/>
        <v>0</v>
      </c>
      <c r="AC1634" s="15">
        <f t="shared" si="618"/>
        <v>678.754181818182</v>
      </c>
      <c r="AD1634" s="14">
        <f t="shared" si="619"/>
        <v>19.6284793754432</v>
      </c>
      <c r="AE1634" s="15">
        <f t="shared" si="620"/>
        <v>9.17921457802138</v>
      </c>
      <c r="AF1634" s="14">
        <f t="shared" si="621"/>
        <v>783.57</v>
      </c>
      <c r="AG1634" s="15" t="b">
        <f t="shared" si="622"/>
        <v>0</v>
      </c>
      <c r="AH1634" s="14">
        <f t="shared" si="623"/>
        <v>590.45</v>
      </c>
      <c r="AI1634" s="17" t="b">
        <f t="shared" si="624"/>
        <v>0</v>
      </c>
    </row>
    <row r="1635" ht="22.5" customHeight="1" spans="1:35">
      <c r="A1635" s="11" t="s">
        <v>35</v>
      </c>
      <c r="B1635" s="12" t="s">
        <v>36</v>
      </c>
      <c r="C1635" s="13">
        <v>44012</v>
      </c>
      <c r="D1635" s="14">
        <v>724.27</v>
      </c>
      <c r="E1635" s="15">
        <v>737.75</v>
      </c>
      <c r="F1635" s="14">
        <v>723.99</v>
      </c>
      <c r="G1635" s="15">
        <v>730.25</v>
      </c>
      <c r="H1635" s="14">
        <v>66913.89</v>
      </c>
      <c r="I1635" s="15">
        <v>905952</v>
      </c>
      <c r="J1635" s="14">
        <v>0</v>
      </c>
      <c r="K1635" s="15">
        <f t="shared" si="625"/>
        <v>15.4</v>
      </c>
      <c r="L1635" s="14">
        <f t="shared" si="626"/>
        <v>0.0213193050460303</v>
      </c>
      <c r="M1635" s="15">
        <f t="shared" si="627"/>
        <v>0.0310342443429429</v>
      </c>
      <c r="N1635" s="14">
        <f t="shared" si="628"/>
        <v>0.0127988066263638</v>
      </c>
      <c r="O1635" s="15">
        <f t="shared" si="629"/>
        <v>7.89999999999998</v>
      </c>
      <c r="P1635" s="14">
        <f t="shared" si="630"/>
        <v>0.010936526614522</v>
      </c>
      <c r="Q1635" s="15">
        <f t="shared" si="631"/>
        <v>748.2905</v>
      </c>
      <c r="R1635" s="14">
        <f t="shared" si="632"/>
        <v>21.130015805985</v>
      </c>
      <c r="S1635" s="15">
        <f t="shared" si="633"/>
        <v>9.52815296620329</v>
      </c>
      <c r="T1635" s="14">
        <f t="shared" si="634"/>
        <v>12.7429747213906</v>
      </c>
      <c r="U1635" s="15">
        <f t="shared" si="635"/>
        <v>0.017029448752043</v>
      </c>
      <c r="V1635" s="14">
        <f t="shared" si="636"/>
        <v>0.010936526614522</v>
      </c>
      <c r="W1635" s="15">
        <f t="shared" si="637"/>
        <v>0.0210713723816257</v>
      </c>
      <c r="X1635" s="14">
        <f t="shared" si="638"/>
        <v>0.519022986089824</v>
      </c>
      <c r="Y1635" s="15">
        <f t="shared" si="639"/>
        <v>783.57</v>
      </c>
      <c r="Z1635" s="14" t="b">
        <f t="shared" si="640"/>
        <v>0</v>
      </c>
      <c r="AA1635" s="15">
        <f t="shared" si="641"/>
        <v>719.67</v>
      </c>
      <c r="AB1635" s="14" t="b">
        <f t="shared" si="642"/>
        <v>0</v>
      </c>
      <c r="AC1635" s="15">
        <f t="shared" si="618"/>
        <v>681.405636363636</v>
      </c>
      <c r="AD1635" s="14">
        <f t="shared" si="619"/>
        <v>19.5515979322533</v>
      </c>
      <c r="AE1635" s="15">
        <f t="shared" si="620"/>
        <v>9.17135933879008</v>
      </c>
      <c r="AF1635" s="14">
        <f t="shared" si="621"/>
        <v>783.57</v>
      </c>
      <c r="AG1635" s="15" t="b">
        <f t="shared" si="622"/>
        <v>0</v>
      </c>
      <c r="AH1635" s="14">
        <f t="shared" si="623"/>
        <v>601.27</v>
      </c>
      <c r="AI1635" s="17" t="b">
        <f t="shared" si="624"/>
        <v>0</v>
      </c>
    </row>
    <row r="1636" ht="22.5" customHeight="1" spans="1:35">
      <c r="A1636" s="11" t="s">
        <v>35</v>
      </c>
      <c r="B1636" s="12" t="s">
        <v>36</v>
      </c>
      <c r="C1636" s="13">
        <v>44013</v>
      </c>
      <c r="D1636" s="14">
        <v>729.56</v>
      </c>
      <c r="E1636" s="15">
        <v>735.7</v>
      </c>
      <c r="F1636" s="14">
        <v>716.58</v>
      </c>
      <c r="G1636" s="15">
        <v>727.48</v>
      </c>
      <c r="H1636" s="14">
        <v>68889.92</v>
      </c>
      <c r="I1636" s="15">
        <v>937034</v>
      </c>
      <c r="J1636" s="14">
        <v>0</v>
      </c>
      <c r="K1636" s="15">
        <f t="shared" si="625"/>
        <v>19.12</v>
      </c>
      <c r="L1636" s="14">
        <f t="shared" si="626"/>
        <v>0.0261828141047587</v>
      </c>
      <c r="M1636" s="15">
        <f t="shared" si="627"/>
        <v>0.0301415896967145</v>
      </c>
      <c r="N1636" s="14">
        <f t="shared" si="628"/>
        <v>0.0124624405536646</v>
      </c>
      <c r="O1636" s="15">
        <f t="shared" si="629"/>
        <v>-2.76999999999998</v>
      </c>
      <c r="P1636" s="14">
        <f t="shared" si="630"/>
        <v>-0.00379322149948645</v>
      </c>
      <c r="Q1636" s="15">
        <f t="shared" si="631"/>
        <v>747.5325</v>
      </c>
      <c r="R1636" s="14">
        <f t="shared" si="632"/>
        <v>21.0295150156858</v>
      </c>
      <c r="S1636" s="15">
        <f t="shared" si="633"/>
        <v>9.29882018549156</v>
      </c>
      <c r="T1636" s="14">
        <f t="shared" si="634"/>
        <v>13.4857806132978</v>
      </c>
      <c r="U1636" s="15">
        <f t="shared" si="635"/>
        <v>0.0180403937130464</v>
      </c>
      <c r="V1636" s="14">
        <f t="shared" si="636"/>
        <v>-0.00379322149948645</v>
      </c>
      <c r="W1636" s="15">
        <f t="shared" si="637"/>
        <v>0.0210829694072391</v>
      </c>
      <c r="X1636" s="14">
        <f t="shared" si="638"/>
        <v>-0.179918749878943</v>
      </c>
      <c r="Y1636" s="15">
        <f t="shared" si="639"/>
        <v>783.57</v>
      </c>
      <c r="Z1636" s="14" t="b">
        <f t="shared" si="640"/>
        <v>0</v>
      </c>
      <c r="AA1636" s="15">
        <f t="shared" si="641"/>
        <v>716.58</v>
      </c>
      <c r="AB1636" s="14">
        <f t="shared" si="642"/>
        <v>716.58</v>
      </c>
      <c r="AC1636" s="15">
        <f t="shared" si="618"/>
        <v>683.747636363636</v>
      </c>
      <c r="AD1636" s="14">
        <f t="shared" si="619"/>
        <v>19.5437506971214</v>
      </c>
      <c r="AE1636" s="15">
        <f t="shared" si="620"/>
        <v>9.16110382171947</v>
      </c>
      <c r="AF1636" s="14">
        <f t="shared" si="621"/>
        <v>783.57</v>
      </c>
      <c r="AG1636" s="15" t="b">
        <f t="shared" si="622"/>
        <v>0</v>
      </c>
      <c r="AH1636" s="14">
        <f t="shared" si="623"/>
        <v>601.27</v>
      </c>
      <c r="AI1636" s="17" t="b">
        <f t="shared" si="624"/>
        <v>0</v>
      </c>
    </row>
    <row r="1637" ht="22.5" customHeight="1" spans="1:35">
      <c r="A1637" s="11" t="s">
        <v>35</v>
      </c>
      <c r="B1637" s="12" t="s">
        <v>36</v>
      </c>
      <c r="C1637" s="13">
        <v>44014</v>
      </c>
      <c r="D1637" s="14">
        <v>724.12</v>
      </c>
      <c r="E1637" s="15">
        <v>732.41</v>
      </c>
      <c r="F1637" s="14">
        <v>720.97</v>
      </c>
      <c r="G1637" s="15">
        <v>723.87</v>
      </c>
      <c r="H1637" s="14">
        <v>58154.96</v>
      </c>
      <c r="I1637" s="15">
        <v>791772</v>
      </c>
      <c r="J1637" s="14">
        <v>0</v>
      </c>
      <c r="K1637" s="15">
        <f t="shared" si="625"/>
        <v>11.4399999999999</v>
      </c>
      <c r="L1637" s="14">
        <f t="shared" si="626"/>
        <v>0.0157255182273051</v>
      </c>
      <c r="M1637" s="15">
        <f t="shared" si="627"/>
        <v>0.0291362842227518</v>
      </c>
      <c r="N1637" s="14">
        <f t="shared" si="628"/>
        <v>0.0127860324051737</v>
      </c>
      <c r="O1637" s="15">
        <f t="shared" si="629"/>
        <v>-3.61000000000001</v>
      </c>
      <c r="P1637" s="14">
        <f t="shared" si="630"/>
        <v>-0.00496233573431574</v>
      </c>
      <c r="Q1637" s="15">
        <f t="shared" si="631"/>
        <v>746.361</v>
      </c>
      <c r="R1637" s="14">
        <f t="shared" si="632"/>
        <v>20.5500392649015</v>
      </c>
      <c r="S1637" s="15">
        <f t="shared" si="633"/>
        <v>9.56627820441214</v>
      </c>
      <c r="T1637" s="14">
        <f t="shared" si="634"/>
        <v>14.4390740354082</v>
      </c>
      <c r="U1637" s="15">
        <f t="shared" si="635"/>
        <v>0.0193459653376961</v>
      </c>
      <c r="V1637" s="14">
        <f t="shared" si="636"/>
        <v>-0.00496233573431574</v>
      </c>
      <c r="W1637" s="15">
        <f t="shared" si="637"/>
        <v>0.0210336228692763</v>
      </c>
      <c r="X1637" s="14">
        <f t="shared" si="638"/>
        <v>-0.235923966363597</v>
      </c>
      <c r="Y1637" s="15">
        <f t="shared" si="639"/>
        <v>783.57</v>
      </c>
      <c r="Z1637" s="14" t="b">
        <f t="shared" si="640"/>
        <v>0</v>
      </c>
      <c r="AA1637" s="15">
        <f t="shared" si="641"/>
        <v>716.58</v>
      </c>
      <c r="AB1637" s="14" t="b">
        <f t="shared" si="642"/>
        <v>0</v>
      </c>
      <c r="AC1637" s="15">
        <f t="shared" si="618"/>
        <v>685.788363636364</v>
      </c>
      <c r="AD1637" s="14">
        <f t="shared" si="619"/>
        <v>19.3964097753556</v>
      </c>
      <c r="AE1637" s="15">
        <f t="shared" si="620"/>
        <v>9.20389767750122</v>
      </c>
      <c r="AF1637" s="14">
        <f t="shared" si="621"/>
        <v>783.57</v>
      </c>
      <c r="AG1637" s="15" t="b">
        <f t="shared" si="622"/>
        <v>0</v>
      </c>
      <c r="AH1637" s="14">
        <f t="shared" si="623"/>
        <v>601.27</v>
      </c>
      <c r="AI1637" s="17" t="b">
        <f t="shared" si="624"/>
        <v>0</v>
      </c>
    </row>
    <row r="1638" ht="22.5" customHeight="1" spans="1:35">
      <c r="A1638" s="11" t="s">
        <v>35</v>
      </c>
      <c r="B1638" s="12" t="s">
        <v>36</v>
      </c>
      <c r="C1638" s="13">
        <v>44015</v>
      </c>
      <c r="D1638" s="14">
        <v>726.31</v>
      </c>
      <c r="E1638" s="15">
        <v>733.28</v>
      </c>
      <c r="F1638" s="14">
        <v>723.59</v>
      </c>
      <c r="G1638" s="15">
        <v>730.98</v>
      </c>
      <c r="H1638" s="14">
        <v>61924.77</v>
      </c>
      <c r="I1638" s="15">
        <v>839690</v>
      </c>
      <c r="J1638" s="14">
        <v>0</v>
      </c>
      <c r="K1638" s="15">
        <f t="shared" si="625"/>
        <v>9.68999999999994</v>
      </c>
      <c r="L1638" s="14">
        <f t="shared" si="626"/>
        <v>0.0133863815325956</v>
      </c>
      <c r="M1638" s="15">
        <f t="shared" si="627"/>
        <v>0.0288401275868163</v>
      </c>
      <c r="N1638" s="14">
        <f t="shared" si="628"/>
        <v>0.0130905946957396</v>
      </c>
      <c r="O1638" s="15">
        <f t="shared" si="629"/>
        <v>7.11000000000001</v>
      </c>
      <c r="P1638" s="14">
        <f t="shared" si="630"/>
        <v>0.00982220564465997</v>
      </c>
      <c r="Q1638" s="15">
        <f t="shared" si="631"/>
        <v>745.646</v>
      </c>
      <c r="R1638" s="14">
        <f t="shared" si="632"/>
        <v>20.0070373016564</v>
      </c>
      <c r="S1638" s="15">
        <f t="shared" si="633"/>
        <v>9.81412476994257</v>
      </c>
      <c r="T1638" s="14">
        <f t="shared" si="634"/>
        <v>14.8238309488472</v>
      </c>
      <c r="U1638" s="15">
        <f t="shared" si="635"/>
        <v>0.0198805209829426</v>
      </c>
      <c r="V1638" s="14">
        <f t="shared" si="636"/>
        <v>0.00982220564465997</v>
      </c>
      <c r="W1638" s="15">
        <f t="shared" si="637"/>
        <v>0.0211781772955119</v>
      </c>
      <c r="X1638" s="14">
        <f t="shared" si="638"/>
        <v>0.463788998817265</v>
      </c>
      <c r="Y1638" s="15">
        <f t="shared" si="639"/>
        <v>783.57</v>
      </c>
      <c r="Z1638" s="14" t="b">
        <f t="shared" si="640"/>
        <v>0</v>
      </c>
      <c r="AA1638" s="15">
        <f t="shared" si="641"/>
        <v>716.58</v>
      </c>
      <c r="AB1638" s="14" t="b">
        <f t="shared" si="642"/>
        <v>0</v>
      </c>
      <c r="AC1638" s="15">
        <f t="shared" si="618"/>
        <v>687.923636363636</v>
      </c>
      <c r="AD1638" s="14">
        <f t="shared" si="619"/>
        <v>19.2199295976218</v>
      </c>
      <c r="AE1638" s="15">
        <f t="shared" si="620"/>
        <v>9.23016496345137</v>
      </c>
      <c r="AF1638" s="14">
        <f t="shared" si="621"/>
        <v>783.57</v>
      </c>
      <c r="AG1638" s="15" t="b">
        <f t="shared" si="622"/>
        <v>0</v>
      </c>
      <c r="AH1638" s="14">
        <f t="shared" si="623"/>
        <v>601.27</v>
      </c>
      <c r="AI1638" s="17" t="b">
        <f t="shared" si="624"/>
        <v>0</v>
      </c>
    </row>
    <row r="1639" ht="22.5" customHeight="1" spans="1:35">
      <c r="A1639" s="11" t="s">
        <v>35</v>
      </c>
      <c r="B1639" s="12" t="s">
        <v>36</v>
      </c>
      <c r="C1639" s="13">
        <v>44018</v>
      </c>
      <c r="D1639" s="14">
        <v>731.91</v>
      </c>
      <c r="E1639" s="15">
        <v>742.93</v>
      </c>
      <c r="F1639" s="14">
        <v>724.37</v>
      </c>
      <c r="G1639" s="15">
        <v>734.17</v>
      </c>
      <c r="H1639" s="14">
        <v>80500.22</v>
      </c>
      <c r="I1639" s="15">
        <v>1087804</v>
      </c>
      <c r="J1639" s="14">
        <v>0</v>
      </c>
      <c r="K1639" s="15">
        <f t="shared" si="625"/>
        <v>18.5599999999999</v>
      </c>
      <c r="L1639" s="14">
        <f t="shared" si="626"/>
        <v>0.0253905715614654</v>
      </c>
      <c r="M1639" s="15">
        <f t="shared" si="627"/>
        <v>0.0278608369291661</v>
      </c>
      <c r="N1639" s="14">
        <f t="shared" si="628"/>
        <v>0.0125409857732104</v>
      </c>
      <c r="O1639" s="15">
        <f t="shared" si="629"/>
        <v>3.18999999999994</v>
      </c>
      <c r="P1639" s="14">
        <f t="shared" si="630"/>
        <v>0.00436400448712679</v>
      </c>
      <c r="Q1639" s="15">
        <f t="shared" si="631"/>
        <v>745.9795</v>
      </c>
      <c r="R1639" s="14">
        <f t="shared" si="632"/>
        <v>19.9346854365736</v>
      </c>
      <c r="S1639" s="15">
        <f t="shared" si="633"/>
        <v>9.41735937678813</v>
      </c>
      <c r="T1639" s="14">
        <f t="shared" si="634"/>
        <v>14.4829487587991</v>
      </c>
      <c r="U1639" s="15">
        <f t="shared" si="635"/>
        <v>0.0194146739405025</v>
      </c>
      <c r="V1639" s="14">
        <f t="shared" si="636"/>
        <v>0.00436400448712679</v>
      </c>
      <c r="W1639" s="15">
        <f t="shared" si="637"/>
        <v>0.0204868386854059</v>
      </c>
      <c r="X1639" s="14">
        <f t="shared" si="638"/>
        <v>0.213015026580727</v>
      </c>
      <c r="Y1639" s="15">
        <f t="shared" si="639"/>
        <v>783.57</v>
      </c>
      <c r="Z1639" s="14" t="b">
        <f t="shared" si="640"/>
        <v>0</v>
      </c>
      <c r="AA1639" s="15">
        <f t="shared" si="641"/>
        <v>716.58</v>
      </c>
      <c r="AB1639" s="14" t="b">
        <f t="shared" si="642"/>
        <v>0</v>
      </c>
      <c r="AC1639" s="15">
        <f t="shared" si="618"/>
        <v>690.221636363636</v>
      </c>
      <c r="AD1639" s="14">
        <f t="shared" si="619"/>
        <v>19.2079308776651</v>
      </c>
      <c r="AE1639" s="15">
        <f t="shared" si="620"/>
        <v>9.16757948439464</v>
      </c>
      <c r="AF1639" s="14">
        <f t="shared" si="621"/>
        <v>783.57</v>
      </c>
      <c r="AG1639" s="15" t="b">
        <f t="shared" si="622"/>
        <v>0</v>
      </c>
      <c r="AH1639" s="14">
        <f t="shared" si="623"/>
        <v>601.27</v>
      </c>
      <c r="AI1639" s="17" t="b">
        <f t="shared" si="624"/>
        <v>0</v>
      </c>
    </row>
    <row r="1640" ht="22.5" customHeight="1" spans="1:35">
      <c r="A1640" s="11" t="s">
        <v>35</v>
      </c>
      <c r="B1640" s="12" t="s">
        <v>36</v>
      </c>
      <c r="C1640" s="13">
        <v>44019</v>
      </c>
      <c r="D1640" s="14">
        <v>735.64</v>
      </c>
      <c r="E1640" s="15">
        <v>756.42</v>
      </c>
      <c r="F1640" s="14">
        <v>732.97</v>
      </c>
      <c r="G1640" s="15">
        <v>750.01</v>
      </c>
      <c r="H1640" s="14">
        <v>73659.85</v>
      </c>
      <c r="I1640" s="15">
        <v>972675</v>
      </c>
      <c r="J1640" s="14">
        <v>0</v>
      </c>
      <c r="K1640" s="15">
        <f t="shared" si="625"/>
        <v>23.4499999999999</v>
      </c>
      <c r="L1640" s="14">
        <f t="shared" si="626"/>
        <v>0.0319408311426508</v>
      </c>
      <c r="M1640" s="15">
        <f t="shared" si="627"/>
        <v>0.0284173286581199</v>
      </c>
      <c r="N1640" s="14">
        <f t="shared" si="628"/>
        <v>0.0124583571651349</v>
      </c>
      <c r="O1640" s="15">
        <f t="shared" si="629"/>
        <v>15.84</v>
      </c>
      <c r="P1640" s="14">
        <f t="shared" si="630"/>
        <v>0.0215753844477438</v>
      </c>
      <c r="Q1640" s="15">
        <f t="shared" si="631"/>
        <v>746.6705</v>
      </c>
      <c r="R1640" s="14">
        <f t="shared" si="632"/>
        <v>20.1104511647449</v>
      </c>
      <c r="S1640" s="15">
        <f t="shared" si="633"/>
        <v>9.33651540993749</v>
      </c>
      <c r="T1640" s="14">
        <f t="shared" si="634"/>
        <v>14.3282537229769</v>
      </c>
      <c r="U1640" s="15">
        <f t="shared" si="635"/>
        <v>0.019189527004183</v>
      </c>
      <c r="V1640" s="14">
        <f t="shared" si="636"/>
        <v>0.0215753844477438</v>
      </c>
      <c r="W1640" s="15">
        <f t="shared" si="637"/>
        <v>0.0208756327943667</v>
      </c>
      <c r="X1640" s="14">
        <f t="shared" si="638"/>
        <v>1.03352002117827</v>
      </c>
      <c r="Y1640" s="15">
        <f t="shared" si="639"/>
        <v>783.57</v>
      </c>
      <c r="Z1640" s="14" t="b">
        <f t="shared" si="640"/>
        <v>0</v>
      </c>
      <c r="AA1640" s="15">
        <f t="shared" si="641"/>
        <v>716.58</v>
      </c>
      <c r="AB1640" s="14" t="b">
        <f t="shared" si="642"/>
        <v>0</v>
      </c>
      <c r="AC1640" s="15">
        <f t="shared" si="618"/>
        <v>692.651090909091</v>
      </c>
      <c r="AD1640" s="14">
        <f t="shared" si="619"/>
        <v>19.2850594071621</v>
      </c>
      <c r="AE1640" s="15">
        <f t="shared" si="620"/>
        <v>9.13091425237227</v>
      </c>
      <c r="AF1640" s="14">
        <f t="shared" si="621"/>
        <v>783.57</v>
      </c>
      <c r="AG1640" s="15" t="b">
        <f t="shared" si="622"/>
        <v>0</v>
      </c>
      <c r="AH1640" s="14">
        <f t="shared" si="623"/>
        <v>601.27</v>
      </c>
      <c r="AI1640" s="17" t="b">
        <f t="shared" si="624"/>
        <v>0</v>
      </c>
    </row>
    <row r="1641" ht="22.5" customHeight="1" spans="1:35">
      <c r="A1641" s="11" t="s">
        <v>35</v>
      </c>
      <c r="B1641" s="12" t="s">
        <v>36</v>
      </c>
      <c r="C1641" s="13">
        <v>44020</v>
      </c>
      <c r="D1641" s="14">
        <v>750.49</v>
      </c>
      <c r="E1641" s="15">
        <v>773.16</v>
      </c>
      <c r="F1641" s="14">
        <v>750.49</v>
      </c>
      <c r="G1641" s="15">
        <v>770.49</v>
      </c>
      <c r="H1641" s="14">
        <v>82688.3</v>
      </c>
      <c r="I1641" s="15">
        <v>1072475</v>
      </c>
      <c r="J1641" s="14">
        <v>0</v>
      </c>
      <c r="K1641" s="15">
        <f t="shared" si="625"/>
        <v>23.15</v>
      </c>
      <c r="L1641" s="14">
        <f t="shared" si="626"/>
        <v>0.0308662551165984</v>
      </c>
      <c r="M1641" s="15">
        <f t="shared" si="627"/>
        <v>0.0267427221268093</v>
      </c>
      <c r="N1641" s="14">
        <f t="shared" si="628"/>
        <v>0.00919712231186059</v>
      </c>
      <c r="O1641" s="15">
        <f t="shared" si="629"/>
        <v>20.48</v>
      </c>
      <c r="P1641" s="14">
        <f t="shared" si="630"/>
        <v>0.0273063025826323</v>
      </c>
      <c r="Q1641" s="15">
        <f t="shared" si="631"/>
        <v>746.6</v>
      </c>
      <c r="R1641" s="14">
        <f t="shared" si="632"/>
        <v>20.2624286065076</v>
      </c>
      <c r="S1641" s="15">
        <f t="shared" si="633"/>
        <v>7.06004284689549</v>
      </c>
      <c r="T1641" s="14">
        <f t="shared" si="634"/>
        <v>14.2068972685805</v>
      </c>
      <c r="U1641" s="15">
        <f t="shared" si="635"/>
        <v>0.0190287935555592</v>
      </c>
      <c r="V1641" s="14">
        <f t="shared" si="636"/>
        <v>0.0273063025826323</v>
      </c>
      <c r="W1641" s="15">
        <f t="shared" si="637"/>
        <v>0.0187764502510849</v>
      </c>
      <c r="X1641" s="14">
        <f t="shared" si="638"/>
        <v>1.45428460744621</v>
      </c>
      <c r="Y1641" s="15">
        <f t="shared" si="639"/>
        <v>775.43</v>
      </c>
      <c r="Z1641" s="14" t="b">
        <f t="shared" si="640"/>
        <v>0</v>
      </c>
      <c r="AA1641" s="15">
        <f t="shared" si="641"/>
        <v>716.58</v>
      </c>
      <c r="AB1641" s="14" t="b">
        <f t="shared" si="642"/>
        <v>0</v>
      </c>
      <c r="AC1641" s="15">
        <f t="shared" si="618"/>
        <v>695.439454545455</v>
      </c>
      <c r="AD1641" s="14">
        <f t="shared" si="619"/>
        <v>19.3553310543046</v>
      </c>
      <c r="AE1641" s="15">
        <f t="shared" si="620"/>
        <v>9.08746399267594</v>
      </c>
      <c r="AF1641" s="14">
        <f t="shared" si="621"/>
        <v>783.57</v>
      </c>
      <c r="AG1641" s="15" t="b">
        <f t="shared" si="622"/>
        <v>0</v>
      </c>
      <c r="AH1641" s="14">
        <f t="shared" si="623"/>
        <v>601.27</v>
      </c>
      <c r="AI1641" s="17" t="b">
        <f t="shared" si="624"/>
        <v>0</v>
      </c>
    </row>
    <row r="1642" ht="22.5" customHeight="1" spans="1:35">
      <c r="A1642" s="11" t="s">
        <v>35</v>
      </c>
      <c r="B1642" s="12" t="s">
        <v>36</v>
      </c>
      <c r="C1642" s="13">
        <v>44021</v>
      </c>
      <c r="D1642" s="14">
        <v>772.09</v>
      </c>
      <c r="E1642" s="15">
        <v>782.13</v>
      </c>
      <c r="F1642" s="14">
        <v>764.39</v>
      </c>
      <c r="G1642" s="15">
        <v>770.52</v>
      </c>
      <c r="H1642" s="14">
        <v>86254.5</v>
      </c>
      <c r="I1642" s="15">
        <v>1103045</v>
      </c>
      <c r="J1642" s="14">
        <v>0</v>
      </c>
      <c r="K1642" s="15">
        <f t="shared" si="625"/>
        <v>17.74</v>
      </c>
      <c r="L1642" s="14">
        <f t="shared" si="626"/>
        <v>0.0230243092058301</v>
      </c>
      <c r="M1642" s="15">
        <f t="shared" si="627"/>
        <v>0.0266347071168326</v>
      </c>
      <c r="N1642" s="14">
        <f t="shared" si="628"/>
        <v>0.00922901503588068</v>
      </c>
      <c r="O1642" s="15">
        <f t="shared" si="629"/>
        <v>0.0299999999999727</v>
      </c>
      <c r="P1642" s="14">
        <f t="shared" si="630"/>
        <v>3.89362613401507e-5</v>
      </c>
      <c r="Q1642" s="15">
        <f t="shared" si="631"/>
        <v>747.2405</v>
      </c>
      <c r="R1642" s="14">
        <f t="shared" si="632"/>
        <v>20.1363071761823</v>
      </c>
      <c r="S1642" s="15">
        <f t="shared" si="633"/>
        <v>7.07766202476795</v>
      </c>
      <c r="T1642" s="14">
        <f t="shared" si="634"/>
        <v>14.9620321063016</v>
      </c>
      <c r="U1642" s="15">
        <f t="shared" si="635"/>
        <v>0.0200230476082354</v>
      </c>
      <c r="V1642" s="14">
        <f t="shared" si="636"/>
        <v>3.89362613401507e-5</v>
      </c>
      <c r="W1642" s="15">
        <f t="shared" si="637"/>
        <v>0.0182681689719499</v>
      </c>
      <c r="X1642" s="14">
        <f t="shared" si="638"/>
        <v>0.00213137186326314</v>
      </c>
      <c r="Y1642" s="15">
        <f t="shared" si="639"/>
        <v>782.13</v>
      </c>
      <c r="Z1642" s="14">
        <f t="shared" si="640"/>
        <v>782.13</v>
      </c>
      <c r="AA1642" s="15">
        <f t="shared" si="641"/>
        <v>716.58</v>
      </c>
      <c r="AB1642" s="14" t="b">
        <f t="shared" si="642"/>
        <v>0</v>
      </c>
      <c r="AC1642" s="15">
        <f t="shared" si="618"/>
        <v>698.252909090909</v>
      </c>
      <c r="AD1642" s="14">
        <f t="shared" si="619"/>
        <v>19.3259613987718</v>
      </c>
      <c r="AE1642" s="15">
        <f t="shared" si="620"/>
        <v>9.04486121194982</v>
      </c>
      <c r="AF1642" s="14">
        <f t="shared" si="621"/>
        <v>783.57</v>
      </c>
      <c r="AG1642" s="15" t="b">
        <f t="shared" si="622"/>
        <v>0</v>
      </c>
      <c r="AH1642" s="14">
        <f t="shared" si="623"/>
        <v>601.27</v>
      </c>
      <c r="AI1642" s="17" t="b">
        <f t="shared" si="624"/>
        <v>0</v>
      </c>
    </row>
    <row r="1643" ht="22.5" customHeight="1" spans="1:35">
      <c r="A1643" s="11" t="s">
        <v>35</v>
      </c>
      <c r="B1643" s="12" t="s">
        <v>36</v>
      </c>
      <c r="C1643" s="13">
        <v>44022</v>
      </c>
      <c r="D1643" s="14">
        <v>771.53</v>
      </c>
      <c r="E1643" s="15">
        <v>778.64</v>
      </c>
      <c r="F1643" s="14">
        <v>766.63</v>
      </c>
      <c r="G1643" s="15">
        <v>772.24</v>
      </c>
      <c r="H1643" s="14">
        <v>68284.34</v>
      </c>
      <c r="I1643" s="15">
        <v>872902</v>
      </c>
      <c r="J1643" s="14">
        <v>0</v>
      </c>
      <c r="K1643" s="15">
        <f t="shared" si="625"/>
        <v>12.01</v>
      </c>
      <c r="L1643" s="14">
        <f t="shared" si="626"/>
        <v>0.0155868763951617</v>
      </c>
      <c r="M1643" s="15">
        <f t="shared" si="627"/>
        <v>0.0261107818758683</v>
      </c>
      <c r="N1643" s="14">
        <f t="shared" si="628"/>
        <v>0.00955471812530581</v>
      </c>
      <c r="O1643" s="15">
        <f t="shared" si="629"/>
        <v>1.72000000000003</v>
      </c>
      <c r="P1643" s="14">
        <f t="shared" si="630"/>
        <v>0.00223225873436125</v>
      </c>
      <c r="Q1643" s="15">
        <f t="shared" si="631"/>
        <v>748.453</v>
      </c>
      <c r="R1643" s="14">
        <f t="shared" si="632"/>
        <v>19.7299918173731</v>
      </c>
      <c r="S1643" s="15">
        <f t="shared" si="633"/>
        <v>7.29678507072952</v>
      </c>
      <c r="T1643" s="14">
        <f t="shared" si="634"/>
        <v>15.9252287581686</v>
      </c>
      <c r="U1643" s="15">
        <f t="shared" si="635"/>
        <v>0.0212775267894826</v>
      </c>
      <c r="V1643" s="14">
        <f t="shared" si="636"/>
        <v>0.00223225873436125</v>
      </c>
      <c r="W1643" s="15">
        <f t="shared" si="637"/>
        <v>0.0179763100009774</v>
      </c>
      <c r="X1643" s="14">
        <f t="shared" si="638"/>
        <v>0.124177805914555</v>
      </c>
      <c r="Y1643" s="15">
        <f t="shared" si="639"/>
        <v>782.13</v>
      </c>
      <c r="Z1643" s="14" t="b">
        <f t="shared" si="640"/>
        <v>0</v>
      </c>
      <c r="AA1643" s="15">
        <f t="shared" si="641"/>
        <v>716.58</v>
      </c>
      <c r="AB1643" s="14" t="b">
        <f t="shared" si="642"/>
        <v>0</v>
      </c>
      <c r="AC1643" s="15">
        <f t="shared" si="618"/>
        <v>701.003636363636</v>
      </c>
      <c r="AD1643" s="14">
        <f t="shared" si="619"/>
        <v>19.1929439187941</v>
      </c>
      <c r="AE1643" s="15">
        <f t="shared" si="620"/>
        <v>9.07439560276912</v>
      </c>
      <c r="AF1643" s="14">
        <f t="shared" si="621"/>
        <v>783.57</v>
      </c>
      <c r="AG1643" s="15" t="b">
        <f t="shared" si="622"/>
        <v>0</v>
      </c>
      <c r="AH1643" s="14">
        <f t="shared" si="623"/>
        <v>601.27</v>
      </c>
      <c r="AI1643" s="17" t="b">
        <f t="shared" si="624"/>
        <v>0</v>
      </c>
    </row>
    <row r="1644" ht="22.5" customHeight="1" spans="1:35">
      <c r="A1644" s="11" t="s">
        <v>35</v>
      </c>
      <c r="B1644" s="12" t="s">
        <v>36</v>
      </c>
      <c r="C1644" s="13">
        <v>44025</v>
      </c>
      <c r="D1644" s="14">
        <v>774.73</v>
      </c>
      <c r="E1644" s="15">
        <v>817.04</v>
      </c>
      <c r="F1644" s="14">
        <v>774.73</v>
      </c>
      <c r="G1644" s="15">
        <v>809.22</v>
      </c>
      <c r="H1644" s="14">
        <v>123522.61</v>
      </c>
      <c r="I1644" s="15">
        <v>1535112</v>
      </c>
      <c r="J1644" s="14">
        <v>0</v>
      </c>
      <c r="K1644" s="15">
        <f t="shared" si="625"/>
        <v>44.8</v>
      </c>
      <c r="L1644" s="14">
        <f t="shared" si="626"/>
        <v>0.0580130529369107</v>
      </c>
      <c r="M1644" s="15">
        <f t="shared" si="627"/>
        <v>0.0278296005409761</v>
      </c>
      <c r="N1644" s="14">
        <f t="shared" si="628"/>
        <v>0.0118922953729432</v>
      </c>
      <c r="O1644" s="15">
        <f t="shared" si="629"/>
        <v>36.98</v>
      </c>
      <c r="P1644" s="14">
        <f t="shared" si="630"/>
        <v>0.0478866673572983</v>
      </c>
      <c r="Q1644" s="15">
        <f t="shared" si="631"/>
        <v>751.519</v>
      </c>
      <c r="R1644" s="14">
        <f t="shared" si="632"/>
        <v>20.9834922265045</v>
      </c>
      <c r="S1644" s="15">
        <f t="shared" si="633"/>
        <v>9.20175513864497</v>
      </c>
      <c r="T1644" s="14">
        <f t="shared" si="634"/>
        <v>20.7081790363132</v>
      </c>
      <c r="U1644" s="15">
        <f t="shared" si="635"/>
        <v>0.0275550971250403</v>
      </c>
      <c r="V1644" s="14">
        <f t="shared" si="636"/>
        <v>0.0478866673572983</v>
      </c>
      <c r="W1644" s="15">
        <f t="shared" si="637"/>
        <v>0.020710464469722</v>
      </c>
      <c r="X1644" s="14">
        <f t="shared" si="638"/>
        <v>2.31219668816733</v>
      </c>
      <c r="Y1644" s="15">
        <f t="shared" si="639"/>
        <v>817.04</v>
      </c>
      <c r="Z1644" s="14">
        <f t="shared" si="640"/>
        <v>817.04</v>
      </c>
      <c r="AA1644" s="15">
        <f t="shared" si="641"/>
        <v>716.58</v>
      </c>
      <c r="AB1644" s="14" t="b">
        <f t="shared" si="642"/>
        <v>0</v>
      </c>
      <c r="AC1644" s="15">
        <f t="shared" si="618"/>
        <v>704.322</v>
      </c>
      <c r="AD1644" s="14">
        <f t="shared" si="619"/>
        <v>19.6585267566342</v>
      </c>
      <c r="AE1644" s="15">
        <f t="shared" si="620"/>
        <v>9.6243876362986</v>
      </c>
      <c r="AF1644" s="14">
        <f t="shared" si="621"/>
        <v>817.04</v>
      </c>
      <c r="AG1644" s="15">
        <f t="shared" si="622"/>
        <v>817.04</v>
      </c>
      <c r="AH1644" s="14">
        <f t="shared" si="623"/>
        <v>601.27</v>
      </c>
      <c r="AI1644" s="17" t="b">
        <f t="shared" si="624"/>
        <v>0</v>
      </c>
    </row>
    <row r="1645" ht="22.5" customHeight="1" spans="1:35">
      <c r="A1645" s="11" t="s">
        <v>35</v>
      </c>
      <c r="B1645" s="12" t="s">
        <v>36</v>
      </c>
      <c r="C1645" s="13">
        <v>44026</v>
      </c>
      <c r="D1645" s="14">
        <v>810.05</v>
      </c>
      <c r="E1645" s="15">
        <v>823.21</v>
      </c>
      <c r="F1645" s="14">
        <v>803.54</v>
      </c>
      <c r="G1645" s="15">
        <v>816.68</v>
      </c>
      <c r="H1645" s="14">
        <v>89860.6</v>
      </c>
      <c r="I1645" s="15">
        <v>1096077</v>
      </c>
      <c r="J1645" s="14">
        <v>0</v>
      </c>
      <c r="K1645" s="15">
        <f t="shared" si="625"/>
        <v>19.6700000000001</v>
      </c>
      <c r="L1645" s="14">
        <f t="shared" si="626"/>
        <v>0.024307357702479</v>
      </c>
      <c r="M1645" s="15">
        <f t="shared" si="627"/>
        <v>0.0269531112259396</v>
      </c>
      <c r="N1645" s="14">
        <f t="shared" si="628"/>
        <v>0.0114430796045579</v>
      </c>
      <c r="O1645" s="15">
        <f t="shared" si="629"/>
        <v>7.45999999999992</v>
      </c>
      <c r="P1645" s="14">
        <f t="shared" si="630"/>
        <v>0.00921875386174331</v>
      </c>
      <c r="Q1645" s="15">
        <f t="shared" si="631"/>
        <v>754.1105</v>
      </c>
      <c r="R1645" s="14">
        <f t="shared" si="632"/>
        <v>20.9178176151793</v>
      </c>
      <c r="S1645" s="15">
        <f t="shared" si="633"/>
        <v>8.8727281006108</v>
      </c>
      <c r="T1645" s="14">
        <f t="shared" si="634"/>
        <v>25.0104942923965</v>
      </c>
      <c r="U1645" s="15">
        <f t="shared" si="635"/>
        <v>0.03316555636395</v>
      </c>
      <c r="V1645" s="14">
        <f t="shared" si="636"/>
        <v>0.00921875386174331</v>
      </c>
      <c r="W1645" s="15">
        <f t="shared" si="637"/>
        <v>0.0202919398267417</v>
      </c>
      <c r="X1645" s="14">
        <f t="shared" si="638"/>
        <v>0.454306189573575</v>
      </c>
      <c r="Y1645" s="15">
        <f t="shared" si="639"/>
        <v>823.21</v>
      </c>
      <c r="Z1645" s="14">
        <f t="shared" si="640"/>
        <v>823.21</v>
      </c>
      <c r="AA1645" s="15">
        <f t="shared" si="641"/>
        <v>716.58</v>
      </c>
      <c r="AB1645" s="14" t="b">
        <f t="shared" si="642"/>
        <v>0</v>
      </c>
      <c r="AC1645" s="15">
        <f t="shared" si="618"/>
        <v>708.126909090909</v>
      </c>
      <c r="AD1645" s="14">
        <f t="shared" si="619"/>
        <v>19.658735361059</v>
      </c>
      <c r="AE1645" s="15">
        <f t="shared" si="620"/>
        <v>9.62306514725338</v>
      </c>
      <c r="AF1645" s="14">
        <f t="shared" si="621"/>
        <v>823.21</v>
      </c>
      <c r="AG1645" s="15">
        <f t="shared" si="622"/>
        <v>823.21</v>
      </c>
      <c r="AH1645" s="14">
        <f t="shared" si="623"/>
        <v>601.27</v>
      </c>
      <c r="AI1645" s="17" t="b">
        <f t="shared" si="624"/>
        <v>0</v>
      </c>
    </row>
    <row r="1646" ht="22.5" customHeight="1" spans="1:35">
      <c r="A1646" s="11" t="s">
        <v>35</v>
      </c>
      <c r="B1646" s="12" t="s">
        <v>36</v>
      </c>
      <c r="C1646" s="13">
        <v>44027</v>
      </c>
      <c r="D1646" s="14">
        <v>817.21</v>
      </c>
      <c r="E1646" s="15">
        <v>821.79</v>
      </c>
      <c r="F1646" s="14">
        <v>802.06</v>
      </c>
      <c r="G1646" s="15">
        <v>814.04</v>
      </c>
      <c r="H1646" s="14">
        <v>77671.25</v>
      </c>
      <c r="I1646" s="15">
        <v>949395</v>
      </c>
      <c r="J1646" s="14">
        <v>0</v>
      </c>
      <c r="K1646" s="15">
        <f t="shared" si="625"/>
        <v>19.73</v>
      </c>
      <c r="L1646" s="14">
        <f t="shared" si="626"/>
        <v>0.0241587892442573</v>
      </c>
      <c r="M1646" s="15">
        <f t="shared" si="627"/>
        <v>0.0261462765494325</v>
      </c>
      <c r="N1646" s="14">
        <f t="shared" si="628"/>
        <v>0.0110136447879427</v>
      </c>
      <c r="O1646" s="15">
        <f t="shared" si="629"/>
        <v>-2.63999999999999</v>
      </c>
      <c r="P1646" s="14">
        <f t="shared" si="630"/>
        <v>-0.00323260028407698</v>
      </c>
      <c r="Q1646" s="15">
        <f t="shared" si="631"/>
        <v>757.291</v>
      </c>
      <c r="R1646" s="14">
        <f t="shared" si="632"/>
        <v>20.8584267344203</v>
      </c>
      <c r="S1646" s="15">
        <f t="shared" si="633"/>
        <v>8.52209456586078</v>
      </c>
      <c r="T1646" s="14">
        <f t="shared" si="634"/>
        <v>28.18349142672</v>
      </c>
      <c r="U1646" s="15">
        <f t="shared" si="635"/>
        <v>0.0372161975075896</v>
      </c>
      <c r="V1646" s="14">
        <f t="shared" si="636"/>
        <v>-0.00323260028407698</v>
      </c>
      <c r="W1646" s="15">
        <f t="shared" si="637"/>
        <v>0.019678456628763</v>
      </c>
      <c r="X1646" s="14">
        <f t="shared" si="638"/>
        <v>-0.164271027197938</v>
      </c>
      <c r="Y1646" s="15">
        <f t="shared" si="639"/>
        <v>823.21</v>
      </c>
      <c r="Z1646" s="14" t="b">
        <f t="shared" si="640"/>
        <v>0</v>
      </c>
      <c r="AA1646" s="15">
        <f t="shared" si="641"/>
        <v>716.58</v>
      </c>
      <c r="AB1646" s="14" t="b">
        <f t="shared" si="642"/>
        <v>0</v>
      </c>
      <c r="AC1646" s="15">
        <f t="shared" si="618"/>
        <v>711.723818181818</v>
      </c>
      <c r="AD1646" s="14">
        <f t="shared" si="619"/>
        <v>19.660031081767</v>
      </c>
      <c r="AE1646" s="15">
        <f t="shared" si="620"/>
        <v>9.61906880349988</v>
      </c>
      <c r="AF1646" s="14">
        <f t="shared" si="621"/>
        <v>823.21</v>
      </c>
      <c r="AG1646" s="15" t="b">
        <f t="shared" si="622"/>
        <v>0</v>
      </c>
      <c r="AH1646" s="14">
        <f t="shared" si="623"/>
        <v>601.27</v>
      </c>
      <c r="AI1646" s="17" t="b">
        <f t="shared" si="624"/>
        <v>0</v>
      </c>
    </row>
    <row r="1647" ht="22.5" customHeight="1" spans="1:35">
      <c r="A1647" s="11" t="s">
        <v>35</v>
      </c>
      <c r="B1647" s="12" t="s">
        <v>36</v>
      </c>
      <c r="C1647" s="13">
        <v>44028</v>
      </c>
      <c r="D1647" s="14">
        <v>813.26</v>
      </c>
      <c r="E1647" s="15">
        <v>816.78</v>
      </c>
      <c r="F1647" s="14">
        <v>798.07</v>
      </c>
      <c r="G1647" s="15">
        <v>804.08</v>
      </c>
      <c r="H1647" s="14">
        <v>93701.18</v>
      </c>
      <c r="I1647" s="15">
        <v>1149528</v>
      </c>
      <c r="J1647" s="14">
        <v>0</v>
      </c>
      <c r="K1647" s="15">
        <f t="shared" si="625"/>
        <v>18.7099999999999</v>
      </c>
      <c r="L1647" s="14">
        <f t="shared" si="626"/>
        <v>0.0229841285440518</v>
      </c>
      <c r="M1647" s="15">
        <f t="shared" si="627"/>
        <v>0.0256784100984186</v>
      </c>
      <c r="N1647" s="14">
        <f t="shared" si="628"/>
        <v>0.0109350907648279</v>
      </c>
      <c r="O1647" s="15">
        <f t="shared" si="629"/>
        <v>-9.95999999999992</v>
      </c>
      <c r="P1647" s="14">
        <f t="shared" si="630"/>
        <v>-0.0122352709940543</v>
      </c>
      <c r="Q1647" s="15">
        <f t="shared" si="631"/>
        <v>759.037</v>
      </c>
      <c r="R1647" s="14">
        <f t="shared" si="632"/>
        <v>20.7510053976993</v>
      </c>
      <c r="S1647" s="15">
        <f t="shared" si="633"/>
        <v>8.45812315874043</v>
      </c>
      <c r="T1647" s="14">
        <f t="shared" si="634"/>
        <v>29.894439967994</v>
      </c>
      <c r="U1647" s="15">
        <f t="shared" si="635"/>
        <v>0.0393846939846069</v>
      </c>
      <c r="V1647" s="14">
        <f t="shared" si="636"/>
        <v>-0.0122352709940543</v>
      </c>
      <c r="W1647" s="15">
        <f t="shared" si="637"/>
        <v>0.0193745599203407</v>
      </c>
      <c r="X1647" s="14">
        <f t="shared" si="638"/>
        <v>-0.631512201792459</v>
      </c>
      <c r="Y1647" s="15">
        <f t="shared" si="639"/>
        <v>823.21</v>
      </c>
      <c r="Z1647" s="14" t="b">
        <f t="shared" si="640"/>
        <v>0</v>
      </c>
      <c r="AA1647" s="15">
        <f t="shared" si="641"/>
        <v>716.58</v>
      </c>
      <c r="AB1647" s="14" t="b">
        <f t="shared" si="642"/>
        <v>0</v>
      </c>
      <c r="AC1647" s="15">
        <f t="shared" si="618"/>
        <v>715.270545454545</v>
      </c>
      <c r="AD1647" s="14">
        <f t="shared" si="619"/>
        <v>19.6427577893713</v>
      </c>
      <c r="AE1647" s="15">
        <f t="shared" si="620"/>
        <v>9.5967602663309</v>
      </c>
      <c r="AF1647" s="14">
        <f t="shared" si="621"/>
        <v>823.21</v>
      </c>
      <c r="AG1647" s="15" t="b">
        <f t="shared" si="622"/>
        <v>0</v>
      </c>
      <c r="AH1647" s="14">
        <f t="shared" si="623"/>
        <v>601.27</v>
      </c>
      <c r="AI1647" s="17" t="b">
        <f t="shared" si="624"/>
        <v>0</v>
      </c>
    </row>
    <row r="1648" ht="22.5" customHeight="1" spans="1:35">
      <c r="A1648" s="11" t="s">
        <v>35</v>
      </c>
      <c r="B1648" s="12" t="s">
        <v>36</v>
      </c>
      <c r="C1648" s="13">
        <v>44029</v>
      </c>
      <c r="D1648" s="14">
        <v>802.76</v>
      </c>
      <c r="E1648" s="15">
        <v>807.37</v>
      </c>
      <c r="F1648" s="14">
        <v>785.76</v>
      </c>
      <c r="G1648" s="15">
        <v>803.04</v>
      </c>
      <c r="H1648" s="14">
        <v>94771.8</v>
      </c>
      <c r="I1648" s="15">
        <v>1174195</v>
      </c>
      <c r="J1648" s="14">
        <v>0</v>
      </c>
      <c r="K1648" s="15">
        <f t="shared" si="625"/>
        <v>21.61</v>
      </c>
      <c r="L1648" s="14">
        <f t="shared" si="626"/>
        <v>0.0268754352800716</v>
      </c>
      <c r="M1648" s="15">
        <f t="shared" si="627"/>
        <v>0.0255445959245158</v>
      </c>
      <c r="N1648" s="14">
        <f t="shared" si="628"/>
        <v>0.0109015214179994</v>
      </c>
      <c r="O1648" s="15">
        <f t="shared" si="629"/>
        <v>-1.04000000000008</v>
      </c>
      <c r="P1648" s="14">
        <f t="shared" si="630"/>
        <v>-0.00129340364142881</v>
      </c>
      <c r="Q1648" s="15">
        <f t="shared" si="631"/>
        <v>761.4655</v>
      </c>
      <c r="R1648" s="14">
        <f t="shared" si="632"/>
        <v>20.7939551278143</v>
      </c>
      <c r="S1648" s="15">
        <f t="shared" si="633"/>
        <v>8.43926406120445</v>
      </c>
      <c r="T1648" s="14">
        <f t="shared" si="634"/>
        <v>31.3616047859481</v>
      </c>
      <c r="U1648" s="15">
        <f t="shared" si="635"/>
        <v>0.0411858512118383</v>
      </c>
      <c r="V1648" s="14">
        <f t="shared" si="636"/>
        <v>-0.00129340364142881</v>
      </c>
      <c r="W1648" s="15">
        <f t="shared" si="637"/>
        <v>0.0187331189280319</v>
      </c>
      <c r="X1648" s="14">
        <f t="shared" si="638"/>
        <v>-0.0690436892221607</v>
      </c>
      <c r="Y1648" s="15">
        <f t="shared" si="639"/>
        <v>823.21</v>
      </c>
      <c r="Z1648" s="14" t="b">
        <f t="shared" si="640"/>
        <v>0</v>
      </c>
      <c r="AA1648" s="15">
        <f t="shared" si="641"/>
        <v>716.58</v>
      </c>
      <c r="AB1648" s="14" t="b">
        <f t="shared" si="642"/>
        <v>0</v>
      </c>
      <c r="AC1648" s="15">
        <f t="shared" si="618"/>
        <v>718.768181818182</v>
      </c>
      <c r="AD1648" s="14">
        <f t="shared" si="619"/>
        <v>19.6785258295645</v>
      </c>
      <c r="AE1648" s="15">
        <f t="shared" si="620"/>
        <v>9.49943843812521</v>
      </c>
      <c r="AF1648" s="14">
        <f t="shared" si="621"/>
        <v>823.21</v>
      </c>
      <c r="AG1648" s="15" t="b">
        <f t="shared" si="622"/>
        <v>0</v>
      </c>
      <c r="AH1648" s="14">
        <f t="shared" si="623"/>
        <v>601.27</v>
      </c>
      <c r="AI1648" s="17" t="b">
        <f t="shared" si="624"/>
        <v>0</v>
      </c>
    </row>
    <row r="1649" ht="22.5" customHeight="1" spans="1:35">
      <c r="A1649" s="11" t="s">
        <v>35</v>
      </c>
      <c r="B1649" s="12" t="s">
        <v>36</v>
      </c>
      <c r="C1649" s="13">
        <v>44032</v>
      </c>
      <c r="D1649" s="14">
        <v>802.13</v>
      </c>
      <c r="E1649" s="15">
        <v>805.88</v>
      </c>
      <c r="F1649" s="14">
        <v>788.86</v>
      </c>
      <c r="G1649" s="15">
        <v>794.25</v>
      </c>
      <c r="H1649" s="14">
        <v>69699.34</v>
      </c>
      <c r="I1649" s="15">
        <v>866430</v>
      </c>
      <c r="J1649" s="14">
        <v>0</v>
      </c>
      <c r="K1649" s="15">
        <f t="shared" si="625"/>
        <v>17.02</v>
      </c>
      <c r="L1649" s="14">
        <f t="shared" si="626"/>
        <v>0.0211944610480175</v>
      </c>
      <c r="M1649" s="15">
        <f t="shared" si="627"/>
        <v>0.0254803511584481</v>
      </c>
      <c r="N1649" s="14">
        <f t="shared" si="628"/>
        <v>0.0109242984778473</v>
      </c>
      <c r="O1649" s="15">
        <f t="shared" si="629"/>
        <v>-8.78999999999996</v>
      </c>
      <c r="P1649" s="14">
        <f t="shared" si="630"/>
        <v>-0.0109459055588762</v>
      </c>
      <c r="Q1649" s="15">
        <f t="shared" si="631"/>
        <v>763.5305</v>
      </c>
      <c r="R1649" s="14">
        <f t="shared" si="632"/>
        <v>20.6052573714236</v>
      </c>
      <c r="S1649" s="15">
        <f t="shared" si="633"/>
        <v>8.43834705689638</v>
      </c>
      <c r="T1649" s="14">
        <f t="shared" si="634"/>
        <v>32.0842876615642</v>
      </c>
      <c r="U1649" s="15">
        <f t="shared" si="635"/>
        <v>0.0420209640106901</v>
      </c>
      <c r="V1649" s="14">
        <f t="shared" si="636"/>
        <v>-0.0109459055588762</v>
      </c>
      <c r="W1649" s="15">
        <f t="shared" si="637"/>
        <v>0.0189711916555548</v>
      </c>
      <c r="X1649" s="14">
        <f t="shared" si="638"/>
        <v>-0.576975118780756</v>
      </c>
      <c r="Y1649" s="15">
        <f t="shared" si="639"/>
        <v>823.21</v>
      </c>
      <c r="Z1649" s="14" t="b">
        <f t="shared" si="640"/>
        <v>0</v>
      </c>
      <c r="AA1649" s="15">
        <f t="shared" si="641"/>
        <v>716.58</v>
      </c>
      <c r="AB1649" s="14" t="b">
        <f t="shared" si="642"/>
        <v>0</v>
      </c>
      <c r="AC1649" s="15">
        <f t="shared" si="618"/>
        <v>722.204727272727</v>
      </c>
      <c r="AD1649" s="14">
        <f t="shared" si="619"/>
        <v>19.6301889962997</v>
      </c>
      <c r="AE1649" s="15">
        <f t="shared" si="620"/>
        <v>9.40944295019618</v>
      </c>
      <c r="AF1649" s="14">
        <f t="shared" si="621"/>
        <v>823.21</v>
      </c>
      <c r="AG1649" s="15" t="b">
        <f t="shared" si="622"/>
        <v>0</v>
      </c>
      <c r="AH1649" s="14">
        <f t="shared" si="623"/>
        <v>601.27</v>
      </c>
      <c r="AI1649" s="17" t="b">
        <f t="shared" si="624"/>
        <v>0</v>
      </c>
    </row>
    <row r="1650" ht="22.5" customHeight="1" spans="1:35">
      <c r="A1650" s="11" t="s">
        <v>35</v>
      </c>
      <c r="B1650" s="12" t="s">
        <v>36</v>
      </c>
      <c r="C1650" s="13">
        <v>44033</v>
      </c>
      <c r="D1650" s="14">
        <v>792.54</v>
      </c>
      <c r="E1650" s="15">
        <v>822.62</v>
      </c>
      <c r="F1650" s="14">
        <v>790.06</v>
      </c>
      <c r="G1650" s="15">
        <v>816.53</v>
      </c>
      <c r="H1650" s="14">
        <v>91164.42</v>
      </c>
      <c r="I1650" s="15">
        <v>1117275</v>
      </c>
      <c r="J1650" s="14">
        <v>0</v>
      </c>
      <c r="K1650" s="15">
        <f t="shared" si="625"/>
        <v>32.5600000000001</v>
      </c>
      <c r="L1650" s="14">
        <f t="shared" si="626"/>
        <v>0.0409946490399749</v>
      </c>
      <c r="M1650" s="15">
        <f t="shared" si="627"/>
        <v>0.0266681405863417</v>
      </c>
      <c r="N1650" s="14">
        <f t="shared" si="628"/>
        <v>0.0112671390921541</v>
      </c>
      <c r="O1650" s="15">
        <f t="shared" si="629"/>
        <v>22.28</v>
      </c>
      <c r="P1650" s="14">
        <f t="shared" si="630"/>
        <v>0.0280516210261252</v>
      </c>
      <c r="Q1650" s="15">
        <f t="shared" si="631"/>
        <v>766.593</v>
      </c>
      <c r="R1650" s="14">
        <f t="shared" si="632"/>
        <v>21.2029945028524</v>
      </c>
      <c r="S1650" s="15">
        <f t="shared" si="633"/>
        <v>8.77815464362349</v>
      </c>
      <c r="T1650" s="14">
        <f t="shared" si="634"/>
        <v>34.0156790465808</v>
      </c>
      <c r="U1650" s="15">
        <f t="shared" si="635"/>
        <v>0.0443725406396626</v>
      </c>
      <c r="V1650" s="14">
        <f t="shared" si="636"/>
        <v>0.0280516210261252</v>
      </c>
      <c r="W1650" s="15">
        <f t="shared" si="637"/>
        <v>0.0197915626658186</v>
      </c>
      <c r="X1650" s="14">
        <f t="shared" si="638"/>
        <v>1.41735251024783</v>
      </c>
      <c r="Y1650" s="15">
        <f t="shared" si="639"/>
        <v>823.21</v>
      </c>
      <c r="Z1650" s="14" t="b">
        <f t="shared" si="640"/>
        <v>0</v>
      </c>
      <c r="AA1650" s="15">
        <f t="shared" si="641"/>
        <v>716.58</v>
      </c>
      <c r="AB1650" s="14" t="b">
        <f t="shared" si="642"/>
        <v>0</v>
      </c>
      <c r="AC1650" s="15">
        <f t="shared" si="618"/>
        <v>726.192181818182</v>
      </c>
      <c r="AD1650" s="14">
        <f t="shared" si="619"/>
        <v>19.8652764690943</v>
      </c>
      <c r="AE1650" s="15">
        <f t="shared" si="620"/>
        <v>9.51263761586525</v>
      </c>
      <c r="AF1650" s="14">
        <f t="shared" si="621"/>
        <v>823.21</v>
      </c>
      <c r="AG1650" s="15" t="b">
        <f t="shared" si="622"/>
        <v>0</v>
      </c>
      <c r="AH1650" s="14">
        <f t="shared" si="623"/>
        <v>601.27</v>
      </c>
      <c r="AI1650" s="17" t="b">
        <f t="shared" si="624"/>
        <v>0</v>
      </c>
    </row>
    <row r="1651" ht="22.5" customHeight="1" spans="1:35">
      <c r="A1651" s="11" t="s">
        <v>35</v>
      </c>
      <c r="B1651" s="12" t="s">
        <v>36</v>
      </c>
      <c r="C1651" s="13">
        <v>44034</v>
      </c>
      <c r="D1651" s="14">
        <v>817.84</v>
      </c>
      <c r="E1651" s="15">
        <v>835.37</v>
      </c>
      <c r="F1651" s="14">
        <v>811.42</v>
      </c>
      <c r="G1651" s="15">
        <v>815.92</v>
      </c>
      <c r="H1651" s="14">
        <v>90157.18</v>
      </c>
      <c r="I1651" s="15">
        <v>1088468</v>
      </c>
      <c r="J1651" s="14">
        <v>0</v>
      </c>
      <c r="K1651" s="15">
        <f t="shared" si="625"/>
        <v>23.95</v>
      </c>
      <c r="L1651" s="14">
        <f t="shared" si="626"/>
        <v>0.0293314391387947</v>
      </c>
      <c r="M1651" s="15">
        <f t="shared" si="627"/>
        <v>0.0269113251902468</v>
      </c>
      <c r="N1651" s="14">
        <f t="shared" si="628"/>
        <v>0.0112696347850908</v>
      </c>
      <c r="O1651" s="15">
        <f t="shared" si="629"/>
        <v>-0.610000000000014</v>
      </c>
      <c r="P1651" s="14">
        <f t="shared" si="630"/>
        <v>-0.000747063794349275</v>
      </c>
      <c r="Q1651" s="15">
        <f t="shared" si="631"/>
        <v>770.3685</v>
      </c>
      <c r="R1651" s="14">
        <f t="shared" si="632"/>
        <v>21.3403447777098</v>
      </c>
      <c r="S1651" s="15">
        <f t="shared" si="633"/>
        <v>8.79968389085356</v>
      </c>
      <c r="T1651" s="14">
        <f t="shared" si="634"/>
        <v>35.0740957509955</v>
      </c>
      <c r="U1651" s="15">
        <f t="shared" si="635"/>
        <v>0.0455289848312794</v>
      </c>
      <c r="V1651" s="14">
        <f t="shared" si="636"/>
        <v>-0.000747063794349275</v>
      </c>
      <c r="W1651" s="15">
        <f t="shared" si="637"/>
        <v>0.019032367553371</v>
      </c>
      <c r="X1651" s="14">
        <f t="shared" si="638"/>
        <v>-0.0392522786381852</v>
      </c>
      <c r="Y1651" s="15">
        <f t="shared" si="639"/>
        <v>835.37</v>
      </c>
      <c r="Z1651" s="14">
        <f t="shared" si="640"/>
        <v>835.37</v>
      </c>
      <c r="AA1651" s="15">
        <f t="shared" si="641"/>
        <v>716.58</v>
      </c>
      <c r="AB1651" s="14" t="b">
        <f t="shared" si="642"/>
        <v>0</v>
      </c>
      <c r="AC1651" s="15">
        <f t="shared" si="618"/>
        <v>730.172909090909</v>
      </c>
      <c r="AD1651" s="14">
        <f t="shared" si="619"/>
        <v>19.9395441696562</v>
      </c>
      <c r="AE1651" s="15">
        <f t="shared" si="620"/>
        <v>9.36049849747395</v>
      </c>
      <c r="AF1651" s="14">
        <f t="shared" si="621"/>
        <v>835.37</v>
      </c>
      <c r="AG1651" s="15">
        <f t="shared" si="622"/>
        <v>835.37</v>
      </c>
      <c r="AH1651" s="14">
        <f t="shared" si="623"/>
        <v>612.54</v>
      </c>
      <c r="AI1651" s="17" t="b">
        <f t="shared" si="624"/>
        <v>0</v>
      </c>
    </row>
    <row r="1652" ht="22.5" customHeight="1" spans="1:35">
      <c r="A1652" s="11" t="s">
        <v>35</v>
      </c>
      <c r="B1652" s="12" t="s">
        <v>36</v>
      </c>
      <c r="C1652" s="13">
        <v>44035</v>
      </c>
      <c r="D1652" s="14">
        <v>813.28</v>
      </c>
      <c r="E1652" s="15">
        <v>828.39</v>
      </c>
      <c r="F1652" s="14">
        <v>809.68</v>
      </c>
      <c r="G1652" s="15">
        <v>819.05</v>
      </c>
      <c r="H1652" s="14">
        <v>76054.67</v>
      </c>
      <c r="I1652" s="15">
        <v>918052</v>
      </c>
      <c r="J1652" s="14">
        <v>0</v>
      </c>
      <c r="K1652" s="15">
        <f t="shared" si="625"/>
        <v>18.71</v>
      </c>
      <c r="L1652" s="14">
        <f t="shared" si="626"/>
        <v>0.0229311697225219</v>
      </c>
      <c r="M1652" s="15">
        <f t="shared" si="627"/>
        <v>0.0272029519493568</v>
      </c>
      <c r="N1652" s="14">
        <f t="shared" si="628"/>
        <v>0.0110761491313562</v>
      </c>
      <c r="O1652" s="15">
        <f t="shared" si="629"/>
        <v>3.13</v>
      </c>
      <c r="P1652" s="14">
        <f t="shared" si="630"/>
        <v>0.00383616040788312</v>
      </c>
      <c r="Q1652" s="15">
        <f t="shared" si="631"/>
        <v>774.118</v>
      </c>
      <c r="R1652" s="14">
        <f t="shared" si="632"/>
        <v>21.2088275388243</v>
      </c>
      <c r="S1652" s="15">
        <f t="shared" si="633"/>
        <v>8.61091479949783</v>
      </c>
      <c r="T1652" s="14">
        <f t="shared" si="634"/>
        <v>36.0558040542712</v>
      </c>
      <c r="U1652" s="15">
        <f t="shared" si="635"/>
        <v>0.046576625339123</v>
      </c>
      <c r="V1652" s="14">
        <f t="shared" si="636"/>
        <v>0.00383616040788312</v>
      </c>
      <c r="W1652" s="15">
        <f t="shared" si="637"/>
        <v>0.0190342697913194</v>
      </c>
      <c r="X1652" s="14">
        <f t="shared" si="638"/>
        <v>0.201539667659466</v>
      </c>
      <c r="Y1652" s="15">
        <f t="shared" si="639"/>
        <v>835.37</v>
      </c>
      <c r="Z1652" s="14" t="b">
        <f t="shared" si="640"/>
        <v>0</v>
      </c>
      <c r="AA1652" s="15">
        <f t="shared" si="641"/>
        <v>716.58</v>
      </c>
      <c r="AB1652" s="14" t="b">
        <f t="shared" si="642"/>
        <v>0</v>
      </c>
      <c r="AC1652" s="15">
        <f t="shared" si="618"/>
        <v>734.006545454546</v>
      </c>
      <c r="AD1652" s="14">
        <f t="shared" si="619"/>
        <v>19.917188821117</v>
      </c>
      <c r="AE1652" s="15">
        <f t="shared" si="620"/>
        <v>9.3366215419809</v>
      </c>
      <c r="AF1652" s="14">
        <f t="shared" si="621"/>
        <v>835.37</v>
      </c>
      <c r="AG1652" s="15" t="b">
        <f t="shared" si="622"/>
        <v>0</v>
      </c>
      <c r="AH1652" s="14">
        <f t="shared" si="623"/>
        <v>615.14</v>
      </c>
      <c r="AI1652" s="17" t="b">
        <f t="shared" si="624"/>
        <v>0</v>
      </c>
    </row>
    <row r="1653" ht="22.5" customHeight="1" spans="1:35">
      <c r="A1653" s="11" t="s">
        <v>35</v>
      </c>
      <c r="B1653" s="12" t="s">
        <v>36</v>
      </c>
      <c r="C1653" s="13">
        <v>44036</v>
      </c>
      <c r="D1653" s="14">
        <v>818.44</v>
      </c>
      <c r="E1653" s="15">
        <v>818.44</v>
      </c>
      <c r="F1653" s="14">
        <v>788.64</v>
      </c>
      <c r="G1653" s="15">
        <v>799.97</v>
      </c>
      <c r="H1653" s="14">
        <v>100960.76</v>
      </c>
      <c r="I1653" s="15">
        <v>1240922</v>
      </c>
      <c r="J1653" s="14">
        <v>0</v>
      </c>
      <c r="K1653" s="15">
        <f t="shared" si="625"/>
        <v>30.41</v>
      </c>
      <c r="L1653" s="14">
        <f t="shared" si="626"/>
        <v>0.0371283804407545</v>
      </c>
      <c r="M1653" s="15">
        <f t="shared" si="627"/>
        <v>0.0280446678560544</v>
      </c>
      <c r="N1653" s="14">
        <f t="shared" si="628"/>
        <v>0.0111627957574161</v>
      </c>
      <c r="O1653" s="15">
        <f t="shared" si="629"/>
        <v>-19.0799999999999</v>
      </c>
      <c r="P1653" s="14">
        <f t="shared" si="630"/>
        <v>-0.0232952811183688</v>
      </c>
      <c r="Q1653" s="15">
        <f t="shared" si="631"/>
        <v>776.257</v>
      </c>
      <c r="R1653" s="14">
        <f t="shared" si="632"/>
        <v>21.6688861618831</v>
      </c>
      <c r="S1653" s="15">
        <f t="shared" si="633"/>
        <v>8.73865994484161</v>
      </c>
      <c r="T1653" s="14">
        <f t="shared" si="634"/>
        <v>36.2565045336695</v>
      </c>
      <c r="U1653" s="15">
        <f t="shared" si="635"/>
        <v>0.0467068310284732</v>
      </c>
      <c r="V1653" s="14">
        <f t="shared" si="636"/>
        <v>-0.0232952811183688</v>
      </c>
      <c r="W1653" s="15">
        <f t="shared" si="637"/>
        <v>0.0197875409284846</v>
      </c>
      <c r="X1653" s="14">
        <f t="shared" si="638"/>
        <v>-1.17727014198286</v>
      </c>
      <c r="Y1653" s="15">
        <f t="shared" si="639"/>
        <v>835.37</v>
      </c>
      <c r="Z1653" s="14" t="b">
        <f t="shared" si="640"/>
        <v>0</v>
      </c>
      <c r="AA1653" s="15">
        <f t="shared" si="641"/>
        <v>716.58</v>
      </c>
      <c r="AB1653" s="14" t="b">
        <f t="shared" si="642"/>
        <v>0</v>
      </c>
      <c r="AC1653" s="15">
        <f t="shared" si="618"/>
        <v>737.481454545455</v>
      </c>
      <c r="AD1653" s="14">
        <f t="shared" si="619"/>
        <v>20.1079672061876</v>
      </c>
      <c r="AE1653" s="15">
        <f t="shared" si="620"/>
        <v>9.27602943546117</v>
      </c>
      <c r="AF1653" s="14">
        <f t="shared" si="621"/>
        <v>835.37</v>
      </c>
      <c r="AG1653" s="15" t="b">
        <f t="shared" si="622"/>
        <v>0</v>
      </c>
      <c r="AH1653" s="14">
        <f t="shared" si="623"/>
        <v>620.46</v>
      </c>
      <c r="AI1653" s="17" t="b">
        <f t="shared" si="624"/>
        <v>0</v>
      </c>
    </row>
    <row r="1654" ht="22.5" customHeight="1" spans="1:35">
      <c r="A1654" s="11" t="s">
        <v>35</v>
      </c>
      <c r="B1654" s="12" t="s">
        <v>36</v>
      </c>
      <c r="C1654" s="13">
        <v>44039</v>
      </c>
      <c r="D1654" s="14">
        <v>800.71</v>
      </c>
      <c r="E1654" s="15">
        <v>809.02</v>
      </c>
      <c r="F1654" s="14">
        <v>780.6</v>
      </c>
      <c r="G1654" s="15">
        <v>785.55</v>
      </c>
      <c r="H1654" s="14">
        <v>73023.01</v>
      </c>
      <c r="I1654" s="15">
        <v>911690</v>
      </c>
      <c r="J1654" s="14">
        <v>0</v>
      </c>
      <c r="K1654" s="15">
        <f t="shared" si="625"/>
        <v>28.42</v>
      </c>
      <c r="L1654" s="14">
        <f t="shared" si="626"/>
        <v>0.0355263322374589</v>
      </c>
      <c r="M1654" s="15">
        <f t="shared" si="627"/>
        <v>0.0273434028833844</v>
      </c>
      <c r="N1654" s="14">
        <f t="shared" si="628"/>
        <v>0.010133691930233</v>
      </c>
      <c r="O1654" s="15">
        <f t="shared" si="629"/>
        <v>-14.4200000000001</v>
      </c>
      <c r="P1654" s="14">
        <f t="shared" si="630"/>
        <v>-0.0180256759628487</v>
      </c>
      <c r="Q1654" s="15">
        <f t="shared" si="631"/>
        <v>779.417</v>
      </c>
      <c r="R1654" s="14">
        <f t="shared" si="632"/>
        <v>22.0064418537889</v>
      </c>
      <c r="S1654" s="15">
        <f t="shared" si="633"/>
        <v>8.08768516423516</v>
      </c>
      <c r="T1654" s="14">
        <f t="shared" si="634"/>
        <v>34.1111166777049</v>
      </c>
      <c r="U1654" s="15">
        <f t="shared" si="635"/>
        <v>0.0437649123353801</v>
      </c>
      <c r="V1654" s="14">
        <f t="shared" si="636"/>
        <v>-0.0180256759628487</v>
      </c>
      <c r="W1654" s="15">
        <f t="shared" si="637"/>
        <v>0.0169264677454652</v>
      </c>
      <c r="X1654" s="14">
        <f t="shared" si="638"/>
        <v>-1.06494020098659</v>
      </c>
      <c r="Y1654" s="15">
        <f t="shared" si="639"/>
        <v>835.37</v>
      </c>
      <c r="Z1654" s="14" t="b">
        <f t="shared" si="640"/>
        <v>0</v>
      </c>
      <c r="AA1654" s="15">
        <f t="shared" si="641"/>
        <v>716.58</v>
      </c>
      <c r="AB1654" s="14" t="b">
        <f t="shared" si="642"/>
        <v>0</v>
      </c>
      <c r="AC1654" s="15">
        <f t="shared" si="618"/>
        <v>740.483090909091</v>
      </c>
      <c r="AD1654" s="14">
        <f t="shared" si="619"/>
        <v>20.259095075166</v>
      </c>
      <c r="AE1654" s="15">
        <f t="shared" si="620"/>
        <v>9.25130114790849</v>
      </c>
      <c r="AF1654" s="14">
        <f t="shared" si="621"/>
        <v>835.37</v>
      </c>
      <c r="AG1654" s="15" t="b">
        <f t="shared" si="622"/>
        <v>0</v>
      </c>
      <c r="AH1654" s="14">
        <f t="shared" si="623"/>
        <v>633.51</v>
      </c>
      <c r="AI1654" s="17" t="b">
        <f t="shared" si="624"/>
        <v>0</v>
      </c>
    </row>
    <row r="1655" ht="22.5" customHeight="1" spans="1:35">
      <c r="A1655" s="11" t="s">
        <v>35</v>
      </c>
      <c r="B1655" s="12" t="s">
        <v>36</v>
      </c>
      <c r="C1655" s="13">
        <v>44040</v>
      </c>
      <c r="D1655" s="14">
        <v>785.78</v>
      </c>
      <c r="E1655" s="15">
        <v>803.82</v>
      </c>
      <c r="F1655" s="14">
        <v>783.79</v>
      </c>
      <c r="G1655" s="15">
        <v>789.42</v>
      </c>
      <c r="H1655" s="14">
        <v>70795.36</v>
      </c>
      <c r="I1655" s="15">
        <v>881775</v>
      </c>
      <c r="J1655" s="14">
        <v>0</v>
      </c>
      <c r="K1655" s="15">
        <f t="shared" si="625"/>
        <v>20.0300000000001</v>
      </c>
      <c r="L1655" s="14">
        <f t="shared" si="626"/>
        <v>0.0254980586849979</v>
      </c>
      <c r="M1655" s="15">
        <f t="shared" si="627"/>
        <v>0.0275523405653328</v>
      </c>
      <c r="N1655" s="14">
        <f t="shared" si="628"/>
        <v>0.0100456457494837</v>
      </c>
      <c r="O1655" s="15">
        <f t="shared" si="629"/>
        <v>3.87</v>
      </c>
      <c r="P1655" s="14">
        <f t="shared" si="630"/>
        <v>0.00492648462860417</v>
      </c>
      <c r="Q1655" s="15">
        <f t="shared" si="631"/>
        <v>782.3755</v>
      </c>
      <c r="R1655" s="14">
        <f t="shared" si="632"/>
        <v>21.9076197610995</v>
      </c>
      <c r="S1655" s="15">
        <f t="shared" si="633"/>
        <v>7.97517193347085</v>
      </c>
      <c r="T1655" s="14">
        <f t="shared" si="634"/>
        <v>32.2327297129796</v>
      </c>
      <c r="U1655" s="15">
        <f t="shared" si="635"/>
        <v>0.041198541765405</v>
      </c>
      <c r="V1655" s="14">
        <f t="shared" si="636"/>
        <v>0.00492648462860417</v>
      </c>
      <c r="W1655" s="15">
        <f t="shared" si="637"/>
        <v>0.0168563394954671</v>
      </c>
      <c r="X1655" s="14">
        <f t="shared" si="638"/>
        <v>0.292263016530306</v>
      </c>
      <c r="Y1655" s="15">
        <f t="shared" si="639"/>
        <v>835.37</v>
      </c>
      <c r="Z1655" s="14" t="b">
        <f t="shared" si="640"/>
        <v>0</v>
      </c>
      <c r="AA1655" s="15">
        <f t="shared" si="641"/>
        <v>716.58</v>
      </c>
      <c r="AB1655" s="14" t="b">
        <f t="shared" si="642"/>
        <v>0</v>
      </c>
      <c r="AC1655" s="15">
        <f t="shared" si="618"/>
        <v>743.384909090909</v>
      </c>
      <c r="AD1655" s="14">
        <f t="shared" si="619"/>
        <v>20.254929710163</v>
      </c>
      <c r="AE1655" s="15">
        <f t="shared" si="620"/>
        <v>9.17862288035618</v>
      </c>
      <c r="AF1655" s="14">
        <f t="shared" si="621"/>
        <v>835.37</v>
      </c>
      <c r="AG1655" s="15" t="b">
        <f t="shared" si="622"/>
        <v>0</v>
      </c>
      <c r="AH1655" s="14">
        <f t="shared" si="623"/>
        <v>634.22</v>
      </c>
      <c r="AI1655" s="17" t="b">
        <f t="shared" si="624"/>
        <v>0</v>
      </c>
    </row>
    <row r="1656" ht="22.5" customHeight="1" spans="1:35">
      <c r="A1656" s="11" t="s">
        <v>35</v>
      </c>
      <c r="B1656" s="12" t="s">
        <v>36</v>
      </c>
      <c r="C1656" s="13">
        <v>44041</v>
      </c>
      <c r="D1656" s="14">
        <v>789.8</v>
      </c>
      <c r="E1656" s="15">
        <v>812.75</v>
      </c>
      <c r="F1656" s="14">
        <v>789.8</v>
      </c>
      <c r="G1656" s="15">
        <v>811.15</v>
      </c>
      <c r="H1656" s="14">
        <v>65494.66</v>
      </c>
      <c r="I1656" s="15">
        <v>806626</v>
      </c>
      <c r="J1656" s="14">
        <v>0</v>
      </c>
      <c r="K1656" s="15">
        <f t="shared" si="625"/>
        <v>23.33</v>
      </c>
      <c r="L1656" s="14">
        <f t="shared" si="626"/>
        <v>0.0295533429606547</v>
      </c>
      <c r="M1656" s="15">
        <f t="shared" si="627"/>
        <v>0.0277208670081276</v>
      </c>
      <c r="N1656" s="14">
        <f t="shared" si="628"/>
        <v>0.0100497325352723</v>
      </c>
      <c r="O1656" s="15">
        <f t="shared" si="629"/>
        <v>21.73</v>
      </c>
      <c r="P1656" s="14">
        <f t="shared" si="630"/>
        <v>0.0275265384712827</v>
      </c>
      <c r="Q1656" s="15">
        <f t="shared" si="631"/>
        <v>786.559</v>
      </c>
      <c r="R1656" s="14">
        <f t="shared" si="632"/>
        <v>21.9787387730445</v>
      </c>
      <c r="S1656" s="15">
        <f t="shared" si="633"/>
        <v>7.96351514226304</v>
      </c>
      <c r="T1656" s="14">
        <f t="shared" si="634"/>
        <v>30.2021520590835</v>
      </c>
      <c r="U1656" s="15">
        <f t="shared" si="635"/>
        <v>0.0383978214718584</v>
      </c>
      <c r="V1656" s="14">
        <f t="shared" si="636"/>
        <v>0.0275265384712827</v>
      </c>
      <c r="W1656" s="15">
        <f t="shared" si="637"/>
        <v>0.0175319627531499</v>
      </c>
      <c r="X1656" s="14">
        <f t="shared" si="638"/>
        <v>1.57007739856949</v>
      </c>
      <c r="Y1656" s="15">
        <f t="shared" si="639"/>
        <v>835.37</v>
      </c>
      <c r="Z1656" s="14" t="b">
        <f t="shared" si="640"/>
        <v>0</v>
      </c>
      <c r="AA1656" s="15">
        <f t="shared" si="641"/>
        <v>720.97</v>
      </c>
      <c r="AB1656" s="14" t="b">
        <f t="shared" si="642"/>
        <v>0</v>
      </c>
      <c r="AC1656" s="15">
        <f t="shared" si="618"/>
        <v>746.730181818182</v>
      </c>
      <c r="AD1656" s="14">
        <f t="shared" si="619"/>
        <v>20.3108400790691</v>
      </c>
      <c r="AE1656" s="15">
        <f t="shared" si="620"/>
        <v>9.05050708998444</v>
      </c>
      <c r="AF1656" s="14">
        <f t="shared" si="621"/>
        <v>835.37</v>
      </c>
      <c r="AG1656" s="15" t="b">
        <f t="shared" si="622"/>
        <v>0</v>
      </c>
      <c r="AH1656" s="14">
        <f t="shared" si="623"/>
        <v>634.78</v>
      </c>
      <c r="AI1656" s="17" t="b">
        <f t="shared" si="624"/>
        <v>0</v>
      </c>
    </row>
    <row r="1657" ht="22.5" customHeight="1" spans="1:35">
      <c r="A1657" s="11" t="s">
        <v>35</v>
      </c>
      <c r="B1657" s="12" t="s">
        <v>36</v>
      </c>
      <c r="C1657" s="13">
        <v>44042</v>
      </c>
      <c r="D1657" s="14">
        <v>812.52</v>
      </c>
      <c r="E1657" s="15">
        <v>816.68</v>
      </c>
      <c r="F1657" s="14">
        <v>801.63</v>
      </c>
      <c r="G1657" s="15">
        <v>808.7</v>
      </c>
      <c r="H1657" s="14">
        <v>68440.41</v>
      </c>
      <c r="I1657" s="15">
        <v>839724</v>
      </c>
      <c r="J1657" s="14">
        <v>0</v>
      </c>
      <c r="K1657" s="15">
        <f t="shared" si="625"/>
        <v>15.05</v>
      </c>
      <c r="L1657" s="14">
        <f t="shared" si="626"/>
        <v>0.0185539049497626</v>
      </c>
      <c r="M1657" s="15">
        <f t="shared" si="627"/>
        <v>0.0278622863442505</v>
      </c>
      <c r="N1657" s="14">
        <f t="shared" si="628"/>
        <v>0.00989069251210997</v>
      </c>
      <c r="O1657" s="15">
        <f t="shared" si="629"/>
        <v>-2.44999999999993</v>
      </c>
      <c r="P1657" s="14">
        <f t="shared" si="630"/>
        <v>-0.00302040313135663</v>
      </c>
      <c r="Q1657" s="15">
        <f t="shared" si="631"/>
        <v>790.8005</v>
      </c>
      <c r="R1657" s="14">
        <f t="shared" si="632"/>
        <v>21.6323018343923</v>
      </c>
      <c r="S1657" s="15">
        <f t="shared" si="633"/>
        <v>7.75574422096633</v>
      </c>
      <c r="T1657" s="14">
        <f t="shared" si="634"/>
        <v>26.8736920565448</v>
      </c>
      <c r="U1657" s="15">
        <f t="shared" si="635"/>
        <v>0.033982897148579</v>
      </c>
      <c r="V1657" s="14">
        <f t="shared" si="636"/>
        <v>-0.00302040313135663</v>
      </c>
      <c r="W1657" s="15">
        <f t="shared" si="637"/>
        <v>0.0174756600985728</v>
      </c>
      <c r="X1657" s="14">
        <f t="shared" si="638"/>
        <v>-0.172834852264224</v>
      </c>
      <c r="Y1657" s="15">
        <f t="shared" si="639"/>
        <v>835.37</v>
      </c>
      <c r="Z1657" s="14" t="b">
        <f t="shared" si="640"/>
        <v>0</v>
      </c>
      <c r="AA1657" s="15">
        <f t="shared" si="641"/>
        <v>723.59</v>
      </c>
      <c r="AB1657" s="14" t="b">
        <f t="shared" si="642"/>
        <v>0</v>
      </c>
      <c r="AC1657" s="15">
        <f t="shared" si="618"/>
        <v>749.893272727273</v>
      </c>
      <c r="AD1657" s="14">
        <f t="shared" si="619"/>
        <v>20.2151884412679</v>
      </c>
      <c r="AE1657" s="15">
        <f t="shared" si="620"/>
        <v>8.95415677599089</v>
      </c>
      <c r="AF1657" s="14">
        <f t="shared" si="621"/>
        <v>835.37</v>
      </c>
      <c r="AG1657" s="15" t="b">
        <f t="shared" si="622"/>
        <v>0</v>
      </c>
      <c r="AH1657" s="14">
        <f t="shared" si="623"/>
        <v>643.48</v>
      </c>
      <c r="AI1657" s="17" t="b">
        <f t="shared" si="624"/>
        <v>0</v>
      </c>
    </row>
    <row r="1658" ht="22.5" customHeight="1" spans="1:35">
      <c r="A1658" s="11" t="s">
        <v>35</v>
      </c>
      <c r="B1658" s="12" t="s">
        <v>36</v>
      </c>
      <c r="C1658" s="13">
        <v>44043</v>
      </c>
      <c r="D1658" s="14">
        <v>809.64</v>
      </c>
      <c r="E1658" s="15">
        <v>818.78</v>
      </c>
      <c r="F1658" s="14">
        <v>789.29</v>
      </c>
      <c r="G1658" s="15">
        <v>817.54</v>
      </c>
      <c r="H1658" s="14">
        <v>85734.1</v>
      </c>
      <c r="I1658" s="15">
        <v>1052505</v>
      </c>
      <c r="J1658" s="14">
        <v>0</v>
      </c>
      <c r="K1658" s="15">
        <f t="shared" si="625"/>
        <v>29.49</v>
      </c>
      <c r="L1658" s="14">
        <f t="shared" si="626"/>
        <v>0.036465932978855</v>
      </c>
      <c r="M1658" s="15">
        <f t="shared" si="627"/>
        <v>0.0290162639165635</v>
      </c>
      <c r="N1658" s="14">
        <f t="shared" si="628"/>
        <v>0.00944938817167845</v>
      </c>
      <c r="O1658" s="15">
        <f t="shared" si="629"/>
        <v>8.83999999999992</v>
      </c>
      <c r="P1658" s="14">
        <f t="shared" si="630"/>
        <v>0.0109311240262148</v>
      </c>
      <c r="Q1658" s="15">
        <f t="shared" si="631"/>
        <v>795.1285</v>
      </c>
      <c r="R1658" s="14">
        <f t="shared" si="632"/>
        <v>22.0251867426727</v>
      </c>
      <c r="S1658" s="15">
        <f t="shared" si="633"/>
        <v>7.36497329112247</v>
      </c>
      <c r="T1658" s="14">
        <f t="shared" si="634"/>
        <v>23.6704282333463</v>
      </c>
      <c r="U1658" s="15">
        <f t="shared" si="635"/>
        <v>0.0297693117946927</v>
      </c>
      <c r="V1658" s="14">
        <f t="shared" si="636"/>
        <v>0.0109311240262148</v>
      </c>
      <c r="W1658" s="15">
        <f t="shared" si="637"/>
        <v>0.0174911811713868</v>
      </c>
      <c r="X1658" s="14">
        <f t="shared" si="638"/>
        <v>0.624950591907232</v>
      </c>
      <c r="Y1658" s="15">
        <f t="shared" si="639"/>
        <v>835.37</v>
      </c>
      <c r="Z1658" s="14" t="b">
        <f t="shared" si="640"/>
        <v>0</v>
      </c>
      <c r="AA1658" s="15">
        <f t="shared" si="641"/>
        <v>724.37</v>
      </c>
      <c r="AB1658" s="14" t="b">
        <f t="shared" si="642"/>
        <v>0</v>
      </c>
      <c r="AC1658" s="15">
        <f t="shared" si="618"/>
        <v>753.082545454545</v>
      </c>
      <c r="AD1658" s="14">
        <f t="shared" si="619"/>
        <v>20.3838213786993</v>
      </c>
      <c r="AE1658" s="15">
        <f t="shared" si="620"/>
        <v>8.89920922223682</v>
      </c>
      <c r="AF1658" s="14">
        <f t="shared" si="621"/>
        <v>835.37</v>
      </c>
      <c r="AG1658" s="15" t="b">
        <f t="shared" si="622"/>
        <v>0</v>
      </c>
      <c r="AH1658" s="14">
        <f t="shared" si="623"/>
        <v>646.88</v>
      </c>
      <c r="AI1658" s="17" t="b">
        <f t="shared" si="624"/>
        <v>0</v>
      </c>
    </row>
    <row r="1659" ht="22.5" customHeight="1" spans="1:35">
      <c r="A1659" s="11" t="s">
        <v>35</v>
      </c>
      <c r="B1659" s="12" t="s">
        <v>36</v>
      </c>
      <c r="C1659" s="13">
        <v>44046</v>
      </c>
      <c r="D1659" s="14">
        <v>814.55</v>
      </c>
      <c r="E1659" s="15">
        <v>842.12</v>
      </c>
      <c r="F1659" s="14">
        <v>810.35</v>
      </c>
      <c r="G1659" s="15">
        <v>838.52</v>
      </c>
      <c r="H1659" s="14">
        <v>84667.62</v>
      </c>
      <c r="I1659" s="15">
        <v>1016885</v>
      </c>
      <c r="J1659" s="14">
        <v>0</v>
      </c>
      <c r="K1659" s="15">
        <f t="shared" si="625"/>
        <v>31.77</v>
      </c>
      <c r="L1659" s="14">
        <f t="shared" si="626"/>
        <v>0.0388604838906965</v>
      </c>
      <c r="M1659" s="15">
        <f t="shared" si="627"/>
        <v>0.029689759533025</v>
      </c>
      <c r="N1659" s="14">
        <f t="shared" si="628"/>
        <v>0.0096551565020419</v>
      </c>
      <c r="O1659" s="15">
        <f t="shared" si="629"/>
        <v>20.98</v>
      </c>
      <c r="P1659" s="14">
        <f t="shared" si="630"/>
        <v>0.0256623529123957</v>
      </c>
      <c r="Q1659" s="15">
        <f t="shared" si="631"/>
        <v>800.346</v>
      </c>
      <c r="R1659" s="14">
        <f t="shared" si="632"/>
        <v>22.5124274055391</v>
      </c>
      <c r="S1659" s="15">
        <f t="shared" si="633"/>
        <v>7.54356294081949</v>
      </c>
      <c r="T1659" s="14">
        <f t="shared" si="634"/>
        <v>21.0097844824739</v>
      </c>
      <c r="U1659" s="15">
        <f t="shared" si="635"/>
        <v>0.0262508770987471</v>
      </c>
      <c r="V1659" s="14">
        <f t="shared" si="636"/>
        <v>0.0256623529123957</v>
      </c>
      <c r="W1659" s="15">
        <f t="shared" si="637"/>
        <v>0.0180417304570908</v>
      </c>
      <c r="X1659" s="14">
        <f t="shared" si="638"/>
        <v>1.42238866573411</v>
      </c>
      <c r="Y1659" s="15">
        <f t="shared" si="639"/>
        <v>842.12</v>
      </c>
      <c r="Z1659" s="14">
        <f t="shared" si="640"/>
        <v>842.12</v>
      </c>
      <c r="AA1659" s="15">
        <f t="shared" si="641"/>
        <v>732.97</v>
      </c>
      <c r="AB1659" s="14" t="b">
        <f t="shared" si="642"/>
        <v>0</v>
      </c>
      <c r="AC1659" s="15">
        <f t="shared" ref="AC1659:AC1722" si="643">SUM(G1605:G1659)/55</f>
        <v>756.613090909091</v>
      </c>
      <c r="AD1659" s="14">
        <f t="shared" ref="AD1659:AD1722" si="644">(AD1658*54+K1659)/55</f>
        <v>20.5908428081775</v>
      </c>
      <c r="AE1659" s="15">
        <f t="shared" ref="AE1659:AE1722" si="645">STDEV(K1605:K1659)</f>
        <v>8.70554499171038</v>
      </c>
      <c r="AF1659" s="14">
        <f t="shared" ref="AF1659:AF1722" si="646">MAX(E1605:E1659)</f>
        <v>842.12</v>
      </c>
      <c r="AG1659" s="15">
        <f t="shared" ref="AG1659:AG1722" si="647">IF(E1659=MAX(E1605:E1659),E1659)</f>
        <v>842.12</v>
      </c>
      <c r="AH1659" s="14">
        <f t="shared" ref="AH1659:AH1722" si="648">MIN(E1605:E1659)</f>
        <v>664.56</v>
      </c>
      <c r="AI1659" s="17" t="b">
        <f t="shared" ref="AI1659:AI1722" si="649">IF(E1659=MIN(E1605:E1659),E1659)</f>
        <v>0</v>
      </c>
    </row>
    <row r="1660" ht="22.5" customHeight="1" spans="1:35">
      <c r="A1660" s="11" t="s">
        <v>35</v>
      </c>
      <c r="B1660" s="12" t="s">
        <v>36</v>
      </c>
      <c r="C1660" s="13">
        <v>44047</v>
      </c>
      <c r="D1660" s="14">
        <v>842.35</v>
      </c>
      <c r="E1660" s="15">
        <v>856.12</v>
      </c>
      <c r="F1660" s="14">
        <v>842.35</v>
      </c>
      <c r="G1660" s="15">
        <v>852.55</v>
      </c>
      <c r="H1660" s="14">
        <v>70747.6</v>
      </c>
      <c r="I1660" s="15">
        <v>829985</v>
      </c>
      <c r="J1660" s="14">
        <v>0</v>
      </c>
      <c r="K1660" s="15">
        <f t="shared" si="625"/>
        <v>17.6</v>
      </c>
      <c r="L1660" s="14">
        <f t="shared" si="626"/>
        <v>0.0209893622096074</v>
      </c>
      <c r="M1660" s="15">
        <f t="shared" si="627"/>
        <v>0.0291421860863729</v>
      </c>
      <c r="N1660" s="14">
        <f t="shared" si="628"/>
        <v>0.00982973938483999</v>
      </c>
      <c r="O1660" s="15">
        <f t="shared" si="629"/>
        <v>14.03</v>
      </c>
      <c r="P1660" s="14">
        <f t="shared" si="630"/>
        <v>0.0167318608977722</v>
      </c>
      <c r="Q1660" s="15">
        <f t="shared" si="631"/>
        <v>805.473</v>
      </c>
      <c r="R1660" s="14">
        <f t="shared" si="632"/>
        <v>22.2668060352621</v>
      </c>
      <c r="S1660" s="15">
        <f t="shared" si="633"/>
        <v>7.66138547316482</v>
      </c>
      <c r="T1660" s="14">
        <f t="shared" si="634"/>
        <v>20.608302962641</v>
      </c>
      <c r="U1660" s="15">
        <f t="shared" si="635"/>
        <v>0.025585342975669</v>
      </c>
      <c r="V1660" s="14">
        <f t="shared" si="636"/>
        <v>0.0167318608977722</v>
      </c>
      <c r="W1660" s="15">
        <f t="shared" si="637"/>
        <v>0.0178648815858398</v>
      </c>
      <c r="X1660" s="14">
        <f t="shared" si="638"/>
        <v>0.936578326443223</v>
      </c>
      <c r="Y1660" s="15">
        <f t="shared" si="639"/>
        <v>856.12</v>
      </c>
      <c r="Z1660" s="14">
        <f t="shared" si="640"/>
        <v>856.12</v>
      </c>
      <c r="AA1660" s="15">
        <f t="shared" si="641"/>
        <v>750.49</v>
      </c>
      <c r="AB1660" s="14" t="b">
        <f t="shared" si="642"/>
        <v>0</v>
      </c>
      <c r="AC1660" s="15">
        <f t="shared" si="643"/>
        <v>760.031090909091</v>
      </c>
      <c r="AD1660" s="14">
        <f t="shared" si="644"/>
        <v>20.5364638480289</v>
      </c>
      <c r="AE1660" s="15">
        <f t="shared" si="645"/>
        <v>8.73224396397997</v>
      </c>
      <c r="AF1660" s="14">
        <f t="shared" si="646"/>
        <v>856.12</v>
      </c>
      <c r="AG1660" s="15">
        <f t="shared" si="647"/>
        <v>856.12</v>
      </c>
      <c r="AH1660" s="14">
        <f t="shared" si="648"/>
        <v>699.67</v>
      </c>
      <c r="AI1660" s="17" t="b">
        <f t="shared" si="649"/>
        <v>0</v>
      </c>
    </row>
    <row r="1661" ht="22.5" customHeight="1" spans="1:35">
      <c r="A1661" s="11" t="s">
        <v>35</v>
      </c>
      <c r="B1661" s="12" t="s">
        <v>36</v>
      </c>
      <c r="C1661" s="13">
        <v>44048</v>
      </c>
      <c r="D1661" s="14">
        <v>848.73</v>
      </c>
      <c r="E1661" s="15">
        <v>858.47</v>
      </c>
      <c r="F1661" s="14">
        <v>840.76</v>
      </c>
      <c r="G1661" s="15">
        <v>849.49</v>
      </c>
      <c r="H1661" s="14">
        <v>75425.09</v>
      </c>
      <c r="I1661" s="15">
        <v>887035</v>
      </c>
      <c r="J1661" s="14">
        <v>0</v>
      </c>
      <c r="K1661" s="15">
        <f t="shared" si="625"/>
        <v>17.71</v>
      </c>
      <c r="L1661" s="14">
        <f t="shared" si="626"/>
        <v>0.0207729751920709</v>
      </c>
      <c r="M1661" s="15">
        <f t="shared" si="627"/>
        <v>0.0286375220901465</v>
      </c>
      <c r="N1661" s="14">
        <f t="shared" si="628"/>
        <v>0.00999428603356673</v>
      </c>
      <c r="O1661" s="15">
        <f t="shared" si="629"/>
        <v>-3.05999999999995</v>
      </c>
      <c r="P1661" s="14">
        <f t="shared" si="630"/>
        <v>-0.00358923230309066</v>
      </c>
      <c r="Q1661" s="15">
        <f t="shared" si="631"/>
        <v>809.423</v>
      </c>
      <c r="R1661" s="14">
        <f t="shared" si="632"/>
        <v>22.038965733499</v>
      </c>
      <c r="S1661" s="15">
        <f t="shared" si="633"/>
        <v>7.76244359247239</v>
      </c>
      <c r="T1661" s="14">
        <f t="shared" si="634"/>
        <v>21.089901635617</v>
      </c>
      <c r="U1661" s="15">
        <f t="shared" si="635"/>
        <v>0.0260554761053454</v>
      </c>
      <c r="V1661" s="14">
        <f t="shared" si="636"/>
        <v>-0.00358923230309066</v>
      </c>
      <c r="W1661" s="15">
        <f t="shared" si="637"/>
        <v>0.0173051392616997</v>
      </c>
      <c r="X1661" s="14">
        <f t="shared" si="638"/>
        <v>-0.207408461082684</v>
      </c>
      <c r="Y1661" s="15">
        <f t="shared" si="639"/>
        <v>858.47</v>
      </c>
      <c r="Z1661" s="14">
        <f t="shared" si="640"/>
        <v>858.47</v>
      </c>
      <c r="AA1661" s="15">
        <f t="shared" si="641"/>
        <v>764.39</v>
      </c>
      <c r="AB1661" s="14" t="b">
        <f t="shared" si="642"/>
        <v>0</v>
      </c>
      <c r="AC1661" s="15">
        <f t="shared" si="643"/>
        <v>762.987454545455</v>
      </c>
      <c r="AD1661" s="14">
        <f t="shared" si="644"/>
        <v>20.4850735962465</v>
      </c>
      <c r="AE1661" s="15">
        <f t="shared" si="645"/>
        <v>8.43380266590388</v>
      </c>
      <c r="AF1661" s="14">
        <f t="shared" si="646"/>
        <v>858.47</v>
      </c>
      <c r="AG1661" s="15">
        <f t="shared" si="647"/>
        <v>858.47</v>
      </c>
      <c r="AH1661" s="14">
        <f t="shared" si="648"/>
        <v>700.09</v>
      </c>
      <c r="AI1661" s="17" t="b">
        <f t="shared" si="649"/>
        <v>0</v>
      </c>
    </row>
    <row r="1662" ht="22.5" customHeight="1" spans="1:35">
      <c r="A1662" s="11" t="s">
        <v>35</v>
      </c>
      <c r="B1662" s="12" t="s">
        <v>36</v>
      </c>
      <c r="C1662" s="13">
        <v>44049</v>
      </c>
      <c r="D1662" s="14">
        <v>850.98</v>
      </c>
      <c r="E1662" s="15">
        <v>874.47</v>
      </c>
      <c r="F1662" s="14">
        <v>850.98</v>
      </c>
      <c r="G1662" s="15">
        <v>868.28</v>
      </c>
      <c r="H1662" s="14">
        <v>91280.8</v>
      </c>
      <c r="I1662" s="15">
        <v>1053983</v>
      </c>
      <c r="J1662" s="14">
        <v>0</v>
      </c>
      <c r="K1662" s="15">
        <f t="shared" si="625"/>
        <v>24.98</v>
      </c>
      <c r="L1662" s="14">
        <f t="shared" si="626"/>
        <v>0.0294058788214105</v>
      </c>
      <c r="M1662" s="15">
        <f t="shared" si="627"/>
        <v>0.0289566005709255</v>
      </c>
      <c r="N1662" s="14">
        <f t="shared" si="628"/>
        <v>0.00990713539971674</v>
      </c>
      <c r="O1662" s="15">
        <f t="shared" si="629"/>
        <v>18.79</v>
      </c>
      <c r="P1662" s="14">
        <f t="shared" si="630"/>
        <v>0.0221191538452483</v>
      </c>
      <c r="Q1662" s="15">
        <f t="shared" si="631"/>
        <v>814.311</v>
      </c>
      <c r="R1662" s="14">
        <f t="shared" si="632"/>
        <v>22.186017446824</v>
      </c>
      <c r="S1662" s="15">
        <f t="shared" si="633"/>
        <v>7.67173664549915</v>
      </c>
      <c r="T1662" s="14">
        <f t="shared" si="634"/>
        <v>22.7689823883282</v>
      </c>
      <c r="U1662" s="15">
        <f t="shared" si="635"/>
        <v>0.0279610399323209</v>
      </c>
      <c r="V1662" s="14">
        <f t="shared" si="636"/>
        <v>0.0221191538452483</v>
      </c>
      <c r="W1662" s="15">
        <f t="shared" si="637"/>
        <v>0.0176702438272249</v>
      </c>
      <c r="X1662" s="14">
        <f t="shared" si="638"/>
        <v>1.25177411593884</v>
      </c>
      <c r="Y1662" s="15">
        <f t="shared" si="639"/>
        <v>874.47</v>
      </c>
      <c r="Z1662" s="14">
        <f t="shared" si="640"/>
        <v>874.47</v>
      </c>
      <c r="AA1662" s="15">
        <f t="shared" si="641"/>
        <v>766.63</v>
      </c>
      <c r="AB1662" s="14" t="b">
        <f t="shared" si="642"/>
        <v>0</v>
      </c>
      <c r="AC1662" s="15">
        <f t="shared" si="643"/>
        <v>765.955454545455</v>
      </c>
      <c r="AD1662" s="14">
        <f t="shared" si="644"/>
        <v>20.5667995308602</v>
      </c>
      <c r="AE1662" s="15">
        <f t="shared" si="645"/>
        <v>8.42375706144847</v>
      </c>
      <c r="AF1662" s="14">
        <f t="shared" si="646"/>
        <v>874.47</v>
      </c>
      <c r="AG1662" s="15">
        <f t="shared" si="647"/>
        <v>874.47</v>
      </c>
      <c r="AH1662" s="14">
        <f t="shared" si="648"/>
        <v>700.09</v>
      </c>
      <c r="AI1662" s="17" t="b">
        <f t="shared" si="649"/>
        <v>0</v>
      </c>
    </row>
    <row r="1663" ht="22.5" customHeight="1" spans="1:35">
      <c r="A1663" s="11" t="s">
        <v>35</v>
      </c>
      <c r="B1663" s="12" t="s">
        <v>36</v>
      </c>
      <c r="C1663" s="13">
        <v>44050</v>
      </c>
      <c r="D1663" s="14">
        <v>868.23</v>
      </c>
      <c r="E1663" s="15">
        <v>868.3</v>
      </c>
      <c r="F1663" s="14">
        <v>840.51</v>
      </c>
      <c r="G1663" s="15">
        <v>853.21</v>
      </c>
      <c r="H1663" s="14">
        <v>97957.74</v>
      </c>
      <c r="I1663" s="15">
        <v>1142835</v>
      </c>
      <c r="J1663" s="14">
        <v>0</v>
      </c>
      <c r="K1663" s="15">
        <f t="shared" si="625"/>
        <v>27.79</v>
      </c>
      <c r="L1663" s="14">
        <f t="shared" si="626"/>
        <v>0.032005804579168</v>
      </c>
      <c r="M1663" s="15">
        <f t="shared" si="627"/>
        <v>0.0297775469801258</v>
      </c>
      <c r="N1663" s="14">
        <f t="shared" si="628"/>
        <v>0.00940868681801527</v>
      </c>
      <c r="O1663" s="15">
        <f t="shared" si="629"/>
        <v>-15.0699999999999</v>
      </c>
      <c r="P1663" s="14">
        <f t="shared" si="630"/>
        <v>-0.0173561523932371</v>
      </c>
      <c r="Q1663" s="15">
        <f t="shared" si="631"/>
        <v>818.3595</v>
      </c>
      <c r="R1663" s="14">
        <f t="shared" si="632"/>
        <v>22.4662165744828</v>
      </c>
      <c r="S1663" s="15">
        <f t="shared" si="633"/>
        <v>7.24038098735868</v>
      </c>
      <c r="T1663" s="14">
        <f t="shared" si="634"/>
        <v>22.1177386897938</v>
      </c>
      <c r="U1663" s="15">
        <f t="shared" si="635"/>
        <v>0.0270269223853255</v>
      </c>
      <c r="V1663" s="14">
        <f t="shared" si="636"/>
        <v>-0.0173561523932371</v>
      </c>
      <c r="W1663" s="15">
        <f t="shared" si="637"/>
        <v>0.0184248189153354</v>
      </c>
      <c r="X1663" s="14">
        <f t="shared" si="638"/>
        <v>-0.941998533227984</v>
      </c>
      <c r="Y1663" s="15">
        <f t="shared" si="639"/>
        <v>874.47</v>
      </c>
      <c r="Z1663" s="14" t="b">
        <f t="shared" si="640"/>
        <v>0</v>
      </c>
      <c r="AA1663" s="15">
        <f t="shared" si="641"/>
        <v>774.73</v>
      </c>
      <c r="AB1663" s="14" t="b">
        <f t="shared" si="642"/>
        <v>0</v>
      </c>
      <c r="AC1663" s="15">
        <f t="shared" si="643"/>
        <v>768.772727272727</v>
      </c>
      <c r="AD1663" s="14">
        <f t="shared" si="644"/>
        <v>20.6981304484809</v>
      </c>
      <c r="AE1663" s="15">
        <f t="shared" si="645"/>
        <v>8.33110498287534</v>
      </c>
      <c r="AF1663" s="14">
        <f t="shared" si="646"/>
        <v>874.47</v>
      </c>
      <c r="AG1663" s="15" t="b">
        <f t="shared" si="647"/>
        <v>0</v>
      </c>
      <c r="AH1663" s="14">
        <f t="shared" si="648"/>
        <v>700.09</v>
      </c>
      <c r="AI1663" s="17" t="b">
        <f t="shared" si="649"/>
        <v>0</v>
      </c>
    </row>
    <row r="1664" ht="22.5" customHeight="1" spans="1:35">
      <c r="A1664" s="11" t="s">
        <v>35</v>
      </c>
      <c r="B1664" s="12" t="s">
        <v>36</v>
      </c>
      <c r="C1664" s="13">
        <v>44053</v>
      </c>
      <c r="D1664" s="14">
        <v>853.53</v>
      </c>
      <c r="E1664" s="15">
        <v>860.71</v>
      </c>
      <c r="F1664" s="14">
        <v>838.69</v>
      </c>
      <c r="G1664" s="15">
        <v>852.32</v>
      </c>
      <c r="H1664" s="14">
        <v>81012.7</v>
      </c>
      <c r="I1664" s="15">
        <v>956667</v>
      </c>
      <c r="J1664" s="14">
        <v>0</v>
      </c>
      <c r="K1664" s="15">
        <f t="shared" si="625"/>
        <v>22.02</v>
      </c>
      <c r="L1664" s="14">
        <f t="shared" si="626"/>
        <v>0.0258084176228595</v>
      </c>
      <c r="M1664" s="15">
        <f t="shared" si="627"/>
        <v>0.0281673152144233</v>
      </c>
      <c r="N1664" s="14">
        <f t="shared" si="628"/>
        <v>0.00668304071033504</v>
      </c>
      <c r="O1664" s="15">
        <f t="shared" si="629"/>
        <v>-0.889999999999986</v>
      </c>
      <c r="P1664" s="14">
        <f t="shared" si="630"/>
        <v>-0.00104311951336715</v>
      </c>
      <c r="Q1664" s="15">
        <f t="shared" si="631"/>
        <v>820.5145</v>
      </c>
      <c r="R1664" s="14">
        <f t="shared" si="632"/>
        <v>22.4439057457587</v>
      </c>
      <c r="S1664" s="15">
        <f t="shared" si="633"/>
        <v>5.37529299079056</v>
      </c>
      <c r="T1664" s="14">
        <f t="shared" si="634"/>
        <v>23.195680519226</v>
      </c>
      <c r="U1664" s="15">
        <f t="shared" si="635"/>
        <v>0.02826967776831</v>
      </c>
      <c r="V1664" s="14">
        <f t="shared" si="636"/>
        <v>-0.00104311951336715</v>
      </c>
      <c r="W1664" s="15">
        <f t="shared" si="637"/>
        <v>0.0154629667894199</v>
      </c>
      <c r="X1664" s="14">
        <f t="shared" si="638"/>
        <v>-0.0674592093207415</v>
      </c>
      <c r="Y1664" s="15">
        <f t="shared" si="639"/>
        <v>874.47</v>
      </c>
      <c r="Z1664" s="14" t="b">
        <f t="shared" si="640"/>
        <v>0</v>
      </c>
      <c r="AA1664" s="15">
        <f t="shared" si="641"/>
        <v>780.6</v>
      </c>
      <c r="AB1664" s="14" t="b">
        <f t="shared" si="642"/>
        <v>0</v>
      </c>
      <c r="AC1664" s="15">
        <f t="shared" si="643"/>
        <v>771.263272727272</v>
      </c>
      <c r="AD1664" s="14">
        <f t="shared" si="644"/>
        <v>20.7221644403267</v>
      </c>
      <c r="AE1664" s="15">
        <f t="shared" si="645"/>
        <v>8.33140312999426</v>
      </c>
      <c r="AF1664" s="14">
        <f t="shared" si="646"/>
        <v>874.47</v>
      </c>
      <c r="AG1664" s="15" t="b">
        <f t="shared" si="647"/>
        <v>0</v>
      </c>
      <c r="AH1664" s="14">
        <f t="shared" si="648"/>
        <v>700.09</v>
      </c>
      <c r="AI1664" s="17" t="b">
        <f t="shared" si="649"/>
        <v>0</v>
      </c>
    </row>
    <row r="1665" ht="22.5" customHeight="1" spans="1:35">
      <c r="A1665" s="11" t="s">
        <v>35</v>
      </c>
      <c r="B1665" s="12" t="s">
        <v>36</v>
      </c>
      <c r="C1665" s="13">
        <v>44054</v>
      </c>
      <c r="D1665" s="14">
        <v>854.52</v>
      </c>
      <c r="E1665" s="15">
        <v>873.37</v>
      </c>
      <c r="F1665" s="14">
        <v>853.71</v>
      </c>
      <c r="G1665" s="15">
        <v>858.22</v>
      </c>
      <c r="H1665" s="14">
        <v>98431.54</v>
      </c>
      <c r="I1665" s="15">
        <v>1146415</v>
      </c>
      <c r="J1665" s="14">
        <v>0</v>
      </c>
      <c r="K1665" s="15">
        <f t="shared" si="625"/>
        <v>21.05</v>
      </c>
      <c r="L1665" s="14">
        <f t="shared" si="626"/>
        <v>0.024697296789938</v>
      </c>
      <c r="M1665" s="15">
        <f t="shared" si="627"/>
        <v>0.0281868121687962</v>
      </c>
      <c r="N1665" s="14">
        <f t="shared" si="628"/>
        <v>0.00667174633033949</v>
      </c>
      <c r="O1665" s="15">
        <f t="shared" si="629"/>
        <v>5.89999999999998</v>
      </c>
      <c r="P1665" s="14">
        <f t="shared" si="630"/>
        <v>0.00692228271071895</v>
      </c>
      <c r="Q1665" s="15">
        <f t="shared" si="631"/>
        <v>822.5915</v>
      </c>
      <c r="R1665" s="14">
        <f t="shared" si="632"/>
        <v>22.3742104584708</v>
      </c>
      <c r="S1665" s="15">
        <f t="shared" si="633"/>
        <v>5.33865161371592</v>
      </c>
      <c r="T1665" s="14">
        <f t="shared" si="634"/>
        <v>24.5779521675424</v>
      </c>
      <c r="U1665" s="15">
        <f t="shared" si="635"/>
        <v>0.0298786848241714</v>
      </c>
      <c r="V1665" s="14">
        <f t="shared" si="636"/>
        <v>0.00692228271071895</v>
      </c>
      <c r="W1665" s="15">
        <f t="shared" si="637"/>
        <v>0.0154205669838746</v>
      </c>
      <c r="X1665" s="14">
        <f t="shared" si="638"/>
        <v>0.448899363944116</v>
      </c>
      <c r="Y1665" s="15">
        <f t="shared" si="639"/>
        <v>874.47</v>
      </c>
      <c r="Z1665" s="14" t="b">
        <f t="shared" si="640"/>
        <v>0</v>
      </c>
      <c r="AA1665" s="15">
        <f t="shared" si="641"/>
        <v>780.6</v>
      </c>
      <c r="AB1665" s="14" t="b">
        <f t="shared" si="642"/>
        <v>0</v>
      </c>
      <c r="AC1665" s="15">
        <f t="shared" si="643"/>
        <v>773.983636363636</v>
      </c>
      <c r="AD1665" s="14">
        <f t="shared" si="644"/>
        <v>20.7281250868662</v>
      </c>
      <c r="AE1665" s="15">
        <f t="shared" si="645"/>
        <v>8.33105151386062</v>
      </c>
      <c r="AF1665" s="14">
        <f t="shared" si="646"/>
        <v>874.47</v>
      </c>
      <c r="AG1665" s="15" t="b">
        <f t="shared" si="647"/>
        <v>0</v>
      </c>
      <c r="AH1665" s="14">
        <f t="shared" si="648"/>
        <v>700.09</v>
      </c>
      <c r="AI1665" s="17" t="b">
        <f t="shared" si="649"/>
        <v>0</v>
      </c>
    </row>
    <row r="1666" ht="22.5" customHeight="1" spans="1:35">
      <c r="A1666" s="11" t="s">
        <v>35</v>
      </c>
      <c r="B1666" s="12" t="s">
        <v>36</v>
      </c>
      <c r="C1666" s="13">
        <v>44055</v>
      </c>
      <c r="D1666" s="14">
        <v>858.58</v>
      </c>
      <c r="E1666" s="15">
        <v>861.21</v>
      </c>
      <c r="F1666" s="14">
        <v>835.64</v>
      </c>
      <c r="G1666" s="15">
        <v>858.61</v>
      </c>
      <c r="H1666" s="14">
        <v>97379.44</v>
      </c>
      <c r="I1666" s="15">
        <v>1163546</v>
      </c>
      <c r="J1666" s="14">
        <v>0</v>
      </c>
      <c r="K1666" s="15">
        <f t="shared" si="625"/>
        <v>25.5700000000001</v>
      </c>
      <c r="L1666" s="14">
        <f t="shared" si="626"/>
        <v>0.0297942252569272</v>
      </c>
      <c r="M1666" s="15">
        <f t="shared" si="627"/>
        <v>0.0284685839694297</v>
      </c>
      <c r="N1666" s="14">
        <f t="shared" si="628"/>
        <v>0.00661140435767983</v>
      </c>
      <c r="O1666" s="15">
        <f t="shared" si="629"/>
        <v>0.389999999999986</v>
      </c>
      <c r="P1666" s="14">
        <f t="shared" si="630"/>
        <v>0.000454428934305873</v>
      </c>
      <c r="Q1666" s="15">
        <f t="shared" si="631"/>
        <v>824.82</v>
      </c>
      <c r="R1666" s="14">
        <f t="shared" si="632"/>
        <v>22.5339999355472</v>
      </c>
      <c r="S1666" s="15">
        <f t="shared" si="633"/>
        <v>5.30440025877226</v>
      </c>
      <c r="T1666" s="14">
        <f t="shared" si="634"/>
        <v>25.6966871405635</v>
      </c>
      <c r="U1666" s="15">
        <f t="shared" si="635"/>
        <v>0.0311542968654536</v>
      </c>
      <c r="V1666" s="14">
        <f t="shared" si="636"/>
        <v>0.000454428934305873</v>
      </c>
      <c r="W1666" s="15">
        <f t="shared" si="637"/>
        <v>0.0153691704269324</v>
      </c>
      <c r="X1666" s="14">
        <f t="shared" si="638"/>
        <v>0.0295675642655083</v>
      </c>
      <c r="Y1666" s="15">
        <f t="shared" si="639"/>
        <v>874.47</v>
      </c>
      <c r="Z1666" s="14" t="b">
        <f t="shared" si="640"/>
        <v>0</v>
      </c>
      <c r="AA1666" s="15">
        <f t="shared" si="641"/>
        <v>780.6</v>
      </c>
      <c r="AB1666" s="14" t="b">
        <f t="shared" si="642"/>
        <v>0</v>
      </c>
      <c r="AC1666" s="15">
        <f t="shared" si="643"/>
        <v>776.627090909091</v>
      </c>
      <c r="AD1666" s="14">
        <f t="shared" si="644"/>
        <v>20.816159176196</v>
      </c>
      <c r="AE1666" s="15">
        <f t="shared" si="645"/>
        <v>8.33043478883568</v>
      </c>
      <c r="AF1666" s="14">
        <f t="shared" si="646"/>
        <v>874.47</v>
      </c>
      <c r="AG1666" s="15" t="b">
        <f t="shared" si="647"/>
        <v>0</v>
      </c>
      <c r="AH1666" s="14">
        <f t="shared" si="648"/>
        <v>700.09</v>
      </c>
      <c r="AI1666" s="17" t="b">
        <f t="shared" si="649"/>
        <v>0</v>
      </c>
    </row>
    <row r="1667" ht="22.5" customHeight="1" spans="1:35">
      <c r="A1667" s="11" t="s">
        <v>35</v>
      </c>
      <c r="B1667" s="12" t="s">
        <v>36</v>
      </c>
      <c r="C1667" s="13">
        <v>44056</v>
      </c>
      <c r="D1667" s="14">
        <v>860.27</v>
      </c>
      <c r="E1667" s="15">
        <v>870.57</v>
      </c>
      <c r="F1667" s="14">
        <v>838.59</v>
      </c>
      <c r="G1667" s="15">
        <v>852.17</v>
      </c>
      <c r="H1667" s="14">
        <v>88993.34</v>
      </c>
      <c r="I1667" s="15">
        <v>1058214</v>
      </c>
      <c r="J1667" s="14">
        <v>0</v>
      </c>
      <c r="K1667" s="15">
        <f t="shared" si="625"/>
        <v>31.98</v>
      </c>
      <c r="L1667" s="14">
        <f t="shared" si="626"/>
        <v>0.0372462468408241</v>
      </c>
      <c r="M1667" s="15">
        <f t="shared" si="627"/>
        <v>0.0291816898842683</v>
      </c>
      <c r="N1667" s="14">
        <f t="shared" si="628"/>
        <v>0.00675628517241754</v>
      </c>
      <c r="O1667" s="15">
        <f t="shared" si="629"/>
        <v>-6.44000000000005</v>
      </c>
      <c r="P1667" s="14">
        <f t="shared" si="630"/>
        <v>-0.00750049498608222</v>
      </c>
      <c r="Q1667" s="15">
        <f t="shared" si="631"/>
        <v>827.2245</v>
      </c>
      <c r="R1667" s="14">
        <f t="shared" si="632"/>
        <v>23.0062999387699</v>
      </c>
      <c r="S1667" s="15">
        <f t="shared" si="633"/>
        <v>5.51411669215812</v>
      </c>
      <c r="T1667" s="14">
        <f t="shared" si="634"/>
        <v>25.8926988695655</v>
      </c>
      <c r="U1667" s="15">
        <f t="shared" si="635"/>
        <v>0.0313006914925338</v>
      </c>
      <c r="V1667" s="14">
        <f t="shared" si="636"/>
        <v>-0.00750049498608222</v>
      </c>
      <c r="W1667" s="15">
        <f t="shared" si="637"/>
        <v>0.0151607542693857</v>
      </c>
      <c r="X1667" s="14">
        <f t="shared" si="638"/>
        <v>-0.494730991137297</v>
      </c>
      <c r="Y1667" s="15">
        <f t="shared" si="639"/>
        <v>874.47</v>
      </c>
      <c r="Z1667" s="14" t="b">
        <f t="shared" si="640"/>
        <v>0</v>
      </c>
      <c r="AA1667" s="15">
        <f t="shared" si="641"/>
        <v>780.6</v>
      </c>
      <c r="AB1667" s="14" t="b">
        <f t="shared" si="642"/>
        <v>0</v>
      </c>
      <c r="AC1667" s="15">
        <f t="shared" si="643"/>
        <v>779.580545454545</v>
      </c>
      <c r="AD1667" s="14">
        <f t="shared" si="644"/>
        <v>21.0191381002651</v>
      </c>
      <c r="AE1667" s="15">
        <f t="shared" si="645"/>
        <v>8.39369125367099</v>
      </c>
      <c r="AF1667" s="14">
        <f t="shared" si="646"/>
        <v>874.47</v>
      </c>
      <c r="AG1667" s="15" t="b">
        <f t="shared" si="647"/>
        <v>0</v>
      </c>
      <c r="AH1667" s="14">
        <f t="shared" si="648"/>
        <v>700.09</v>
      </c>
      <c r="AI1667" s="17" t="b">
        <f t="shared" si="649"/>
        <v>0</v>
      </c>
    </row>
    <row r="1668" ht="22.5" customHeight="1" spans="1:35">
      <c r="A1668" s="11" t="s">
        <v>35</v>
      </c>
      <c r="B1668" s="12" t="s">
        <v>36</v>
      </c>
      <c r="C1668" s="13">
        <v>44057</v>
      </c>
      <c r="D1668" s="14">
        <v>854.63</v>
      </c>
      <c r="E1668" s="15">
        <v>864.82</v>
      </c>
      <c r="F1668" s="14">
        <v>849.32</v>
      </c>
      <c r="G1668" s="15">
        <v>863.84</v>
      </c>
      <c r="H1668" s="14">
        <v>78703.51</v>
      </c>
      <c r="I1668" s="15">
        <v>931695</v>
      </c>
      <c r="J1668" s="14">
        <v>0</v>
      </c>
      <c r="K1668" s="15">
        <f t="shared" si="625"/>
        <v>15.5</v>
      </c>
      <c r="L1668" s="14">
        <f t="shared" si="626"/>
        <v>0.0181888590304751</v>
      </c>
      <c r="M1668" s="15">
        <f t="shared" si="627"/>
        <v>0.0287473610717885</v>
      </c>
      <c r="N1668" s="14">
        <f t="shared" si="628"/>
        <v>0.00717837060687495</v>
      </c>
      <c r="O1668" s="15">
        <f t="shared" si="629"/>
        <v>11.6700000000001</v>
      </c>
      <c r="P1668" s="14">
        <f t="shared" si="630"/>
        <v>0.0136944506377836</v>
      </c>
      <c r="Q1668" s="15">
        <f t="shared" si="631"/>
        <v>830.2645</v>
      </c>
      <c r="R1668" s="14">
        <f t="shared" si="632"/>
        <v>22.6309849418314</v>
      </c>
      <c r="S1668" s="15">
        <f t="shared" si="633"/>
        <v>5.81747376896807</v>
      </c>
      <c r="T1668" s="14">
        <f t="shared" si="634"/>
        <v>26.4382392520758</v>
      </c>
      <c r="U1668" s="15">
        <f t="shared" si="635"/>
        <v>0.0318431526966115</v>
      </c>
      <c r="V1668" s="14">
        <f t="shared" si="636"/>
        <v>0.0136944506377836</v>
      </c>
      <c r="W1668" s="15">
        <f t="shared" si="637"/>
        <v>0.0153061900228803</v>
      </c>
      <c r="X1668" s="14">
        <f t="shared" si="638"/>
        <v>0.894700158387726</v>
      </c>
      <c r="Y1668" s="15">
        <f t="shared" si="639"/>
        <v>874.47</v>
      </c>
      <c r="Z1668" s="14" t="b">
        <f t="shared" si="640"/>
        <v>0</v>
      </c>
      <c r="AA1668" s="15">
        <f t="shared" si="641"/>
        <v>780.6</v>
      </c>
      <c r="AB1668" s="14" t="b">
        <f t="shared" si="642"/>
        <v>0</v>
      </c>
      <c r="AC1668" s="15">
        <f t="shared" si="643"/>
        <v>782.602</v>
      </c>
      <c r="AD1668" s="14">
        <f t="shared" si="644"/>
        <v>20.9187901348058</v>
      </c>
      <c r="AE1668" s="15">
        <f t="shared" si="645"/>
        <v>8.45341461898911</v>
      </c>
      <c r="AF1668" s="14">
        <f t="shared" si="646"/>
        <v>874.47</v>
      </c>
      <c r="AG1668" s="15" t="b">
        <f t="shared" si="647"/>
        <v>0</v>
      </c>
      <c r="AH1668" s="14">
        <f t="shared" si="648"/>
        <v>704.64</v>
      </c>
      <c r="AI1668" s="17" t="b">
        <f t="shared" si="649"/>
        <v>0</v>
      </c>
    </row>
    <row r="1669" ht="22.5" customHeight="1" spans="1:35">
      <c r="A1669" s="11" t="s">
        <v>35</v>
      </c>
      <c r="B1669" s="12" t="s">
        <v>36</v>
      </c>
      <c r="C1669" s="13">
        <v>44060</v>
      </c>
      <c r="D1669" s="14">
        <v>847.44</v>
      </c>
      <c r="E1669" s="15">
        <v>862.29</v>
      </c>
      <c r="F1669" s="14">
        <v>841.42</v>
      </c>
      <c r="G1669" s="15">
        <v>849.92</v>
      </c>
      <c r="H1669" s="14">
        <v>104535.72</v>
      </c>
      <c r="I1669" s="15">
        <v>1233645</v>
      </c>
      <c r="J1669" s="14">
        <v>0</v>
      </c>
      <c r="K1669" s="15">
        <f t="shared" si="625"/>
        <v>22.4200000000001</v>
      </c>
      <c r="L1669" s="14">
        <f t="shared" si="626"/>
        <v>0.0259538803482127</v>
      </c>
      <c r="M1669" s="15">
        <f t="shared" si="627"/>
        <v>0.0289853320367983</v>
      </c>
      <c r="N1669" s="14">
        <f t="shared" si="628"/>
        <v>0.00699125664106485</v>
      </c>
      <c r="O1669" s="15">
        <f t="shared" si="629"/>
        <v>-13.9200000000001</v>
      </c>
      <c r="P1669" s="14">
        <f t="shared" si="630"/>
        <v>-0.0161140952028154</v>
      </c>
      <c r="Q1669" s="15">
        <f t="shared" si="631"/>
        <v>833.048</v>
      </c>
      <c r="R1669" s="14">
        <f t="shared" si="632"/>
        <v>22.6204356947398</v>
      </c>
      <c r="S1669" s="15">
        <f t="shared" si="633"/>
        <v>5.61045743514546</v>
      </c>
      <c r="T1669" s="14">
        <f t="shared" si="634"/>
        <v>25.4105754755771</v>
      </c>
      <c r="U1669" s="15">
        <f t="shared" si="635"/>
        <v>0.0305031348440631</v>
      </c>
      <c r="V1669" s="14">
        <f t="shared" si="636"/>
        <v>-0.0161140952028154</v>
      </c>
      <c r="W1669" s="15">
        <f t="shared" si="637"/>
        <v>0.0156082955404806</v>
      </c>
      <c r="X1669" s="14">
        <f t="shared" si="638"/>
        <v>-1.03240582298195</v>
      </c>
      <c r="Y1669" s="15">
        <f t="shared" si="639"/>
        <v>874.47</v>
      </c>
      <c r="Z1669" s="14" t="b">
        <f t="shared" si="640"/>
        <v>0</v>
      </c>
      <c r="AA1669" s="15">
        <f t="shared" si="641"/>
        <v>780.6</v>
      </c>
      <c r="AB1669" s="14" t="b">
        <f t="shared" si="642"/>
        <v>0</v>
      </c>
      <c r="AC1669" s="15">
        <f t="shared" si="643"/>
        <v>785.288545454545</v>
      </c>
      <c r="AD1669" s="14">
        <f t="shared" si="644"/>
        <v>20.9460848596275</v>
      </c>
      <c r="AE1669" s="15">
        <f t="shared" si="645"/>
        <v>8.34239672785844</v>
      </c>
      <c r="AF1669" s="14">
        <f t="shared" si="646"/>
        <v>874.47</v>
      </c>
      <c r="AG1669" s="15" t="b">
        <f t="shared" si="647"/>
        <v>0</v>
      </c>
      <c r="AH1669" s="14">
        <f t="shared" si="648"/>
        <v>732.41</v>
      </c>
      <c r="AI1669" s="17" t="b">
        <f t="shared" si="649"/>
        <v>0</v>
      </c>
    </row>
    <row r="1670" ht="22.5" customHeight="1" spans="1:35">
      <c r="A1670" s="11" t="s">
        <v>35</v>
      </c>
      <c r="B1670" s="12" t="s">
        <v>36</v>
      </c>
      <c r="C1670" s="13">
        <v>44061</v>
      </c>
      <c r="D1670" s="14">
        <v>850.33</v>
      </c>
      <c r="E1670" s="15">
        <v>872.04</v>
      </c>
      <c r="F1670" s="14">
        <v>849.7</v>
      </c>
      <c r="G1670" s="15">
        <v>871.6</v>
      </c>
      <c r="H1670" s="14">
        <v>80791.42</v>
      </c>
      <c r="I1670" s="15">
        <v>942413</v>
      </c>
      <c r="J1670" s="14">
        <v>0</v>
      </c>
      <c r="K1670" s="15">
        <f t="shared" si="625"/>
        <v>22.3399999999999</v>
      </c>
      <c r="L1670" s="14">
        <f t="shared" si="626"/>
        <v>0.0262848268072288</v>
      </c>
      <c r="M1670" s="15">
        <f t="shared" si="627"/>
        <v>0.0282498409251609</v>
      </c>
      <c r="N1670" s="14">
        <f t="shared" si="628"/>
        <v>0.00641103411113925</v>
      </c>
      <c r="O1670" s="15">
        <f t="shared" si="629"/>
        <v>21.6800000000001</v>
      </c>
      <c r="P1670" s="14">
        <f t="shared" si="630"/>
        <v>0.0255082831325302</v>
      </c>
      <c r="Q1670" s="15">
        <f t="shared" si="631"/>
        <v>835.8015</v>
      </c>
      <c r="R1670" s="14">
        <f t="shared" si="632"/>
        <v>22.6064139100028</v>
      </c>
      <c r="S1670" s="15">
        <f t="shared" si="633"/>
        <v>5.24491974751708</v>
      </c>
      <c r="T1670" s="14">
        <f t="shared" si="634"/>
        <v>26.4345645462527</v>
      </c>
      <c r="U1670" s="15">
        <f t="shared" si="635"/>
        <v>0.0316278022308559</v>
      </c>
      <c r="V1670" s="14">
        <f t="shared" si="636"/>
        <v>0.0255082831325302</v>
      </c>
      <c r="W1670" s="15">
        <f t="shared" si="637"/>
        <v>0.0154068676702933</v>
      </c>
      <c r="X1670" s="14">
        <f t="shared" si="638"/>
        <v>1.65564368296054</v>
      </c>
      <c r="Y1670" s="15">
        <f t="shared" si="639"/>
        <v>874.47</v>
      </c>
      <c r="Z1670" s="14" t="b">
        <f t="shared" si="640"/>
        <v>0</v>
      </c>
      <c r="AA1670" s="15">
        <f t="shared" si="641"/>
        <v>780.6</v>
      </c>
      <c r="AB1670" s="14" t="b">
        <f t="shared" si="642"/>
        <v>0</v>
      </c>
      <c r="AC1670" s="15">
        <f t="shared" si="643"/>
        <v>787.626181818182</v>
      </c>
      <c r="AD1670" s="14">
        <f t="shared" si="644"/>
        <v>20.9714287712706</v>
      </c>
      <c r="AE1670" s="15">
        <f t="shared" si="645"/>
        <v>7.91720551914141</v>
      </c>
      <c r="AF1670" s="14">
        <f t="shared" si="646"/>
        <v>874.47</v>
      </c>
      <c r="AG1670" s="15" t="b">
        <f t="shared" si="647"/>
        <v>0</v>
      </c>
      <c r="AH1670" s="14">
        <f t="shared" si="648"/>
        <v>732.41</v>
      </c>
      <c r="AI1670" s="17" t="b">
        <f t="shared" si="649"/>
        <v>0</v>
      </c>
    </row>
    <row r="1671" ht="22.5" customHeight="1" spans="1:35">
      <c r="A1671" s="11" t="s">
        <v>35</v>
      </c>
      <c r="B1671" s="12" t="s">
        <v>36</v>
      </c>
      <c r="C1671" s="13">
        <v>44062</v>
      </c>
      <c r="D1671" s="14">
        <v>859.96</v>
      </c>
      <c r="E1671" s="15">
        <v>880.36</v>
      </c>
      <c r="F1671" s="14">
        <v>859.96</v>
      </c>
      <c r="G1671" s="15">
        <v>867.95</v>
      </c>
      <c r="H1671" s="14">
        <v>89776.61</v>
      </c>
      <c r="I1671" s="15">
        <v>1035697</v>
      </c>
      <c r="J1671" s="14">
        <v>0</v>
      </c>
      <c r="K1671" s="15">
        <f t="shared" si="625"/>
        <v>20.4</v>
      </c>
      <c r="L1671" s="14">
        <f t="shared" si="626"/>
        <v>0.023405231757687</v>
      </c>
      <c r="M1671" s="15">
        <f t="shared" si="627"/>
        <v>0.0279535305561056</v>
      </c>
      <c r="N1671" s="14">
        <f t="shared" si="628"/>
        <v>0.00649481653929652</v>
      </c>
      <c r="O1671" s="15">
        <f t="shared" si="629"/>
        <v>-3.64999999999998</v>
      </c>
      <c r="P1671" s="14">
        <f t="shared" si="630"/>
        <v>-0.00418770078017437</v>
      </c>
      <c r="Q1671" s="15">
        <f t="shared" si="631"/>
        <v>838.403</v>
      </c>
      <c r="R1671" s="14">
        <f t="shared" si="632"/>
        <v>22.4960932145027</v>
      </c>
      <c r="S1671" s="15">
        <f t="shared" si="633"/>
        <v>5.28898783969305</v>
      </c>
      <c r="T1671" s="14">
        <f t="shared" si="634"/>
        <v>26.9059658997777</v>
      </c>
      <c r="U1671" s="15">
        <f t="shared" si="635"/>
        <v>0.0320919246469511</v>
      </c>
      <c r="V1671" s="14">
        <f t="shared" si="636"/>
        <v>-0.00418770078017437</v>
      </c>
      <c r="W1671" s="15">
        <f t="shared" si="637"/>
        <v>0.0154744489396204</v>
      </c>
      <c r="X1671" s="14">
        <f t="shared" si="638"/>
        <v>-0.270620349488006</v>
      </c>
      <c r="Y1671" s="15">
        <f t="shared" si="639"/>
        <v>880.36</v>
      </c>
      <c r="Z1671" s="14">
        <f t="shared" si="640"/>
        <v>880.36</v>
      </c>
      <c r="AA1671" s="15">
        <f t="shared" si="641"/>
        <v>780.6</v>
      </c>
      <c r="AB1671" s="14" t="b">
        <f t="shared" si="642"/>
        <v>0</v>
      </c>
      <c r="AC1671" s="15">
        <f t="shared" si="643"/>
        <v>789.904545454545</v>
      </c>
      <c r="AD1671" s="14">
        <f t="shared" si="644"/>
        <v>20.9610391572475</v>
      </c>
      <c r="AE1671" s="15">
        <f t="shared" si="645"/>
        <v>7.79965114906674</v>
      </c>
      <c r="AF1671" s="14">
        <f t="shared" si="646"/>
        <v>880.36</v>
      </c>
      <c r="AG1671" s="15">
        <f t="shared" si="647"/>
        <v>880.36</v>
      </c>
      <c r="AH1671" s="14">
        <f t="shared" si="648"/>
        <v>732.41</v>
      </c>
      <c r="AI1671" s="17" t="b">
        <f t="shared" si="649"/>
        <v>0</v>
      </c>
    </row>
    <row r="1672" ht="22.5" customHeight="1" spans="1:35">
      <c r="A1672" s="11" t="s">
        <v>35</v>
      </c>
      <c r="B1672" s="12" t="s">
        <v>36</v>
      </c>
      <c r="C1672" s="13">
        <v>44063</v>
      </c>
      <c r="D1672" s="14">
        <v>869.93</v>
      </c>
      <c r="E1672" s="15">
        <v>871.93</v>
      </c>
      <c r="F1672" s="14">
        <v>854.68</v>
      </c>
      <c r="G1672" s="15">
        <v>860.19</v>
      </c>
      <c r="H1672" s="14">
        <v>80703.48</v>
      </c>
      <c r="I1672" s="15">
        <v>938262</v>
      </c>
      <c r="J1672" s="14">
        <v>0</v>
      </c>
      <c r="K1672" s="15">
        <f t="shared" si="625"/>
        <v>17.25</v>
      </c>
      <c r="L1672" s="14">
        <f t="shared" si="626"/>
        <v>0.0198744167290743</v>
      </c>
      <c r="M1672" s="15">
        <f t="shared" si="627"/>
        <v>0.0278006929064332</v>
      </c>
      <c r="N1672" s="14">
        <f t="shared" si="628"/>
        <v>0.00665325793027089</v>
      </c>
      <c r="O1672" s="15">
        <f t="shared" si="629"/>
        <v>-7.75999999999999</v>
      </c>
      <c r="P1672" s="14">
        <f t="shared" si="630"/>
        <v>-0.00894060717783281</v>
      </c>
      <c r="Q1672" s="15">
        <f t="shared" si="631"/>
        <v>840.46</v>
      </c>
      <c r="R1672" s="14">
        <f t="shared" si="632"/>
        <v>22.2337885537775</v>
      </c>
      <c r="S1672" s="15">
        <f t="shared" si="633"/>
        <v>5.3656092752582</v>
      </c>
      <c r="T1672" s="14">
        <f t="shared" si="634"/>
        <v>26.9203731400588</v>
      </c>
      <c r="U1672" s="15">
        <f t="shared" si="635"/>
        <v>0.0320305227376185</v>
      </c>
      <c r="V1672" s="14">
        <f t="shared" si="636"/>
        <v>-0.00894060717783281</v>
      </c>
      <c r="W1672" s="15">
        <f t="shared" si="637"/>
        <v>0.0157091515363458</v>
      </c>
      <c r="X1672" s="14">
        <f t="shared" si="638"/>
        <v>-0.569133677089256</v>
      </c>
      <c r="Y1672" s="15">
        <f t="shared" si="639"/>
        <v>880.36</v>
      </c>
      <c r="Z1672" s="14" t="b">
        <f t="shared" si="640"/>
        <v>0</v>
      </c>
      <c r="AA1672" s="15">
        <f t="shared" si="641"/>
        <v>780.6</v>
      </c>
      <c r="AB1672" s="14" t="b">
        <f t="shared" si="642"/>
        <v>0</v>
      </c>
      <c r="AC1672" s="15">
        <f t="shared" si="643"/>
        <v>791.957090909091</v>
      </c>
      <c r="AD1672" s="14">
        <f t="shared" si="644"/>
        <v>20.8935657180248</v>
      </c>
      <c r="AE1672" s="15">
        <f t="shared" si="645"/>
        <v>7.80817616456206</v>
      </c>
      <c r="AF1672" s="14">
        <f t="shared" si="646"/>
        <v>880.36</v>
      </c>
      <c r="AG1672" s="15" t="b">
        <f t="shared" si="647"/>
        <v>0</v>
      </c>
      <c r="AH1672" s="14">
        <f t="shared" si="648"/>
        <v>732.41</v>
      </c>
      <c r="AI1672" s="17" t="b">
        <f t="shared" si="649"/>
        <v>0</v>
      </c>
    </row>
    <row r="1673" ht="22.5" customHeight="1" spans="1:35">
      <c r="A1673" s="11" t="s">
        <v>35</v>
      </c>
      <c r="B1673" s="12" t="s">
        <v>36</v>
      </c>
      <c r="C1673" s="13">
        <v>44064</v>
      </c>
      <c r="D1673" s="14">
        <v>863.26</v>
      </c>
      <c r="E1673" s="15">
        <v>872.15</v>
      </c>
      <c r="F1673" s="14">
        <v>850.93</v>
      </c>
      <c r="G1673" s="15">
        <v>855.11</v>
      </c>
      <c r="H1673" s="14">
        <v>96037.97</v>
      </c>
      <c r="I1673" s="15">
        <v>1118529</v>
      </c>
      <c r="J1673" s="14">
        <v>0</v>
      </c>
      <c r="K1673" s="15">
        <f t="shared" si="625"/>
        <v>21.22</v>
      </c>
      <c r="L1673" s="14">
        <f t="shared" si="626"/>
        <v>0.0246689684837071</v>
      </c>
      <c r="M1673" s="15">
        <f t="shared" si="627"/>
        <v>0.0271777223085808</v>
      </c>
      <c r="N1673" s="14">
        <f t="shared" si="628"/>
        <v>0.00630826974548294</v>
      </c>
      <c r="O1673" s="15">
        <f t="shared" si="629"/>
        <v>-5.08000000000004</v>
      </c>
      <c r="P1673" s="14">
        <f t="shared" si="630"/>
        <v>-0.00590567200269713</v>
      </c>
      <c r="Q1673" s="15">
        <f t="shared" si="631"/>
        <v>843.217</v>
      </c>
      <c r="R1673" s="14">
        <f t="shared" si="632"/>
        <v>22.1830991260887</v>
      </c>
      <c r="S1673" s="15">
        <f t="shared" si="633"/>
        <v>5.10798693482234</v>
      </c>
      <c r="T1673" s="14">
        <f t="shared" si="634"/>
        <v>25.4138655265192</v>
      </c>
      <c r="U1673" s="15">
        <f t="shared" si="635"/>
        <v>0.0301391759493929</v>
      </c>
      <c r="V1673" s="14">
        <f t="shared" si="636"/>
        <v>-0.00590567200269713</v>
      </c>
      <c r="W1673" s="15">
        <f t="shared" si="637"/>
        <v>0.0146475584846084</v>
      </c>
      <c r="X1673" s="14">
        <f t="shared" si="638"/>
        <v>-0.403184736138981</v>
      </c>
      <c r="Y1673" s="15">
        <f t="shared" si="639"/>
        <v>880.36</v>
      </c>
      <c r="Z1673" s="14" t="b">
        <f t="shared" si="640"/>
        <v>0</v>
      </c>
      <c r="AA1673" s="15">
        <f t="shared" si="641"/>
        <v>780.6</v>
      </c>
      <c r="AB1673" s="14" t="b">
        <f t="shared" si="642"/>
        <v>0</v>
      </c>
      <c r="AC1673" s="15">
        <f t="shared" si="643"/>
        <v>793.954</v>
      </c>
      <c r="AD1673" s="14">
        <f t="shared" si="644"/>
        <v>20.899500886788</v>
      </c>
      <c r="AE1673" s="15">
        <f t="shared" si="645"/>
        <v>7.73593148187443</v>
      </c>
      <c r="AF1673" s="14">
        <f t="shared" si="646"/>
        <v>880.36</v>
      </c>
      <c r="AG1673" s="15" t="b">
        <f t="shared" si="647"/>
        <v>0</v>
      </c>
      <c r="AH1673" s="14">
        <f t="shared" si="648"/>
        <v>732.41</v>
      </c>
      <c r="AI1673" s="17" t="b">
        <f t="shared" si="649"/>
        <v>0</v>
      </c>
    </row>
    <row r="1674" ht="22.5" customHeight="1" spans="1:35">
      <c r="A1674" s="11" t="s">
        <v>35</v>
      </c>
      <c r="B1674" s="12" t="s">
        <v>36</v>
      </c>
      <c r="C1674" s="13">
        <v>44067</v>
      </c>
      <c r="D1674" s="14">
        <v>859.69</v>
      </c>
      <c r="E1674" s="15">
        <v>859.69</v>
      </c>
      <c r="F1674" s="14">
        <v>844.07</v>
      </c>
      <c r="G1674" s="15">
        <v>845.54</v>
      </c>
      <c r="H1674" s="14">
        <v>64146.06</v>
      </c>
      <c r="I1674" s="15">
        <v>753242</v>
      </c>
      <c r="J1674" s="14">
        <v>0</v>
      </c>
      <c r="K1674" s="15">
        <f t="shared" si="625"/>
        <v>15.62</v>
      </c>
      <c r="L1674" s="14">
        <f t="shared" si="626"/>
        <v>0.0182666557518916</v>
      </c>
      <c r="M1674" s="15">
        <f t="shared" si="627"/>
        <v>0.0263147384843024</v>
      </c>
      <c r="N1674" s="14">
        <f t="shared" si="628"/>
        <v>0.00628659423429853</v>
      </c>
      <c r="O1674" s="15">
        <f t="shared" si="629"/>
        <v>-9.57000000000005</v>
      </c>
      <c r="P1674" s="14">
        <f t="shared" si="630"/>
        <v>-0.0111915426085533</v>
      </c>
      <c r="Q1674" s="15">
        <f t="shared" si="631"/>
        <v>846.2165</v>
      </c>
      <c r="R1674" s="14">
        <f t="shared" si="632"/>
        <v>21.8549441697842</v>
      </c>
      <c r="S1674" s="15">
        <f t="shared" si="633"/>
        <v>5.16777810343244</v>
      </c>
      <c r="T1674" s="14">
        <f t="shared" si="634"/>
        <v>21.6993832343226</v>
      </c>
      <c r="U1674" s="15">
        <f t="shared" si="635"/>
        <v>0.025642826905789</v>
      </c>
      <c r="V1674" s="14">
        <f t="shared" si="636"/>
        <v>-0.0111915426085533</v>
      </c>
      <c r="W1674" s="15">
        <f t="shared" si="637"/>
        <v>0.0141931120800554</v>
      </c>
      <c r="X1674" s="14">
        <f t="shared" si="638"/>
        <v>-0.788519286357219</v>
      </c>
      <c r="Y1674" s="15">
        <f t="shared" si="639"/>
        <v>880.36</v>
      </c>
      <c r="Z1674" s="14" t="b">
        <f t="shared" si="640"/>
        <v>0</v>
      </c>
      <c r="AA1674" s="15">
        <f t="shared" si="641"/>
        <v>783.79</v>
      </c>
      <c r="AB1674" s="14" t="b">
        <f t="shared" si="642"/>
        <v>0</v>
      </c>
      <c r="AC1674" s="15">
        <f t="shared" si="643"/>
        <v>796.100181818182</v>
      </c>
      <c r="AD1674" s="14">
        <f t="shared" si="644"/>
        <v>20.8035099615737</v>
      </c>
      <c r="AE1674" s="15">
        <f t="shared" si="645"/>
        <v>7.63324455420122</v>
      </c>
      <c r="AF1674" s="14">
        <f t="shared" si="646"/>
        <v>880.36</v>
      </c>
      <c r="AG1674" s="15" t="b">
        <f t="shared" si="647"/>
        <v>0</v>
      </c>
      <c r="AH1674" s="14">
        <f t="shared" si="648"/>
        <v>732.41</v>
      </c>
      <c r="AI1674" s="17" t="b">
        <f t="shared" si="649"/>
        <v>0</v>
      </c>
    </row>
    <row r="1675" ht="22.5" customHeight="1" spans="1:35">
      <c r="A1675" s="11" t="s">
        <v>35</v>
      </c>
      <c r="B1675" s="12" t="s">
        <v>36</v>
      </c>
      <c r="C1675" s="13">
        <v>44068</v>
      </c>
      <c r="D1675" s="14">
        <v>850.27</v>
      </c>
      <c r="E1675" s="15">
        <v>850.27</v>
      </c>
      <c r="F1675" s="14">
        <v>821.24</v>
      </c>
      <c r="G1675" s="15">
        <v>825.5</v>
      </c>
      <c r="H1675" s="14">
        <v>97729.86</v>
      </c>
      <c r="I1675" s="15">
        <v>1173272</v>
      </c>
      <c r="J1675" s="14">
        <v>0</v>
      </c>
      <c r="K1675" s="15">
        <f t="shared" si="625"/>
        <v>29.03</v>
      </c>
      <c r="L1675" s="14">
        <f t="shared" si="626"/>
        <v>0.0343330889135936</v>
      </c>
      <c r="M1675" s="15">
        <f t="shared" si="627"/>
        <v>0.0267564899957322</v>
      </c>
      <c r="N1675" s="14">
        <f t="shared" si="628"/>
        <v>0.0065318175274369</v>
      </c>
      <c r="O1675" s="15">
        <f t="shared" si="629"/>
        <v>-20.04</v>
      </c>
      <c r="P1675" s="14">
        <f t="shared" si="630"/>
        <v>-0.023700830238664</v>
      </c>
      <c r="Q1675" s="15">
        <f t="shared" si="631"/>
        <v>848.0205</v>
      </c>
      <c r="R1675" s="14">
        <f t="shared" si="632"/>
        <v>22.213696961295</v>
      </c>
      <c r="S1675" s="15">
        <f t="shared" si="633"/>
        <v>5.36114029504525</v>
      </c>
      <c r="T1675" s="14">
        <f t="shared" si="634"/>
        <v>18.104567510714</v>
      </c>
      <c r="U1675" s="15">
        <f t="shared" si="635"/>
        <v>0.0213492097310312</v>
      </c>
      <c r="V1675" s="14">
        <f t="shared" si="636"/>
        <v>-0.023700830238664</v>
      </c>
      <c r="W1675" s="15">
        <f t="shared" si="637"/>
        <v>0.015458653871057</v>
      </c>
      <c r="X1675" s="14">
        <f t="shared" si="638"/>
        <v>-1.53317555566974</v>
      </c>
      <c r="Y1675" s="15">
        <f t="shared" si="639"/>
        <v>880.36</v>
      </c>
      <c r="Z1675" s="14" t="b">
        <f t="shared" si="640"/>
        <v>0</v>
      </c>
      <c r="AA1675" s="15">
        <f t="shared" si="641"/>
        <v>789.29</v>
      </c>
      <c r="AB1675" s="14" t="b">
        <f t="shared" si="642"/>
        <v>0</v>
      </c>
      <c r="AC1675" s="15">
        <f t="shared" si="643"/>
        <v>797.724</v>
      </c>
      <c r="AD1675" s="14">
        <f t="shared" si="644"/>
        <v>20.9530825077269</v>
      </c>
      <c r="AE1675" s="15">
        <f t="shared" si="645"/>
        <v>7.63095277157579</v>
      </c>
      <c r="AF1675" s="14">
        <f t="shared" si="646"/>
        <v>880.36</v>
      </c>
      <c r="AG1675" s="15" t="b">
        <f t="shared" si="647"/>
        <v>0</v>
      </c>
      <c r="AH1675" s="14">
        <f t="shared" si="648"/>
        <v>732.41</v>
      </c>
      <c r="AI1675" s="17" t="b">
        <f t="shared" si="649"/>
        <v>0</v>
      </c>
    </row>
    <row r="1676" ht="22.5" customHeight="1" spans="1:35">
      <c r="A1676" s="11" t="s">
        <v>35</v>
      </c>
      <c r="B1676" s="12" t="s">
        <v>36</v>
      </c>
      <c r="C1676" s="13">
        <v>44069</v>
      </c>
      <c r="D1676" s="14">
        <v>834.09</v>
      </c>
      <c r="E1676" s="15">
        <v>836.16</v>
      </c>
      <c r="F1676" s="14">
        <v>820.61</v>
      </c>
      <c r="G1676" s="15">
        <v>836.05</v>
      </c>
      <c r="H1676" s="14">
        <v>77142.94</v>
      </c>
      <c r="I1676" s="15">
        <v>930434</v>
      </c>
      <c r="J1676" s="14">
        <v>0</v>
      </c>
      <c r="K1676" s="15">
        <f t="shared" si="625"/>
        <v>15.55</v>
      </c>
      <c r="L1676" s="14">
        <f t="shared" si="626"/>
        <v>0.0188370684433676</v>
      </c>
      <c r="M1676" s="15">
        <f t="shared" si="627"/>
        <v>0.0262206762698679</v>
      </c>
      <c r="N1676" s="14">
        <f t="shared" si="628"/>
        <v>0.00672693364203724</v>
      </c>
      <c r="O1676" s="15">
        <f t="shared" si="629"/>
        <v>10.55</v>
      </c>
      <c r="P1676" s="14">
        <f t="shared" si="630"/>
        <v>0.0127801332525741</v>
      </c>
      <c r="Q1676" s="15">
        <f t="shared" si="631"/>
        <v>849.2655</v>
      </c>
      <c r="R1676" s="14">
        <f t="shared" si="632"/>
        <v>21.8805121132303</v>
      </c>
      <c r="S1676" s="15">
        <f t="shared" si="633"/>
        <v>5.58348702590246</v>
      </c>
      <c r="T1676" s="14">
        <f t="shared" si="634"/>
        <v>16.2916633512358</v>
      </c>
      <c r="U1676" s="15">
        <f t="shared" si="635"/>
        <v>0.0191832393418028</v>
      </c>
      <c r="V1676" s="14">
        <f t="shared" si="636"/>
        <v>0.0127801332525741</v>
      </c>
      <c r="W1676" s="15">
        <f t="shared" si="637"/>
        <v>0.0145176612940285</v>
      </c>
      <c r="X1676" s="14">
        <f t="shared" si="638"/>
        <v>0.880316257125444</v>
      </c>
      <c r="Y1676" s="15">
        <f t="shared" si="639"/>
        <v>880.36</v>
      </c>
      <c r="Z1676" s="14" t="b">
        <f t="shared" si="640"/>
        <v>0</v>
      </c>
      <c r="AA1676" s="15">
        <f t="shared" si="641"/>
        <v>789.29</v>
      </c>
      <c r="AB1676" s="14" t="b">
        <f t="shared" si="642"/>
        <v>0</v>
      </c>
      <c r="AC1676" s="15">
        <f t="shared" si="643"/>
        <v>798.890363636364</v>
      </c>
      <c r="AD1676" s="14">
        <f t="shared" si="644"/>
        <v>20.85484464395</v>
      </c>
      <c r="AE1676" s="15">
        <f t="shared" si="645"/>
        <v>6.86012833758093</v>
      </c>
      <c r="AF1676" s="14">
        <f t="shared" si="646"/>
        <v>880.36</v>
      </c>
      <c r="AG1676" s="15" t="b">
        <f t="shared" si="647"/>
        <v>0</v>
      </c>
      <c r="AH1676" s="14">
        <f t="shared" si="648"/>
        <v>732.41</v>
      </c>
      <c r="AI1676" s="17" t="b">
        <f t="shared" si="649"/>
        <v>0</v>
      </c>
    </row>
    <row r="1677" ht="22.5" customHeight="1" spans="1:35">
      <c r="A1677" s="11" t="s">
        <v>35</v>
      </c>
      <c r="B1677" s="12" t="s">
        <v>36</v>
      </c>
      <c r="C1677" s="13">
        <v>44070</v>
      </c>
      <c r="D1677" s="14">
        <v>826.55</v>
      </c>
      <c r="E1677" s="15">
        <v>838.82</v>
      </c>
      <c r="F1677" s="14">
        <v>819.92</v>
      </c>
      <c r="G1677" s="15">
        <v>822.7</v>
      </c>
      <c r="H1677" s="14">
        <v>75920.76</v>
      </c>
      <c r="I1677" s="15">
        <v>910100</v>
      </c>
      <c r="J1677" s="14">
        <v>0</v>
      </c>
      <c r="K1677" s="15">
        <f t="shared" si="625"/>
        <v>18.9000000000001</v>
      </c>
      <c r="L1677" s="14">
        <f t="shared" si="626"/>
        <v>0.0226063034507507</v>
      </c>
      <c r="M1677" s="15">
        <f t="shared" si="627"/>
        <v>0.0264232961949173</v>
      </c>
      <c r="N1677" s="14">
        <f t="shared" si="628"/>
        <v>0.00654234908714519</v>
      </c>
      <c r="O1677" s="15">
        <f t="shared" si="629"/>
        <v>-13.3499999999999</v>
      </c>
      <c r="P1677" s="14">
        <f t="shared" si="630"/>
        <v>-0.0159679445009269</v>
      </c>
      <c r="Q1677" s="15">
        <f t="shared" si="631"/>
        <v>849.9655</v>
      </c>
      <c r="R1677" s="14">
        <f t="shared" si="632"/>
        <v>21.7314865075688</v>
      </c>
      <c r="S1677" s="15">
        <f t="shared" si="633"/>
        <v>5.38627248807461</v>
      </c>
      <c r="T1677" s="14">
        <f t="shared" si="634"/>
        <v>14.7626757313842</v>
      </c>
      <c r="U1677" s="15">
        <f t="shared" si="635"/>
        <v>0.0173685587607782</v>
      </c>
      <c r="V1677" s="14">
        <f t="shared" si="636"/>
        <v>-0.0159679445009269</v>
      </c>
      <c r="W1677" s="15">
        <f t="shared" si="637"/>
        <v>0.015015288803928</v>
      </c>
      <c r="X1677" s="14">
        <f t="shared" si="638"/>
        <v>-1.06344571252933</v>
      </c>
      <c r="Y1677" s="15">
        <f t="shared" si="639"/>
        <v>880.36</v>
      </c>
      <c r="Z1677" s="14" t="b">
        <f t="shared" si="640"/>
        <v>0</v>
      </c>
      <c r="AA1677" s="15">
        <f t="shared" si="641"/>
        <v>789.29</v>
      </c>
      <c r="AB1677" s="14" t="b">
        <f t="shared" si="642"/>
        <v>0</v>
      </c>
      <c r="AC1677" s="15">
        <f t="shared" si="643"/>
        <v>800.072</v>
      </c>
      <c r="AD1677" s="14">
        <f t="shared" si="644"/>
        <v>20.81930201406</v>
      </c>
      <c r="AE1677" s="15">
        <f t="shared" si="645"/>
        <v>6.86380896699155</v>
      </c>
      <c r="AF1677" s="14">
        <f t="shared" si="646"/>
        <v>880.36</v>
      </c>
      <c r="AG1677" s="15" t="b">
        <f t="shared" si="647"/>
        <v>0</v>
      </c>
      <c r="AH1677" s="14">
        <f t="shared" si="648"/>
        <v>732.41</v>
      </c>
      <c r="AI1677" s="17" t="b">
        <f t="shared" si="649"/>
        <v>0</v>
      </c>
    </row>
    <row r="1678" ht="22.5" customHeight="1" spans="1:35">
      <c r="A1678" s="11" t="s">
        <v>35</v>
      </c>
      <c r="B1678" s="12" t="s">
        <v>36</v>
      </c>
      <c r="C1678" s="13">
        <v>44071</v>
      </c>
      <c r="D1678" s="14">
        <v>828.23</v>
      </c>
      <c r="E1678" s="15">
        <v>840.78</v>
      </c>
      <c r="F1678" s="14">
        <v>816.92</v>
      </c>
      <c r="G1678" s="15">
        <v>839.4</v>
      </c>
      <c r="H1678" s="14">
        <v>84663.04</v>
      </c>
      <c r="I1678" s="15">
        <v>1014018</v>
      </c>
      <c r="J1678" s="14">
        <v>0</v>
      </c>
      <c r="K1678" s="15">
        <f t="shared" si="625"/>
        <v>23.86</v>
      </c>
      <c r="L1678" s="14">
        <f t="shared" si="626"/>
        <v>0.0290020663668409</v>
      </c>
      <c r="M1678" s="15">
        <f t="shared" si="627"/>
        <v>0.0260501028643166</v>
      </c>
      <c r="N1678" s="14">
        <f t="shared" si="628"/>
        <v>0.00613983686037653</v>
      </c>
      <c r="O1678" s="15">
        <f t="shared" si="629"/>
        <v>16.6999999999999</v>
      </c>
      <c r="P1678" s="14">
        <f t="shared" si="630"/>
        <v>0.0202990154369757</v>
      </c>
      <c r="Q1678" s="15">
        <f t="shared" si="631"/>
        <v>851.0585</v>
      </c>
      <c r="R1678" s="14">
        <f t="shared" si="632"/>
        <v>21.8379121821903</v>
      </c>
      <c r="S1678" s="15">
        <f t="shared" si="633"/>
        <v>5.13815613046671</v>
      </c>
      <c r="T1678" s="14">
        <f t="shared" si="634"/>
        <v>13.0289210125014</v>
      </c>
      <c r="U1678" s="15">
        <f t="shared" si="635"/>
        <v>0.0153090780627905</v>
      </c>
      <c r="V1678" s="14">
        <f t="shared" si="636"/>
        <v>0.0202990154369757</v>
      </c>
      <c r="W1678" s="15">
        <f t="shared" si="637"/>
        <v>0.0154814072838827</v>
      </c>
      <c r="X1678" s="14">
        <f t="shared" si="638"/>
        <v>1.31118670704494</v>
      </c>
      <c r="Y1678" s="15">
        <f t="shared" si="639"/>
        <v>880.36</v>
      </c>
      <c r="Z1678" s="14" t="b">
        <f t="shared" si="640"/>
        <v>0</v>
      </c>
      <c r="AA1678" s="15">
        <f t="shared" si="641"/>
        <v>810.35</v>
      </c>
      <c r="AB1678" s="14" t="b">
        <f t="shared" si="642"/>
        <v>0</v>
      </c>
      <c r="AC1678" s="15">
        <f t="shared" si="643"/>
        <v>801.734</v>
      </c>
      <c r="AD1678" s="14">
        <f t="shared" si="644"/>
        <v>20.8745874319862</v>
      </c>
      <c r="AE1678" s="15">
        <f t="shared" si="645"/>
        <v>6.86466174025209</v>
      </c>
      <c r="AF1678" s="14">
        <f t="shared" si="646"/>
        <v>880.36</v>
      </c>
      <c r="AG1678" s="15" t="b">
        <f t="shared" si="647"/>
        <v>0</v>
      </c>
      <c r="AH1678" s="14">
        <f t="shared" si="648"/>
        <v>732.41</v>
      </c>
      <c r="AI1678" s="17" t="b">
        <f t="shared" si="649"/>
        <v>0</v>
      </c>
    </row>
    <row r="1679" ht="22.5" customHeight="1" spans="1:35">
      <c r="A1679" s="11" t="s">
        <v>35</v>
      </c>
      <c r="B1679" s="12" t="s">
        <v>36</v>
      </c>
      <c r="C1679" s="13">
        <v>44074</v>
      </c>
      <c r="D1679" s="14">
        <v>829.16</v>
      </c>
      <c r="E1679" s="15">
        <v>862.13</v>
      </c>
      <c r="F1679" s="14">
        <v>829.16</v>
      </c>
      <c r="G1679" s="15">
        <v>845.01</v>
      </c>
      <c r="H1679" s="14">
        <v>90765.61</v>
      </c>
      <c r="I1679" s="15">
        <v>1056690</v>
      </c>
      <c r="J1679" s="14">
        <v>0</v>
      </c>
      <c r="K1679" s="15">
        <f t="shared" si="625"/>
        <v>32.97</v>
      </c>
      <c r="L1679" s="14">
        <f t="shared" si="626"/>
        <v>0.0392780557541101</v>
      </c>
      <c r="M1679" s="15">
        <f t="shared" si="627"/>
        <v>0.0260709814574873</v>
      </c>
      <c r="N1679" s="14">
        <f t="shared" si="628"/>
        <v>0.00618622618602784</v>
      </c>
      <c r="O1679" s="15">
        <f t="shared" si="629"/>
        <v>5.61000000000001</v>
      </c>
      <c r="P1679" s="14">
        <f t="shared" si="630"/>
        <v>0.00668334524660473</v>
      </c>
      <c r="Q1679" s="15">
        <f t="shared" si="631"/>
        <v>851.383</v>
      </c>
      <c r="R1679" s="14">
        <f t="shared" si="632"/>
        <v>22.3945165730808</v>
      </c>
      <c r="S1679" s="15">
        <f t="shared" si="633"/>
        <v>5.26218445734829</v>
      </c>
      <c r="T1679" s="14">
        <f t="shared" si="634"/>
        <v>12.7912470463204</v>
      </c>
      <c r="U1679" s="15">
        <f t="shared" si="635"/>
        <v>0.0150240808734969</v>
      </c>
      <c r="V1679" s="14">
        <f t="shared" si="636"/>
        <v>0.00668334524660473</v>
      </c>
      <c r="W1679" s="15">
        <f t="shared" si="637"/>
        <v>0.0144665268025888</v>
      </c>
      <c r="X1679" s="14">
        <f t="shared" si="638"/>
        <v>0.461986856818235</v>
      </c>
      <c r="Y1679" s="15">
        <f t="shared" si="639"/>
        <v>880.36</v>
      </c>
      <c r="Z1679" s="14" t="b">
        <f t="shared" si="640"/>
        <v>0</v>
      </c>
      <c r="AA1679" s="15">
        <f t="shared" si="641"/>
        <v>816.92</v>
      </c>
      <c r="AB1679" s="14" t="b">
        <f t="shared" si="642"/>
        <v>0</v>
      </c>
      <c r="AC1679" s="15">
        <f t="shared" si="643"/>
        <v>803.499636363636</v>
      </c>
      <c r="AD1679" s="14">
        <f t="shared" si="644"/>
        <v>21.0945040241319</v>
      </c>
      <c r="AE1679" s="15">
        <f t="shared" si="645"/>
        <v>7.00432887793707</v>
      </c>
      <c r="AF1679" s="14">
        <f t="shared" si="646"/>
        <v>880.36</v>
      </c>
      <c r="AG1679" s="15" t="b">
        <f t="shared" si="647"/>
        <v>0</v>
      </c>
      <c r="AH1679" s="14">
        <f t="shared" si="648"/>
        <v>732.41</v>
      </c>
      <c r="AI1679" s="17" t="b">
        <f t="shared" si="649"/>
        <v>0</v>
      </c>
    </row>
    <row r="1680" ht="22.5" customHeight="1" spans="1:35">
      <c r="A1680" s="11" t="s">
        <v>35</v>
      </c>
      <c r="B1680" s="12" t="s">
        <v>36</v>
      </c>
      <c r="C1680" s="13">
        <v>44075</v>
      </c>
      <c r="D1680" s="14">
        <v>845.81</v>
      </c>
      <c r="E1680" s="15">
        <v>852.01</v>
      </c>
      <c r="F1680" s="14">
        <v>841.96</v>
      </c>
      <c r="G1680" s="15">
        <v>848.2</v>
      </c>
      <c r="H1680" s="14">
        <v>48332.88</v>
      </c>
      <c r="I1680" s="15">
        <v>572454</v>
      </c>
      <c r="J1680" s="14">
        <v>845.83</v>
      </c>
      <c r="K1680" s="15">
        <f t="shared" si="625"/>
        <v>10.05</v>
      </c>
      <c r="L1680" s="14">
        <f t="shared" si="626"/>
        <v>0.0118933503745517</v>
      </c>
      <c r="M1680" s="15">
        <f t="shared" si="627"/>
        <v>0.0256161808657345</v>
      </c>
      <c r="N1680" s="14">
        <f t="shared" si="628"/>
        <v>0.00687544827800707</v>
      </c>
      <c r="O1680" s="15">
        <f t="shared" si="629"/>
        <v>3.19000000000005</v>
      </c>
      <c r="P1680" s="14">
        <f t="shared" si="630"/>
        <v>0.003775103253216</v>
      </c>
      <c r="Q1680" s="15">
        <f t="shared" si="631"/>
        <v>851.1655</v>
      </c>
      <c r="R1680" s="14">
        <f t="shared" si="632"/>
        <v>21.7772907444268</v>
      </c>
      <c r="S1680" s="15">
        <f t="shared" si="633"/>
        <v>5.8469618516574</v>
      </c>
      <c r="T1680" s="14">
        <f t="shared" si="634"/>
        <v>12.8065285987265</v>
      </c>
      <c r="U1680" s="15">
        <f t="shared" si="635"/>
        <v>0.0150458736858185</v>
      </c>
      <c r="V1680" s="14">
        <f t="shared" si="636"/>
        <v>0.003775103253216</v>
      </c>
      <c r="W1680" s="15">
        <f t="shared" si="637"/>
        <v>0.0139826814293049</v>
      </c>
      <c r="X1680" s="14">
        <f t="shared" si="638"/>
        <v>0.269984213850725</v>
      </c>
      <c r="Y1680" s="15">
        <f t="shared" si="639"/>
        <v>880.36</v>
      </c>
      <c r="Z1680" s="14" t="b">
        <f t="shared" si="640"/>
        <v>0</v>
      </c>
      <c r="AA1680" s="15">
        <f t="shared" si="641"/>
        <v>816.92</v>
      </c>
      <c r="AB1680" s="14" t="b">
        <f t="shared" si="642"/>
        <v>0</v>
      </c>
      <c r="AC1680" s="15">
        <f t="shared" si="643"/>
        <v>805.015090909091</v>
      </c>
      <c r="AD1680" s="14">
        <f t="shared" si="644"/>
        <v>20.8936948600568</v>
      </c>
      <c r="AE1680" s="15">
        <f t="shared" si="645"/>
        <v>7.07030238091525</v>
      </c>
      <c r="AF1680" s="14">
        <f t="shared" si="646"/>
        <v>880.36</v>
      </c>
      <c r="AG1680" s="15" t="b">
        <f t="shared" si="647"/>
        <v>0</v>
      </c>
      <c r="AH1680" s="14">
        <f t="shared" si="648"/>
        <v>732.41</v>
      </c>
      <c r="AI1680" s="17" t="b">
        <f t="shared" si="649"/>
        <v>0</v>
      </c>
    </row>
    <row r="1681" ht="22.5" customHeight="1" spans="1:35">
      <c r="A1681" s="11" t="s">
        <v>35</v>
      </c>
      <c r="B1681" s="12" t="s">
        <v>36</v>
      </c>
      <c r="C1681" s="13">
        <v>44076</v>
      </c>
      <c r="D1681" s="14">
        <v>847.13</v>
      </c>
      <c r="E1681" s="15">
        <v>858.08</v>
      </c>
      <c r="F1681" s="14">
        <v>845.08</v>
      </c>
      <c r="G1681" s="15">
        <v>854.83</v>
      </c>
      <c r="H1681" s="14">
        <v>65840.66</v>
      </c>
      <c r="I1681" s="15">
        <v>776700</v>
      </c>
      <c r="J1681" s="14">
        <v>849.46</v>
      </c>
      <c r="K1681" s="15">
        <f t="shared" si="625"/>
        <v>13</v>
      </c>
      <c r="L1681" s="14">
        <f t="shared" si="626"/>
        <v>0.015326573921245</v>
      </c>
      <c r="M1681" s="15">
        <f t="shared" si="627"/>
        <v>0.0253438608021932</v>
      </c>
      <c r="N1681" s="14">
        <f t="shared" si="628"/>
        <v>0.00717855064165754</v>
      </c>
      <c r="O1681" s="15">
        <f t="shared" si="629"/>
        <v>6.63</v>
      </c>
      <c r="P1681" s="14">
        <f t="shared" si="630"/>
        <v>0.00781655269983494</v>
      </c>
      <c r="Q1681" s="15">
        <f t="shared" si="631"/>
        <v>851.4325</v>
      </c>
      <c r="R1681" s="14">
        <f t="shared" si="632"/>
        <v>21.3384262072054</v>
      </c>
      <c r="S1681" s="15">
        <f t="shared" si="633"/>
        <v>6.10975880306081</v>
      </c>
      <c r="T1681" s="14">
        <f t="shared" si="634"/>
        <v>12.8244668017817</v>
      </c>
      <c r="U1681" s="15">
        <f t="shared" si="635"/>
        <v>0.0150622237250536</v>
      </c>
      <c r="V1681" s="14">
        <f t="shared" si="636"/>
        <v>0.00781655269983494</v>
      </c>
      <c r="W1681" s="15">
        <f t="shared" si="637"/>
        <v>0.0140679239094476</v>
      </c>
      <c r="X1681" s="14">
        <f t="shared" si="638"/>
        <v>0.555629441142026</v>
      </c>
      <c r="Y1681" s="15">
        <f t="shared" si="639"/>
        <v>880.36</v>
      </c>
      <c r="Z1681" s="14" t="b">
        <f t="shared" si="640"/>
        <v>0</v>
      </c>
      <c r="AA1681" s="15">
        <f t="shared" si="641"/>
        <v>816.92</v>
      </c>
      <c r="AB1681" s="14" t="b">
        <f t="shared" si="642"/>
        <v>0</v>
      </c>
      <c r="AC1681" s="15">
        <f t="shared" si="643"/>
        <v>806.913272727273</v>
      </c>
      <c r="AD1681" s="14">
        <f t="shared" si="644"/>
        <v>20.7501731353285</v>
      </c>
      <c r="AE1681" s="15">
        <f t="shared" si="645"/>
        <v>7.05091878818469</v>
      </c>
      <c r="AF1681" s="14">
        <f t="shared" si="646"/>
        <v>880.36</v>
      </c>
      <c r="AG1681" s="15" t="b">
        <f t="shared" si="647"/>
        <v>0</v>
      </c>
      <c r="AH1681" s="14">
        <f t="shared" si="648"/>
        <v>732.41</v>
      </c>
      <c r="AI1681" s="17" t="b">
        <f t="shared" si="649"/>
        <v>0</v>
      </c>
    </row>
    <row r="1682" ht="22.5" customHeight="1" spans="1:35">
      <c r="A1682" s="11" t="s">
        <v>35</v>
      </c>
      <c r="B1682" s="12" t="s">
        <v>36</v>
      </c>
      <c r="C1682" s="13">
        <v>44077</v>
      </c>
      <c r="D1682" s="14">
        <v>850.57</v>
      </c>
      <c r="E1682" s="15">
        <v>872.28</v>
      </c>
      <c r="F1682" s="14">
        <v>850.57</v>
      </c>
      <c r="G1682" s="15">
        <v>857.44</v>
      </c>
      <c r="H1682" s="14">
        <v>79727.83</v>
      </c>
      <c r="I1682" s="15">
        <v>926731</v>
      </c>
      <c r="J1682" s="14">
        <v>861.42</v>
      </c>
      <c r="K1682" s="15">
        <f t="shared" si="625"/>
        <v>21.7099999999999</v>
      </c>
      <c r="L1682" s="14">
        <f t="shared" si="626"/>
        <v>0.025396862534071</v>
      </c>
      <c r="M1682" s="15">
        <f t="shared" si="627"/>
        <v>0.0251434099878262</v>
      </c>
      <c r="N1682" s="14">
        <f t="shared" si="628"/>
        <v>0.00711484513718924</v>
      </c>
      <c r="O1682" s="15">
        <f t="shared" si="629"/>
        <v>2.61000000000001</v>
      </c>
      <c r="P1682" s="14">
        <f t="shared" si="630"/>
        <v>0.00305323865563915</v>
      </c>
      <c r="Q1682" s="15">
        <f t="shared" si="631"/>
        <v>850.8905</v>
      </c>
      <c r="R1682" s="14">
        <f t="shared" si="632"/>
        <v>21.3570048968451</v>
      </c>
      <c r="S1682" s="15">
        <f t="shared" si="633"/>
        <v>6.05737243278583</v>
      </c>
      <c r="T1682" s="14">
        <f t="shared" si="634"/>
        <v>12.3201369614952</v>
      </c>
      <c r="U1682" s="15">
        <f t="shared" si="635"/>
        <v>0.0144791097814527</v>
      </c>
      <c r="V1682" s="14">
        <f t="shared" si="636"/>
        <v>0.00305323865563915</v>
      </c>
      <c r="W1682" s="15">
        <f t="shared" si="637"/>
        <v>0.0131342089065357</v>
      </c>
      <c r="X1682" s="14">
        <f t="shared" si="638"/>
        <v>0.232464602730648</v>
      </c>
      <c r="Y1682" s="15">
        <f t="shared" si="639"/>
        <v>880.36</v>
      </c>
      <c r="Z1682" s="14" t="b">
        <f t="shared" si="640"/>
        <v>0</v>
      </c>
      <c r="AA1682" s="15">
        <f t="shared" si="641"/>
        <v>816.92</v>
      </c>
      <c r="AB1682" s="14" t="b">
        <f t="shared" si="642"/>
        <v>0</v>
      </c>
      <c r="AC1682" s="15">
        <f t="shared" si="643"/>
        <v>808.518363636364</v>
      </c>
      <c r="AD1682" s="14">
        <f t="shared" si="644"/>
        <v>20.767624532868</v>
      </c>
      <c r="AE1682" s="15">
        <f t="shared" si="645"/>
        <v>7.03961411362065</v>
      </c>
      <c r="AF1682" s="14">
        <f t="shared" si="646"/>
        <v>880.36</v>
      </c>
      <c r="AG1682" s="15" t="b">
        <f t="shared" si="647"/>
        <v>0</v>
      </c>
      <c r="AH1682" s="14">
        <f t="shared" si="648"/>
        <v>732.41</v>
      </c>
      <c r="AI1682" s="17" t="b">
        <f t="shared" si="649"/>
        <v>0</v>
      </c>
    </row>
    <row r="1683" ht="22.5" customHeight="1" spans="1:35">
      <c r="A1683" s="11" t="s">
        <v>35</v>
      </c>
      <c r="B1683" s="12" t="s">
        <v>36</v>
      </c>
      <c r="C1683" s="13">
        <v>44078</v>
      </c>
      <c r="D1683" s="14">
        <v>862.3</v>
      </c>
      <c r="E1683" s="15">
        <v>862.3</v>
      </c>
      <c r="F1683" s="14">
        <v>838.24</v>
      </c>
      <c r="G1683" s="15">
        <v>849.68</v>
      </c>
      <c r="H1683" s="14">
        <v>84597.65</v>
      </c>
      <c r="I1683" s="15">
        <v>999469</v>
      </c>
      <c r="J1683" s="14">
        <v>847.99</v>
      </c>
      <c r="K1683" s="15">
        <f t="shared" si="625"/>
        <v>24.0599999999999</v>
      </c>
      <c r="L1683" s="14">
        <f t="shared" si="626"/>
        <v>0.0280602724388878</v>
      </c>
      <c r="M1683" s="15">
        <f t="shared" si="627"/>
        <v>0.0249461333808122</v>
      </c>
      <c r="N1683" s="14">
        <f t="shared" si="628"/>
        <v>0.00696773266389683</v>
      </c>
      <c r="O1683" s="15">
        <f t="shared" si="629"/>
        <v>-7.7600000000001</v>
      </c>
      <c r="P1683" s="14">
        <f t="shared" si="630"/>
        <v>-0.009050195932077</v>
      </c>
      <c r="Q1683" s="15">
        <f t="shared" si="631"/>
        <v>850.714</v>
      </c>
      <c r="R1683" s="14">
        <f t="shared" si="632"/>
        <v>21.4921546520029</v>
      </c>
      <c r="S1683" s="15">
        <f t="shared" si="633"/>
        <v>5.90618364624382</v>
      </c>
      <c r="T1683" s="14">
        <f t="shared" si="634"/>
        <v>12.3109253916999</v>
      </c>
      <c r="U1683" s="15">
        <f t="shared" si="635"/>
        <v>0.0144712857572579</v>
      </c>
      <c r="V1683" s="14">
        <f t="shared" si="636"/>
        <v>-0.009050195932077</v>
      </c>
      <c r="W1683" s="15">
        <f t="shared" si="637"/>
        <v>0.0126988047689715</v>
      </c>
      <c r="X1683" s="14">
        <f t="shared" si="638"/>
        <v>-0.712680925230886</v>
      </c>
      <c r="Y1683" s="15">
        <f t="shared" si="639"/>
        <v>880.36</v>
      </c>
      <c r="Z1683" s="14" t="b">
        <f t="shared" si="640"/>
        <v>0</v>
      </c>
      <c r="AA1683" s="15">
        <f t="shared" si="641"/>
        <v>816.92</v>
      </c>
      <c r="AB1683" s="14" t="b">
        <f t="shared" si="642"/>
        <v>0</v>
      </c>
      <c r="AC1683" s="15">
        <f t="shared" si="643"/>
        <v>810.249454545455</v>
      </c>
      <c r="AD1683" s="14">
        <f t="shared" si="644"/>
        <v>20.8274859049977</v>
      </c>
      <c r="AE1683" s="15">
        <f t="shared" si="645"/>
        <v>7.04694424785122</v>
      </c>
      <c r="AF1683" s="14">
        <f t="shared" si="646"/>
        <v>880.36</v>
      </c>
      <c r="AG1683" s="15" t="b">
        <f t="shared" si="647"/>
        <v>0</v>
      </c>
      <c r="AH1683" s="14">
        <f t="shared" si="648"/>
        <v>732.41</v>
      </c>
      <c r="AI1683" s="17" t="b">
        <f t="shared" si="649"/>
        <v>0</v>
      </c>
    </row>
    <row r="1684" ht="22.5" customHeight="1" spans="1:35">
      <c r="A1684" s="11" t="s">
        <v>35</v>
      </c>
      <c r="B1684" s="12" t="s">
        <v>36</v>
      </c>
      <c r="C1684" s="13">
        <v>44081</v>
      </c>
      <c r="D1684" s="14">
        <v>848.79</v>
      </c>
      <c r="E1684" s="15">
        <v>870.5</v>
      </c>
      <c r="F1684" s="14">
        <v>842.07</v>
      </c>
      <c r="G1684" s="15">
        <v>849.52</v>
      </c>
      <c r="H1684" s="14">
        <v>108071.88</v>
      </c>
      <c r="I1684" s="15">
        <v>1265301</v>
      </c>
      <c r="J1684" s="14">
        <v>855.51</v>
      </c>
      <c r="K1684" s="15">
        <f t="shared" si="625"/>
        <v>28.4299999999999</v>
      </c>
      <c r="L1684" s="14">
        <f t="shared" si="626"/>
        <v>0.0334596553996798</v>
      </c>
      <c r="M1684" s="15">
        <f t="shared" si="627"/>
        <v>0.0253286952696532</v>
      </c>
      <c r="N1684" s="14">
        <f t="shared" si="628"/>
        <v>0.0072229390508404</v>
      </c>
      <c r="O1684" s="15">
        <f t="shared" si="629"/>
        <v>-0.159999999999968</v>
      </c>
      <c r="P1684" s="14">
        <f t="shared" si="630"/>
        <v>-0.000188306185858168</v>
      </c>
      <c r="Q1684" s="15">
        <f t="shared" si="631"/>
        <v>850.574</v>
      </c>
      <c r="R1684" s="14">
        <f t="shared" si="632"/>
        <v>21.8390469194027</v>
      </c>
      <c r="S1684" s="15">
        <f t="shared" si="633"/>
        <v>6.1215868900663</v>
      </c>
      <c r="T1684" s="14">
        <f t="shared" si="634"/>
        <v>12.3077863159871</v>
      </c>
      <c r="U1684" s="15">
        <f t="shared" si="635"/>
        <v>0.0144699771166144</v>
      </c>
      <c r="V1684" s="14">
        <f t="shared" si="636"/>
        <v>-0.000188306185858168</v>
      </c>
      <c r="W1684" s="15">
        <f t="shared" si="637"/>
        <v>0.0126970108365464</v>
      </c>
      <c r="X1684" s="14">
        <f t="shared" si="638"/>
        <v>-0.0148307494009659</v>
      </c>
      <c r="Y1684" s="15">
        <f t="shared" si="639"/>
        <v>880.36</v>
      </c>
      <c r="Z1684" s="14" t="b">
        <f t="shared" si="640"/>
        <v>0</v>
      </c>
      <c r="AA1684" s="15">
        <f t="shared" si="641"/>
        <v>816.92</v>
      </c>
      <c r="AB1684" s="14" t="b">
        <f t="shared" si="642"/>
        <v>0</v>
      </c>
      <c r="AC1684" s="15">
        <f t="shared" si="643"/>
        <v>812.005272727273</v>
      </c>
      <c r="AD1684" s="14">
        <f t="shared" si="644"/>
        <v>20.9657134339977</v>
      </c>
      <c r="AE1684" s="15">
        <f t="shared" si="645"/>
        <v>7.08541522821557</v>
      </c>
      <c r="AF1684" s="14">
        <f t="shared" si="646"/>
        <v>880.36</v>
      </c>
      <c r="AG1684" s="15" t="b">
        <f t="shared" si="647"/>
        <v>0</v>
      </c>
      <c r="AH1684" s="14">
        <f t="shared" si="648"/>
        <v>732.41</v>
      </c>
      <c r="AI1684" s="17" t="b">
        <f t="shared" si="649"/>
        <v>0</v>
      </c>
    </row>
    <row r="1685" ht="22.5" customHeight="1" spans="1:35">
      <c r="A1685" s="11" t="s">
        <v>35</v>
      </c>
      <c r="B1685" s="12" t="s">
        <v>36</v>
      </c>
      <c r="C1685" s="13">
        <v>44082</v>
      </c>
      <c r="D1685" s="14">
        <v>855.99</v>
      </c>
      <c r="E1685" s="15">
        <v>861.56</v>
      </c>
      <c r="F1685" s="14">
        <v>838.56</v>
      </c>
      <c r="G1685" s="15">
        <v>841.38</v>
      </c>
      <c r="H1685" s="14">
        <v>89914.74</v>
      </c>
      <c r="I1685" s="15">
        <v>1056425</v>
      </c>
      <c r="J1685" s="14">
        <v>850.38</v>
      </c>
      <c r="K1685" s="15">
        <f t="shared" si="625"/>
        <v>23</v>
      </c>
      <c r="L1685" s="14">
        <f t="shared" si="626"/>
        <v>0.0270741124399661</v>
      </c>
      <c r="M1685" s="15">
        <f t="shared" si="627"/>
        <v>0.0254475360521546</v>
      </c>
      <c r="N1685" s="14">
        <f t="shared" si="628"/>
        <v>0.00723155176088738</v>
      </c>
      <c r="O1685" s="15">
        <f t="shared" si="629"/>
        <v>-8.13999999999999</v>
      </c>
      <c r="P1685" s="14">
        <f t="shared" si="630"/>
        <v>-0.00958188153310103</v>
      </c>
      <c r="Q1685" s="15">
        <f t="shared" si="631"/>
        <v>849.732</v>
      </c>
      <c r="R1685" s="14">
        <f t="shared" si="632"/>
        <v>21.8970945734326</v>
      </c>
      <c r="S1685" s="15">
        <f t="shared" si="633"/>
        <v>6.12880438241382</v>
      </c>
      <c r="T1685" s="14">
        <f t="shared" si="634"/>
        <v>12.331912098292</v>
      </c>
      <c r="U1685" s="15">
        <f t="shared" si="635"/>
        <v>0.0145127076516972</v>
      </c>
      <c r="V1685" s="14">
        <f t="shared" si="636"/>
        <v>-0.00958188153310103</v>
      </c>
      <c r="W1685" s="15">
        <f t="shared" si="637"/>
        <v>0.0127536104969125</v>
      </c>
      <c r="X1685" s="14">
        <f t="shared" si="638"/>
        <v>-0.751307367856395</v>
      </c>
      <c r="Y1685" s="15">
        <f t="shared" si="639"/>
        <v>880.36</v>
      </c>
      <c r="Z1685" s="14" t="b">
        <f t="shared" si="640"/>
        <v>0</v>
      </c>
      <c r="AA1685" s="15">
        <f t="shared" si="641"/>
        <v>816.92</v>
      </c>
      <c r="AB1685" s="14" t="b">
        <f t="shared" si="642"/>
        <v>0</v>
      </c>
      <c r="AC1685" s="15">
        <f t="shared" si="643"/>
        <v>813.570727272727</v>
      </c>
      <c r="AD1685" s="14">
        <f t="shared" si="644"/>
        <v>21.0027004624705</v>
      </c>
      <c r="AE1685" s="15">
        <f t="shared" si="645"/>
        <v>6.98995595907187</v>
      </c>
      <c r="AF1685" s="14">
        <f t="shared" si="646"/>
        <v>880.36</v>
      </c>
      <c r="AG1685" s="15" t="b">
        <f t="shared" si="647"/>
        <v>0</v>
      </c>
      <c r="AH1685" s="14">
        <f t="shared" si="648"/>
        <v>732.41</v>
      </c>
      <c r="AI1685" s="17" t="b">
        <f t="shared" si="649"/>
        <v>0</v>
      </c>
    </row>
    <row r="1686" ht="22.5" customHeight="1" spans="1:35">
      <c r="A1686" s="11" t="s">
        <v>35</v>
      </c>
      <c r="B1686" s="12" t="s">
        <v>36</v>
      </c>
      <c r="C1686" s="13">
        <v>44083</v>
      </c>
      <c r="D1686" s="14">
        <v>850.77</v>
      </c>
      <c r="E1686" s="15">
        <v>855.16</v>
      </c>
      <c r="F1686" s="14">
        <v>822.57</v>
      </c>
      <c r="G1686" s="15">
        <v>823</v>
      </c>
      <c r="H1686" s="14">
        <v>125532.31</v>
      </c>
      <c r="I1686" s="15">
        <v>1497528</v>
      </c>
      <c r="J1686" s="14">
        <v>838.38</v>
      </c>
      <c r="K1686" s="15">
        <f t="shared" si="625"/>
        <v>32.5899999999999</v>
      </c>
      <c r="L1686" s="14">
        <f t="shared" si="626"/>
        <v>0.0387339846442748</v>
      </c>
      <c r="M1686" s="15">
        <f t="shared" si="627"/>
        <v>0.025894524021522</v>
      </c>
      <c r="N1686" s="14">
        <f t="shared" si="628"/>
        <v>0.00777056362106195</v>
      </c>
      <c r="O1686" s="15">
        <f t="shared" si="629"/>
        <v>-18.38</v>
      </c>
      <c r="P1686" s="14">
        <f t="shared" si="630"/>
        <v>-0.0218450640614229</v>
      </c>
      <c r="Q1686" s="15">
        <f t="shared" si="631"/>
        <v>847.9515</v>
      </c>
      <c r="R1686" s="14">
        <f t="shared" si="632"/>
        <v>22.431739844761</v>
      </c>
      <c r="S1686" s="15">
        <f t="shared" si="633"/>
        <v>6.55195463000807</v>
      </c>
      <c r="T1686" s="14">
        <f t="shared" si="634"/>
        <v>13.4422811587171</v>
      </c>
      <c r="U1686" s="15">
        <f t="shared" si="635"/>
        <v>0.0158526533165129</v>
      </c>
      <c r="V1686" s="14">
        <f t="shared" si="636"/>
        <v>-0.0218450640614229</v>
      </c>
      <c r="W1686" s="15">
        <f t="shared" si="637"/>
        <v>0.0135759938724745</v>
      </c>
      <c r="X1686" s="14">
        <f t="shared" si="638"/>
        <v>-1.60909501481981</v>
      </c>
      <c r="Y1686" s="15">
        <f t="shared" si="639"/>
        <v>880.36</v>
      </c>
      <c r="Z1686" s="14" t="b">
        <f t="shared" si="640"/>
        <v>0</v>
      </c>
      <c r="AA1686" s="15">
        <f t="shared" si="641"/>
        <v>816.92</v>
      </c>
      <c r="AB1686" s="14" t="b">
        <f t="shared" si="642"/>
        <v>0</v>
      </c>
      <c r="AC1686" s="15">
        <f t="shared" si="643"/>
        <v>815.072363636364</v>
      </c>
      <c r="AD1686" s="14">
        <f t="shared" si="644"/>
        <v>21.2133786358801</v>
      </c>
      <c r="AE1686" s="15">
        <f t="shared" si="645"/>
        <v>7.12711283576579</v>
      </c>
      <c r="AF1686" s="14">
        <f t="shared" si="646"/>
        <v>880.36</v>
      </c>
      <c r="AG1686" s="15" t="b">
        <f t="shared" si="647"/>
        <v>0</v>
      </c>
      <c r="AH1686" s="14">
        <f t="shared" si="648"/>
        <v>732.41</v>
      </c>
      <c r="AI1686" s="17" t="b">
        <f t="shared" si="649"/>
        <v>0</v>
      </c>
    </row>
    <row r="1687" ht="22.5" customHeight="1" spans="1:35">
      <c r="A1687" s="11" t="s">
        <v>35</v>
      </c>
      <c r="B1687" s="12" t="s">
        <v>36</v>
      </c>
      <c r="C1687" s="13">
        <v>44084</v>
      </c>
      <c r="D1687" s="14">
        <v>838.78</v>
      </c>
      <c r="E1687" s="15">
        <v>840.02</v>
      </c>
      <c r="F1687" s="14">
        <v>814.84</v>
      </c>
      <c r="G1687" s="15">
        <v>820.48</v>
      </c>
      <c r="H1687" s="14">
        <v>124214.75</v>
      </c>
      <c r="I1687" s="15">
        <v>1498549</v>
      </c>
      <c r="J1687" s="14">
        <v>827.79</v>
      </c>
      <c r="K1687" s="15">
        <f t="shared" si="625"/>
        <v>25.1799999999999</v>
      </c>
      <c r="L1687" s="14">
        <f t="shared" si="626"/>
        <v>0.030595382746051</v>
      </c>
      <c r="M1687" s="15">
        <f t="shared" si="627"/>
        <v>0.0255619808167833</v>
      </c>
      <c r="N1687" s="14">
        <f t="shared" si="628"/>
        <v>0.0073923014111475</v>
      </c>
      <c r="O1687" s="15">
        <f t="shared" si="629"/>
        <v>-2.51999999999998</v>
      </c>
      <c r="P1687" s="14">
        <f t="shared" si="630"/>
        <v>-0.00306196840826243</v>
      </c>
      <c r="Q1687" s="15">
        <f t="shared" si="631"/>
        <v>846.367</v>
      </c>
      <c r="R1687" s="14">
        <f t="shared" si="632"/>
        <v>22.5691528525229</v>
      </c>
      <c r="S1687" s="15">
        <f t="shared" si="633"/>
        <v>6.17189077912706</v>
      </c>
      <c r="T1687" s="14">
        <f t="shared" si="634"/>
        <v>14.6638555980342</v>
      </c>
      <c r="U1687" s="15">
        <f t="shared" si="635"/>
        <v>0.0173256466734103</v>
      </c>
      <c r="V1687" s="14">
        <f t="shared" si="636"/>
        <v>-0.00306196840826243</v>
      </c>
      <c r="W1687" s="15">
        <f t="shared" si="637"/>
        <v>0.0135179847380326</v>
      </c>
      <c r="X1687" s="14">
        <f t="shared" si="638"/>
        <v>-0.22651071647149</v>
      </c>
      <c r="Y1687" s="15">
        <f t="shared" si="639"/>
        <v>880.36</v>
      </c>
      <c r="Z1687" s="14" t="b">
        <f t="shared" si="640"/>
        <v>0</v>
      </c>
      <c r="AA1687" s="15">
        <f t="shared" si="641"/>
        <v>814.84</v>
      </c>
      <c r="AB1687" s="14">
        <f t="shared" si="642"/>
        <v>814.84</v>
      </c>
      <c r="AC1687" s="15">
        <f t="shared" si="643"/>
        <v>816.461818181818</v>
      </c>
      <c r="AD1687" s="14">
        <f t="shared" si="644"/>
        <v>21.2854990243186</v>
      </c>
      <c r="AE1687" s="15">
        <f t="shared" si="645"/>
        <v>7.02382682728321</v>
      </c>
      <c r="AF1687" s="14">
        <f t="shared" si="646"/>
        <v>880.36</v>
      </c>
      <c r="AG1687" s="15" t="b">
        <f t="shared" si="647"/>
        <v>0</v>
      </c>
      <c r="AH1687" s="14">
        <f t="shared" si="648"/>
        <v>732.41</v>
      </c>
      <c r="AI1687" s="17" t="b">
        <f t="shared" si="649"/>
        <v>0</v>
      </c>
    </row>
    <row r="1688" ht="22.5" customHeight="1" spans="1:35">
      <c r="A1688" s="11" t="s">
        <v>35</v>
      </c>
      <c r="B1688" s="12" t="s">
        <v>36</v>
      </c>
      <c r="C1688" s="13">
        <v>44085</v>
      </c>
      <c r="D1688" s="14">
        <v>828.24</v>
      </c>
      <c r="E1688" s="15">
        <v>836.75</v>
      </c>
      <c r="F1688" s="14">
        <v>818.89</v>
      </c>
      <c r="G1688" s="15">
        <v>834.85</v>
      </c>
      <c r="H1688" s="14">
        <v>92169.76</v>
      </c>
      <c r="I1688" s="15">
        <v>1117301</v>
      </c>
      <c r="J1688" s="14">
        <v>825.97</v>
      </c>
      <c r="K1688" s="15">
        <f t="shared" si="625"/>
        <v>17.86</v>
      </c>
      <c r="L1688" s="14">
        <f t="shared" si="626"/>
        <v>0.0217677457098284</v>
      </c>
      <c r="M1688" s="15">
        <f t="shared" si="627"/>
        <v>0.025740925150751</v>
      </c>
      <c r="N1688" s="14">
        <f t="shared" si="628"/>
        <v>0.00724630271092837</v>
      </c>
      <c r="O1688" s="15">
        <f t="shared" si="629"/>
        <v>14.37</v>
      </c>
      <c r="P1688" s="14">
        <f t="shared" si="630"/>
        <v>0.0175141380655226</v>
      </c>
      <c r="Q1688" s="15">
        <f t="shared" si="631"/>
        <v>844.9175</v>
      </c>
      <c r="R1688" s="14">
        <f t="shared" si="632"/>
        <v>22.3336952098968</v>
      </c>
      <c r="S1688" s="15">
        <f t="shared" si="633"/>
        <v>6.06975556604867</v>
      </c>
      <c r="T1688" s="14">
        <f t="shared" si="634"/>
        <v>14.2931588093745</v>
      </c>
      <c r="U1688" s="15">
        <f t="shared" si="635"/>
        <v>0.016916632463376</v>
      </c>
      <c r="V1688" s="14">
        <f t="shared" si="636"/>
        <v>0.0175141380655226</v>
      </c>
      <c r="W1688" s="15">
        <f t="shared" si="637"/>
        <v>0.0137730834992436</v>
      </c>
      <c r="X1688" s="14">
        <f t="shared" si="638"/>
        <v>1.27162069891498</v>
      </c>
      <c r="Y1688" s="15">
        <f t="shared" si="639"/>
        <v>880.36</v>
      </c>
      <c r="Z1688" s="14" t="b">
        <f t="shared" si="640"/>
        <v>0</v>
      </c>
      <c r="AA1688" s="15">
        <f t="shared" si="641"/>
        <v>814.84</v>
      </c>
      <c r="AB1688" s="14" t="b">
        <f t="shared" si="642"/>
        <v>0</v>
      </c>
      <c r="AC1688" s="15">
        <f t="shared" si="643"/>
        <v>817.873818181818</v>
      </c>
      <c r="AD1688" s="14">
        <f t="shared" si="644"/>
        <v>21.2232172238765</v>
      </c>
      <c r="AE1688" s="15">
        <f t="shared" si="645"/>
        <v>6.98199950136328</v>
      </c>
      <c r="AF1688" s="14">
        <f t="shared" si="646"/>
        <v>880.36</v>
      </c>
      <c r="AG1688" s="15" t="b">
        <f t="shared" si="647"/>
        <v>0</v>
      </c>
      <c r="AH1688" s="14">
        <f t="shared" si="648"/>
        <v>732.41</v>
      </c>
      <c r="AI1688" s="17" t="b">
        <f t="shared" si="649"/>
        <v>0</v>
      </c>
    </row>
    <row r="1689" ht="22.5" customHeight="1" spans="1:35">
      <c r="A1689" s="11" t="s">
        <v>35</v>
      </c>
      <c r="B1689" s="12" t="s">
        <v>36</v>
      </c>
      <c r="C1689" s="13">
        <v>44088</v>
      </c>
      <c r="D1689" s="14">
        <v>826.43</v>
      </c>
      <c r="E1689" s="15">
        <v>847.4</v>
      </c>
      <c r="F1689" s="14">
        <v>826.43</v>
      </c>
      <c r="G1689" s="15">
        <v>845.77</v>
      </c>
      <c r="H1689" s="14">
        <v>97546.28</v>
      </c>
      <c r="I1689" s="15">
        <v>1167551</v>
      </c>
      <c r="J1689" s="14">
        <v>839.08</v>
      </c>
      <c r="K1689" s="15">
        <f t="shared" ref="K1689:K1752" si="650">MAX(E1689-F1689,E1689-G1688,G1688-F1689)</f>
        <v>20.97</v>
      </c>
      <c r="L1689" s="14">
        <f t="shared" ref="L1689:L1752" si="651">K1689/G1688</f>
        <v>0.0251182847218063</v>
      </c>
      <c r="M1689" s="15">
        <f t="shared" ref="M1689:M1752" si="652">SUM(L1670:L1689)/20</f>
        <v>0.0256991453694307</v>
      </c>
      <c r="N1689" s="14">
        <f t="shared" ref="N1689:N1752" si="653">STDEV(L1670:L1689)</f>
        <v>0.00724741905702639</v>
      </c>
      <c r="O1689" s="15">
        <f t="shared" ref="O1689:O1752" si="654">G1689-G1688</f>
        <v>10.92</v>
      </c>
      <c r="P1689" s="14">
        <f t="shared" ref="P1689:P1752" si="655">O1689/G1688</f>
        <v>0.0130801940468347</v>
      </c>
      <c r="Q1689" s="15">
        <f t="shared" ref="Q1689:Q1752" si="656">SUM(G1670:G1689)/20</f>
        <v>844.71</v>
      </c>
      <c r="R1689" s="14">
        <f t="shared" ref="R1689:R1752" si="657">(R1688*19+K1689)/20</f>
        <v>22.2655104494019</v>
      </c>
      <c r="S1689" s="15">
        <f t="shared" ref="S1689:S1752" si="658">STDEV(K1670:K1689)</f>
        <v>6.0702678992299</v>
      </c>
      <c r="T1689" s="14">
        <f t="shared" ref="T1689:T1752" si="659">STDEVP(G1670:G1689)</f>
        <v>14.2490848828969</v>
      </c>
      <c r="U1689" s="15">
        <f t="shared" ref="U1689:U1752" si="660">T1689/Q1689</f>
        <v>0.0168686115742644</v>
      </c>
      <c r="V1689" s="14">
        <f t="shared" ref="V1689:V1752" si="661">O1689/G1688</f>
        <v>0.0130801940468347</v>
      </c>
      <c r="W1689" s="15">
        <f t="shared" ref="W1689:W1752" si="662">STDEV(V1670:V1689)</f>
        <v>0.0137024506181834</v>
      </c>
      <c r="X1689" s="14">
        <f t="shared" ref="X1689:X1752" si="663">V1689/W1689</f>
        <v>0.954587935495064</v>
      </c>
      <c r="Y1689" s="15">
        <f t="shared" ref="Y1689:Y1752" si="664">MAX(E1670:E1689)</f>
        <v>880.36</v>
      </c>
      <c r="Z1689" s="14" t="b">
        <f t="shared" ref="Z1689:Z1752" si="665">IF(E1689=MAX(E1670:E1689),E1689)</f>
        <v>0</v>
      </c>
      <c r="AA1689" s="15">
        <f t="shared" ref="AA1689:AA1752" si="666">MIN(F1670:F1689)</f>
        <v>814.84</v>
      </c>
      <c r="AB1689" s="14" t="b">
        <f t="shared" ref="AB1689:AB1752" si="667">IF(F1689=MIN(F1670:F1689),F1689)</f>
        <v>0</v>
      </c>
      <c r="AC1689" s="15">
        <f t="shared" si="643"/>
        <v>820.117818181818</v>
      </c>
      <c r="AD1689" s="14">
        <f t="shared" si="644"/>
        <v>21.2186132743515</v>
      </c>
      <c r="AE1689" s="15">
        <f t="shared" si="645"/>
        <v>6.66031805289031</v>
      </c>
      <c r="AF1689" s="14">
        <f t="shared" si="646"/>
        <v>880.36</v>
      </c>
      <c r="AG1689" s="15" t="b">
        <f t="shared" si="647"/>
        <v>0</v>
      </c>
      <c r="AH1689" s="14">
        <f t="shared" si="648"/>
        <v>732.41</v>
      </c>
      <c r="AI1689" s="17" t="b">
        <f t="shared" si="649"/>
        <v>0</v>
      </c>
    </row>
    <row r="1690" ht="22.5" customHeight="1" spans="1:35">
      <c r="A1690" s="11" t="s">
        <v>35</v>
      </c>
      <c r="B1690" s="12" t="s">
        <v>36</v>
      </c>
      <c r="C1690" s="13">
        <v>44089</v>
      </c>
      <c r="D1690" s="14">
        <v>839.08</v>
      </c>
      <c r="E1690" s="15">
        <v>849.39</v>
      </c>
      <c r="F1690" s="14">
        <v>824.03</v>
      </c>
      <c r="G1690" s="15">
        <v>824.47</v>
      </c>
      <c r="H1690" s="14">
        <v>109006.66</v>
      </c>
      <c r="I1690" s="15">
        <v>1310202</v>
      </c>
      <c r="J1690" s="14">
        <v>835.4</v>
      </c>
      <c r="K1690" s="15">
        <f t="shared" si="650"/>
        <v>25.36</v>
      </c>
      <c r="L1690" s="14">
        <f t="shared" si="651"/>
        <v>0.0299845111555151</v>
      </c>
      <c r="M1690" s="15">
        <f t="shared" si="652"/>
        <v>0.025884129586845</v>
      </c>
      <c r="N1690" s="14">
        <f t="shared" si="653"/>
        <v>0.0073100994691733</v>
      </c>
      <c r="O1690" s="15">
        <f t="shared" si="654"/>
        <v>-21.3</v>
      </c>
      <c r="P1690" s="14">
        <f t="shared" si="655"/>
        <v>-0.0251841517197346</v>
      </c>
      <c r="Q1690" s="15">
        <f t="shared" si="656"/>
        <v>842.3535</v>
      </c>
      <c r="R1690" s="14">
        <f t="shared" si="657"/>
        <v>22.4202349269318</v>
      </c>
      <c r="S1690" s="15">
        <f t="shared" si="658"/>
        <v>6.12435988062168</v>
      </c>
      <c r="T1690" s="14">
        <f t="shared" si="659"/>
        <v>13.4837903702928</v>
      </c>
      <c r="U1690" s="15">
        <f t="shared" si="660"/>
        <v>0.0160072824180024</v>
      </c>
      <c r="V1690" s="14">
        <f t="shared" si="661"/>
        <v>-0.0251841517197346</v>
      </c>
      <c r="W1690" s="15">
        <f t="shared" si="662"/>
        <v>0.0133902846438484</v>
      </c>
      <c r="X1690" s="14">
        <f t="shared" si="663"/>
        <v>-1.88077792142412</v>
      </c>
      <c r="Y1690" s="15">
        <f t="shared" si="664"/>
        <v>880.36</v>
      </c>
      <c r="Z1690" s="14" t="b">
        <f t="shared" si="665"/>
        <v>0</v>
      </c>
      <c r="AA1690" s="15">
        <f t="shared" si="666"/>
        <v>814.84</v>
      </c>
      <c r="AB1690" s="14" t="b">
        <f t="shared" si="667"/>
        <v>0</v>
      </c>
      <c r="AC1690" s="15">
        <f t="shared" si="643"/>
        <v>821.830909090909</v>
      </c>
      <c r="AD1690" s="14">
        <f t="shared" si="644"/>
        <v>21.2939112148178</v>
      </c>
      <c r="AE1690" s="15">
        <f t="shared" si="645"/>
        <v>6.61458839202861</v>
      </c>
      <c r="AF1690" s="14">
        <f t="shared" si="646"/>
        <v>880.36</v>
      </c>
      <c r="AG1690" s="15" t="b">
        <f t="shared" si="647"/>
        <v>0</v>
      </c>
      <c r="AH1690" s="14">
        <f t="shared" si="648"/>
        <v>732.41</v>
      </c>
      <c r="AI1690" s="17" t="b">
        <f t="shared" si="649"/>
        <v>0</v>
      </c>
    </row>
    <row r="1691" ht="22.5" customHeight="1" spans="1:35">
      <c r="A1691" s="11" t="s">
        <v>35</v>
      </c>
      <c r="B1691" s="12" t="s">
        <v>36</v>
      </c>
      <c r="C1691" s="13">
        <v>44090</v>
      </c>
      <c r="D1691" s="14">
        <v>824.33</v>
      </c>
      <c r="E1691" s="15">
        <v>824.33</v>
      </c>
      <c r="F1691" s="14">
        <v>789.02</v>
      </c>
      <c r="G1691" s="15">
        <v>792.9</v>
      </c>
      <c r="H1691" s="14">
        <v>153604.21</v>
      </c>
      <c r="I1691" s="15">
        <v>1909124</v>
      </c>
      <c r="J1691" s="14">
        <v>808.15</v>
      </c>
      <c r="K1691" s="15">
        <f t="shared" si="650"/>
        <v>35.45</v>
      </c>
      <c r="L1691" s="14">
        <f t="shared" si="651"/>
        <v>0.0429973194900967</v>
      </c>
      <c r="M1691" s="15">
        <f t="shared" si="652"/>
        <v>0.0268637339734655</v>
      </c>
      <c r="N1691" s="14">
        <f t="shared" si="653"/>
        <v>0.00821691890606007</v>
      </c>
      <c r="O1691" s="15">
        <f t="shared" si="654"/>
        <v>-31.5700000000001</v>
      </c>
      <c r="P1691" s="14">
        <f t="shared" si="655"/>
        <v>-0.0382912659041567</v>
      </c>
      <c r="Q1691" s="15">
        <f t="shared" si="656"/>
        <v>838.601</v>
      </c>
      <c r="R1691" s="14">
        <f t="shared" si="657"/>
        <v>23.0717231805853</v>
      </c>
      <c r="S1691" s="15">
        <f t="shared" si="658"/>
        <v>6.82165753896715</v>
      </c>
      <c r="T1691" s="14">
        <f t="shared" si="659"/>
        <v>16.0391626651768</v>
      </c>
      <c r="U1691" s="15">
        <f t="shared" si="660"/>
        <v>0.0191260953244472</v>
      </c>
      <c r="V1691" s="14">
        <f t="shared" si="661"/>
        <v>-0.0382912659041567</v>
      </c>
      <c r="W1691" s="15">
        <f t="shared" si="662"/>
        <v>0.015582944401982</v>
      </c>
      <c r="X1691" s="14">
        <f t="shared" si="663"/>
        <v>-2.45725486252048</v>
      </c>
      <c r="Y1691" s="15">
        <f t="shared" si="664"/>
        <v>872.28</v>
      </c>
      <c r="Z1691" s="14" t="b">
        <f t="shared" si="665"/>
        <v>0</v>
      </c>
      <c r="AA1691" s="15">
        <f t="shared" si="666"/>
        <v>789.02</v>
      </c>
      <c r="AB1691" s="14">
        <f t="shared" si="667"/>
        <v>789.02</v>
      </c>
      <c r="AC1691" s="15">
        <f t="shared" si="643"/>
        <v>823.020363636364</v>
      </c>
      <c r="AD1691" s="14">
        <f t="shared" si="644"/>
        <v>21.5512946472756</v>
      </c>
      <c r="AE1691" s="15">
        <f t="shared" si="645"/>
        <v>6.84026095255071</v>
      </c>
      <c r="AF1691" s="14">
        <f t="shared" si="646"/>
        <v>880.36</v>
      </c>
      <c r="AG1691" s="15" t="b">
        <f t="shared" si="647"/>
        <v>0</v>
      </c>
      <c r="AH1691" s="14">
        <f t="shared" si="648"/>
        <v>732.41</v>
      </c>
      <c r="AI1691" s="17" t="b">
        <f t="shared" si="649"/>
        <v>0</v>
      </c>
    </row>
    <row r="1692" ht="22.5" customHeight="1" spans="1:35">
      <c r="A1692" s="11" t="s">
        <v>35</v>
      </c>
      <c r="B1692" s="12" t="s">
        <v>36</v>
      </c>
      <c r="C1692" s="13">
        <v>44091</v>
      </c>
      <c r="D1692" s="14">
        <v>808.15</v>
      </c>
      <c r="E1692" s="15">
        <v>808.15</v>
      </c>
      <c r="F1692" s="14">
        <v>780.41</v>
      </c>
      <c r="G1692" s="15">
        <v>786.08</v>
      </c>
      <c r="H1692" s="14">
        <v>138763.3</v>
      </c>
      <c r="I1692" s="15">
        <v>1774833</v>
      </c>
      <c r="J1692" s="14">
        <v>786.65</v>
      </c>
      <c r="K1692" s="15">
        <f t="shared" si="650"/>
        <v>27.74</v>
      </c>
      <c r="L1692" s="14">
        <f t="shared" si="651"/>
        <v>0.0349854962794804</v>
      </c>
      <c r="M1692" s="15">
        <f t="shared" si="652"/>
        <v>0.0276192879509858</v>
      </c>
      <c r="N1692" s="14">
        <f t="shared" si="653"/>
        <v>0.00823513845159012</v>
      </c>
      <c r="O1692" s="15">
        <f t="shared" si="654"/>
        <v>-6.81999999999994</v>
      </c>
      <c r="P1692" s="14">
        <f t="shared" si="655"/>
        <v>-0.0086013368646739</v>
      </c>
      <c r="Q1692" s="15">
        <f t="shared" si="656"/>
        <v>834.8955</v>
      </c>
      <c r="R1692" s="14">
        <f t="shared" si="657"/>
        <v>23.305137021556</v>
      </c>
      <c r="S1692" s="15">
        <f t="shared" si="658"/>
        <v>6.79162555148463</v>
      </c>
      <c r="T1692" s="14">
        <f t="shared" si="659"/>
        <v>18.9246541513973</v>
      </c>
      <c r="U1692" s="15">
        <f t="shared" si="660"/>
        <v>0.0226670932486728</v>
      </c>
      <c r="V1692" s="14">
        <f t="shared" si="661"/>
        <v>-0.0086013368646739</v>
      </c>
      <c r="W1692" s="15">
        <f t="shared" si="662"/>
        <v>0.0155779199341502</v>
      </c>
      <c r="X1692" s="14">
        <f t="shared" si="663"/>
        <v>-0.552149253625185</v>
      </c>
      <c r="Y1692" s="15">
        <f t="shared" si="664"/>
        <v>872.28</v>
      </c>
      <c r="Z1692" s="14" t="b">
        <f t="shared" si="665"/>
        <v>0</v>
      </c>
      <c r="AA1692" s="15">
        <f t="shared" si="666"/>
        <v>780.41</v>
      </c>
      <c r="AB1692" s="14">
        <f t="shared" si="667"/>
        <v>780.41</v>
      </c>
      <c r="AC1692" s="15">
        <f t="shared" si="643"/>
        <v>824.151454545455</v>
      </c>
      <c r="AD1692" s="14">
        <f t="shared" si="644"/>
        <v>21.6638165627797</v>
      </c>
      <c r="AE1692" s="15">
        <f t="shared" si="645"/>
        <v>6.70786117542854</v>
      </c>
      <c r="AF1692" s="14">
        <f t="shared" si="646"/>
        <v>880.36</v>
      </c>
      <c r="AG1692" s="15" t="b">
        <f t="shared" si="647"/>
        <v>0</v>
      </c>
      <c r="AH1692" s="14">
        <f t="shared" si="648"/>
        <v>733.28</v>
      </c>
      <c r="AI1692" s="17" t="b">
        <f t="shared" si="649"/>
        <v>0</v>
      </c>
    </row>
    <row r="1693" ht="22.5" customHeight="1" spans="1:35">
      <c r="A1693" s="11" t="s">
        <v>35</v>
      </c>
      <c r="B1693" s="12" t="s">
        <v>36</v>
      </c>
      <c r="C1693" s="13">
        <v>44092</v>
      </c>
      <c r="D1693" s="14">
        <v>786.65</v>
      </c>
      <c r="E1693" s="15">
        <v>803.07</v>
      </c>
      <c r="F1693" s="14">
        <v>785.67</v>
      </c>
      <c r="G1693" s="15">
        <v>798.12</v>
      </c>
      <c r="H1693" s="14">
        <v>122987.44</v>
      </c>
      <c r="I1693" s="15">
        <v>1551135</v>
      </c>
      <c r="J1693" s="14">
        <v>794.07</v>
      </c>
      <c r="K1693" s="15">
        <f t="shared" si="650"/>
        <v>17.4000000000001</v>
      </c>
      <c r="L1693" s="14">
        <f t="shared" si="651"/>
        <v>0.0221351516385102</v>
      </c>
      <c r="M1693" s="15">
        <f t="shared" si="652"/>
        <v>0.0274925971087259</v>
      </c>
      <c r="N1693" s="14">
        <f t="shared" si="653"/>
        <v>0.00830213338392407</v>
      </c>
      <c r="O1693" s="15">
        <f t="shared" si="654"/>
        <v>12.04</v>
      </c>
      <c r="P1693" s="14">
        <f t="shared" si="655"/>
        <v>0.0153165072257276</v>
      </c>
      <c r="Q1693" s="15">
        <f t="shared" si="656"/>
        <v>832.046</v>
      </c>
      <c r="R1693" s="14">
        <f t="shared" si="657"/>
        <v>23.0098801704782</v>
      </c>
      <c r="S1693" s="15">
        <f t="shared" si="658"/>
        <v>6.90092844630725</v>
      </c>
      <c r="T1693" s="14">
        <f t="shared" si="659"/>
        <v>19.9302145999485</v>
      </c>
      <c r="U1693" s="15">
        <f t="shared" si="660"/>
        <v>0.0239532605167845</v>
      </c>
      <c r="V1693" s="14">
        <f t="shared" si="661"/>
        <v>0.0153165072257276</v>
      </c>
      <c r="W1693" s="15">
        <f t="shared" si="662"/>
        <v>0.0161795824853705</v>
      </c>
      <c r="X1693" s="14">
        <f t="shared" si="663"/>
        <v>0.946656518459407</v>
      </c>
      <c r="Y1693" s="15">
        <f t="shared" si="664"/>
        <v>872.28</v>
      </c>
      <c r="Z1693" s="14" t="b">
        <f t="shared" si="665"/>
        <v>0</v>
      </c>
      <c r="AA1693" s="15">
        <f t="shared" si="666"/>
        <v>780.41</v>
      </c>
      <c r="AB1693" s="14" t="b">
        <f t="shared" si="667"/>
        <v>0</v>
      </c>
      <c r="AC1693" s="15">
        <f t="shared" si="643"/>
        <v>825.372181818182</v>
      </c>
      <c r="AD1693" s="14">
        <f t="shared" si="644"/>
        <v>21.5862926252746</v>
      </c>
      <c r="AE1693" s="15">
        <f t="shared" si="645"/>
        <v>6.50833510133319</v>
      </c>
      <c r="AF1693" s="14">
        <f t="shared" si="646"/>
        <v>880.36</v>
      </c>
      <c r="AG1693" s="15" t="b">
        <f t="shared" si="647"/>
        <v>0</v>
      </c>
      <c r="AH1693" s="14">
        <f t="shared" si="648"/>
        <v>742.93</v>
      </c>
      <c r="AI1693" s="17" t="b">
        <f t="shared" si="649"/>
        <v>0</v>
      </c>
    </row>
    <row r="1694" ht="22.5" customHeight="1" spans="1:35">
      <c r="A1694" s="11" t="s">
        <v>35</v>
      </c>
      <c r="B1694" s="12" t="s">
        <v>36</v>
      </c>
      <c r="C1694" s="13">
        <v>44095</v>
      </c>
      <c r="D1694" s="14">
        <v>794.07</v>
      </c>
      <c r="E1694" s="15">
        <v>803.87</v>
      </c>
      <c r="F1694" s="14">
        <v>768.16</v>
      </c>
      <c r="G1694" s="15">
        <v>771.5</v>
      </c>
      <c r="H1694" s="14">
        <v>135650.78</v>
      </c>
      <c r="I1694" s="15">
        <v>1735243</v>
      </c>
      <c r="J1694" s="14">
        <v>783.19</v>
      </c>
      <c r="K1694" s="15">
        <f t="shared" si="650"/>
        <v>35.71</v>
      </c>
      <c r="L1694" s="14">
        <f t="shared" si="651"/>
        <v>0.0447426452162583</v>
      </c>
      <c r="M1694" s="15">
        <f t="shared" si="652"/>
        <v>0.0288163965819443</v>
      </c>
      <c r="N1694" s="14">
        <f t="shared" si="653"/>
        <v>0.00884658786631271</v>
      </c>
      <c r="O1694" s="15">
        <f t="shared" si="654"/>
        <v>-26.62</v>
      </c>
      <c r="P1694" s="14">
        <f t="shared" si="655"/>
        <v>-0.0333533804440435</v>
      </c>
      <c r="Q1694" s="15">
        <f t="shared" si="656"/>
        <v>828.344</v>
      </c>
      <c r="R1694" s="14">
        <f t="shared" si="657"/>
        <v>23.6448861619543</v>
      </c>
      <c r="S1694" s="15">
        <f t="shared" si="658"/>
        <v>7.23399933064619</v>
      </c>
      <c r="T1694" s="14">
        <f t="shared" si="659"/>
        <v>23.6155701603836</v>
      </c>
      <c r="U1694" s="15">
        <f t="shared" si="660"/>
        <v>0.0285093755256072</v>
      </c>
      <c r="V1694" s="14">
        <f t="shared" si="661"/>
        <v>-0.0333533804440435</v>
      </c>
      <c r="W1694" s="15">
        <f t="shared" si="662"/>
        <v>0.0174558139933145</v>
      </c>
      <c r="X1694" s="14">
        <f t="shared" si="663"/>
        <v>-1.91073188891779</v>
      </c>
      <c r="Y1694" s="15">
        <f t="shared" si="664"/>
        <v>872.28</v>
      </c>
      <c r="Z1694" s="14" t="b">
        <f t="shared" si="665"/>
        <v>0</v>
      </c>
      <c r="AA1694" s="15">
        <f t="shared" si="666"/>
        <v>768.16</v>
      </c>
      <c r="AB1694" s="14">
        <f t="shared" si="667"/>
        <v>768.16</v>
      </c>
      <c r="AC1694" s="15">
        <f t="shared" si="643"/>
        <v>826.050909090909</v>
      </c>
      <c r="AD1694" s="14">
        <f t="shared" si="644"/>
        <v>21.8430873048151</v>
      </c>
      <c r="AE1694" s="15">
        <f t="shared" si="645"/>
        <v>6.70681699030279</v>
      </c>
      <c r="AF1694" s="14">
        <f t="shared" si="646"/>
        <v>880.36</v>
      </c>
      <c r="AG1694" s="15" t="b">
        <f t="shared" si="647"/>
        <v>0</v>
      </c>
      <c r="AH1694" s="14">
        <f t="shared" si="648"/>
        <v>756.42</v>
      </c>
      <c r="AI1694" s="17" t="b">
        <f t="shared" si="649"/>
        <v>0</v>
      </c>
    </row>
    <row r="1695" ht="22.5" customHeight="1" spans="1:35">
      <c r="A1695" s="11" t="s">
        <v>35</v>
      </c>
      <c r="B1695" s="12" t="s">
        <v>36</v>
      </c>
      <c r="C1695" s="13">
        <v>44096</v>
      </c>
      <c r="D1695" s="14">
        <v>783.19</v>
      </c>
      <c r="E1695" s="15">
        <v>783.19</v>
      </c>
      <c r="F1695" s="14">
        <v>751.88</v>
      </c>
      <c r="G1695" s="15">
        <v>767.47</v>
      </c>
      <c r="H1695" s="14">
        <v>130950.75</v>
      </c>
      <c r="I1695" s="15">
        <v>1708615</v>
      </c>
      <c r="J1695" s="14">
        <v>766.51</v>
      </c>
      <c r="K1695" s="15">
        <f t="shared" si="650"/>
        <v>31.3100000000001</v>
      </c>
      <c r="L1695" s="14">
        <f t="shared" si="651"/>
        <v>0.0405832793259884</v>
      </c>
      <c r="M1695" s="15">
        <f t="shared" si="652"/>
        <v>0.029128906102564</v>
      </c>
      <c r="N1695" s="14">
        <f t="shared" si="653"/>
        <v>0.00915668467891334</v>
      </c>
      <c r="O1695" s="15">
        <f t="shared" si="654"/>
        <v>-4.02999999999997</v>
      </c>
      <c r="P1695" s="14">
        <f t="shared" si="655"/>
        <v>-0.00522359040829549</v>
      </c>
      <c r="Q1695" s="15">
        <f t="shared" si="656"/>
        <v>825.4425</v>
      </c>
      <c r="R1695" s="14">
        <f t="shared" si="657"/>
        <v>24.0281418538566</v>
      </c>
      <c r="S1695" s="15">
        <f t="shared" si="658"/>
        <v>7.33566808926014</v>
      </c>
      <c r="T1695" s="14">
        <f t="shared" si="659"/>
        <v>27.0952805623046</v>
      </c>
      <c r="U1695" s="15">
        <f t="shared" si="660"/>
        <v>0.0328251580967839</v>
      </c>
      <c r="V1695" s="14">
        <f t="shared" si="661"/>
        <v>-0.00522359040829549</v>
      </c>
      <c r="W1695" s="15">
        <f t="shared" si="662"/>
        <v>0.0168607736283459</v>
      </c>
      <c r="X1695" s="14">
        <f t="shared" si="663"/>
        <v>-0.309807279513777</v>
      </c>
      <c r="Y1695" s="15">
        <f t="shared" si="664"/>
        <v>872.28</v>
      </c>
      <c r="Z1695" s="14" t="b">
        <f t="shared" si="665"/>
        <v>0</v>
      </c>
      <c r="AA1695" s="15">
        <f t="shared" si="666"/>
        <v>751.88</v>
      </c>
      <c r="AB1695" s="14">
        <f t="shared" si="667"/>
        <v>751.88</v>
      </c>
      <c r="AC1695" s="15">
        <f t="shared" si="643"/>
        <v>826.368363636364</v>
      </c>
      <c r="AD1695" s="14">
        <f t="shared" si="644"/>
        <v>22.0152129901821</v>
      </c>
      <c r="AE1695" s="15">
        <f t="shared" si="645"/>
        <v>6.79622383267637</v>
      </c>
      <c r="AF1695" s="14">
        <f t="shared" si="646"/>
        <v>880.36</v>
      </c>
      <c r="AG1695" s="15" t="b">
        <f t="shared" si="647"/>
        <v>0</v>
      </c>
      <c r="AH1695" s="14">
        <f t="shared" si="648"/>
        <v>773.16</v>
      </c>
      <c r="AI1695" s="17" t="b">
        <f t="shared" si="649"/>
        <v>0</v>
      </c>
    </row>
    <row r="1696" ht="22.5" customHeight="1" spans="1:35">
      <c r="A1696" s="11" t="s">
        <v>35</v>
      </c>
      <c r="B1696" s="12" t="s">
        <v>36</v>
      </c>
      <c r="C1696" s="13">
        <v>44097</v>
      </c>
      <c r="D1696" s="14">
        <v>766.51</v>
      </c>
      <c r="E1696" s="15">
        <v>775.61</v>
      </c>
      <c r="F1696" s="14">
        <v>746.94</v>
      </c>
      <c r="G1696" s="15">
        <v>760.7</v>
      </c>
      <c r="H1696" s="14">
        <v>137348.72</v>
      </c>
      <c r="I1696" s="15">
        <v>1807951</v>
      </c>
      <c r="J1696" s="14">
        <v>759.02</v>
      </c>
      <c r="K1696" s="15">
        <f t="shared" si="650"/>
        <v>28.67</v>
      </c>
      <c r="L1696" s="14">
        <f t="shared" si="651"/>
        <v>0.0373565090492136</v>
      </c>
      <c r="M1696" s="15">
        <f t="shared" si="652"/>
        <v>0.0300548781328563</v>
      </c>
      <c r="N1696" s="14">
        <f t="shared" si="653"/>
        <v>0.00899612681482153</v>
      </c>
      <c r="O1696" s="15">
        <f t="shared" si="654"/>
        <v>-6.76999999999998</v>
      </c>
      <c r="P1696" s="14">
        <f t="shared" si="655"/>
        <v>-0.00882119170781917</v>
      </c>
      <c r="Q1696" s="15">
        <f t="shared" si="656"/>
        <v>821.675</v>
      </c>
      <c r="R1696" s="14">
        <f t="shared" si="657"/>
        <v>24.2602347611637</v>
      </c>
      <c r="S1696" s="15">
        <f t="shared" si="658"/>
        <v>7.11848956480309</v>
      </c>
      <c r="T1696" s="14">
        <f t="shared" si="659"/>
        <v>30.3959501414251</v>
      </c>
      <c r="U1696" s="15">
        <f t="shared" si="660"/>
        <v>0.0369926675892842</v>
      </c>
      <c r="V1696" s="14">
        <f t="shared" si="661"/>
        <v>-0.00882119170781917</v>
      </c>
      <c r="W1696" s="15">
        <f t="shared" si="662"/>
        <v>0.0164497686474008</v>
      </c>
      <c r="X1696" s="14">
        <f t="shared" si="663"/>
        <v>-0.536250198826534</v>
      </c>
      <c r="Y1696" s="15">
        <f t="shared" si="664"/>
        <v>872.28</v>
      </c>
      <c r="Z1696" s="14" t="b">
        <f t="shared" si="665"/>
        <v>0</v>
      </c>
      <c r="AA1696" s="15">
        <f t="shared" si="666"/>
        <v>746.94</v>
      </c>
      <c r="AB1696" s="14">
        <f t="shared" si="667"/>
        <v>746.94</v>
      </c>
      <c r="AC1696" s="15">
        <f t="shared" si="643"/>
        <v>826.190363636363</v>
      </c>
      <c r="AD1696" s="14">
        <f t="shared" si="644"/>
        <v>22.1362091176333</v>
      </c>
      <c r="AE1696" s="15">
        <f t="shared" si="645"/>
        <v>6.83455242636172</v>
      </c>
      <c r="AF1696" s="14">
        <f t="shared" si="646"/>
        <v>880.36</v>
      </c>
      <c r="AG1696" s="15" t="b">
        <f t="shared" si="647"/>
        <v>0</v>
      </c>
      <c r="AH1696" s="14">
        <f t="shared" si="648"/>
        <v>775.61</v>
      </c>
      <c r="AI1696" s="17">
        <f t="shared" si="649"/>
        <v>775.61</v>
      </c>
    </row>
    <row r="1697" ht="22.5" customHeight="1" spans="1:35">
      <c r="A1697" s="11" t="s">
        <v>35</v>
      </c>
      <c r="B1697" s="12" t="s">
        <v>36</v>
      </c>
      <c r="C1697" s="13">
        <v>44098</v>
      </c>
      <c r="D1697" s="14">
        <v>759.02</v>
      </c>
      <c r="E1697" s="15">
        <v>767.99</v>
      </c>
      <c r="F1697" s="14">
        <v>752.07</v>
      </c>
      <c r="G1697" s="15">
        <v>760.71</v>
      </c>
      <c r="H1697" s="14">
        <v>106631.3</v>
      </c>
      <c r="I1697" s="15">
        <v>1404406</v>
      </c>
      <c r="J1697" s="14">
        <v>759.89</v>
      </c>
      <c r="K1697" s="15">
        <f t="shared" si="650"/>
        <v>15.92</v>
      </c>
      <c r="L1697" s="14">
        <f t="shared" si="651"/>
        <v>0.0209280925463388</v>
      </c>
      <c r="M1697" s="15">
        <f t="shared" si="652"/>
        <v>0.0299709675876357</v>
      </c>
      <c r="N1697" s="14">
        <f t="shared" si="653"/>
        <v>0.00907672496714317</v>
      </c>
      <c r="O1697" s="15">
        <f t="shared" si="654"/>
        <v>0.00999999999999091</v>
      </c>
      <c r="P1697" s="14">
        <f t="shared" si="655"/>
        <v>1.31457867753265e-5</v>
      </c>
      <c r="Q1697" s="15">
        <f t="shared" si="656"/>
        <v>818.5755</v>
      </c>
      <c r="R1697" s="14">
        <f t="shared" si="657"/>
        <v>23.8432230231056</v>
      </c>
      <c r="S1697" s="15">
        <f t="shared" si="658"/>
        <v>7.27596953206781</v>
      </c>
      <c r="T1697" s="14">
        <f t="shared" si="659"/>
        <v>33.1676184666611</v>
      </c>
      <c r="U1697" s="15">
        <f t="shared" si="660"/>
        <v>0.0405187040983527</v>
      </c>
      <c r="V1697" s="14">
        <f t="shared" si="661"/>
        <v>1.31457867753265e-5</v>
      </c>
      <c r="W1697" s="15">
        <f t="shared" si="662"/>
        <v>0.0162545479634684</v>
      </c>
      <c r="X1697" s="14">
        <f t="shared" si="663"/>
        <v>0.000808745146581207</v>
      </c>
      <c r="Y1697" s="15">
        <f t="shared" si="664"/>
        <v>872.28</v>
      </c>
      <c r="Z1697" s="14" t="b">
        <f t="shared" si="665"/>
        <v>0</v>
      </c>
      <c r="AA1697" s="15">
        <f t="shared" si="666"/>
        <v>746.94</v>
      </c>
      <c r="AB1697" s="14" t="b">
        <f t="shared" si="667"/>
        <v>0</v>
      </c>
      <c r="AC1697" s="15">
        <f t="shared" si="643"/>
        <v>826.012</v>
      </c>
      <c r="AD1697" s="14">
        <f t="shared" si="644"/>
        <v>22.0231871336764</v>
      </c>
      <c r="AE1697" s="15">
        <f t="shared" si="645"/>
        <v>6.86681708671178</v>
      </c>
      <c r="AF1697" s="14">
        <f t="shared" si="646"/>
        <v>880.36</v>
      </c>
      <c r="AG1697" s="15" t="b">
        <f t="shared" si="647"/>
        <v>0</v>
      </c>
      <c r="AH1697" s="14">
        <f t="shared" si="648"/>
        <v>767.99</v>
      </c>
      <c r="AI1697" s="17">
        <f t="shared" si="649"/>
        <v>767.99</v>
      </c>
    </row>
    <row r="1698" ht="22.5" customHeight="1" spans="1:35">
      <c r="A1698" s="11" t="s">
        <v>35</v>
      </c>
      <c r="B1698" s="12" t="s">
        <v>36</v>
      </c>
      <c r="C1698" s="13">
        <v>44099</v>
      </c>
      <c r="D1698" s="14">
        <v>759.89</v>
      </c>
      <c r="E1698" s="15">
        <v>764.2</v>
      </c>
      <c r="F1698" s="14">
        <v>748.24</v>
      </c>
      <c r="G1698" s="15">
        <v>758.29</v>
      </c>
      <c r="H1698" s="14">
        <v>130302.06</v>
      </c>
      <c r="I1698" s="15">
        <v>1719652</v>
      </c>
      <c r="J1698" s="14">
        <v>756.77</v>
      </c>
      <c r="K1698" s="15">
        <f t="shared" si="650"/>
        <v>15.96</v>
      </c>
      <c r="L1698" s="14">
        <f t="shared" si="651"/>
        <v>0.0209803998895769</v>
      </c>
      <c r="M1698" s="15">
        <f t="shared" si="652"/>
        <v>0.0295698842637725</v>
      </c>
      <c r="N1698" s="14">
        <f t="shared" si="653"/>
        <v>0.00929636592199832</v>
      </c>
      <c r="O1698" s="15">
        <f t="shared" si="654"/>
        <v>-2.42000000000007</v>
      </c>
      <c r="P1698" s="14">
        <f t="shared" si="655"/>
        <v>-0.00318123857974796</v>
      </c>
      <c r="Q1698" s="15">
        <f t="shared" si="656"/>
        <v>814.52</v>
      </c>
      <c r="R1698" s="14">
        <f t="shared" si="657"/>
        <v>23.4490618719503</v>
      </c>
      <c r="S1698" s="15">
        <f t="shared" si="658"/>
        <v>7.5262209011317</v>
      </c>
      <c r="T1698" s="14">
        <f t="shared" si="659"/>
        <v>35.2658180112131</v>
      </c>
      <c r="U1698" s="15">
        <f t="shared" si="660"/>
        <v>0.0432964420900813</v>
      </c>
      <c r="V1698" s="14">
        <f t="shared" si="661"/>
        <v>-0.00318123857974796</v>
      </c>
      <c r="W1698" s="15">
        <f t="shared" si="662"/>
        <v>0.0152399573623984</v>
      </c>
      <c r="X1698" s="14">
        <f t="shared" si="663"/>
        <v>-0.208743272969847</v>
      </c>
      <c r="Y1698" s="15">
        <f t="shared" si="664"/>
        <v>872.28</v>
      </c>
      <c r="Z1698" s="14" t="b">
        <f t="shared" si="665"/>
        <v>0</v>
      </c>
      <c r="AA1698" s="15">
        <f t="shared" si="666"/>
        <v>746.94</v>
      </c>
      <c r="AB1698" s="14" t="b">
        <f t="shared" si="667"/>
        <v>0</v>
      </c>
      <c r="AC1698" s="15">
        <f t="shared" si="643"/>
        <v>825.758363636363</v>
      </c>
      <c r="AD1698" s="14">
        <f t="shared" si="644"/>
        <v>21.9129473676095</v>
      </c>
      <c r="AE1698" s="15">
        <f t="shared" si="645"/>
        <v>6.76569977169201</v>
      </c>
      <c r="AF1698" s="14">
        <f t="shared" si="646"/>
        <v>880.36</v>
      </c>
      <c r="AG1698" s="15" t="b">
        <f t="shared" si="647"/>
        <v>0</v>
      </c>
      <c r="AH1698" s="14">
        <f t="shared" si="648"/>
        <v>764.2</v>
      </c>
      <c r="AI1698" s="17">
        <f t="shared" si="649"/>
        <v>764.2</v>
      </c>
    </row>
    <row r="1699" ht="22.5" customHeight="1" spans="1:35">
      <c r="A1699" s="11" t="s">
        <v>35</v>
      </c>
      <c r="B1699" s="12" t="s">
        <v>36</v>
      </c>
      <c r="C1699" s="13">
        <v>44102</v>
      </c>
      <c r="D1699" s="14">
        <v>756.77</v>
      </c>
      <c r="E1699" s="15">
        <v>773.14</v>
      </c>
      <c r="F1699" s="14">
        <v>755.7</v>
      </c>
      <c r="G1699" s="15">
        <v>763.95</v>
      </c>
      <c r="H1699" s="14">
        <v>101928.9</v>
      </c>
      <c r="I1699" s="15">
        <v>1329365</v>
      </c>
      <c r="J1699" s="14">
        <v>763.4</v>
      </c>
      <c r="K1699" s="15">
        <f t="shared" si="650"/>
        <v>17.4399999999999</v>
      </c>
      <c r="L1699" s="14">
        <f t="shared" si="651"/>
        <v>0.0229991164330269</v>
      </c>
      <c r="M1699" s="15">
        <f t="shared" si="652"/>
        <v>0.0287559372977184</v>
      </c>
      <c r="N1699" s="14">
        <f t="shared" si="653"/>
        <v>0.00911246159673353</v>
      </c>
      <c r="O1699" s="15">
        <f t="shared" si="654"/>
        <v>5.66000000000008</v>
      </c>
      <c r="P1699" s="14">
        <f t="shared" si="655"/>
        <v>0.00746416278732422</v>
      </c>
      <c r="Q1699" s="15">
        <f t="shared" si="656"/>
        <v>810.467</v>
      </c>
      <c r="R1699" s="14">
        <f t="shared" si="657"/>
        <v>23.1486087783528</v>
      </c>
      <c r="S1699" s="15">
        <f t="shared" si="658"/>
        <v>7.36969861199079</v>
      </c>
      <c r="T1699" s="14">
        <f t="shared" si="659"/>
        <v>36.1750653212955</v>
      </c>
      <c r="U1699" s="15">
        <f t="shared" si="660"/>
        <v>0.0446348405564885</v>
      </c>
      <c r="V1699" s="14">
        <f t="shared" si="661"/>
        <v>0.00746416278732422</v>
      </c>
      <c r="W1699" s="15">
        <f t="shared" si="662"/>
        <v>0.0152723110232292</v>
      </c>
      <c r="X1699" s="14">
        <f t="shared" si="663"/>
        <v>0.488738264691651</v>
      </c>
      <c r="Y1699" s="15">
        <f t="shared" si="664"/>
        <v>872.28</v>
      </c>
      <c r="Z1699" s="14" t="b">
        <f t="shared" si="665"/>
        <v>0</v>
      </c>
      <c r="AA1699" s="15">
        <f t="shared" si="666"/>
        <v>746.94</v>
      </c>
      <c r="AB1699" s="14" t="b">
        <f t="shared" si="667"/>
        <v>0</v>
      </c>
      <c r="AC1699" s="15">
        <f t="shared" si="643"/>
        <v>824.935272727273</v>
      </c>
      <c r="AD1699" s="14">
        <f t="shared" si="644"/>
        <v>21.8316210518348</v>
      </c>
      <c r="AE1699" s="15">
        <f t="shared" si="645"/>
        <v>6.14359425502453</v>
      </c>
      <c r="AF1699" s="14">
        <f t="shared" si="646"/>
        <v>880.36</v>
      </c>
      <c r="AG1699" s="15" t="b">
        <f t="shared" si="647"/>
        <v>0</v>
      </c>
      <c r="AH1699" s="14">
        <f t="shared" si="648"/>
        <v>764.2</v>
      </c>
      <c r="AI1699" s="17" t="b">
        <f t="shared" si="649"/>
        <v>0</v>
      </c>
    </row>
    <row r="1700" ht="22.5" customHeight="1" spans="1:35">
      <c r="A1700" s="11" t="s">
        <v>35</v>
      </c>
      <c r="B1700" s="12" t="s">
        <v>36</v>
      </c>
      <c r="C1700" s="13">
        <v>44103</v>
      </c>
      <c r="D1700" s="14">
        <v>763.4</v>
      </c>
      <c r="E1700" s="15">
        <v>774.73</v>
      </c>
      <c r="F1700" s="14">
        <v>758.26</v>
      </c>
      <c r="G1700" s="15">
        <v>774.26</v>
      </c>
      <c r="H1700" s="14">
        <v>86216.75</v>
      </c>
      <c r="I1700" s="15">
        <v>1126663</v>
      </c>
      <c r="J1700" s="14">
        <v>764.49</v>
      </c>
      <c r="K1700" s="15">
        <f t="shared" si="650"/>
        <v>16.47</v>
      </c>
      <c r="L1700" s="14">
        <f t="shared" si="651"/>
        <v>0.0215590025525231</v>
      </c>
      <c r="M1700" s="15">
        <f t="shared" si="652"/>
        <v>0.0292392199066169</v>
      </c>
      <c r="N1700" s="14">
        <f t="shared" si="653"/>
        <v>0.00839949860994501</v>
      </c>
      <c r="O1700" s="15">
        <f t="shared" si="654"/>
        <v>10.3099999999999</v>
      </c>
      <c r="P1700" s="14">
        <f t="shared" si="655"/>
        <v>0.0134956476209175</v>
      </c>
      <c r="Q1700" s="15">
        <f t="shared" si="656"/>
        <v>806.77</v>
      </c>
      <c r="R1700" s="14">
        <f t="shared" si="657"/>
        <v>22.8146783394351</v>
      </c>
      <c r="S1700" s="15">
        <f t="shared" si="658"/>
        <v>6.88170822963999</v>
      </c>
      <c r="T1700" s="14">
        <f t="shared" si="659"/>
        <v>35.9071847963607</v>
      </c>
      <c r="U1700" s="15">
        <f t="shared" si="660"/>
        <v>0.0445073376505829</v>
      </c>
      <c r="V1700" s="14">
        <f t="shared" si="661"/>
        <v>0.0134956476209175</v>
      </c>
      <c r="W1700" s="15">
        <f t="shared" si="662"/>
        <v>0.0157118542493527</v>
      </c>
      <c r="X1700" s="14">
        <f t="shared" si="663"/>
        <v>0.85894684400306</v>
      </c>
      <c r="Y1700" s="15">
        <f t="shared" si="664"/>
        <v>872.28</v>
      </c>
      <c r="Z1700" s="14" t="b">
        <f t="shared" si="665"/>
        <v>0</v>
      </c>
      <c r="AA1700" s="15">
        <f t="shared" si="666"/>
        <v>746.94</v>
      </c>
      <c r="AB1700" s="14" t="b">
        <f t="shared" si="667"/>
        <v>0</v>
      </c>
      <c r="AC1700" s="15">
        <f t="shared" si="643"/>
        <v>824.164</v>
      </c>
      <c r="AD1700" s="14">
        <f t="shared" si="644"/>
        <v>21.7341370327105</v>
      </c>
      <c r="AE1700" s="15">
        <f t="shared" si="645"/>
        <v>6.19016953364113</v>
      </c>
      <c r="AF1700" s="14">
        <f t="shared" si="646"/>
        <v>880.36</v>
      </c>
      <c r="AG1700" s="15" t="b">
        <f t="shared" si="647"/>
        <v>0</v>
      </c>
      <c r="AH1700" s="14">
        <f t="shared" si="648"/>
        <v>764.2</v>
      </c>
      <c r="AI1700" s="17" t="b">
        <f t="shared" si="649"/>
        <v>0</v>
      </c>
    </row>
    <row r="1701" ht="22.5" customHeight="1" spans="1:35">
      <c r="A1701" s="11" t="s">
        <v>35</v>
      </c>
      <c r="B1701" s="12" t="s">
        <v>36</v>
      </c>
      <c r="C1701" s="13">
        <v>44104</v>
      </c>
      <c r="D1701" s="14">
        <v>764.49</v>
      </c>
      <c r="E1701" s="15">
        <v>802.9</v>
      </c>
      <c r="F1701" s="14">
        <v>764.49</v>
      </c>
      <c r="G1701" s="15">
        <v>802.8</v>
      </c>
      <c r="H1701" s="14">
        <v>103721.06</v>
      </c>
      <c r="I1701" s="15">
        <v>1314218</v>
      </c>
      <c r="J1701" s="14">
        <v>785.89</v>
      </c>
      <c r="K1701" s="15">
        <f t="shared" si="650"/>
        <v>38.41</v>
      </c>
      <c r="L1701" s="14">
        <f t="shared" si="651"/>
        <v>0.0496086585901376</v>
      </c>
      <c r="M1701" s="15">
        <f t="shared" si="652"/>
        <v>0.0309533241400616</v>
      </c>
      <c r="N1701" s="14">
        <f t="shared" si="653"/>
        <v>0.00889431873245667</v>
      </c>
      <c r="O1701" s="15">
        <f t="shared" si="654"/>
        <v>28.54</v>
      </c>
      <c r="P1701" s="14">
        <f t="shared" si="655"/>
        <v>0.0368610027639294</v>
      </c>
      <c r="Q1701" s="15">
        <f t="shared" si="656"/>
        <v>804.1685</v>
      </c>
      <c r="R1701" s="14">
        <f t="shared" si="657"/>
        <v>23.5944444224634</v>
      </c>
      <c r="S1701" s="15">
        <f t="shared" si="658"/>
        <v>7.14078913522057</v>
      </c>
      <c r="T1701" s="14">
        <f t="shared" si="659"/>
        <v>34.1739371853756</v>
      </c>
      <c r="U1701" s="15">
        <f t="shared" si="660"/>
        <v>0.0424959908096072</v>
      </c>
      <c r="V1701" s="14">
        <f t="shared" si="661"/>
        <v>0.0368610027639294</v>
      </c>
      <c r="W1701" s="15">
        <f t="shared" si="662"/>
        <v>0.018068964169083</v>
      </c>
      <c r="X1701" s="14">
        <f t="shared" si="663"/>
        <v>2.04001748074749</v>
      </c>
      <c r="Y1701" s="15">
        <f t="shared" si="664"/>
        <v>872.28</v>
      </c>
      <c r="Z1701" s="14" t="b">
        <f t="shared" si="665"/>
        <v>0</v>
      </c>
      <c r="AA1701" s="15">
        <f t="shared" si="666"/>
        <v>746.94</v>
      </c>
      <c r="AB1701" s="14" t="b">
        <f t="shared" si="667"/>
        <v>0</v>
      </c>
      <c r="AC1701" s="15">
        <f t="shared" si="643"/>
        <v>823.959636363636</v>
      </c>
      <c r="AD1701" s="14">
        <f t="shared" si="644"/>
        <v>22.0373345412067</v>
      </c>
      <c r="AE1701" s="15">
        <f t="shared" si="645"/>
        <v>6.51750441281353</v>
      </c>
      <c r="AF1701" s="14">
        <f t="shared" si="646"/>
        <v>880.36</v>
      </c>
      <c r="AG1701" s="15" t="b">
        <f t="shared" si="647"/>
        <v>0</v>
      </c>
      <c r="AH1701" s="14">
        <f t="shared" si="648"/>
        <v>764.2</v>
      </c>
      <c r="AI1701" s="17" t="b">
        <f t="shared" si="649"/>
        <v>0</v>
      </c>
    </row>
    <row r="1702" ht="22.5" customHeight="1" spans="1:35">
      <c r="A1702" s="11" t="s">
        <v>35</v>
      </c>
      <c r="B1702" s="12" t="s">
        <v>36</v>
      </c>
      <c r="C1702" s="13">
        <v>44113</v>
      </c>
      <c r="D1702" s="14">
        <v>785.89</v>
      </c>
      <c r="E1702" s="15">
        <v>827.16</v>
      </c>
      <c r="F1702" s="14">
        <v>785.89</v>
      </c>
      <c r="G1702" s="15">
        <v>823.28</v>
      </c>
      <c r="H1702" s="14">
        <v>63456.92</v>
      </c>
      <c r="I1702" s="15">
        <v>775571</v>
      </c>
      <c r="J1702" s="14">
        <v>815.78</v>
      </c>
      <c r="K1702" s="15">
        <f t="shared" si="650"/>
        <v>41.27</v>
      </c>
      <c r="L1702" s="14">
        <f t="shared" si="651"/>
        <v>0.0514075734927753</v>
      </c>
      <c r="M1702" s="15">
        <f t="shared" si="652"/>
        <v>0.0322538596879968</v>
      </c>
      <c r="N1702" s="14">
        <f t="shared" si="653"/>
        <v>0.00988551147507072</v>
      </c>
      <c r="O1702" s="15">
        <f t="shared" si="654"/>
        <v>20.48</v>
      </c>
      <c r="P1702" s="14">
        <f t="shared" si="655"/>
        <v>0.0255107125062282</v>
      </c>
      <c r="Q1702" s="15">
        <f t="shared" si="656"/>
        <v>802.4605</v>
      </c>
      <c r="R1702" s="14">
        <f t="shared" si="657"/>
        <v>24.4782222013402</v>
      </c>
      <c r="S1702" s="15">
        <f t="shared" si="658"/>
        <v>7.96138641721468</v>
      </c>
      <c r="T1702" s="14">
        <f t="shared" si="659"/>
        <v>32.2693438847151</v>
      </c>
      <c r="U1702" s="15">
        <f t="shared" si="660"/>
        <v>0.0402129997485422</v>
      </c>
      <c r="V1702" s="14">
        <f t="shared" si="661"/>
        <v>0.0255107125062282</v>
      </c>
      <c r="W1702" s="15">
        <f t="shared" si="662"/>
        <v>0.0191302092257312</v>
      </c>
      <c r="X1702" s="14">
        <f t="shared" si="663"/>
        <v>1.3335302403235</v>
      </c>
      <c r="Y1702" s="15">
        <f t="shared" si="664"/>
        <v>870.5</v>
      </c>
      <c r="Z1702" s="14" t="b">
        <f t="shared" si="665"/>
        <v>0</v>
      </c>
      <c r="AA1702" s="15">
        <f t="shared" si="666"/>
        <v>746.94</v>
      </c>
      <c r="AB1702" s="14" t="b">
        <f t="shared" si="667"/>
        <v>0</v>
      </c>
      <c r="AC1702" s="15">
        <f t="shared" si="643"/>
        <v>824.308727272727</v>
      </c>
      <c r="AD1702" s="14">
        <f t="shared" si="644"/>
        <v>22.3870193677302</v>
      </c>
      <c r="AE1702" s="15">
        <f t="shared" si="645"/>
        <v>6.92509793048455</v>
      </c>
      <c r="AF1702" s="14">
        <f t="shared" si="646"/>
        <v>880.36</v>
      </c>
      <c r="AG1702" s="15" t="b">
        <f t="shared" si="647"/>
        <v>0</v>
      </c>
      <c r="AH1702" s="14">
        <f t="shared" si="648"/>
        <v>764.2</v>
      </c>
      <c r="AI1702" s="17" t="b">
        <f t="shared" si="649"/>
        <v>0</v>
      </c>
    </row>
    <row r="1703" ht="22.5" customHeight="1" spans="1:35">
      <c r="A1703" s="11" t="s">
        <v>35</v>
      </c>
      <c r="B1703" s="12" t="s">
        <v>36</v>
      </c>
      <c r="C1703" s="13">
        <v>44116</v>
      </c>
      <c r="D1703" s="14">
        <v>816.69</v>
      </c>
      <c r="E1703" s="15">
        <v>826.7</v>
      </c>
      <c r="F1703" s="14">
        <v>814.9</v>
      </c>
      <c r="G1703" s="15">
        <v>817.64</v>
      </c>
      <c r="H1703" s="14">
        <v>78301.18</v>
      </c>
      <c r="I1703" s="15">
        <v>954367</v>
      </c>
      <c r="J1703" s="14">
        <v>818.44</v>
      </c>
      <c r="K1703" s="15">
        <f t="shared" si="650"/>
        <v>11.8000000000001</v>
      </c>
      <c r="L1703" s="14">
        <f t="shared" si="651"/>
        <v>0.0143329122534254</v>
      </c>
      <c r="M1703" s="15">
        <f t="shared" si="652"/>
        <v>0.0315674916787237</v>
      </c>
      <c r="N1703" s="14">
        <f t="shared" si="653"/>
        <v>0.0106397852357754</v>
      </c>
      <c r="O1703" s="15">
        <f t="shared" si="654"/>
        <v>-5.63999999999999</v>
      </c>
      <c r="P1703" s="14">
        <f t="shared" si="655"/>
        <v>-0.00685064619570497</v>
      </c>
      <c r="Q1703" s="15">
        <f t="shared" si="656"/>
        <v>800.8585</v>
      </c>
      <c r="R1703" s="14">
        <f t="shared" si="657"/>
        <v>23.8443110912732</v>
      </c>
      <c r="S1703" s="15">
        <f t="shared" si="658"/>
        <v>8.56452296886466</v>
      </c>
      <c r="T1703" s="14">
        <f t="shared" si="659"/>
        <v>30.6395325152</v>
      </c>
      <c r="U1703" s="15">
        <f t="shared" si="660"/>
        <v>0.0382583596418094</v>
      </c>
      <c r="V1703" s="14">
        <f t="shared" si="661"/>
        <v>-0.00685064619570497</v>
      </c>
      <c r="W1703" s="15">
        <f t="shared" si="662"/>
        <v>0.0190929624717273</v>
      </c>
      <c r="X1703" s="14">
        <f t="shared" si="663"/>
        <v>-0.358804779816089</v>
      </c>
      <c r="Y1703" s="15">
        <f t="shared" si="664"/>
        <v>870.5</v>
      </c>
      <c r="Z1703" s="14" t="b">
        <f t="shared" si="665"/>
        <v>0</v>
      </c>
      <c r="AA1703" s="15">
        <f t="shared" si="666"/>
        <v>746.94</v>
      </c>
      <c r="AB1703" s="14" t="b">
        <f t="shared" si="667"/>
        <v>0</v>
      </c>
      <c r="AC1703" s="15">
        <f t="shared" si="643"/>
        <v>824.574181818182</v>
      </c>
      <c r="AD1703" s="14">
        <f t="shared" si="644"/>
        <v>22.1945281064988</v>
      </c>
      <c r="AE1703" s="15">
        <f t="shared" si="645"/>
        <v>7.10235429264948</v>
      </c>
      <c r="AF1703" s="14">
        <f t="shared" si="646"/>
        <v>880.36</v>
      </c>
      <c r="AG1703" s="15" t="b">
        <f t="shared" si="647"/>
        <v>0</v>
      </c>
      <c r="AH1703" s="14">
        <f t="shared" si="648"/>
        <v>764.2</v>
      </c>
      <c r="AI1703" s="17" t="b">
        <f t="shared" si="649"/>
        <v>0</v>
      </c>
    </row>
    <row r="1704" ht="22.5" customHeight="1" spans="1:35">
      <c r="A1704" s="11" t="s">
        <v>35</v>
      </c>
      <c r="B1704" s="12" t="s">
        <v>36</v>
      </c>
      <c r="C1704" s="13">
        <v>44117</v>
      </c>
      <c r="D1704" s="14">
        <v>819.19</v>
      </c>
      <c r="E1704" s="15">
        <v>819.33</v>
      </c>
      <c r="F1704" s="14">
        <v>800.36</v>
      </c>
      <c r="G1704" s="15">
        <v>805.18</v>
      </c>
      <c r="H1704" s="14">
        <v>106240.78</v>
      </c>
      <c r="I1704" s="15">
        <v>1312957</v>
      </c>
      <c r="J1704" s="14">
        <v>809.53</v>
      </c>
      <c r="K1704" s="15">
        <f t="shared" si="650"/>
        <v>18.97</v>
      </c>
      <c r="L1704" s="14">
        <f t="shared" si="651"/>
        <v>0.0232009197201703</v>
      </c>
      <c r="M1704" s="15">
        <f t="shared" si="652"/>
        <v>0.0310545548947482</v>
      </c>
      <c r="N1704" s="14">
        <f t="shared" si="653"/>
        <v>0.0107899873842878</v>
      </c>
      <c r="O1704" s="15">
        <f t="shared" si="654"/>
        <v>-12.46</v>
      </c>
      <c r="P1704" s="14">
        <f t="shared" si="655"/>
        <v>-0.0152389804804071</v>
      </c>
      <c r="Q1704" s="15">
        <f t="shared" si="656"/>
        <v>798.6415</v>
      </c>
      <c r="R1704" s="14">
        <f t="shared" si="657"/>
        <v>23.6005955367095</v>
      </c>
      <c r="S1704" s="15">
        <f t="shared" si="658"/>
        <v>8.64613293541349</v>
      </c>
      <c r="T1704" s="14">
        <f t="shared" si="659"/>
        <v>28.5727589278669</v>
      </c>
      <c r="U1704" s="15">
        <f t="shared" si="660"/>
        <v>0.0357767019718696</v>
      </c>
      <c r="V1704" s="14">
        <f t="shared" si="661"/>
        <v>-0.0152389804804071</v>
      </c>
      <c r="W1704" s="15">
        <f t="shared" si="662"/>
        <v>0.0193235311492364</v>
      </c>
      <c r="X1704" s="14">
        <f t="shared" si="663"/>
        <v>-0.788622967650987</v>
      </c>
      <c r="Y1704" s="15">
        <f t="shared" si="664"/>
        <v>861.56</v>
      </c>
      <c r="Z1704" s="14" t="b">
        <f t="shared" si="665"/>
        <v>0</v>
      </c>
      <c r="AA1704" s="15">
        <f t="shared" si="666"/>
        <v>746.94</v>
      </c>
      <c r="AB1704" s="14" t="b">
        <f t="shared" si="667"/>
        <v>0</v>
      </c>
      <c r="AC1704" s="15">
        <f t="shared" si="643"/>
        <v>824.772909090909</v>
      </c>
      <c r="AD1704" s="14">
        <f t="shared" si="644"/>
        <v>22.1359003227442</v>
      </c>
      <c r="AE1704" s="15">
        <f t="shared" si="645"/>
        <v>7.07442678074303</v>
      </c>
      <c r="AF1704" s="14">
        <f t="shared" si="646"/>
        <v>880.36</v>
      </c>
      <c r="AG1704" s="15" t="b">
        <f t="shared" si="647"/>
        <v>0</v>
      </c>
      <c r="AH1704" s="14">
        <f t="shared" si="648"/>
        <v>764.2</v>
      </c>
      <c r="AI1704" s="17" t="b">
        <f t="shared" si="649"/>
        <v>0</v>
      </c>
    </row>
    <row r="1705" ht="22.5" customHeight="1" spans="1:35">
      <c r="A1705" s="11" t="s">
        <v>35</v>
      </c>
      <c r="B1705" s="12" t="s">
        <v>36</v>
      </c>
      <c r="C1705" s="13">
        <v>44118</v>
      </c>
      <c r="D1705" s="14">
        <v>809.94</v>
      </c>
      <c r="E1705" s="15">
        <v>809.94</v>
      </c>
      <c r="F1705" s="14">
        <v>785.25</v>
      </c>
      <c r="G1705" s="15">
        <v>790.86</v>
      </c>
      <c r="H1705" s="14">
        <v>106822.72</v>
      </c>
      <c r="I1705" s="15">
        <v>1341149</v>
      </c>
      <c r="J1705" s="14">
        <v>796.53</v>
      </c>
      <c r="K1705" s="15">
        <f t="shared" si="650"/>
        <v>24.6900000000001</v>
      </c>
      <c r="L1705" s="14">
        <f t="shared" si="651"/>
        <v>0.0306639509178073</v>
      </c>
      <c r="M1705" s="15">
        <f t="shared" si="652"/>
        <v>0.0312340468186402</v>
      </c>
      <c r="N1705" s="14">
        <f t="shared" si="653"/>
        <v>0.0107500722877002</v>
      </c>
      <c r="O1705" s="15">
        <f t="shared" si="654"/>
        <v>-14.3199999999999</v>
      </c>
      <c r="P1705" s="14">
        <f t="shared" si="655"/>
        <v>-0.0177848431406641</v>
      </c>
      <c r="Q1705" s="15">
        <f t="shared" si="656"/>
        <v>796.1155</v>
      </c>
      <c r="R1705" s="14">
        <f t="shared" si="657"/>
        <v>23.6550657598741</v>
      </c>
      <c r="S1705" s="15">
        <f t="shared" si="658"/>
        <v>8.63510538441771</v>
      </c>
      <c r="T1705" s="14">
        <f t="shared" si="659"/>
        <v>26.8648561274763</v>
      </c>
      <c r="U1705" s="15">
        <f t="shared" si="660"/>
        <v>0.0337449228503606</v>
      </c>
      <c r="V1705" s="14">
        <f t="shared" si="661"/>
        <v>-0.0177848431406641</v>
      </c>
      <c r="W1705" s="15">
        <f t="shared" si="662"/>
        <v>0.0195672985714684</v>
      </c>
      <c r="X1705" s="14">
        <f t="shared" si="663"/>
        <v>-0.908906412180815</v>
      </c>
      <c r="Y1705" s="15">
        <f t="shared" si="664"/>
        <v>855.16</v>
      </c>
      <c r="Z1705" s="14" t="b">
        <f t="shared" si="665"/>
        <v>0</v>
      </c>
      <c r="AA1705" s="15">
        <f t="shared" si="666"/>
        <v>746.94</v>
      </c>
      <c r="AB1705" s="14" t="b">
        <f t="shared" si="667"/>
        <v>0</v>
      </c>
      <c r="AC1705" s="15">
        <f t="shared" si="643"/>
        <v>824.306181818182</v>
      </c>
      <c r="AD1705" s="14">
        <f t="shared" si="644"/>
        <v>22.1823384986943</v>
      </c>
      <c r="AE1705" s="15">
        <f t="shared" si="645"/>
        <v>6.96643959322555</v>
      </c>
      <c r="AF1705" s="14">
        <f t="shared" si="646"/>
        <v>880.36</v>
      </c>
      <c r="AG1705" s="15" t="b">
        <f t="shared" si="647"/>
        <v>0</v>
      </c>
      <c r="AH1705" s="14">
        <f t="shared" si="648"/>
        <v>764.2</v>
      </c>
      <c r="AI1705" s="17" t="b">
        <f t="shared" si="649"/>
        <v>0</v>
      </c>
    </row>
    <row r="1706" ht="22.5" customHeight="1" spans="1:35">
      <c r="A1706" s="11" t="s">
        <v>35</v>
      </c>
      <c r="B1706" s="12" t="s">
        <v>36</v>
      </c>
      <c r="C1706" s="13">
        <v>44119</v>
      </c>
      <c r="D1706" s="14">
        <v>796.92</v>
      </c>
      <c r="E1706" s="15">
        <v>796.92</v>
      </c>
      <c r="F1706" s="14">
        <v>775.59</v>
      </c>
      <c r="G1706" s="15">
        <v>778.98</v>
      </c>
      <c r="H1706" s="14">
        <v>79952.7</v>
      </c>
      <c r="I1706" s="15">
        <v>1020068</v>
      </c>
      <c r="J1706" s="14">
        <v>782.08</v>
      </c>
      <c r="K1706" s="15">
        <f t="shared" si="650"/>
        <v>21.3299999999999</v>
      </c>
      <c r="L1706" s="14">
        <f t="shared" si="651"/>
        <v>0.0269706395569379</v>
      </c>
      <c r="M1706" s="15">
        <f t="shared" si="652"/>
        <v>0.0306458795642734</v>
      </c>
      <c r="N1706" s="14">
        <f t="shared" si="653"/>
        <v>0.0106393653088632</v>
      </c>
      <c r="O1706" s="15">
        <f t="shared" si="654"/>
        <v>-11.88</v>
      </c>
      <c r="P1706" s="14">
        <f t="shared" si="655"/>
        <v>-0.0150216220317123</v>
      </c>
      <c r="Q1706" s="15">
        <f t="shared" si="656"/>
        <v>793.9145</v>
      </c>
      <c r="R1706" s="14">
        <f t="shared" si="657"/>
        <v>23.5388124718804</v>
      </c>
      <c r="S1706" s="15">
        <f t="shared" si="658"/>
        <v>8.47697405980024</v>
      </c>
      <c r="T1706" s="14">
        <f t="shared" si="659"/>
        <v>26.3707896118034</v>
      </c>
      <c r="U1706" s="15">
        <f t="shared" si="660"/>
        <v>0.0332161581779945</v>
      </c>
      <c r="V1706" s="14">
        <f t="shared" si="661"/>
        <v>-0.0150216220317123</v>
      </c>
      <c r="W1706" s="15">
        <f t="shared" si="662"/>
        <v>0.0192770915059849</v>
      </c>
      <c r="X1706" s="14">
        <f t="shared" si="663"/>
        <v>-0.779247327173221</v>
      </c>
      <c r="Y1706" s="15">
        <f t="shared" si="664"/>
        <v>849.39</v>
      </c>
      <c r="Z1706" s="14" t="b">
        <f t="shared" si="665"/>
        <v>0</v>
      </c>
      <c r="AA1706" s="15">
        <f t="shared" si="666"/>
        <v>746.94</v>
      </c>
      <c r="AB1706" s="14" t="b">
        <f t="shared" si="667"/>
        <v>0</v>
      </c>
      <c r="AC1706" s="15">
        <f t="shared" si="643"/>
        <v>823.634545454546</v>
      </c>
      <c r="AD1706" s="14">
        <f t="shared" si="644"/>
        <v>22.1668414350817</v>
      </c>
      <c r="AE1706" s="15">
        <f t="shared" si="645"/>
        <v>6.97122833110811</v>
      </c>
      <c r="AF1706" s="14">
        <f t="shared" si="646"/>
        <v>880.36</v>
      </c>
      <c r="AG1706" s="15" t="b">
        <f t="shared" si="647"/>
        <v>0</v>
      </c>
      <c r="AH1706" s="14">
        <f t="shared" si="648"/>
        <v>764.2</v>
      </c>
      <c r="AI1706" s="17" t="b">
        <f t="shared" si="649"/>
        <v>0</v>
      </c>
    </row>
    <row r="1707" ht="22.5" customHeight="1" spans="1:35">
      <c r="A1707" s="11" t="s">
        <v>35</v>
      </c>
      <c r="B1707" s="12" t="s">
        <v>36</v>
      </c>
      <c r="C1707" s="13">
        <v>44120</v>
      </c>
      <c r="D1707" s="14">
        <v>782.41</v>
      </c>
      <c r="E1707" s="15">
        <v>784</v>
      </c>
      <c r="F1707" s="14">
        <v>768.75</v>
      </c>
      <c r="G1707" s="15">
        <v>777.85</v>
      </c>
      <c r="H1707" s="14">
        <v>89617.66</v>
      </c>
      <c r="I1707" s="15">
        <v>1147413</v>
      </c>
      <c r="J1707" s="14">
        <v>775.52</v>
      </c>
      <c r="K1707" s="15">
        <f t="shared" si="650"/>
        <v>15.25</v>
      </c>
      <c r="L1707" s="14">
        <f t="shared" si="651"/>
        <v>0.0195768825900537</v>
      </c>
      <c r="M1707" s="15">
        <f t="shared" si="652"/>
        <v>0.0300949545564735</v>
      </c>
      <c r="N1707" s="14">
        <f t="shared" si="653"/>
        <v>0.0109235996721141</v>
      </c>
      <c r="O1707" s="15">
        <f t="shared" si="654"/>
        <v>-1.13</v>
      </c>
      <c r="P1707" s="14">
        <f t="shared" si="655"/>
        <v>-0.00145061490667282</v>
      </c>
      <c r="Q1707" s="15">
        <f t="shared" si="656"/>
        <v>791.783</v>
      </c>
      <c r="R1707" s="14">
        <f t="shared" si="657"/>
        <v>23.1243718482863</v>
      </c>
      <c r="S1707" s="15">
        <f t="shared" si="658"/>
        <v>8.71603839270788</v>
      </c>
      <c r="T1707" s="14">
        <f t="shared" si="659"/>
        <v>25.8552194150427</v>
      </c>
      <c r="U1707" s="15">
        <f t="shared" si="660"/>
        <v>0.0326544260422902</v>
      </c>
      <c r="V1707" s="14">
        <f t="shared" si="661"/>
        <v>-0.00145061490667282</v>
      </c>
      <c r="W1707" s="15">
        <f t="shared" si="662"/>
        <v>0.0192782852953758</v>
      </c>
      <c r="X1707" s="14">
        <f t="shared" si="663"/>
        <v>-0.0752460545347762</v>
      </c>
      <c r="Y1707" s="15">
        <f t="shared" si="664"/>
        <v>849.39</v>
      </c>
      <c r="Z1707" s="14" t="b">
        <f t="shared" si="665"/>
        <v>0</v>
      </c>
      <c r="AA1707" s="15">
        <f t="shared" si="666"/>
        <v>746.94</v>
      </c>
      <c r="AB1707" s="14" t="b">
        <f t="shared" si="667"/>
        <v>0</v>
      </c>
      <c r="AC1707" s="15">
        <f t="shared" si="643"/>
        <v>822.885454545455</v>
      </c>
      <c r="AD1707" s="14">
        <f t="shared" si="644"/>
        <v>22.0410806817166</v>
      </c>
      <c r="AE1707" s="15">
        <f t="shared" si="645"/>
        <v>7.02882653730923</v>
      </c>
      <c r="AF1707" s="14">
        <f t="shared" si="646"/>
        <v>880.36</v>
      </c>
      <c r="AG1707" s="15" t="b">
        <f t="shared" si="647"/>
        <v>0</v>
      </c>
      <c r="AH1707" s="14">
        <f t="shared" si="648"/>
        <v>764.2</v>
      </c>
      <c r="AI1707" s="17" t="b">
        <f t="shared" si="649"/>
        <v>0</v>
      </c>
    </row>
    <row r="1708" ht="22.5" customHeight="1" spans="1:35">
      <c r="A1708" s="11" t="s">
        <v>35</v>
      </c>
      <c r="B1708" s="12" t="s">
        <v>36</v>
      </c>
      <c r="C1708" s="13">
        <v>44123</v>
      </c>
      <c r="D1708" s="14">
        <v>775.85</v>
      </c>
      <c r="E1708" s="15">
        <v>795.14</v>
      </c>
      <c r="F1708" s="14">
        <v>761.62</v>
      </c>
      <c r="G1708" s="15">
        <v>772.44</v>
      </c>
      <c r="H1708" s="14">
        <v>112559.42</v>
      </c>
      <c r="I1708" s="15">
        <v>1438077</v>
      </c>
      <c r="J1708" s="14">
        <v>777.36</v>
      </c>
      <c r="K1708" s="15">
        <f t="shared" si="650"/>
        <v>33.52</v>
      </c>
      <c r="L1708" s="14">
        <f t="shared" si="651"/>
        <v>0.0430931413511602</v>
      </c>
      <c r="M1708" s="15">
        <f t="shared" si="652"/>
        <v>0.0311612243385401</v>
      </c>
      <c r="N1708" s="14">
        <f t="shared" si="653"/>
        <v>0.0111072460795137</v>
      </c>
      <c r="O1708" s="15">
        <f t="shared" si="654"/>
        <v>-5.40999999999997</v>
      </c>
      <c r="P1708" s="14">
        <f t="shared" si="655"/>
        <v>-0.00695506845792887</v>
      </c>
      <c r="Q1708" s="15">
        <f t="shared" si="656"/>
        <v>788.6625</v>
      </c>
      <c r="R1708" s="14">
        <f t="shared" si="657"/>
        <v>23.644153255872</v>
      </c>
      <c r="S1708" s="15">
        <f t="shared" si="658"/>
        <v>8.84738891008617</v>
      </c>
      <c r="T1708" s="14">
        <f t="shared" si="659"/>
        <v>24.1810692226378</v>
      </c>
      <c r="U1708" s="15">
        <f t="shared" si="660"/>
        <v>0.0306608583806606</v>
      </c>
      <c r="V1708" s="14">
        <f t="shared" si="661"/>
        <v>-0.00695506845792887</v>
      </c>
      <c r="W1708" s="15">
        <f t="shared" si="662"/>
        <v>0.0187101948207368</v>
      </c>
      <c r="X1708" s="14">
        <f t="shared" si="663"/>
        <v>-0.371726137785613</v>
      </c>
      <c r="Y1708" s="15">
        <f t="shared" si="664"/>
        <v>849.39</v>
      </c>
      <c r="Z1708" s="14" t="b">
        <f t="shared" si="665"/>
        <v>0</v>
      </c>
      <c r="AA1708" s="15">
        <f t="shared" si="666"/>
        <v>746.94</v>
      </c>
      <c r="AB1708" s="14" t="b">
        <f t="shared" si="667"/>
        <v>0</v>
      </c>
      <c r="AC1708" s="15">
        <f t="shared" si="643"/>
        <v>822.384909090909</v>
      </c>
      <c r="AD1708" s="14">
        <f t="shared" si="644"/>
        <v>22.2497883056854</v>
      </c>
      <c r="AE1708" s="15">
        <f t="shared" si="645"/>
        <v>7.09971907728967</v>
      </c>
      <c r="AF1708" s="14">
        <f t="shared" si="646"/>
        <v>880.36</v>
      </c>
      <c r="AG1708" s="15" t="b">
        <f t="shared" si="647"/>
        <v>0</v>
      </c>
      <c r="AH1708" s="14">
        <f t="shared" si="648"/>
        <v>764.2</v>
      </c>
      <c r="AI1708" s="17" t="b">
        <f t="shared" si="649"/>
        <v>0</v>
      </c>
    </row>
    <row r="1709" ht="22.5" customHeight="1" spans="1:35">
      <c r="A1709" s="11" t="s">
        <v>35</v>
      </c>
      <c r="B1709" s="12" t="s">
        <v>36</v>
      </c>
      <c r="C1709" s="13">
        <v>44124</v>
      </c>
      <c r="D1709" s="14">
        <v>777.64</v>
      </c>
      <c r="E1709" s="15">
        <v>783.79</v>
      </c>
      <c r="F1709" s="14">
        <v>770.16</v>
      </c>
      <c r="G1709" s="15">
        <v>779.8</v>
      </c>
      <c r="H1709" s="14">
        <v>111946.22</v>
      </c>
      <c r="I1709" s="15">
        <v>1444086</v>
      </c>
      <c r="J1709" s="14">
        <v>776.89</v>
      </c>
      <c r="K1709" s="15">
        <f t="shared" si="650"/>
        <v>13.63</v>
      </c>
      <c r="L1709" s="14">
        <f t="shared" si="651"/>
        <v>0.017645383460204</v>
      </c>
      <c r="M1709" s="15">
        <f t="shared" si="652"/>
        <v>0.03078757927546</v>
      </c>
      <c r="N1709" s="14">
        <f t="shared" si="653"/>
        <v>0.0114418806347105</v>
      </c>
      <c r="O1709" s="15">
        <f t="shared" si="654"/>
        <v>7.3599999999999</v>
      </c>
      <c r="P1709" s="14">
        <f t="shared" si="655"/>
        <v>0.0095282481487234</v>
      </c>
      <c r="Q1709" s="15">
        <f t="shared" si="656"/>
        <v>785.364</v>
      </c>
      <c r="R1709" s="14">
        <f t="shared" si="657"/>
        <v>23.1434455930784</v>
      </c>
      <c r="S1709" s="15">
        <f t="shared" si="658"/>
        <v>9.15631361123942</v>
      </c>
      <c r="T1709" s="14">
        <f t="shared" si="659"/>
        <v>20.3643775745786</v>
      </c>
      <c r="U1709" s="15">
        <f t="shared" si="660"/>
        <v>0.0259298587337573</v>
      </c>
      <c r="V1709" s="14">
        <f t="shared" si="661"/>
        <v>0.0095282481487234</v>
      </c>
      <c r="W1709" s="15">
        <f t="shared" si="662"/>
        <v>0.0185586698635115</v>
      </c>
      <c r="X1709" s="14">
        <f t="shared" si="663"/>
        <v>0.513412233678291</v>
      </c>
      <c r="Y1709" s="15">
        <f t="shared" si="664"/>
        <v>849.39</v>
      </c>
      <c r="Z1709" s="14" t="b">
        <f t="shared" si="665"/>
        <v>0</v>
      </c>
      <c r="AA1709" s="15">
        <f t="shared" si="666"/>
        <v>746.94</v>
      </c>
      <c r="AB1709" s="14" t="b">
        <f t="shared" si="667"/>
        <v>0</v>
      </c>
      <c r="AC1709" s="15">
        <f t="shared" si="643"/>
        <v>822.280363636364</v>
      </c>
      <c r="AD1709" s="14">
        <f t="shared" si="644"/>
        <v>22.0930648819457</v>
      </c>
      <c r="AE1709" s="15">
        <f t="shared" si="645"/>
        <v>7.18173095160766</v>
      </c>
      <c r="AF1709" s="14">
        <f t="shared" si="646"/>
        <v>880.36</v>
      </c>
      <c r="AG1709" s="15" t="b">
        <f t="shared" si="647"/>
        <v>0</v>
      </c>
      <c r="AH1709" s="14">
        <f t="shared" si="648"/>
        <v>764.2</v>
      </c>
      <c r="AI1709" s="17" t="b">
        <f t="shared" si="649"/>
        <v>0</v>
      </c>
    </row>
    <row r="1710" ht="22.5" customHeight="1" spans="1:35">
      <c r="A1710" s="11" t="s">
        <v>35</v>
      </c>
      <c r="B1710" s="12" t="s">
        <v>36</v>
      </c>
      <c r="C1710" s="13">
        <v>44125</v>
      </c>
      <c r="D1710" s="14">
        <v>777.18</v>
      </c>
      <c r="E1710" s="15">
        <v>788.42</v>
      </c>
      <c r="F1710" s="14">
        <v>773.79</v>
      </c>
      <c r="G1710" s="15">
        <v>787.67</v>
      </c>
      <c r="H1710" s="14">
        <v>94806.06</v>
      </c>
      <c r="I1710" s="15">
        <v>1211800</v>
      </c>
      <c r="J1710" s="14">
        <v>780.55</v>
      </c>
      <c r="K1710" s="15">
        <f t="shared" si="650"/>
        <v>14.63</v>
      </c>
      <c r="L1710" s="14">
        <f t="shared" si="651"/>
        <v>0.0187612208258528</v>
      </c>
      <c r="M1710" s="15">
        <f t="shared" si="652"/>
        <v>0.0302264147589769</v>
      </c>
      <c r="N1710" s="14">
        <f t="shared" si="653"/>
        <v>0.0117542966020768</v>
      </c>
      <c r="O1710" s="15">
        <f t="shared" si="654"/>
        <v>7.87</v>
      </c>
      <c r="P1710" s="14">
        <f t="shared" si="655"/>
        <v>0.0100923313670172</v>
      </c>
      <c r="Q1710" s="15">
        <f t="shared" si="656"/>
        <v>783.524</v>
      </c>
      <c r="R1710" s="14">
        <f t="shared" si="657"/>
        <v>22.7177733134245</v>
      </c>
      <c r="S1710" s="15">
        <f t="shared" si="658"/>
        <v>9.40289444518912</v>
      </c>
      <c r="T1710" s="14">
        <f t="shared" si="659"/>
        <v>18.3063976248742</v>
      </c>
      <c r="U1710" s="15">
        <f t="shared" si="660"/>
        <v>0.0233641823669399</v>
      </c>
      <c r="V1710" s="14">
        <f t="shared" si="661"/>
        <v>0.0100923313670172</v>
      </c>
      <c r="W1710" s="15">
        <f t="shared" si="662"/>
        <v>0.0180988403062542</v>
      </c>
      <c r="X1710" s="14">
        <f t="shared" si="663"/>
        <v>0.557623096079238</v>
      </c>
      <c r="Y1710" s="15">
        <f t="shared" si="664"/>
        <v>827.16</v>
      </c>
      <c r="Z1710" s="14" t="b">
        <f t="shared" si="665"/>
        <v>0</v>
      </c>
      <c r="AA1710" s="15">
        <f t="shared" si="666"/>
        <v>746.94</v>
      </c>
      <c r="AB1710" s="14" t="b">
        <f t="shared" si="667"/>
        <v>0</v>
      </c>
      <c r="AC1710" s="15">
        <f t="shared" si="643"/>
        <v>822.248545454546</v>
      </c>
      <c r="AD1710" s="14">
        <f t="shared" si="644"/>
        <v>21.957372793183</v>
      </c>
      <c r="AE1710" s="15">
        <f t="shared" si="645"/>
        <v>7.25997153809894</v>
      </c>
      <c r="AF1710" s="14">
        <f t="shared" si="646"/>
        <v>880.36</v>
      </c>
      <c r="AG1710" s="15" t="b">
        <f t="shared" si="647"/>
        <v>0</v>
      </c>
      <c r="AH1710" s="14">
        <f t="shared" si="648"/>
        <v>764.2</v>
      </c>
      <c r="AI1710" s="17" t="b">
        <f t="shared" si="649"/>
        <v>0</v>
      </c>
    </row>
    <row r="1711" ht="22.5" customHeight="1" spans="1:35">
      <c r="A1711" s="11" t="s">
        <v>35</v>
      </c>
      <c r="B1711" s="12" t="s">
        <v>36</v>
      </c>
      <c r="C1711" s="13">
        <v>44126</v>
      </c>
      <c r="D1711" s="14">
        <v>780.87</v>
      </c>
      <c r="E1711" s="15">
        <v>795.48</v>
      </c>
      <c r="F1711" s="14">
        <v>775.93</v>
      </c>
      <c r="G1711" s="15">
        <v>783.92</v>
      </c>
      <c r="H1711" s="14">
        <v>87810.8</v>
      </c>
      <c r="I1711" s="15">
        <v>1113178</v>
      </c>
      <c r="J1711" s="14">
        <v>785.96</v>
      </c>
      <c r="K1711" s="15">
        <f t="shared" si="650"/>
        <v>19.5500000000001</v>
      </c>
      <c r="L1711" s="14">
        <f t="shared" si="651"/>
        <v>0.0248200388487565</v>
      </c>
      <c r="M1711" s="15">
        <f t="shared" si="652"/>
        <v>0.0293175507269099</v>
      </c>
      <c r="N1711" s="14">
        <f t="shared" si="653"/>
        <v>0.0114126395762212</v>
      </c>
      <c r="O1711" s="15">
        <f t="shared" si="654"/>
        <v>-3.75</v>
      </c>
      <c r="P1711" s="14">
        <f t="shared" si="655"/>
        <v>-0.0047608770170249</v>
      </c>
      <c r="Q1711" s="15">
        <f t="shared" si="656"/>
        <v>783.075</v>
      </c>
      <c r="R1711" s="14">
        <f t="shared" si="657"/>
        <v>22.5593846477533</v>
      </c>
      <c r="S1711" s="15">
        <f t="shared" si="658"/>
        <v>9.0288713959282</v>
      </c>
      <c r="T1711" s="14">
        <f t="shared" si="659"/>
        <v>18.1806205889678</v>
      </c>
      <c r="U1711" s="15">
        <f t="shared" si="660"/>
        <v>0.0232169595364017</v>
      </c>
      <c r="V1711" s="14">
        <f t="shared" si="661"/>
        <v>-0.0047608770170249</v>
      </c>
      <c r="W1711" s="15">
        <f t="shared" si="662"/>
        <v>0.0160041118783259</v>
      </c>
      <c r="X1711" s="14">
        <f t="shared" si="663"/>
        <v>-0.29747836388675</v>
      </c>
      <c r="Y1711" s="15">
        <f t="shared" si="664"/>
        <v>827.16</v>
      </c>
      <c r="Z1711" s="14" t="b">
        <f t="shared" si="665"/>
        <v>0</v>
      </c>
      <c r="AA1711" s="15">
        <f t="shared" si="666"/>
        <v>746.94</v>
      </c>
      <c r="AB1711" s="14" t="b">
        <f t="shared" si="667"/>
        <v>0</v>
      </c>
      <c r="AC1711" s="15">
        <f t="shared" si="643"/>
        <v>821.753454545455</v>
      </c>
      <c r="AD1711" s="14">
        <f t="shared" si="644"/>
        <v>21.9136023787615</v>
      </c>
      <c r="AE1711" s="15">
        <f t="shared" si="645"/>
        <v>7.27399836324921</v>
      </c>
      <c r="AF1711" s="14">
        <f t="shared" si="646"/>
        <v>880.36</v>
      </c>
      <c r="AG1711" s="15" t="b">
        <f t="shared" si="647"/>
        <v>0</v>
      </c>
      <c r="AH1711" s="14">
        <f t="shared" si="648"/>
        <v>764.2</v>
      </c>
      <c r="AI1711" s="17" t="b">
        <f t="shared" si="649"/>
        <v>0</v>
      </c>
    </row>
    <row r="1712" ht="22.5" customHeight="1" spans="1:35">
      <c r="A1712" s="11" t="s">
        <v>35</v>
      </c>
      <c r="B1712" s="12" t="s">
        <v>36</v>
      </c>
      <c r="C1712" s="13">
        <v>44127</v>
      </c>
      <c r="D1712" s="14">
        <v>785.96</v>
      </c>
      <c r="E1712" s="15">
        <v>787.76</v>
      </c>
      <c r="F1712" s="14">
        <v>761.32</v>
      </c>
      <c r="G1712" s="15">
        <v>761.83</v>
      </c>
      <c r="H1712" s="14">
        <v>109610.62</v>
      </c>
      <c r="I1712" s="15">
        <v>1404644</v>
      </c>
      <c r="J1712" s="14">
        <v>776.35</v>
      </c>
      <c r="K1712" s="15">
        <f t="shared" si="650"/>
        <v>26.4399999999999</v>
      </c>
      <c r="L1712" s="14">
        <f t="shared" si="651"/>
        <v>0.0337279314215736</v>
      </c>
      <c r="M1712" s="15">
        <f t="shared" si="652"/>
        <v>0.0292546724840145</v>
      </c>
      <c r="N1712" s="14">
        <f t="shared" si="653"/>
        <v>0.0113831946247972</v>
      </c>
      <c r="O1712" s="15">
        <f t="shared" si="654"/>
        <v>-22.0899999999999</v>
      </c>
      <c r="P1712" s="14">
        <f t="shared" si="655"/>
        <v>-0.0281788958056944</v>
      </c>
      <c r="Q1712" s="15">
        <f t="shared" si="656"/>
        <v>781.8625</v>
      </c>
      <c r="R1712" s="14">
        <f t="shared" si="657"/>
        <v>22.7534154153656</v>
      </c>
      <c r="S1712" s="15">
        <f t="shared" si="658"/>
        <v>8.99745126191446</v>
      </c>
      <c r="T1712" s="14">
        <f t="shared" si="659"/>
        <v>18.7398188024858</v>
      </c>
      <c r="U1712" s="15">
        <f t="shared" si="660"/>
        <v>0.0239681770164009</v>
      </c>
      <c r="V1712" s="14">
        <f t="shared" si="661"/>
        <v>-0.0281788958056944</v>
      </c>
      <c r="W1712" s="15">
        <f t="shared" si="662"/>
        <v>0.0170908698118799</v>
      </c>
      <c r="X1712" s="14">
        <f t="shared" si="663"/>
        <v>-1.64876896938898</v>
      </c>
      <c r="Y1712" s="15">
        <f t="shared" si="664"/>
        <v>827.16</v>
      </c>
      <c r="Z1712" s="14" t="b">
        <f t="shared" si="665"/>
        <v>0</v>
      </c>
      <c r="AA1712" s="15">
        <f t="shared" si="666"/>
        <v>746.94</v>
      </c>
      <c r="AB1712" s="14" t="b">
        <f t="shared" si="667"/>
        <v>0</v>
      </c>
      <c r="AC1712" s="15">
        <f t="shared" si="643"/>
        <v>820.901272727273</v>
      </c>
      <c r="AD1712" s="14">
        <f t="shared" si="644"/>
        <v>21.9959005173295</v>
      </c>
      <c r="AE1712" s="15">
        <f t="shared" si="645"/>
        <v>7.20932643710684</v>
      </c>
      <c r="AF1712" s="14">
        <f t="shared" si="646"/>
        <v>880.36</v>
      </c>
      <c r="AG1712" s="15" t="b">
        <f t="shared" si="647"/>
        <v>0</v>
      </c>
      <c r="AH1712" s="14">
        <f t="shared" si="648"/>
        <v>764.2</v>
      </c>
      <c r="AI1712" s="17" t="b">
        <f t="shared" si="649"/>
        <v>0</v>
      </c>
    </row>
    <row r="1713" ht="22.5" customHeight="1" spans="1:35">
      <c r="A1713" s="11" t="s">
        <v>35</v>
      </c>
      <c r="B1713" s="12" t="s">
        <v>36</v>
      </c>
      <c r="C1713" s="13">
        <v>44130</v>
      </c>
      <c r="D1713" s="14">
        <v>776.35</v>
      </c>
      <c r="E1713" s="15">
        <v>776.35</v>
      </c>
      <c r="F1713" s="14">
        <v>746.37</v>
      </c>
      <c r="G1713" s="15">
        <v>749.98</v>
      </c>
      <c r="H1713" s="14">
        <v>108229.37</v>
      </c>
      <c r="I1713" s="15">
        <v>1428890</v>
      </c>
      <c r="J1713" s="14">
        <v>756.29</v>
      </c>
      <c r="K1713" s="15">
        <f t="shared" si="650"/>
        <v>29.98</v>
      </c>
      <c r="L1713" s="14">
        <f t="shared" si="651"/>
        <v>0.039352611475001</v>
      </c>
      <c r="M1713" s="15">
        <f t="shared" si="652"/>
        <v>0.0301155454758391</v>
      </c>
      <c r="N1713" s="14">
        <f t="shared" si="653"/>
        <v>0.0114671705914371</v>
      </c>
      <c r="O1713" s="15">
        <f t="shared" si="654"/>
        <v>-11.85</v>
      </c>
      <c r="P1713" s="14">
        <f t="shared" si="655"/>
        <v>-0.0155546513001589</v>
      </c>
      <c r="Q1713" s="15">
        <f t="shared" si="656"/>
        <v>779.4555</v>
      </c>
      <c r="R1713" s="14">
        <f t="shared" si="657"/>
        <v>23.1147446445973</v>
      </c>
      <c r="S1713" s="15">
        <f t="shared" si="658"/>
        <v>9.03101840442442</v>
      </c>
      <c r="T1713" s="14">
        <f t="shared" si="659"/>
        <v>19.5702972575789</v>
      </c>
      <c r="U1713" s="15">
        <f t="shared" si="660"/>
        <v>0.025107651761491</v>
      </c>
      <c r="V1713" s="14">
        <f t="shared" si="661"/>
        <v>-0.0155546513001589</v>
      </c>
      <c r="W1713" s="15">
        <f t="shared" si="662"/>
        <v>0.0168920027181698</v>
      </c>
      <c r="X1713" s="14">
        <f t="shared" si="663"/>
        <v>-0.920829315485934</v>
      </c>
      <c r="Y1713" s="15">
        <f t="shared" si="664"/>
        <v>827.16</v>
      </c>
      <c r="Z1713" s="14" t="b">
        <f t="shared" si="665"/>
        <v>0</v>
      </c>
      <c r="AA1713" s="15">
        <f t="shared" si="666"/>
        <v>746.37</v>
      </c>
      <c r="AB1713" s="14">
        <f t="shared" si="667"/>
        <v>746.37</v>
      </c>
      <c r="AC1713" s="15">
        <f t="shared" si="643"/>
        <v>819.672909090909</v>
      </c>
      <c r="AD1713" s="14">
        <f t="shared" si="644"/>
        <v>22.1410659624689</v>
      </c>
      <c r="AE1713" s="15">
        <f t="shared" si="645"/>
        <v>7.21770628665395</v>
      </c>
      <c r="AF1713" s="14">
        <f t="shared" si="646"/>
        <v>880.36</v>
      </c>
      <c r="AG1713" s="15" t="b">
        <f t="shared" si="647"/>
        <v>0</v>
      </c>
      <c r="AH1713" s="14">
        <f t="shared" si="648"/>
        <v>764.2</v>
      </c>
      <c r="AI1713" s="17" t="b">
        <f t="shared" si="649"/>
        <v>0</v>
      </c>
    </row>
    <row r="1714" ht="22.5" customHeight="1" spans="1:35">
      <c r="A1714" s="11" t="s">
        <v>35</v>
      </c>
      <c r="B1714" s="12" t="s">
        <v>36</v>
      </c>
      <c r="C1714" s="13">
        <v>44131</v>
      </c>
      <c r="D1714" s="14">
        <v>756.29</v>
      </c>
      <c r="E1714" s="15">
        <v>761.74</v>
      </c>
      <c r="F1714" s="14">
        <v>749.91</v>
      </c>
      <c r="G1714" s="15">
        <v>756.71</v>
      </c>
      <c r="H1714" s="14">
        <v>86198.13</v>
      </c>
      <c r="I1714" s="15">
        <v>1134275</v>
      </c>
      <c r="J1714" s="14">
        <v>755.79</v>
      </c>
      <c r="K1714" s="15">
        <f t="shared" si="650"/>
        <v>11.83</v>
      </c>
      <c r="L1714" s="14">
        <f t="shared" si="651"/>
        <v>0.0157737539667725</v>
      </c>
      <c r="M1714" s="15">
        <f t="shared" si="652"/>
        <v>0.0286671009133648</v>
      </c>
      <c r="N1714" s="14">
        <f t="shared" si="653"/>
        <v>0.0113513252876885</v>
      </c>
      <c r="O1714" s="15">
        <f t="shared" si="654"/>
        <v>6.73000000000002</v>
      </c>
      <c r="P1714" s="14">
        <f t="shared" si="655"/>
        <v>0.00897357262860345</v>
      </c>
      <c r="Q1714" s="15">
        <f t="shared" si="656"/>
        <v>778.716</v>
      </c>
      <c r="R1714" s="14">
        <f t="shared" si="657"/>
        <v>22.5505074123675</v>
      </c>
      <c r="S1714" s="15">
        <f t="shared" si="658"/>
        <v>8.91623963397834</v>
      </c>
      <c r="T1714" s="14">
        <f t="shared" si="659"/>
        <v>20.128414343907</v>
      </c>
      <c r="U1714" s="15">
        <f t="shared" si="660"/>
        <v>0.0258482095448237</v>
      </c>
      <c r="V1714" s="14">
        <f t="shared" si="661"/>
        <v>0.00897357262860345</v>
      </c>
      <c r="W1714" s="15">
        <f t="shared" si="662"/>
        <v>0.0154773514311579</v>
      </c>
      <c r="X1714" s="14">
        <f t="shared" si="663"/>
        <v>0.579787353703068</v>
      </c>
      <c r="Y1714" s="15">
        <f t="shared" si="664"/>
        <v>827.16</v>
      </c>
      <c r="Z1714" s="14" t="b">
        <f t="shared" si="665"/>
        <v>0</v>
      </c>
      <c r="AA1714" s="15">
        <f t="shared" si="666"/>
        <v>746.37</v>
      </c>
      <c r="AB1714" s="14" t="b">
        <f t="shared" si="667"/>
        <v>0</v>
      </c>
      <c r="AC1714" s="15">
        <f t="shared" si="643"/>
        <v>818.185454545455</v>
      </c>
      <c r="AD1714" s="14">
        <f t="shared" si="644"/>
        <v>21.9535920358786</v>
      </c>
      <c r="AE1714" s="15">
        <f t="shared" si="645"/>
        <v>7.27358942785356</v>
      </c>
      <c r="AF1714" s="14">
        <f t="shared" si="646"/>
        <v>880.36</v>
      </c>
      <c r="AG1714" s="15" t="b">
        <f t="shared" si="647"/>
        <v>0</v>
      </c>
      <c r="AH1714" s="14">
        <f t="shared" si="648"/>
        <v>761.74</v>
      </c>
      <c r="AI1714" s="17">
        <f t="shared" si="649"/>
        <v>761.74</v>
      </c>
    </row>
    <row r="1715" ht="22.5" customHeight="1" spans="1:35">
      <c r="A1715" s="11" t="s">
        <v>35</v>
      </c>
      <c r="B1715" s="12" t="s">
        <v>36</v>
      </c>
      <c r="C1715" s="13">
        <v>44132</v>
      </c>
      <c r="D1715" s="14">
        <v>755.79</v>
      </c>
      <c r="E1715" s="15">
        <v>776.4</v>
      </c>
      <c r="F1715" s="14">
        <v>751.03</v>
      </c>
      <c r="G1715" s="15">
        <v>773.39</v>
      </c>
      <c r="H1715" s="14">
        <v>107325.31</v>
      </c>
      <c r="I1715" s="15">
        <v>1400940</v>
      </c>
      <c r="J1715" s="14">
        <v>762.03</v>
      </c>
      <c r="K1715" s="15">
        <f t="shared" si="650"/>
        <v>25.37</v>
      </c>
      <c r="L1715" s="14">
        <f t="shared" si="651"/>
        <v>0.0335267143291353</v>
      </c>
      <c r="M1715" s="15">
        <f t="shared" si="652"/>
        <v>0.0283142726635221</v>
      </c>
      <c r="N1715" s="14">
        <f t="shared" si="653"/>
        <v>0.0110675673860798</v>
      </c>
      <c r="O1715" s="15">
        <f t="shared" si="654"/>
        <v>16.6799999999999</v>
      </c>
      <c r="P1715" s="14">
        <f t="shared" si="655"/>
        <v>0.0220427905009845</v>
      </c>
      <c r="Q1715" s="15">
        <f t="shared" si="656"/>
        <v>779.012</v>
      </c>
      <c r="R1715" s="14">
        <f t="shared" si="657"/>
        <v>22.6914820417491</v>
      </c>
      <c r="S1715" s="15">
        <f t="shared" si="658"/>
        <v>8.69846766602267</v>
      </c>
      <c r="T1715" s="14">
        <f t="shared" si="659"/>
        <v>20.0040029993999</v>
      </c>
      <c r="U1715" s="15">
        <f t="shared" si="660"/>
        <v>0.0256786840246362</v>
      </c>
      <c r="V1715" s="14">
        <f t="shared" si="661"/>
        <v>0.0220427905009845</v>
      </c>
      <c r="W1715" s="15">
        <f t="shared" si="662"/>
        <v>0.0162536245649643</v>
      </c>
      <c r="X1715" s="14">
        <f t="shared" si="663"/>
        <v>1.35617691997753</v>
      </c>
      <c r="Y1715" s="15">
        <f t="shared" si="664"/>
        <v>827.16</v>
      </c>
      <c r="Z1715" s="14" t="b">
        <f t="shared" si="665"/>
        <v>0</v>
      </c>
      <c r="AA1715" s="15">
        <f t="shared" si="666"/>
        <v>746.37</v>
      </c>
      <c r="AB1715" s="14" t="b">
        <f t="shared" si="667"/>
        <v>0</v>
      </c>
      <c r="AC1715" s="15">
        <f t="shared" si="643"/>
        <v>816.746181818182</v>
      </c>
      <c r="AD1715" s="14">
        <f t="shared" si="644"/>
        <v>22.0157085443172</v>
      </c>
      <c r="AE1715" s="15">
        <f t="shared" si="645"/>
        <v>7.24780866453512</v>
      </c>
      <c r="AF1715" s="14">
        <f t="shared" si="646"/>
        <v>880.36</v>
      </c>
      <c r="AG1715" s="15" t="b">
        <f t="shared" si="647"/>
        <v>0</v>
      </c>
      <c r="AH1715" s="14">
        <f t="shared" si="648"/>
        <v>761.74</v>
      </c>
      <c r="AI1715" s="17" t="b">
        <f t="shared" si="649"/>
        <v>0</v>
      </c>
    </row>
    <row r="1716" ht="22.5" customHeight="1" spans="1:35">
      <c r="A1716" s="11" t="s">
        <v>35</v>
      </c>
      <c r="B1716" s="12" t="s">
        <v>36</v>
      </c>
      <c r="C1716" s="13">
        <v>44133</v>
      </c>
      <c r="D1716" s="14">
        <v>762.03</v>
      </c>
      <c r="E1716" s="15">
        <v>771.62</v>
      </c>
      <c r="F1716" s="14">
        <v>761.49</v>
      </c>
      <c r="G1716" s="15">
        <v>766.79</v>
      </c>
      <c r="H1716" s="14">
        <v>83621.88</v>
      </c>
      <c r="I1716" s="15">
        <v>1088933</v>
      </c>
      <c r="J1716" s="14">
        <v>765.54</v>
      </c>
      <c r="K1716" s="15">
        <f t="shared" si="650"/>
        <v>11.9</v>
      </c>
      <c r="L1716" s="14">
        <f t="shared" si="651"/>
        <v>0.0153868035531879</v>
      </c>
      <c r="M1716" s="15">
        <f t="shared" si="652"/>
        <v>0.0272157873887208</v>
      </c>
      <c r="N1716" s="14">
        <f t="shared" si="653"/>
        <v>0.0112121971409611</v>
      </c>
      <c r="O1716" s="15">
        <f t="shared" si="654"/>
        <v>-6.60000000000002</v>
      </c>
      <c r="P1716" s="14">
        <f t="shared" si="655"/>
        <v>-0.00853385743286055</v>
      </c>
      <c r="Q1716" s="15">
        <f t="shared" si="656"/>
        <v>779.3165</v>
      </c>
      <c r="R1716" s="14">
        <f t="shared" si="657"/>
        <v>22.1519079396616</v>
      </c>
      <c r="S1716" s="15">
        <f t="shared" si="658"/>
        <v>8.83461469686738</v>
      </c>
      <c r="T1716" s="14">
        <f t="shared" si="659"/>
        <v>19.7678985415749</v>
      </c>
      <c r="U1716" s="15">
        <f t="shared" si="660"/>
        <v>0.025365687165067</v>
      </c>
      <c r="V1716" s="14">
        <f t="shared" si="661"/>
        <v>-0.00853385743286055</v>
      </c>
      <c r="W1716" s="15">
        <f t="shared" si="662"/>
        <v>0.016245068074115</v>
      </c>
      <c r="X1716" s="14">
        <f t="shared" si="663"/>
        <v>-0.525319893639501</v>
      </c>
      <c r="Y1716" s="15">
        <f t="shared" si="664"/>
        <v>827.16</v>
      </c>
      <c r="Z1716" s="14" t="b">
        <f t="shared" si="665"/>
        <v>0</v>
      </c>
      <c r="AA1716" s="15">
        <f t="shared" si="666"/>
        <v>746.37</v>
      </c>
      <c r="AB1716" s="14" t="b">
        <f t="shared" si="667"/>
        <v>0</v>
      </c>
      <c r="AC1716" s="15">
        <f t="shared" si="643"/>
        <v>815.242545454546</v>
      </c>
      <c r="AD1716" s="14">
        <f t="shared" si="644"/>
        <v>21.8317865707841</v>
      </c>
      <c r="AE1716" s="15">
        <f t="shared" si="645"/>
        <v>7.36559149336548</v>
      </c>
      <c r="AF1716" s="14">
        <f t="shared" si="646"/>
        <v>880.36</v>
      </c>
      <c r="AG1716" s="15" t="b">
        <f t="shared" si="647"/>
        <v>0</v>
      </c>
      <c r="AH1716" s="14">
        <f t="shared" si="648"/>
        <v>761.74</v>
      </c>
      <c r="AI1716" s="17" t="b">
        <f t="shared" si="649"/>
        <v>0</v>
      </c>
    </row>
    <row r="1717" ht="22.5" customHeight="1" spans="1:35">
      <c r="A1717" s="11" t="s">
        <v>35</v>
      </c>
      <c r="B1717" s="12" t="s">
        <v>36</v>
      </c>
      <c r="C1717" s="13">
        <v>44134</v>
      </c>
      <c r="D1717" s="14">
        <v>765.54</v>
      </c>
      <c r="E1717" s="15">
        <v>789.1</v>
      </c>
      <c r="F1717" s="14">
        <v>755.13</v>
      </c>
      <c r="G1717" s="15">
        <v>781.35</v>
      </c>
      <c r="H1717" s="14">
        <v>124897.51</v>
      </c>
      <c r="I1717" s="15">
        <v>1604853</v>
      </c>
      <c r="J1717" s="14">
        <v>773.03</v>
      </c>
      <c r="K1717" s="15">
        <f t="shared" si="650"/>
        <v>33.97</v>
      </c>
      <c r="L1717" s="14">
        <f t="shared" si="651"/>
        <v>0.0443015688780501</v>
      </c>
      <c r="M1717" s="15">
        <f t="shared" si="652"/>
        <v>0.0283844612053064</v>
      </c>
      <c r="N1717" s="14">
        <f t="shared" si="653"/>
        <v>0.0117285678730599</v>
      </c>
      <c r="O1717" s="15">
        <f t="shared" si="654"/>
        <v>14.5600000000001</v>
      </c>
      <c r="P1717" s="14">
        <f t="shared" si="655"/>
        <v>0.0189882497163501</v>
      </c>
      <c r="Q1717" s="15">
        <f t="shared" si="656"/>
        <v>780.3485</v>
      </c>
      <c r="R1717" s="14">
        <f t="shared" si="657"/>
        <v>22.7428125426786</v>
      </c>
      <c r="S1717" s="15">
        <f t="shared" si="658"/>
        <v>9.18010576421128</v>
      </c>
      <c r="T1717" s="14">
        <f t="shared" si="659"/>
        <v>19.3028871609922</v>
      </c>
      <c r="U1717" s="15">
        <f t="shared" si="660"/>
        <v>0.0247362392072161</v>
      </c>
      <c r="V1717" s="14">
        <f t="shared" si="661"/>
        <v>0.0189882497163501</v>
      </c>
      <c r="W1717" s="15">
        <f t="shared" si="662"/>
        <v>0.0167596408786947</v>
      </c>
      <c r="X1717" s="14">
        <f t="shared" si="663"/>
        <v>1.13297473697592</v>
      </c>
      <c r="Y1717" s="15">
        <f t="shared" si="664"/>
        <v>827.16</v>
      </c>
      <c r="Z1717" s="14" t="b">
        <f t="shared" si="665"/>
        <v>0</v>
      </c>
      <c r="AA1717" s="15">
        <f t="shared" si="666"/>
        <v>746.37</v>
      </c>
      <c r="AB1717" s="14" t="b">
        <f t="shared" si="667"/>
        <v>0</v>
      </c>
      <c r="AC1717" s="15">
        <f t="shared" si="643"/>
        <v>813.662</v>
      </c>
      <c r="AD1717" s="14">
        <f t="shared" si="644"/>
        <v>22.0524813604062</v>
      </c>
      <c r="AE1717" s="15">
        <f t="shared" si="645"/>
        <v>7.51422644884881</v>
      </c>
      <c r="AF1717" s="14">
        <f t="shared" si="646"/>
        <v>880.36</v>
      </c>
      <c r="AG1717" s="15" t="b">
        <f t="shared" si="647"/>
        <v>0</v>
      </c>
      <c r="AH1717" s="14">
        <f t="shared" si="648"/>
        <v>761.74</v>
      </c>
      <c r="AI1717" s="17" t="b">
        <f t="shared" si="649"/>
        <v>0</v>
      </c>
    </row>
    <row r="1718" ht="22.5" customHeight="1" spans="1:35">
      <c r="A1718" s="11" t="s">
        <v>35</v>
      </c>
      <c r="B1718" s="12" t="s">
        <v>36</v>
      </c>
      <c r="C1718" s="13">
        <v>44137</v>
      </c>
      <c r="D1718" s="14">
        <v>773.03</v>
      </c>
      <c r="E1718" s="15">
        <v>789.84</v>
      </c>
      <c r="F1718" s="14">
        <v>773.03</v>
      </c>
      <c r="G1718" s="15">
        <v>787.48</v>
      </c>
      <c r="H1718" s="14">
        <v>86678.5</v>
      </c>
      <c r="I1718" s="15">
        <v>1100156</v>
      </c>
      <c r="J1718" s="14">
        <v>783.77</v>
      </c>
      <c r="K1718" s="15">
        <f t="shared" si="650"/>
        <v>16.8100000000001</v>
      </c>
      <c r="L1718" s="14">
        <f t="shared" si="651"/>
        <v>0.0215140462020862</v>
      </c>
      <c r="M1718" s="15">
        <f t="shared" si="652"/>
        <v>0.0284111435209319</v>
      </c>
      <c r="N1718" s="14">
        <f t="shared" si="653"/>
        <v>0.0117114317119654</v>
      </c>
      <c r="O1718" s="15">
        <f t="shared" si="654"/>
        <v>6.13</v>
      </c>
      <c r="P1718" s="14">
        <f t="shared" si="655"/>
        <v>0.00784539578933896</v>
      </c>
      <c r="Q1718" s="15">
        <f t="shared" si="656"/>
        <v>781.808</v>
      </c>
      <c r="R1718" s="14">
        <f t="shared" si="657"/>
        <v>22.4461719155446</v>
      </c>
      <c r="S1718" s="15">
        <f t="shared" si="658"/>
        <v>9.1520087527562</v>
      </c>
      <c r="T1718" s="14">
        <f t="shared" si="659"/>
        <v>18.6731185397619</v>
      </c>
      <c r="U1718" s="15">
        <f t="shared" si="660"/>
        <v>0.0238845324424435</v>
      </c>
      <c r="V1718" s="14">
        <f t="shared" si="661"/>
        <v>0.00784539578933896</v>
      </c>
      <c r="W1718" s="15">
        <f t="shared" si="662"/>
        <v>0.0167798562148063</v>
      </c>
      <c r="X1718" s="14">
        <f t="shared" si="663"/>
        <v>0.467548451482934</v>
      </c>
      <c r="Y1718" s="15">
        <f t="shared" si="664"/>
        <v>827.16</v>
      </c>
      <c r="Z1718" s="14" t="b">
        <f t="shared" si="665"/>
        <v>0</v>
      </c>
      <c r="AA1718" s="15">
        <f t="shared" si="666"/>
        <v>746.37</v>
      </c>
      <c r="AB1718" s="14" t="b">
        <f t="shared" si="667"/>
        <v>0</v>
      </c>
      <c r="AC1718" s="15">
        <f t="shared" si="643"/>
        <v>812.466909090909</v>
      </c>
      <c r="AD1718" s="14">
        <f t="shared" si="644"/>
        <v>21.9571635174898</v>
      </c>
      <c r="AE1718" s="15">
        <f t="shared" si="645"/>
        <v>7.528137061015</v>
      </c>
      <c r="AF1718" s="14">
        <f t="shared" si="646"/>
        <v>880.36</v>
      </c>
      <c r="AG1718" s="15" t="b">
        <f t="shared" si="647"/>
        <v>0</v>
      </c>
      <c r="AH1718" s="14">
        <f t="shared" si="648"/>
        <v>761.74</v>
      </c>
      <c r="AI1718" s="17" t="b">
        <f t="shared" si="649"/>
        <v>0</v>
      </c>
    </row>
    <row r="1719" ht="22.5" customHeight="1" spans="1:35">
      <c r="A1719" s="11" t="s">
        <v>35</v>
      </c>
      <c r="B1719" s="12" t="s">
        <v>36</v>
      </c>
      <c r="C1719" s="13">
        <v>44138</v>
      </c>
      <c r="D1719" s="14">
        <v>783.88</v>
      </c>
      <c r="E1719" s="15">
        <v>790.85</v>
      </c>
      <c r="F1719" s="14">
        <v>772.06</v>
      </c>
      <c r="G1719" s="15">
        <v>773.57</v>
      </c>
      <c r="H1719" s="14">
        <v>100857.45</v>
      </c>
      <c r="I1719" s="15">
        <v>1288752</v>
      </c>
      <c r="J1719" s="14">
        <v>777.59</v>
      </c>
      <c r="K1719" s="15">
        <f t="shared" si="650"/>
        <v>18.7900000000001</v>
      </c>
      <c r="L1719" s="14">
        <f t="shared" si="651"/>
        <v>0.0238609234520243</v>
      </c>
      <c r="M1719" s="15">
        <f t="shared" si="652"/>
        <v>0.0284542338718817</v>
      </c>
      <c r="N1719" s="14">
        <f t="shared" si="653"/>
        <v>0.0116920403695148</v>
      </c>
      <c r="O1719" s="15">
        <f t="shared" si="654"/>
        <v>-13.91</v>
      </c>
      <c r="P1719" s="14">
        <f t="shared" si="655"/>
        <v>-0.0176639406715091</v>
      </c>
      <c r="Q1719" s="15">
        <f t="shared" si="656"/>
        <v>782.289</v>
      </c>
      <c r="R1719" s="14">
        <f t="shared" si="657"/>
        <v>22.2633633197674</v>
      </c>
      <c r="S1719" s="15">
        <f t="shared" si="658"/>
        <v>9.12026458238089</v>
      </c>
      <c r="T1719" s="14">
        <f t="shared" si="659"/>
        <v>18.3276244778203</v>
      </c>
      <c r="U1719" s="15">
        <f t="shared" si="660"/>
        <v>0.0234282016976084</v>
      </c>
      <c r="V1719" s="14">
        <f t="shared" si="661"/>
        <v>-0.0176639406715091</v>
      </c>
      <c r="W1719" s="15">
        <f t="shared" si="662"/>
        <v>0.0172842132346284</v>
      </c>
      <c r="X1719" s="14">
        <f t="shared" si="663"/>
        <v>-1.02196961074977</v>
      </c>
      <c r="Y1719" s="15">
        <f t="shared" si="664"/>
        <v>827.16</v>
      </c>
      <c r="Z1719" s="14" t="b">
        <f t="shared" si="665"/>
        <v>0</v>
      </c>
      <c r="AA1719" s="15">
        <f t="shared" si="666"/>
        <v>746.37</v>
      </c>
      <c r="AB1719" s="14" t="b">
        <f t="shared" si="667"/>
        <v>0</v>
      </c>
      <c r="AC1719" s="15">
        <f t="shared" si="643"/>
        <v>811.035090909091</v>
      </c>
      <c r="AD1719" s="14">
        <f t="shared" si="644"/>
        <v>21.8995787262627</v>
      </c>
      <c r="AE1719" s="15">
        <f t="shared" si="645"/>
        <v>7.54623393930155</v>
      </c>
      <c r="AF1719" s="14">
        <f t="shared" si="646"/>
        <v>880.36</v>
      </c>
      <c r="AG1719" s="15" t="b">
        <f t="shared" si="647"/>
        <v>0</v>
      </c>
      <c r="AH1719" s="14">
        <f t="shared" si="648"/>
        <v>761.74</v>
      </c>
      <c r="AI1719" s="17" t="b">
        <f t="shared" si="649"/>
        <v>0</v>
      </c>
    </row>
    <row r="1720" ht="22.5" customHeight="1" spans="1:35">
      <c r="A1720" s="11" t="s">
        <v>35</v>
      </c>
      <c r="B1720" s="12" t="s">
        <v>36</v>
      </c>
      <c r="C1720" s="13">
        <v>44139</v>
      </c>
      <c r="D1720" s="14">
        <v>777.73</v>
      </c>
      <c r="E1720" s="15">
        <v>786.33</v>
      </c>
      <c r="F1720" s="14">
        <v>769.3</v>
      </c>
      <c r="G1720" s="15">
        <v>771.03</v>
      </c>
      <c r="H1720" s="14">
        <v>121405.34</v>
      </c>
      <c r="I1720" s="15">
        <v>1544397</v>
      </c>
      <c r="J1720" s="14">
        <v>776.36</v>
      </c>
      <c r="K1720" s="15">
        <f t="shared" si="650"/>
        <v>17.0300000000001</v>
      </c>
      <c r="L1720" s="14">
        <f t="shared" si="651"/>
        <v>0.0220148144317904</v>
      </c>
      <c r="M1720" s="15">
        <f t="shared" si="652"/>
        <v>0.0284770244658451</v>
      </c>
      <c r="N1720" s="14">
        <f t="shared" si="653"/>
        <v>0.0116783287187477</v>
      </c>
      <c r="O1720" s="15">
        <f t="shared" si="654"/>
        <v>-2.54000000000008</v>
      </c>
      <c r="P1720" s="14">
        <f t="shared" si="655"/>
        <v>-0.00328347790115966</v>
      </c>
      <c r="Q1720" s="15">
        <f t="shared" si="656"/>
        <v>782.1275</v>
      </c>
      <c r="R1720" s="14">
        <f t="shared" si="657"/>
        <v>22.001695153779</v>
      </c>
      <c r="S1720" s="15">
        <f t="shared" si="658"/>
        <v>9.10249085343357</v>
      </c>
      <c r="T1720" s="14">
        <f t="shared" si="659"/>
        <v>18.4117014083435</v>
      </c>
      <c r="U1720" s="15">
        <f t="shared" si="660"/>
        <v>0.0235405370714411</v>
      </c>
      <c r="V1720" s="14">
        <f t="shared" si="661"/>
        <v>-0.00328347790115966</v>
      </c>
      <c r="W1720" s="15">
        <f t="shared" si="662"/>
        <v>0.0170393570699162</v>
      </c>
      <c r="X1720" s="14">
        <f t="shared" si="663"/>
        <v>-0.192699635771868</v>
      </c>
      <c r="Y1720" s="15">
        <f t="shared" si="664"/>
        <v>827.16</v>
      </c>
      <c r="Z1720" s="14" t="b">
        <f t="shared" si="665"/>
        <v>0</v>
      </c>
      <c r="AA1720" s="15">
        <f t="shared" si="666"/>
        <v>746.37</v>
      </c>
      <c r="AB1720" s="14" t="b">
        <f t="shared" si="667"/>
        <v>0</v>
      </c>
      <c r="AC1720" s="15">
        <f t="shared" si="643"/>
        <v>809.449818181818</v>
      </c>
      <c r="AD1720" s="14">
        <f t="shared" si="644"/>
        <v>21.8110409312397</v>
      </c>
      <c r="AE1720" s="15">
        <f t="shared" si="645"/>
        <v>7.58146342580162</v>
      </c>
      <c r="AF1720" s="14">
        <f t="shared" si="646"/>
        <v>880.36</v>
      </c>
      <c r="AG1720" s="15" t="b">
        <f t="shared" si="647"/>
        <v>0</v>
      </c>
      <c r="AH1720" s="14">
        <f t="shared" si="648"/>
        <v>761.74</v>
      </c>
      <c r="AI1720" s="17" t="b">
        <f t="shared" si="649"/>
        <v>0</v>
      </c>
    </row>
    <row r="1721" ht="22.5" customHeight="1" spans="1:35">
      <c r="A1721" s="11" t="s">
        <v>35</v>
      </c>
      <c r="B1721" s="12" t="s">
        <v>36</v>
      </c>
      <c r="C1721" s="13">
        <v>44140</v>
      </c>
      <c r="D1721" s="14">
        <v>776.51</v>
      </c>
      <c r="E1721" s="15">
        <v>778.52</v>
      </c>
      <c r="F1721" s="14">
        <v>757.44</v>
      </c>
      <c r="G1721" s="15">
        <v>766.38</v>
      </c>
      <c r="H1721" s="14">
        <v>113556.74</v>
      </c>
      <c r="I1721" s="15">
        <v>1470204</v>
      </c>
      <c r="J1721" s="14">
        <v>766.62</v>
      </c>
      <c r="K1721" s="15">
        <f t="shared" si="650"/>
        <v>21.0799999999999</v>
      </c>
      <c r="L1721" s="14">
        <f t="shared" si="651"/>
        <v>0.0273400516192625</v>
      </c>
      <c r="M1721" s="15">
        <f t="shared" si="652"/>
        <v>0.0273635941173014</v>
      </c>
      <c r="N1721" s="14">
        <f t="shared" si="653"/>
        <v>0.0105661726259575</v>
      </c>
      <c r="O1721" s="15">
        <f t="shared" si="654"/>
        <v>-4.64999999999998</v>
      </c>
      <c r="P1721" s="14">
        <f t="shared" si="655"/>
        <v>-0.00603089373954318</v>
      </c>
      <c r="Q1721" s="15">
        <f t="shared" si="656"/>
        <v>780.3065</v>
      </c>
      <c r="R1721" s="14">
        <f t="shared" si="657"/>
        <v>21.9556103960901</v>
      </c>
      <c r="S1721" s="15">
        <f t="shared" si="658"/>
        <v>8.27091581513513</v>
      </c>
      <c r="T1721" s="14">
        <f t="shared" si="659"/>
        <v>18.0750181950116</v>
      </c>
      <c r="U1721" s="15">
        <f t="shared" si="660"/>
        <v>0.0231639979867034</v>
      </c>
      <c r="V1721" s="14">
        <f t="shared" si="661"/>
        <v>-0.00603089373954318</v>
      </c>
      <c r="W1721" s="15">
        <f t="shared" si="662"/>
        <v>0.0146825187651145</v>
      </c>
      <c r="X1721" s="14">
        <f t="shared" si="663"/>
        <v>-0.410753347979538</v>
      </c>
      <c r="Y1721" s="15">
        <f t="shared" si="664"/>
        <v>827.16</v>
      </c>
      <c r="Z1721" s="14" t="b">
        <f t="shared" si="665"/>
        <v>0</v>
      </c>
      <c r="AA1721" s="15">
        <f t="shared" si="666"/>
        <v>746.37</v>
      </c>
      <c r="AB1721" s="14" t="b">
        <f t="shared" si="667"/>
        <v>0</v>
      </c>
      <c r="AC1721" s="15">
        <f t="shared" si="643"/>
        <v>807.772909090909</v>
      </c>
      <c r="AD1721" s="14">
        <f t="shared" si="644"/>
        <v>21.7977492779444</v>
      </c>
      <c r="AE1721" s="15">
        <f t="shared" si="645"/>
        <v>7.57287216283312</v>
      </c>
      <c r="AF1721" s="14">
        <f t="shared" si="646"/>
        <v>880.36</v>
      </c>
      <c r="AG1721" s="15" t="b">
        <f t="shared" si="647"/>
        <v>0</v>
      </c>
      <c r="AH1721" s="14">
        <f t="shared" si="648"/>
        <v>761.74</v>
      </c>
      <c r="AI1721" s="17" t="b">
        <f t="shared" si="649"/>
        <v>0</v>
      </c>
    </row>
    <row r="1722" ht="22.5" customHeight="1" spans="1:35">
      <c r="A1722" s="11" t="s">
        <v>35</v>
      </c>
      <c r="B1722" s="12" t="s">
        <v>36</v>
      </c>
      <c r="C1722" s="13">
        <v>44141</v>
      </c>
      <c r="D1722" s="14">
        <v>766.76</v>
      </c>
      <c r="E1722" s="15">
        <v>777.99</v>
      </c>
      <c r="F1722" s="14">
        <v>766.6</v>
      </c>
      <c r="G1722" s="15">
        <v>772.8</v>
      </c>
      <c r="H1722" s="14">
        <v>79033.62</v>
      </c>
      <c r="I1722" s="15">
        <v>1012333</v>
      </c>
      <c r="J1722" s="14">
        <v>772.31</v>
      </c>
      <c r="K1722" s="15">
        <f t="shared" si="650"/>
        <v>11.61</v>
      </c>
      <c r="L1722" s="14">
        <f t="shared" si="651"/>
        <v>0.0151491427229312</v>
      </c>
      <c r="M1722" s="15">
        <f t="shared" si="652"/>
        <v>0.0255506725788091</v>
      </c>
      <c r="N1722" s="14">
        <f t="shared" si="653"/>
        <v>0.00925254520838735</v>
      </c>
      <c r="O1722" s="15">
        <f t="shared" si="654"/>
        <v>6.41999999999996</v>
      </c>
      <c r="P1722" s="14">
        <f t="shared" si="655"/>
        <v>0.0083770453299929</v>
      </c>
      <c r="Q1722" s="15">
        <f t="shared" si="656"/>
        <v>777.7825</v>
      </c>
      <c r="R1722" s="14">
        <f t="shared" si="657"/>
        <v>21.4383298762856</v>
      </c>
      <c r="S1722" s="15">
        <f t="shared" si="658"/>
        <v>7.09454861143398</v>
      </c>
      <c r="T1722" s="14">
        <f t="shared" si="659"/>
        <v>15.1926626616271</v>
      </c>
      <c r="U1722" s="15">
        <f t="shared" si="660"/>
        <v>0.019533304827027</v>
      </c>
      <c r="V1722" s="14">
        <f t="shared" si="661"/>
        <v>0.0083770453299929</v>
      </c>
      <c r="W1722" s="15">
        <f t="shared" si="662"/>
        <v>0.013425628620162</v>
      </c>
      <c r="X1722" s="14">
        <f t="shared" si="663"/>
        <v>0.623959262318089</v>
      </c>
      <c r="Y1722" s="15">
        <f t="shared" si="664"/>
        <v>826.7</v>
      </c>
      <c r="Z1722" s="14" t="b">
        <f t="shared" si="665"/>
        <v>0</v>
      </c>
      <c r="AA1722" s="15">
        <f t="shared" si="666"/>
        <v>746.37</v>
      </c>
      <c r="AB1722" s="14" t="b">
        <f t="shared" si="667"/>
        <v>0</v>
      </c>
      <c r="AC1722" s="15">
        <f t="shared" si="643"/>
        <v>806.329818181818</v>
      </c>
      <c r="AD1722" s="14">
        <f t="shared" si="644"/>
        <v>21.6125174728909</v>
      </c>
      <c r="AE1722" s="15">
        <f t="shared" si="645"/>
        <v>7.598784569655</v>
      </c>
      <c r="AF1722" s="14">
        <f t="shared" si="646"/>
        <v>880.36</v>
      </c>
      <c r="AG1722" s="15" t="b">
        <f t="shared" si="647"/>
        <v>0</v>
      </c>
      <c r="AH1722" s="14">
        <f t="shared" si="648"/>
        <v>761.74</v>
      </c>
      <c r="AI1722" s="17" t="b">
        <f t="shared" si="649"/>
        <v>0</v>
      </c>
    </row>
    <row r="1723" ht="22.5" customHeight="1" spans="1:35">
      <c r="A1723" s="11" t="s">
        <v>35</v>
      </c>
      <c r="B1723" s="12" t="s">
        <v>36</v>
      </c>
      <c r="C1723" s="13">
        <v>44144</v>
      </c>
      <c r="D1723" s="14">
        <v>772.41</v>
      </c>
      <c r="E1723" s="15">
        <v>809.29</v>
      </c>
      <c r="F1723" s="14">
        <v>772.41</v>
      </c>
      <c r="G1723" s="15">
        <v>799.06</v>
      </c>
      <c r="H1723" s="14">
        <v>138834.56</v>
      </c>
      <c r="I1723" s="15">
        <v>1736647</v>
      </c>
      <c r="J1723" s="14">
        <v>794.45</v>
      </c>
      <c r="K1723" s="15">
        <f t="shared" si="650"/>
        <v>36.88</v>
      </c>
      <c r="L1723" s="14">
        <f t="shared" si="651"/>
        <v>0.0477225672877847</v>
      </c>
      <c r="M1723" s="15">
        <f t="shared" si="652"/>
        <v>0.0272201553305271</v>
      </c>
      <c r="N1723" s="14">
        <f t="shared" si="653"/>
        <v>0.0100958396301964</v>
      </c>
      <c r="O1723" s="15">
        <f t="shared" si="654"/>
        <v>26.26</v>
      </c>
      <c r="P1723" s="14">
        <f t="shared" si="655"/>
        <v>0.03398033126294</v>
      </c>
      <c r="Q1723" s="15">
        <f t="shared" si="656"/>
        <v>776.8535</v>
      </c>
      <c r="R1723" s="14">
        <f t="shared" si="657"/>
        <v>22.2104133824713</v>
      </c>
      <c r="S1723" s="15">
        <f t="shared" si="658"/>
        <v>7.77014671676152</v>
      </c>
      <c r="T1723" s="14">
        <f t="shared" si="659"/>
        <v>13.1590099456608</v>
      </c>
      <c r="U1723" s="15">
        <f t="shared" si="660"/>
        <v>0.0169388564840871</v>
      </c>
      <c r="V1723" s="14">
        <f t="shared" si="661"/>
        <v>0.03398033126294</v>
      </c>
      <c r="W1723" s="15">
        <f t="shared" si="662"/>
        <v>0.0157279936276898</v>
      </c>
      <c r="X1723" s="14">
        <f t="shared" si="663"/>
        <v>2.16050006550842</v>
      </c>
      <c r="Y1723" s="15">
        <f t="shared" si="664"/>
        <v>819.33</v>
      </c>
      <c r="Z1723" s="14" t="b">
        <f t="shared" si="665"/>
        <v>0</v>
      </c>
      <c r="AA1723" s="15">
        <f t="shared" si="666"/>
        <v>746.37</v>
      </c>
      <c r="AB1723" s="14" t="b">
        <f t="shared" si="667"/>
        <v>0</v>
      </c>
      <c r="AC1723" s="15">
        <f t="shared" ref="AC1723:AC1786" si="668">SUM(G1669:G1723)/55</f>
        <v>805.152</v>
      </c>
      <c r="AD1723" s="14">
        <f t="shared" ref="AD1723:AD1786" si="669">(AD1722*54+K1723)/55</f>
        <v>21.8901080642929</v>
      </c>
      <c r="AE1723" s="15">
        <f t="shared" ref="AE1723:AE1786" si="670">STDEV(K1669:K1723)</f>
        <v>7.79755207637873</v>
      </c>
      <c r="AF1723" s="14">
        <f t="shared" ref="AF1723:AF1786" si="671">MAX(E1669:E1723)</f>
        <v>880.36</v>
      </c>
      <c r="AG1723" s="15" t="b">
        <f t="shared" ref="AG1723:AG1786" si="672">IF(E1723=MAX(E1669:E1723),E1723)</f>
        <v>0</v>
      </c>
      <c r="AH1723" s="14">
        <f t="shared" ref="AH1723:AH1786" si="673">MIN(E1669:E1723)</f>
        <v>761.74</v>
      </c>
      <c r="AI1723" s="17" t="b">
        <f t="shared" ref="AI1723:AI1786" si="674">IF(E1723=MIN(E1669:E1723),E1723)</f>
        <v>0</v>
      </c>
    </row>
    <row r="1724" ht="22.5" customHeight="1" spans="1:35">
      <c r="A1724" s="11" t="s">
        <v>35</v>
      </c>
      <c r="B1724" s="12" t="s">
        <v>36</v>
      </c>
      <c r="C1724" s="13">
        <v>44145</v>
      </c>
      <c r="D1724" s="14">
        <v>794.47</v>
      </c>
      <c r="E1724" s="15">
        <v>822.69</v>
      </c>
      <c r="F1724" s="14">
        <v>794.47</v>
      </c>
      <c r="G1724" s="15">
        <v>805.48</v>
      </c>
      <c r="H1724" s="14">
        <v>130521.61</v>
      </c>
      <c r="I1724" s="15">
        <v>1597270</v>
      </c>
      <c r="J1724" s="14">
        <v>810.45</v>
      </c>
      <c r="K1724" s="15">
        <f t="shared" si="650"/>
        <v>28.22</v>
      </c>
      <c r="L1724" s="14">
        <f t="shared" si="651"/>
        <v>0.0353164968838385</v>
      </c>
      <c r="M1724" s="15">
        <f t="shared" si="652"/>
        <v>0.0278259341887105</v>
      </c>
      <c r="N1724" s="14">
        <f t="shared" si="653"/>
        <v>0.0102048768271535</v>
      </c>
      <c r="O1724" s="15">
        <f t="shared" si="654"/>
        <v>6.42000000000007</v>
      </c>
      <c r="P1724" s="14">
        <f t="shared" si="655"/>
        <v>0.00803444046754946</v>
      </c>
      <c r="Q1724" s="15">
        <f t="shared" si="656"/>
        <v>776.8685</v>
      </c>
      <c r="R1724" s="14">
        <f t="shared" si="657"/>
        <v>22.5108927133477</v>
      </c>
      <c r="S1724" s="15">
        <f t="shared" si="658"/>
        <v>7.90683347025316</v>
      </c>
      <c r="T1724" s="14">
        <f t="shared" si="659"/>
        <v>13.1914219381384</v>
      </c>
      <c r="U1724" s="15">
        <f t="shared" si="660"/>
        <v>0.0169802507607638</v>
      </c>
      <c r="V1724" s="14">
        <f t="shared" si="661"/>
        <v>0.00803444046754946</v>
      </c>
      <c r="W1724" s="15">
        <f t="shared" si="662"/>
        <v>0.0154805166060976</v>
      </c>
      <c r="X1724" s="14">
        <f t="shared" si="663"/>
        <v>0.519003381604512</v>
      </c>
      <c r="Y1724" s="15">
        <f t="shared" si="664"/>
        <v>822.69</v>
      </c>
      <c r="Z1724" s="14">
        <f t="shared" si="665"/>
        <v>822.69</v>
      </c>
      <c r="AA1724" s="15">
        <f t="shared" si="666"/>
        <v>746.37</v>
      </c>
      <c r="AB1724" s="14" t="b">
        <f t="shared" si="667"/>
        <v>0</v>
      </c>
      <c r="AC1724" s="15">
        <f t="shared" si="668"/>
        <v>804.344</v>
      </c>
      <c r="AD1724" s="14">
        <f t="shared" si="669"/>
        <v>22.0051970085785</v>
      </c>
      <c r="AE1724" s="15">
        <f t="shared" si="670"/>
        <v>7.83530799525273</v>
      </c>
      <c r="AF1724" s="14">
        <f t="shared" si="671"/>
        <v>880.36</v>
      </c>
      <c r="AG1724" s="15" t="b">
        <f t="shared" si="672"/>
        <v>0</v>
      </c>
      <c r="AH1724" s="14">
        <f t="shared" si="673"/>
        <v>761.74</v>
      </c>
      <c r="AI1724" s="17" t="b">
        <f t="shared" si="674"/>
        <v>0</v>
      </c>
    </row>
    <row r="1725" ht="22.5" customHeight="1" spans="1:35">
      <c r="A1725" s="11" t="s">
        <v>35</v>
      </c>
      <c r="B1725" s="12" t="s">
        <v>36</v>
      </c>
      <c r="C1725" s="13">
        <v>44146</v>
      </c>
      <c r="D1725" s="14">
        <v>810.52</v>
      </c>
      <c r="E1725" s="15">
        <v>823.61</v>
      </c>
      <c r="F1725" s="14">
        <v>805.49</v>
      </c>
      <c r="G1725" s="15">
        <v>818.7</v>
      </c>
      <c r="H1725" s="14">
        <v>96831.89</v>
      </c>
      <c r="I1725" s="15">
        <v>1177237</v>
      </c>
      <c r="J1725" s="14">
        <v>814.5</v>
      </c>
      <c r="K1725" s="15">
        <f t="shared" si="650"/>
        <v>18.13</v>
      </c>
      <c r="L1725" s="14">
        <f t="shared" si="651"/>
        <v>0.0225083180215524</v>
      </c>
      <c r="M1725" s="15">
        <f t="shared" si="652"/>
        <v>0.0274181525438978</v>
      </c>
      <c r="N1725" s="14">
        <f t="shared" si="653"/>
        <v>0.0102483572379079</v>
      </c>
      <c r="O1725" s="15">
        <f t="shared" si="654"/>
        <v>13.22</v>
      </c>
      <c r="P1725" s="14">
        <f t="shared" si="655"/>
        <v>0.0164125738689974</v>
      </c>
      <c r="Q1725" s="15">
        <f t="shared" si="656"/>
        <v>778.2605</v>
      </c>
      <c r="R1725" s="14">
        <f t="shared" si="657"/>
        <v>22.2918480776803</v>
      </c>
      <c r="S1725" s="15">
        <f t="shared" si="658"/>
        <v>7.9090819714793</v>
      </c>
      <c r="T1725" s="14">
        <f t="shared" si="659"/>
        <v>15.8044792622218</v>
      </c>
      <c r="U1725" s="15">
        <f t="shared" si="660"/>
        <v>0.0203074410974498</v>
      </c>
      <c r="V1725" s="14">
        <f t="shared" si="661"/>
        <v>0.0164125738689974</v>
      </c>
      <c r="W1725" s="15">
        <f t="shared" si="662"/>
        <v>0.0152847354512157</v>
      </c>
      <c r="X1725" s="14">
        <f t="shared" si="663"/>
        <v>1.07378854684018</v>
      </c>
      <c r="Y1725" s="15">
        <f t="shared" si="664"/>
        <v>823.61</v>
      </c>
      <c r="Z1725" s="14">
        <f t="shared" si="665"/>
        <v>823.61</v>
      </c>
      <c r="AA1725" s="15">
        <f t="shared" si="666"/>
        <v>746.37</v>
      </c>
      <c r="AB1725" s="14" t="b">
        <f t="shared" si="667"/>
        <v>0</v>
      </c>
      <c r="AC1725" s="15">
        <f t="shared" si="668"/>
        <v>803.382181818182</v>
      </c>
      <c r="AD1725" s="14">
        <f t="shared" si="669"/>
        <v>21.9347388811498</v>
      </c>
      <c r="AE1725" s="15">
        <f t="shared" si="670"/>
        <v>7.85867423984992</v>
      </c>
      <c r="AF1725" s="14">
        <f t="shared" si="671"/>
        <v>880.36</v>
      </c>
      <c r="AG1725" s="15" t="b">
        <f t="shared" si="672"/>
        <v>0</v>
      </c>
      <c r="AH1725" s="14">
        <f t="shared" si="673"/>
        <v>761.74</v>
      </c>
      <c r="AI1725" s="17" t="b">
        <f t="shared" si="674"/>
        <v>0</v>
      </c>
    </row>
    <row r="1726" ht="22.5" customHeight="1" spans="1:35">
      <c r="A1726" s="11" t="s">
        <v>35</v>
      </c>
      <c r="B1726" s="12" t="s">
        <v>36</v>
      </c>
      <c r="C1726" s="13">
        <v>44147</v>
      </c>
      <c r="D1726" s="14">
        <v>814.62</v>
      </c>
      <c r="E1726" s="15">
        <v>830.54</v>
      </c>
      <c r="F1726" s="14">
        <v>811.54</v>
      </c>
      <c r="G1726" s="15">
        <v>816.28</v>
      </c>
      <c r="H1726" s="14">
        <v>120390.38</v>
      </c>
      <c r="I1726" s="15">
        <v>1449714</v>
      </c>
      <c r="J1726" s="14">
        <v>819.74</v>
      </c>
      <c r="K1726" s="15">
        <f t="shared" si="650"/>
        <v>19</v>
      </c>
      <c r="L1726" s="14">
        <f t="shared" si="651"/>
        <v>0.0232075241236106</v>
      </c>
      <c r="M1726" s="15">
        <f t="shared" si="652"/>
        <v>0.0272299967722314</v>
      </c>
      <c r="N1726" s="14">
        <f t="shared" si="653"/>
        <v>0.0102914598406226</v>
      </c>
      <c r="O1726" s="15">
        <f t="shared" si="654"/>
        <v>-2.42000000000007</v>
      </c>
      <c r="P1726" s="14">
        <f t="shared" si="655"/>
        <v>-0.00295590570416523</v>
      </c>
      <c r="Q1726" s="15">
        <f t="shared" si="656"/>
        <v>780.1255</v>
      </c>
      <c r="R1726" s="14">
        <f t="shared" si="657"/>
        <v>22.1272556737963</v>
      </c>
      <c r="S1726" s="15">
        <f t="shared" si="658"/>
        <v>7.92572088702014</v>
      </c>
      <c r="T1726" s="14">
        <f t="shared" si="659"/>
        <v>17.8480131877472</v>
      </c>
      <c r="U1726" s="15">
        <f t="shared" si="660"/>
        <v>0.0228783871155952</v>
      </c>
      <c r="V1726" s="14">
        <f t="shared" si="661"/>
        <v>-0.00295590570416523</v>
      </c>
      <c r="W1726" s="15">
        <f t="shared" si="662"/>
        <v>0.0148149948774819</v>
      </c>
      <c r="X1726" s="14">
        <f t="shared" si="663"/>
        <v>-0.199521210004472</v>
      </c>
      <c r="Y1726" s="15">
        <f t="shared" si="664"/>
        <v>830.54</v>
      </c>
      <c r="Z1726" s="14">
        <f t="shared" si="665"/>
        <v>830.54</v>
      </c>
      <c r="AA1726" s="15">
        <f t="shared" si="666"/>
        <v>746.37</v>
      </c>
      <c r="AB1726" s="14" t="b">
        <f t="shared" si="667"/>
        <v>0</v>
      </c>
      <c r="AC1726" s="15">
        <f t="shared" si="668"/>
        <v>802.442727272727</v>
      </c>
      <c r="AD1726" s="14">
        <f t="shared" si="669"/>
        <v>21.8813799924016</v>
      </c>
      <c r="AE1726" s="15">
        <f t="shared" si="670"/>
        <v>7.86802409962776</v>
      </c>
      <c r="AF1726" s="14">
        <f t="shared" si="671"/>
        <v>872.28</v>
      </c>
      <c r="AG1726" s="15" t="b">
        <f t="shared" si="672"/>
        <v>0</v>
      </c>
      <c r="AH1726" s="14">
        <f t="shared" si="673"/>
        <v>761.74</v>
      </c>
      <c r="AI1726" s="17" t="b">
        <f t="shared" si="674"/>
        <v>0</v>
      </c>
    </row>
    <row r="1727" ht="22.5" customHeight="1" spans="1:35">
      <c r="A1727" s="11" t="s">
        <v>35</v>
      </c>
      <c r="B1727" s="12" t="s">
        <v>36</v>
      </c>
      <c r="C1727" s="13">
        <v>44148</v>
      </c>
      <c r="D1727" s="14">
        <v>819.76</v>
      </c>
      <c r="E1727" s="15">
        <v>819.76</v>
      </c>
      <c r="F1727" s="14">
        <v>804.01</v>
      </c>
      <c r="G1727" s="15">
        <v>813.71</v>
      </c>
      <c r="H1727" s="14">
        <v>125190.7</v>
      </c>
      <c r="I1727" s="15">
        <v>1521185</v>
      </c>
      <c r="J1727" s="14">
        <v>811.42</v>
      </c>
      <c r="K1727" s="15">
        <f t="shared" si="650"/>
        <v>15.75</v>
      </c>
      <c r="L1727" s="14">
        <f t="shared" si="651"/>
        <v>0.019294849806439</v>
      </c>
      <c r="M1727" s="15">
        <f t="shared" si="652"/>
        <v>0.0272158951330507</v>
      </c>
      <c r="N1727" s="14">
        <f t="shared" si="653"/>
        <v>0.0103026853702541</v>
      </c>
      <c r="O1727" s="15">
        <f t="shared" si="654"/>
        <v>-2.56999999999994</v>
      </c>
      <c r="P1727" s="14">
        <f t="shared" si="655"/>
        <v>-0.00314842946047917</v>
      </c>
      <c r="Q1727" s="15">
        <f t="shared" si="656"/>
        <v>781.9185</v>
      </c>
      <c r="R1727" s="14">
        <f t="shared" si="657"/>
        <v>21.8083928901065</v>
      </c>
      <c r="S1727" s="15">
        <f t="shared" si="658"/>
        <v>7.90679414707443</v>
      </c>
      <c r="T1727" s="14">
        <f t="shared" si="659"/>
        <v>19.2736546287932</v>
      </c>
      <c r="U1727" s="15">
        <f t="shared" si="660"/>
        <v>0.0246491861092853</v>
      </c>
      <c r="V1727" s="14">
        <f t="shared" si="661"/>
        <v>-0.00314842946047917</v>
      </c>
      <c r="W1727" s="15">
        <f t="shared" si="662"/>
        <v>0.0148433310454134</v>
      </c>
      <c r="X1727" s="14">
        <f t="shared" si="663"/>
        <v>-0.212110708226239</v>
      </c>
      <c r="Y1727" s="15">
        <f t="shared" si="664"/>
        <v>830.54</v>
      </c>
      <c r="Z1727" s="14" t="b">
        <f t="shared" si="665"/>
        <v>0</v>
      </c>
      <c r="AA1727" s="15">
        <f t="shared" si="666"/>
        <v>746.37</v>
      </c>
      <c r="AB1727" s="14" t="b">
        <f t="shared" si="667"/>
        <v>0</v>
      </c>
      <c r="AC1727" s="15">
        <f t="shared" si="668"/>
        <v>801.597636363636</v>
      </c>
      <c r="AD1727" s="14">
        <f t="shared" si="669"/>
        <v>21.7699003561761</v>
      </c>
      <c r="AE1727" s="15">
        <f t="shared" si="670"/>
        <v>7.88921173617376</v>
      </c>
      <c r="AF1727" s="14">
        <f t="shared" si="671"/>
        <v>872.28</v>
      </c>
      <c r="AG1727" s="15" t="b">
        <f t="shared" si="672"/>
        <v>0</v>
      </c>
      <c r="AH1727" s="14">
        <f t="shared" si="673"/>
        <v>761.74</v>
      </c>
      <c r="AI1727" s="17" t="b">
        <f t="shared" si="674"/>
        <v>0</v>
      </c>
    </row>
    <row r="1728" ht="22.5" customHeight="1" spans="1:35">
      <c r="A1728" s="11" t="s">
        <v>35</v>
      </c>
      <c r="B1728" s="12" t="s">
        <v>36</v>
      </c>
      <c r="C1728" s="13">
        <v>44151</v>
      </c>
      <c r="D1728" s="14">
        <v>811.42</v>
      </c>
      <c r="E1728" s="15">
        <v>827.16</v>
      </c>
      <c r="F1728" s="14">
        <v>801.36</v>
      </c>
      <c r="G1728" s="15">
        <v>822.74</v>
      </c>
      <c r="H1728" s="14">
        <v>126845.7</v>
      </c>
      <c r="I1728" s="15">
        <v>1541712</v>
      </c>
      <c r="J1728" s="14">
        <v>814.74</v>
      </c>
      <c r="K1728" s="15">
        <f t="shared" si="650"/>
        <v>25.8</v>
      </c>
      <c r="L1728" s="14">
        <f t="shared" si="651"/>
        <v>0.0317066276683339</v>
      </c>
      <c r="M1728" s="15">
        <f t="shared" si="652"/>
        <v>0.0266465694489094</v>
      </c>
      <c r="N1728" s="14">
        <f t="shared" si="653"/>
        <v>0.00967459583671271</v>
      </c>
      <c r="O1728" s="15">
        <f t="shared" si="654"/>
        <v>9.02999999999997</v>
      </c>
      <c r="P1728" s="14">
        <f t="shared" si="655"/>
        <v>0.0110973196839168</v>
      </c>
      <c r="Q1728" s="15">
        <f t="shared" si="656"/>
        <v>784.4335</v>
      </c>
      <c r="R1728" s="14">
        <f t="shared" si="657"/>
        <v>22.0079732456012</v>
      </c>
      <c r="S1728" s="15">
        <f t="shared" si="658"/>
        <v>7.4491991798483</v>
      </c>
      <c r="T1728" s="14">
        <f t="shared" si="659"/>
        <v>21.0707423397943</v>
      </c>
      <c r="U1728" s="15">
        <f t="shared" si="660"/>
        <v>0.0268610944583503</v>
      </c>
      <c r="V1728" s="14">
        <f t="shared" si="661"/>
        <v>0.0110973196839168</v>
      </c>
      <c r="W1728" s="15">
        <f t="shared" si="662"/>
        <v>0.0147958469618264</v>
      </c>
      <c r="X1728" s="14">
        <f t="shared" si="663"/>
        <v>0.750029363817302</v>
      </c>
      <c r="Y1728" s="15">
        <f t="shared" si="664"/>
        <v>830.54</v>
      </c>
      <c r="Z1728" s="14" t="b">
        <f t="shared" si="665"/>
        <v>0</v>
      </c>
      <c r="AA1728" s="15">
        <f t="shared" si="666"/>
        <v>746.37</v>
      </c>
      <c r="AB1728" s="14" t="b">
        <f t="shared" si="667"/>
        <v>0</v>
      </c>
      <c r="AC1728" s="15">
        <f t="shared" si="668"/>
        <v>801.009090909091</v>
      </c>
      <c r="AD1728" s="14">
        <f t="shared" si="669"/>
        <v>21.8431748951547</v>
      </c>
      <c r="AE1728" s="15">
        <f t="shared" si="670"/>
        <v>7.89966039418368</v>
      </c>
      <c r="AF1728" s="14">
        <f t="shared" si="671"/>
        <v>872.28</v>
      </c>
      <c r="AG1728" s="15" t="b">
        <f t="shared" si="672"/>
        <v>0</v>
      </c>
      <c r="AH1728" s="14">
        <f t="shared" si="673"/>
        <v>761.74</v>
      </c>
      <c r="AI1728" s="17" t="b">
        <f t="shared" si="674"/>
        <v>0</v>
      </c>
    </row>
    <row r="1729" ht="22.5" customHeight="1" spans="1:35">
      <c r="A1729" s="11" t="s">
        <v>35</v>
      </c>
      <c r="B1729" s="12" t="s">
        <v>36</v>
      </c>
      <c r="C1729" s="13">
        <v>44152</v>
      </c>
      <c r="D1729" s="14">
        <v>814.74</v>
      </c>
      <c r="E1729" s="15">
        <v>837.73</v>
      </c>
      <c r="F1729" s="14">
        <v>814.74</v>
      </c>
      <c r="G1729" s="15">
        <v>836.19</v>
      </c>
      <c r="H1729" s="14">
        <v>95298.97</v>
      </c>
      <c r="I1729" s="15">
        <v>1147628</v>
      </c>
      <c r="J1729" s="14">
        <v>826.88</v>
      </c>
      <c r="K1729" s="15">
        <f t="shared" si="650"/>
        <v>22.99</v>
      </c>
      <c r="L1729" s="14">
        <f t="shared" si="651"/>
        <v>0.0279432141381238</v>
      </c>
      <c r="M1729" s="15">
        <f t="shared" si="652"/>
        <v>0.0271614609828054</v>
      </c>
      <c r="N1729" s="14">
        <f t="shared" si="653"/>
        <v>0.00944155417593246</v>
      </c>
      <c r="O1729" s="15">
        <f t="shared" si="654"/>
        <v>13.45</v>
      </c>
      <c r="P1729" s="14">
        <f t="shared" si="655"/>
        <v>0.0163478134039916</v>
      </c>
      <c r="Q1729" s="15">
        <f t="shared" si="656"/>
        <v>787.253</v>
      </c>
      <c r="R1729" s="14">
        <f t="shared" si="657"/>
        <v>22.0570745833211</v>
      </c>
      <c r="S1729" s="15">
        <f t="shared" si="658"/>
        <v>7.26546669635127</v>
      </c>
      <c r="T1729" s="14">
        <f t="shared" si="659"/>
        <v>23.8514129770125</v>
      </c>
      <c r="U1729" s="15">
        <f t="shared" si="660"/>
        <v>0.0302970112238537</v>
      </c>
      <c r="V1729" s="14">
        <f t="shared" si="661"/>
        <v>0.0163478134039916</v>
      </c>
      <c r="W1729" s="15">
        <f t="shared" si="662"/>
        <v>0.0150246418800987</v>
      </c>
      <c r="X1729" s="14">
        <f t="shared" si="663"/>
        <v>1.08806675955755</v>
      </c>
      <c r="Y1729" s="15">
        <f t="shared" si="664"/>
        <v>837.73</v>
      </c>
      <c r="Z1729" s="14">
        <f t="shared" si="665"/>
        <v>837.73</v>
      </c>
      <c r="AA1729" s="15">
        <f t="shared" si="666"/>
        <v>746.37</v>
      </c>
      <c r="AB1729" s="14" t="b">
        <f t="shared" si="667"/>
        <v>0</v>
      </c>
      <c r="AC1729" s="15">
        <f t="shared" si="668"/>
        <v>800.839090909091</v>
      </c>
      <c r="AD1729" s="14">
        <f t="shared" si="669"/>
        <v>21.8640262606974</v>
      </c>
      <c r="AE1729" s="15">
        <f t="shared" si="670"/>
        <v>7.84172431735267</v>
      </c>
      <c r="AF1729" s="14">
        <f t="shared" si="671"/>
        <v>872.28</v>
      </c>
      <c r="AG1729" s="15" t="b">
        <f t="shared" si="672"/>
        <v>0</v>
      </c>
      <c r="AH1729" s="14">
        <f t="shared" si="673"/>
        <v>761.74</v>
      </c>
      <c r="AI1729" s="17" t="b">
        <f t="shared" si="674"/>
        <v>0</v>
      </c>
    </row>
    <row r="1730" ht="22.5" customHeight="1" spans="1:35">
      <c r="A1730" s="11" t="s">
        <v>35</v>
      </c>
      <c r="B1730" s="12" t="s">
        <v>36</v>
      </c>
      <c r="C1730" s="13">
        <v>44153</v>
      </c>
      <c r="D1730" s="14">
        <v>826.88</v>
      </c>
      <c r="E1730" s="15">
        <v>841.41</v>
      </c>
      <c r="F1730" s="14">
        <v>826.88</v>
      </c>
      <c r="G1730" s="15">
        <v>838.34</v>
      </c>
      <c r="H1730" s="14">
        <v>72042.16</v>
      </c>
      <c r="I1730" s="15">
        <v>856671</v>
      </c>
      <c r="J1730" s="14">
        <v>0</v>
      </c>
      <c r="K1730" s="15">
        <f t="shared" si="650"/>
        <v>14.53</v>
      </c>
      <c r="L1730" s="14">
        <f t="shared" si="651"/>
        <v>0.0173764335856683</v>
      </c>
      <c r="M1730" s="15">
        <f t="shared" si="652"/>
        <v>0.0270922216207961</v>
      </c>
      <c r="N1730" s="14">
        <f t="shared" si="653"/>
        <v>0.00951121997976877</v>
      </c>
      <c r="O1730" s="15">
        <f t="shared" si="654"/>
        <v>2.14999999999998</v>
      </c>
      <c r="P1730" s="14">
        <f t="shared" si="655"/>
        <v>0.00257118597447946</v>
      </c>
      <c r="Q1730" s="15">
        <f t="shared" si="656"/>
        <v>789.7865</v>
      </c>
      <c r="R1730" s="14">
        <f t="shared" si="657"/>
        <v>21.6807208541551</v>
      </c>
      <c r="S1730" s="15">
        <f t="shared" si="658"/>
        <v>7.27032258750021</v>
      </c>
      <c r="T1730" s="14">
        <f t="shared" si="659"/>
        <v>26.3240700263086</v>
      </c>
      <c r="U1730" s="15">
        <f t="shared" si="660"/>
        <v>0.033330615332509</v>
      </c>
      <c r="V1730" s="14">
        <f t="shared" si="661"/>
        <v>0.00257118597447946</v>
      </c>
      <c r="W1730" s="15">
        <f t="shared" si="662"/>
        <v>0.0149476243343545</v>
      </c>
      <c r="X1730" s="14">
        <f t="shared" si="663"/>
        <v>0.172013018053312</v>
      </c>
      <c r="Y1730" s="15">
        <f t="shared" si="664"/>
        <v>841.41</v>
      </c>
      <c r="Z1730" s="14">
        <f t="shared" si="665"/>
        <v>841.41</v>
      </c>
      <c r="AA1730" s="15">
        <f t="shared" si="666"/>
        <v>746.37</v>
      </c>
      <c r="AB1730" s="14" t="b">
        <f t="shared" si="667"/>
        <v>0</v>
      </c>
      <c r="AC1730" s="15">
        <f t="shared" si="668"/>
        <v>801.072545454545</v>
      </c>
      <c r="AD1730" s="14">
        <f t="shared" si="669"/>
        <v>21.7306803286847</v>
      </c>
      <c r="AE1730" s="15">
        <f t="shared" si="670"/>
        <v>7.86911388916651</v>
      </c>
      <c r="AF1730" s="14">
        <f t="shared" si="671"/>
        <v>872.28</v>
      </c>
      <c r="AG1730" s="15" t="b">
        <f t="shared" si="672"/>
        <v>0</v>
      </c>
      <c r="AH1730" s="14">
        <f t="shared" si="673"/>
        <v>761.74</v>
      </c>
      <c r="AI1730" s="17" t="b">
        <f t="shared" si="674"/>
        <v>0</v>
      </c>
    </row>
    <row r="1731" ht="22.5" customHeight="1" spans="1:35">
      <c r="A1731" s="11" t="s">
        <v>35</v>
      </c>
      <c r="B1731" s="12" t="s">
        <v>36</v>
      </c>
      <c r="C1731" s="13">
        <v>44154</v>
      </c>
      <c r="D1731" s="14">
        <v>835.48</v>
      </c>
      <c r="E1731" s="15">
        <v>862.87</v>
      </c>
      <c r="F1731" s="14">
        <v>835.48</v>
      </c>
      <c r="G1731" s="15">
        <v>854.4</v>
      </c>
      <c r="H1731" s="14">
        <v>99918.54</v>
      </c>
      <c r="I1731" s="15">
        <v>1165824</v>
      </c>
      <c r="J1731" s="14">
        <v>0</v>
      </c>
      <c r="K1731" s="15">
        <f t="shared" si="650"/>
        <v>27.39</v>
      </c>
      <c r="L1731" s="14">
        <f t="shared" si="651"/>
        <v>0.0326717083760765</v>
      </c>
      <c r="M1731" s="15">
        <f t="shared" si="652"/>
        <v>0.0274848050971621</v>
      </c>
      <c r="N1731" s="14">
        <f t="shared" si="653"/>
        <v>0.00957433033731337</v>
      </c>
      <c r="O1731" s="15">
        <f t="shared" si="654"/>
        <v>16.0599999999999</v>
      </c>
      <c r="P1731" s="14">
        <f t="shared" si="655"/>
        <v>0.0191569053128802</v>
      </c>
      <c r="Q1731" s="15">
        <f t="shared" si="656"/>
        <v>793.3105</v>
      </c>
      <c r="R1731" s="14">
        <f t="shared" si="657"/>
        <v>21.9661848114473</v>
      </c>
      <c r="S1731" s="15">
        <f t="shared" si="658"/>
        <v>7.38245822701924</v>
      </c>
      <c r="T1731" s="14">
        <f t="shared" si="659"/>
        <v>29.7919874253129</v>
      </c>
      <c r="U1731" s="15">
        <f t="shared" si="660"/>
        <v>0.0375540061871271</v>
      </c>
      <c r="V1731" s="14">
        <f t="shared" si="661"/>
        <v>0.0191569053128802</v>
      </c>
      <c r="W1731" s="15">
        <f t="shared" si="662"/>
        <v>0.0152289602017729</v>
      </c>
      <c r="X1731" s="14">
        <f t="shared" si="663"/>
        <v>1.25792602115081</v>
      </c>
      <c r="Y1731" s="15">
        <f t="shared" si="664"/>
        <v>862.87</v>
      </c>
      <c r="Z1731" s="14">
        <f t="shared" si="665"/>
        <v>862.87</v>
      </c>
      <c r="AA1731" s="15">
        <f t="shared" si="666"/>
        <v>746.37</v>
      </c>
      <c r="AB1731" s="14" t="b">
        <f t="shared" si="667"/>
        <v>0</v>
      </c>
      <c r="AC1731" s="15">
        <f t="shared" si="668"/>
        <v>801.406181818182</v>
      </c>
      <c r="AD1731" s="14">
        <f t="shared" si="669"/>
        <v>21.8335770499813</v>
      </c>
      <c r="AE1731" s="15">
        <f t="shared" si="670"/>
        <v>7.83876545801211</v>
      </c>
      <c r="AF1731" s="14">
        <f t="shared" si="671"/>
        <v>872.28</v>
      </c>
      <c r="AG1731" s="15" t="b">
        <f t="shared" si="672"/>
        <v>0</v>
      </c>
      <c r="AH1731" s="14">
        <f t="shared" si="673"/>
        <v>761.74</v>
      </c>
      <c r="AI1731" s="17" t="b">
        <f t="shared" si="674"/>
        <v>0</v>
      </c>
    </row>
    <row r="1732" ht="22.5" customHeight="1" spans="1:35">
      <c r="A1732" s="11" t="s">
        <v>35</v>
      </c>
      <c r="B1732" s="12" t="s">
        <v>36</v>
      </c>
      <c r="C1732" s="13">
        <v>44155</v>
      </c>
      <c r="D1732" s="14">
        <v>851.48</v>
      </c>
      <c r="E1732" s="15">
        <v>864.66</v>
      </c>
      <c r="F1732" s="14">
        <v>849.55</v>
      </c>
      <c r="G1732" s="15">
        <v>863.29</v>
      </c>
      <c r="H1732" s="14">
        <v>75955.17</v>
      </c>
      <c r="I1732" s="15">
        <v>884802</v>
      </c>
      <c r="J1732" s="14">
        <v>0</v>
      </c>
      <c r="K1732" s="15">
        <f t="shared" si="650"/>
        <v>15.11</v>
      </c>
      <c r="L1732" s="14">
        <f t="shared" si="651"/>
        <v>0.017684925093633</v>
      </c>
      <c r="M1732" s="15">
        <f t="shared" si="652"/>
        <v>0.0266826547807651</v>
      </c>
      <c r="N1732" s="14">
        <f t="shared" si="653"/>
        <v>0.0096950349363695</v>
      </c>
      <c r="O1732" s="15">
        <f t="shared" si="654"/>
        <v>8.88999999999999</v>
      </c>
      <c r="P1732" s="14">
        <f t="shared" si="655"/>
        <v>0.0104049625468165</v>
      </c>
      <c r="Q1732" s="15">
        <f t="shared" si="656"/>
        <v>798.3835</v>
      </c>
      <c r="R1732" s="14">
        <f t="shared" si="657"/>
        <v>21.6233755708749</v>
      </c>
      <c r="S1732" s="15">
        <f t="shared" si="658"/>
        <v>7.43210905463583</v>
      </c>
      <c r="T1732" s="14">
        <f t="shared" si="659"/>
        <v>32.5135758222623</v>
      </c>
      <c r="U1732" s="15">
        <f t="shared" si="660"/>
        <v>0.0407242582321182</v>
      </c>
      <c r="V1732" s="14">
        <f t="shared" si="661"/>
        <v>0.0104049625468165</v>
      </c>
      <c r="W1732" s="15">
        <f t="shared" si="662"/>
        <v>0.0131887114967984</v>
      </c>
      <c r="X1732" s="14">
        <f t="shared" si="663"/>
        <v>0.788929422661362</v>
      </c>
      <c r="Y1732" s="15">
        <f t="shared" si="664"/>
        <v>864.66</v>
      </c>
      <c r="Z1732" s="14">
        <f t="shared" si="665"/>
        <v>864.66</v>
      </c>
      <c r="AA1732" s="15">
        <f t="shared" si="666"/>
        <v>746.37</v>
      </c>
      <c r="AB1732" s="14" t="b">
        <f t="shared" si="667"/>
        <v>0</v>
      </c>
      <c r="AC1732" s="15">
        <f t="shared" si="668"/>
        <v>802.144181818182</v>
      </c>
      <c r="AD1732" s="14">
        <f t="shared" si="669"/>
        <v>21.7113301945271</v>
      </c>
      <c r="AE1732" s="15">
        <f t="shared" si="670"/>
        <v>7.88897113202257</v>
      </c>
      <c r="AF1732" s="14">
        <f t="shared" si="671"/>
        <v>872.28</v>
      </c>
      <c r="AG1732" s="15" t="b">
        <f t="shared" si="672"/>
        <v>0</v>
      </c>
      <c r="AH1732" s="14">
        <f t="shared" si="673"/>
        <v>761.74</v>
      </c>
      <c r="AI1732" s="17" t="b">
        <f t="shared" si="674"/>
        <v>0</v>
      </c>
    </row>
    <row r="1733" ht="22.5" customHeight="1" spans="1:35">
      <c r="A1733" s="11" t="s">
        <v>35</v>
      </c>
      <c r="B1733" s="12" t="s">
        <v>36</v>
      </c>
      <c r="C1733" s="13">
        <v>44158</v>
      </c>
      <c r="D1733" s="14">
        <v>855.09</v>
      </c>
      <c r="E1733" s="15">
        <v>869.59</v>
      </c>
      <c r="F1733" s="14">
        <v>838.22</v>
      </c>
      <c r="G1733" s="15">
        <v>842.61</v>
      </c>
      <c r="H1733" s="14">
        <v>97345.79</v>
      </c>
      <c r="I1733" s="15">
        <v>1136028</v>
      </c>
      <c r="J1733" s="14">
        <v>0</v>
      </c>
      <c r="K1733" s="15">
        <f t="shared" si="650"/>
        <v>31.37</v>
      </c>
      <c r="L1733" s="14">
        <f t="shared" si="651"/>
        <v>0.0363377312374752</v>
      </c>
      <c r="M1733" s="15">
        <f t="shared" si="652"/>
        <v>0.0265319107688888</v>
      </c>
      <c r="N1733" s="14">
        <f t="shared" si="653"/>
        <v>0.0095093266393408</v>
      </c>
      <c r="O1733" s="15">
        <f t="shared" si="654"/>
        <v>-20.6799999999999</v>
      </c>
      <c r="P1733" s="14">
        <f t="shared" si="655"/>
        <v>-0.0239548703216763</v>
      </c>
      <c r="Q1733" s="15">
        <f t="shared" si="656"/>
        <v>803.015</v>
      </c>
      <c r="R1733" s="14">
        <f t="shared" si="657"/>
        <v>22.1107067923312</v>
      </c>
      <c r="S1733" s="15">
        <f t="shared" si="658"/>
        <v>7.52534986072513</v>
      </c>
      <c r="T1733" s="14">
        <f t="shared" si="659"/>
        <v>31.8800257998641</v>
      </c>
      <c r="U1733" s="15">
        <f t="shared" si="660"/>
        <v>0.0397004113246503</v>
      </c>
      <c r="V1733" s="14">
        <f t="shared" si="661"/>
        <v>-0.0239548703216763</v>
      </c>
      <c r="W1733" s="15">
        <f t="shared" si="662"/>
        <v>0.0140300334684666</v>
      </c>
      <c r="X1733" s="14">
        <f t="shared" si="663"/>
        <v>-1.70739937117872</v>
      </c>
      <c r="Y1733" s="15">
        <f t="shared" si="664"/>
        <v>869.59</v>
      </c>
      <c r="Z1733" s="14">
        <f t="shared" si="665"/>
        <v>869.59</v>
      </c>
      <c r="AA1733" s="15">
        <f t="shared" si="666"/>
        <v>749.91</v>
      </c>
      <c r="AB1733" s="14" t="b">
        <f t="shared" si="667"/>
        <v>0</v>
      </c>
      <c r="AC1733" s="15">
        <f t="shared" si="668"/>
        <v>802.202545454545</v>
      </c>
      <c r="AD1733" s="14">
        <f t="shared" si="669"/>
        <v>21.8869423728085</v>
      </c>
      <c r="AE1733" s="15">
        <f t="shared" si="670"/>
        <v>7.97577279748938</v>
      </c>
      <c r="AF1733" s="14">
        <f t="shared" si="671"/>
        <v>872.28</v>
      </c>
      <c r="AG1733" s="15" t="b">
        <f t="shared" si="672"/>
        <v>0</v>
      </c>
      <c r="AH1733" s="14">
        <f t="shared" si="673"/>
        <v>761.74</v>
      </c>
      <c r="AI1733" s="17" t="b">
        <f t="shared" si="674"/>
        <v>0</v>
      </c>
    </row>
    <row r="1734" ht="22.5" customHeight="1" spans="1:35">
      <c r="A1734" s="11" t="s">
        <v>35</v>
      </c>
      <c r="B1734" s="12" t="s">
        <v>36</v>
      </c>
      <c r="C1734" s="13">
        <v>44159</v>
      </c>
      <c r="D1734" s="14">
        <v>850.22</v>
      </c>
      <c r="E1734" s="15">
        <v>856.56</v>
      </c>
      <c r="F1734" s="14">
        <v>843.42</v>
      </c>
      <c r="G1734" s="15">
        <v>850.5</v>
      </c>
      <c r="H1734" s="14">
        <v>64116</v>
      </c>
      <c r="I1734" s="15">
        <v>748984</v>
      </c>
      <c r="J1734" s="14">
        <v>0</v>
      </c>
      <c r="K1734" s="15">
        <f t="shared" si="650"/>
        <v>13.9499999999999</v>
      </c>
      <c r="L1734" s="14">
        <f t="shared" si="651"/>
        <v>0.0165557019261579</v>
      </c>
      <c r="M1734" s="15">
        <f t="shared" si="652"/>
        <v>0.0265710081668581</v>
      </c>
      <c r="N1734" s="14">
        <f t="shared" si="653"/>
        <v>0.00946426743211193</v>
      </c>
      <c r="O1734" s="15">
        <f t="shared" si="654"/>
        <v>7.88999999999999</v>
      </c>
      <c r="P1734" s="14">
        <f t="shared" si="655"/>
        <v>0.00936376259479473</v>
      </c>
      <c r="Q1734" s="15">
        <f t="shared" si="656"/>
        <v>807.7045</v>
      </c>
      <c r="R1734" s="14">
        <f t="shared" si="657"/>
        <v>21.7026714527146</v>
      </c>
      <c r="S1734" s="15">
        <f t="shared" si="658"/>
        <v>7.40064392646449</v>
      </c>
      <c r="T1734" s="14">
        <f t="shared" si="659"/>
        <v>31.6208514235465</v>
      </c>
      <c r="U1734" s="15">
        <f t="shared" si="660"/>
        <v>0.0391490346080113</v>
      </c>
      <c r="V1734" s="14">
        <f t="shared" si="661"/>
        <v>0.00936376259479473</v>
      </c>
      <c r="W1734" s="15">
        <f t="shared" si="662"/>
        <v>0.0140347544815665</v>
      </c>
      <c r="X1734" s="14">
        <f t="shared" si="663"/>
        <v>0.667183925952768</v>
      </c>
      <c r="Y1734" s="15">
        <f t="shared" si="664"/>
        <v>869.59</v>
      </c>
      <c r="Z1734" s="14" t="b">
        <f t="shared" si="665"/>
        <v>0</v>
      </c>
      <c r="AA1734" s="15">
        <f t="shared" si="666"/>
        <v>751.03</v>
      </c>
      <c r="AB1734" s="14" t="b">
        <f t="shared" si="667"/>
        <v>0</v>
      </c>
      <c r="AC1734" s="15">
        <f t="shared" si="668"/>
        <v>802.302363636363</v>
      </c>
      <c r="AD1734" s="14">
        <f t="shared" si="669"/>
        <v>21.7426343296665</v>
      </c>
      <c r="AE1734" s="15">
        <f t="shared" si="670"/>
        <v>7.93590369616135</v>
      </c>
      <c r="AF1734" s="14">
        <f t="shared" si="671"/>
        <v>872.28</v>
      </c>
      <c r="AG1734" s="15" t="b">
        <f t="shared" si="672"/>
        <v>0</v>
      </c>
      <c r="AH1734" s="14">
        <f t="shared" si="673"/>
        <v>761.74</v>
      </c>
      <c r="AI1734" s="17" t="b">
        <f t="shared" si="674"/>
        <v>0</v>
      </c>
    </row>
    <row r="1735" ht="22.5" customHeight="1" spans="1:35">
      <c r="A1735" s="11" t="s">
        <v>35</v>
      </c>
      <c r="B1735" s="12" t="s">
        <v>36</v>
      </c>
      <c r="C1735" s="13">
        <v>44160</v>
      </c>
      <c r="D1735" s="14">
        <v>849.89</v>
      </c>
      <c r="E1735" s="15">
        <v>866</v>
      </c>
      <c r="F1735" s="14">
        <v>844.32</v>
      </c>
      <c r="G1735" s="15">
        <v>855.76</v>
      </c>
      <c r="H1735" s="14">
        <v>111420.56</v>
      </c>
      <c r="I1735" s="15">
        <v>1303641</v>
      </c>
      <c r="J1735" s="14">
        <v>0</v>
      </c>
      <c r="K1735" s="15">
        <f t="shared" si="650"/>
        <v>21.6799999999999</v>
      </c>
      <c r="L1735" s="14">
        <f t="shared" si="651"/>
        <v>0.0254908877131099</v>
      </c>
      <c r="M1735" s="15">
        <f t="shared" si="652"/>
        <v>0.0261692168360568</v>
      </c>
      <c r="N1735" s="14">
        <f t="shared" si="653"/>
        <v>0.00932295099264142</v>
      </c>
      <c r="O1735" s="15">
        <f t="shared" si="654"/>
        <v>5.25999999999999</v>
      </c>
      <c r="P1735" s="14">
        <f t="shared" si="655"/>
        <v>0.0061845972957084</v>
      </c>
      <c r="Q1735" s="15">
        <f t="shared" si="656"/>
        <v>811.823</v>
      </c>
      <c r="R1735" s="14">
        <f t="shared" si="657"/>
        <v>21.7015378800789</v>
      </c>
      <c r="S1735" s="15">
        <f t="shared" si="658"/>
        <v>7.33915847391669</v>
      </c>
      <c r="T1735" s="14">
        <f t="shared" si="659"/>
        <v>32.2414098792221</v>
      </c>
      <c r="U1735" s="15">
        <f t="shared" si="660"/>
        <v>0.0397148268516932</v>
      </c>
      <c r="V1735" s="14">
        <f t="shared" si="661"/>
        <v>0.0061845972957084</v>
      </c>
      <c r="W1735" s="15">
        <f t="shared" si="662"/>
        <v>0.0135162608930392</v>
      </c>
      <c r="X1735" s="14">
        <f t="shared" si="663"/>
        <v>0.457567173691759</v>
      </c>
      <c r="Y1735" s="15">
        <f t="shared" si="664"/>
        <v>869.59</v>
      </c>
      <c r="Z1735" s="14" t="b">
        <f t="shared" si="665"/>
        <v>0</v>
      </c>
      <c r="AA1735" s="15">
        <f t="shared" si="666"/>
        <v>755.13</v>
      </c>
      <c r="AB1735" s="14" t="b">
        <f t="shared" si="667"/>
        <v>0</v>
      </c>
      <c r="AC1735" s="15">
        <f t="shared" si="668"/>
        <v>802.439818181818</v>
      </c>
      <c r="AD1735" s="14">
        <f t="shared" si="669"/>
        <v>21.7414955236725</v>
      </c>
      <c r="AE1735" s="15">
        <f t="shared" si="670"/>
        <v>7.75396228460721</v>
      </c>
      <c r="AF1735" s="14">
        <f t="shared" si="671"/>
        <v>872.28</v>
      </c>
      <c r="AG1735" s="15" t="b">
        <f t="shared" si="672"/>
        <v>0</v>
      </c>
      <c r="AH1735" s="14">
        <f t="shared" si="673"/>
        <v>761.74</v>
      </c>
      <c r="AI1735" s="17" t="b">
        <f t="shared" si="674"/>
        <v>0</v>
      </c>
    </row>
    <row r="1736" ht="22.5" customHeight="1" spans="1:35">
      <c r="A1736" s="11" t="s">
        <v>35</v>
      </c>
      <c r="B1736" s="12" t="s">
        <v>36</v>
      </c>
      <c r="C1736" s="13">
        <v>44161</v>
      </c>
      <c r="D1736" s="14">
        <v>852.55</v>
      </c>
      <c r="E1736" s="15">
        <v>872.79</v>
      </c>
      <c r="F1736" s="14">
        <v>852.55</v>
      </c>
      <c r="G1736" s="15">
        <v>871.78</v>
      </c>
      <c r="H1736" s="14">
        <v>109227.14</v>
      </c>
      <c r="I1736" s="15">
        <v>1262477</v>
      </c>
      <c r="J1736" s="14">
        <v>0</v>
      </c>
      <c r="K1736" s="15">
        <f t="shared" si="650"/>
        <v>20.24</v>
      </c>
      <c r="L1736" s="14">
        <f t="shared" si="651"/>
        <v>0.0236514910722633</v>
      </c>
      <c r="M1736" s="15">
        <f t="shared" si="652"/>
        <v>0.0265824512120106</v>
      </c>
      <c r="N1736" s="14">
        <f t="shared" si="653"/>
        <v>0.00899735090498824</v>
      </c>
      <c r="O1736" s="15">
        <f t="shared" si="654"/>
        <v>16.02</v>
      </c>
      <c r="P1736" s="14">
        <f t="shared" si="655"/>
        <v>0.0187202019257736</v>
      </c>
      <c r="Q1736" s="15">
        <f t="shared" si="656"/>
        <v>817.0725</v>
      </c>
      <c r="R1736" s="14">
        <f t="shared" si="657"/>
        <v>21.628460986075</v>
      </c>
      <c r="S1736" s="15">
        <f t="shared" si="658"/>
        <v>7.01889125672169</v>
      </c>
      <c r="T1736" s="14">
        <f t="shared" si="659"/>
        <v>33.0196123349442</v>
      </c>
      <c r="U1736" s="15">
        <f t="shared" si="660"/>
        <v>0.0404120960318016</v>
      </c>
      <c r="V1736" s="14">
        <f t="shared" si="661"/>
        <v>0.0187202019257736</v>
      </c>
      <c r="W1736" s="15">
        <f t="shared" si="662"/>
        <v>0.0134366614161991</v>
      </c>
      <c r="X1736" s="14">
        <f t="shared" si="663"/>
        <v>1.39321825161157</v>
      </c>
      <c r="Y1736" s="15">
        <f t="shared" si="664"/>
        <v>872.79</v>
      </c>
      <c r="Z1736" s="14">
        <f t="shared" si="665"/>
        <v>872.79</v>
      </c>
      <c r="AA1736" s="15">
        <f t="shared" si="666"/>
        <v>755.13</v>
      </c>
      <c r="AB1736" s="14" t="b">
        <f t="shared" si="667"/>
        <v>0</v>
      </c>
      <c r="AC1736" s="15">
        <f t="shared" si="668"/>
        <v>802.748</v>
      </c>
      <c r="AD1736" s="14">
        <f t="shared" si="669"/>
        <v>21.7141956050603</v>
      </c>
      <c r="AE1736" s="15">
        <f t="shared" si="670"/>
        <v>7.6487445020678</v>
      </c>
      <c r="AF1736" s="14">
        <f t="shared" si="671"/>
        <v>872.79</v>
      </c>
      <c r="AG1736" s="15">
        <f t="shared" si="672"/>
        <v>872.79</v>
      </c>
      <c r="AH1736" s="14">
        <f t="shared" si="673"/>
        <v>761.74</v>
      </c>
      <c r="AI1736" s="17" t="b">
        <f t="shared" si="674"/>
        <v>0</v>
      </c>
    </row>
    <row r="1737" ht="22.5" customHeight="1" spans="1:35">
      <c r="A1737" s="11" t="s">
        <v>35</v>
      </c>
      <c r="B1737" s="12" t="s">
        <v>36</v>
      </c>
      <c r="C1737" s="13">
        <v>44162</v>
      </c>
      <c r="D1737" s="14">
        <v>863.39</v>
      </c>
      <c r="E1737" s="15">
        <v>883.46</v>
      </c>
      <c r="F1737" s="14">
        <v>863.39</v>
      </c>
      <c r="G1737" s="15">
        <v>876.68</v>
      </c>
      <c r="H1737" s="14">
        <v>127274.97</v>
      </c>
      <c r="I1737" s="15">
        <v>1452010</v>
      </c>
      <c r="J1737" s="14">
        <v>0</v>
      </c>
      <c r="K1737" s="15">
        <f t="shared" si="650"/>
        <v>20.0700000000001</v>
      </c>
      <c r="L1737" s="14">
        <f t="shared" si="651"/>
        <v>0.0230218633141389</v>
      </c>
      <c r="M1737" s="15">
        <f t="shared" si="652"/>
        <v>0.025518465933815</v>
      </c>
      <c r="N1737" s="14">
        <f t="shared" si="653"/>
        <v>0.00799395661442719</v>
      </c>
      <c r="O1737" s="15">
        <f t="shared" si="654"/>
        <v>4.89999999999998</v>
      </c>
      <c r="P1737" s="14">
        <f t="shared" si="655"/>
        <v>0.00562068411755257</v>
      </c>
      <c r="Q1737" s="15">
        <f t="shared" si="656"/>
        <v>821.839</v>
      </c>
      <c r="R1737" s="14">
        <f t="shared" si="657"/>
        <v>21.5505379367712</v>
      </c>
      <c r="S1737" s="15">
        <f t="shared" si="658"/>
        <v>6.37996062931261</v>
      </c>
      <c r="T1737" s="14">
        <f t="shared" si="659"/>
        <v>34.3718362762306</v>
      </c>
      <c r="U1737" s="15">
        <f t="shared" si="660"/>
        <v>0.0418230776055049</v>
      </c>
      <c r="V1737" s="14">
        <f t="shared" si="661"/>
        <v>0.00562068411755257</v>
      </c>
      <c r="W1737" s="15">
        <f t="shared" si="662"/>
        <v>0.0131124963354503</v>
      </c>
      <c r="X1737" s="14">
        <f t="shared" si="663"/>
        <v>0.428650958121283</v>
      </c>
      <c r="Y1737" s="15">
        <f t="shared" si="664"/>
        <v>883.46</v>
      </c>
      <c r="Z1737" s="14">
        <f t="shared" si="665"/>
        <v>883.46</v>
      </c>
      <c r="AA1737" s="15">
        <f t="shared" si="666"/>
        <v>757.44</v>
      </c>
      <c r="AB1737" s="14" t="b">
        <f t="shared" si="667"/>
        <v>0</v>
      </c>
      <c r="AC1737" s="15">
        <f t="shared" si="668"/>
        <v>803.097818181818</v>
      </c>
      <c r="AD1737" s="14">
        <f t="shared" si="669"/>
        <v>21.6843011395138</v>
      </c>
      <c r="AE1737" s="15">
        <f t="shared" si="670"/>
        <v>7.655986399159</v>
      </c>
      <c r="AF1737" s="14">
        <f t="shared" si="671"/>
        <v>883.46</v>
      </c>
      <c r="AG1737" s="15">
        <f t="shared" si="672"/>
        <v>883.46</v>
      </c>
      <c r="AH1737" s="14">
        <f t="shared" si="673"/>
        <v>761.74</v>
      </c>
      <c r="AI1737" s="17" t="b">
        <f t="shared" si="674"/>
        <v>0</v>
      </c>
    </row>
    <row r="1738" ht="22.5" customHeight="1" spans="1:35">
      <c r="A1738" s="11" t="s">
        <v>35</v>
      </c>
      <c r="B1738" s="12" t="s">
        <v>36</v>
      </c>
      <c r="C1738" s="13">
        <v>44165</v>
      </c>
      <c r="D1738" s="14">
        <v>875.39</v>
      </c>
      <c r="E1738" s="15">
        <v>891.53</v>
      </c>
      <c r="F1738" s="14">
        <v>868.19</v>
      </c>
      <c r="G1738" s="15">
        <v>883.53</v>
      </c>
      <c r="H1738" s="14">
        <v>108070.66</v>
      </c>
      <c r="I1738" s="15">
        <v>1223117</v>
      </c>
      <c r="J1738" s="14">
        <v>0</v>
      </c>
      <c r="K1738" s="15">
        <f t="shared" si="650"/>
        <v>23.3399999999999</v>
      </c>
      <c r="L1738" s="14">
        <f t="shared" si="651"/>
        <v>0.0266231692293652</v>
      </c>
      <c r="M1738" s="15">
        <f t="shared" si="652"/>
        <v>0.025773922085179</v>
      </c>
      <c r="N1738" s="14">
        <f t="shared" si="653"/>
        <v>0.00794071234969537</v>
      </c>
      <c r="O1738" s="15">
        <f t="shared" si="654"/>
        <v>6.85000000000002</v>
      </c>
      <c r="P1738" s="14">
        <f t="shared" si="655"/>
        <v>0.00781356937537074</v>
      </c>
      <c r="Q1738" s="15">
        <f t="shared" si="656"/>
        <v>826.6415</v>
      </c>
      <c r="R1738" s="14">
        <f t="shared" si="657"/>
        <v>21.6400110399326</v>
      </c>
      <c r="S1738" s="15">
        <f t="shared" si="658"/>
        <v>6.33076331973691</v>
      </c>
      <c r="T1738" s="14">
        <f t="shared" si="659"/>
        <v>35.9112942227094</v>
      </c>
      <c r="U1738" s="15">
        <f t="shared" si="660"/>
        <v>0.0434424042619556</v>
      </c>
      <c r="V1738" s="14">
        <f t="shared" si="661"/>
        <v>0.00781356937537074</v>
      </c>
      <c r="W1738" s="15">
        <f t="shared" si="662"/>
        <v>0.0131122438686512</v>
      </c>
      <c r="X1738" s="14">
        <f t="shared" si="663"/>
        <v>0.595898722876215</v>
      </c>
      <c r="Y1738" s="15">
        <f t="shared" si="664"/>
        <v>891.53</v>
      </c>
      <c r="Z1738" s="14">
        <f t="shared" si="665"/>
        <v>891.53</v>
      </c>
      <c r="AA1738" s="15">
        <f t="shared" si="666"/>
        <v>757.44</v>
      </c>
      <c r="AB1738" s="14" t="b">
        <f t="shared" si="667"/>
        <v>0</v>
      </c>
      <c r="AC1738" s="15">
        <f t="shared" si="668"/>
        <v>803.713272727273</v>
      </c>
      <c r="AD1738" s="14">
        <f t="shared" si="669"/>
        <v>21.714404755159</v>
      </c>
      <c r="AE1738" s="15">
        <f t="shared" si="670"/>
        <v>7.6542329258719</v>
      </c>
      <c r="AF1738" s="14">
        <f t="shared" si="671"/>
        <v>891.53</v>
      </c>
      <c r="AG1738" s="15">
        <f t="shared" si="672"/>
        <v>891.53</v>
      </c>
      <c r="AH1738" s="14">
        <f t="shared" si="673"/>
        <v>761.74</v>
      </c>
      <c r="AI1738" s="17" t="b">
        <f t="shared" si="674"/>
        <v>0</v>
      </c>
    </row>
    <row r="1739" ht="22.5" customHeight="1" spans="1:35">
      <c r="A1739" s="11" t="s">
        <v>35</v>
      </c>
      <c r="B1739" s="12" t="s">
        <v>36</v>
      </c>
      <c r="C1739" s="13">
        <v>44166</v>
      </c>
      <c r="D1739" s="14">
        <v>881.83</v>
      </c>
      <c r="E1739" s="15">
        <v>883.15</v>
      </c>
      <c r="F1739" s="14">
        <v>868.13</v>
      </c>
      <c r="G1739" s="15">
        <v>879.41</v>
      </c>
      <c r="H1739" s="14">
        <v>81699.68</v>
      </c>
      <c r="I1739" s="15">
        <v>927437</v>
      </c>
      <c r="J1739" s="14">
        <v>0</v>
      </c>
      <c r="K1739" s="15">
        <f t="shared" si="650"/>
        <v>15.4</v>
      </c>
      <c r="L1739" s="14">
        <f t="shared" si="651"/>
        <v>0.0174300816044729</v>
      </c>
      <c r="M1739" s="15">
        <f t="shared" si="652"/>
        <v>0.0254523799928014</v>
      </c>
      <c r="N1739" s="14">
        <f t="shared" si="653"/>
        <v>0.00814970346133136</v>
      </c>
      <c r="O1739" s="15">
        <f t="shared" si="654"/>
        <v>-4.12</v>
      </c>
      <c r="P1739" s="14">
        <f t="shared" si="655"/>
        <v>-0.00466311274093693</v>
      </c>
      <c r="Q1739" s="15">
        <f t="shared" si="656"/>
        <v>831.9335</v>
      </c>
      <c r="R1739" s="14">
        <f t="shared" si="657"/>
        <v>21.328010487936</v>
      </c>
      <c r="S1739" s="15">
        <f t="shared" si="658"/>
        <v>6.44163045313349</v>
      </c>
      <c r="T1739" s="14">
        <f t="shared" si="659"/>
        <v>35.4966521343915</v>
      </c>
      <c r="U1739" s="15">
        <f t="shared" si="660"/>
        <v>0.0426676556892967</v>
      </c>
      <c r="V1739" s="14">
        <f t="shared" si="661"/>
        <v>-0.00466311274093693</v>
      </c>
      <c r="W1739" s="15">
        <f t="shared" si="662"/>
        <v>0.0121737306946046</v>
      </c>
      <c r="X1739" s="14">
        <f t="shared" si="663"/>
        <v>-0.383047141251747</v>
      </c>
      <c r="Y1739" s="15">
        <f t="shared" si="664"/>
        <v>891.53</v>
      </c>
      <c r="Z1739" s="14" t="b">
        <f t="shared" si="665"/>
        <v>0</v>
      </c>
      <c r="AA1739" s="15">
        <f t="shared" si="666"/>
        <v>757.44</v>
      </c>
      <c r="AB1739" s="14" t="b">
        <f t="shared" si="667"/>
        <v>0</v>
      </c>
      <c r="AC1739" s="15">
        <f t="shared" si="668"/>
        <v>804.256727272727</v>
      </c>
      <c r="AD1739" s="14">
        <f t="shared" si="669"/>
        <v>21.5995973959743</v>
      </c>
      <c r="AE1739" s="15">
        <f t="shared" si="670"/>
        <v>7.67479942816919</v>
      </c>
      <c r="AF1739" s="14">
        <f t="shared" si="671"/>
        <v>891.53</v>
      </c>
      <c r="AG1739" s="15" t="b">
        <f t="shared" si="672"/>
        <v>0</v>
      </c>
      <c r="AH1739" s="14">
        <f t="shared" si="673"/>
        <v>761.74</v>
      </c>
      <c r="AI1739" s="17" t="b">
        <f t="shared" si="674"/>
        <v>0</v>
      </c>
    </row>
    <row r="1740" ht="22.5" customHeight="1" spans="1:35">
      <c r="A1740" s="11" t="s">
        <v>35</v>
      </c>
      <c r="B1740" s="12" t="s">
        <v>36</v>
      </c>
      <c r="C1740" s="13">
        <v>44167</v>
      </c>
      <c r="D1740" s="14">
        <v>874.69</v>
      </c>
      <c r="E1740" s="15">
        <v>900.32</v>
      </c>
      <c r="F1740" s="14">
        <v>874.69</v>
      </c>
      <c r="G1740" s="15">
        <v>900.05</v>
      </c>
      <c r="H1740" s="14">
        <v>111025.58</v>
      </c>
      <c r="I1740" s="15">
        <v>1239961</v>
      </c>
      <c r="J1740" s="14">
        <v>0</v>
      </c>
      <c r="K1740" s="15">
        <f t="shared" si="650"/>
        <v>25.63</v>
      </c>
      <c r="L1740" s="14">
        <f t="shared" si="651"/>
        <v>0.0291445400893781</v>
      </c>
      <c r="M1740" s="15">
        <f t="shared" si="652"/>
        <v>0.0258088662756808</v>
      </c>
      <c r="N1740" s="14">
        <f t="shared" si="653"/>
        <v>0.0081473573482448</v>
      </c>
      <c r="O1740" s="15">
        <f t="shared" si="654"/>
        <v>20.64</v>
      </c>
      <c r="P1740" s="14">
        <f t="shared" si="655"/>
        <v>0.0234702812112666</v>
      </c>
      <c r="Q1740" s="15">
        <f t="shared" si="656"/>
        <v>838.3845</v>
      </c>
      <c r="R1740" s="14">
        <f t="shared" si="657"/>
        <v>21.5431099635392</v>
      </c>
      <c r="S1740" s="15">
        <f t="shared" si="658"/>
        <v>6.45121471629875</v>
      </c>
      <c r="T1740" s="14">
        <f t="shared" si="659"/>
        <v>35.5658259393761</v>
      </c>
      <c r="U1740" s="15">
        <f t="shared" si="660"/>
        <v>0.0424218552935749</v>
      </c>
      <c r="V1740" s="14">
        <f t="shared" si="661"/>
        <v>0.0234702812112666</v>
      </c>
      <c r="W1740" s="15">
        <f t="shared" si="662"/>
        <v>0.0125071562358867</v>
      </c>
      <c r="X1740" s="14">
        <f t="shared" si="663"/>
        <v>1.87654817518977</v>
      </c>
      <c r="Y1740" s="15">
        <f t="shared" si="664"/>
        <v>900.32</v>
      </c>
      <c r="Z1740" s="14">
        <f t="shared" si="665"/>
        <v>900.32</v>
      </c>
      <c r="AA1740" s="15">
        <f t="shared" si="666"/>
        <v>757.44</v>
      </c>
      <c r="AB1740" s="14" t="b">
        <f t="shared" si="667"/>
        <v>0</v>
      </c>
      <c r="AC1740" s="15">
        <f t="shared" si="668"/>
        <v>805.323454545455</v>
      </c>
      <c r="AD1740" s="14">
        <f t="shared" si="669"/>
        <v>21.6728774433202</v>
      </c>
      <c r="AE1740" s="15">
        <f t="shared" si="670"/>
        <v>7.68647512617583</v>
      </c>
      <c r="AF1740" s="14">
        <f t="shared" si="671"/>
        <v>900.32</v>
      </c>
      <c r="AG1740" s="15">
        <f t="shared" si="672"/>
        <v>900.32</v>
      </c>
      <c r="AH1740" s="14">
        <f t="shared" si="673"/>
        <v>761.74</v>
      </c>
      <c r="AI1740" s="17" t="b">
        <f t="shared" si="674"/>
        <v>0</v>
      </c>
    </row>
    <row r="1741" ht="22.5" customHeight="1" spans="1:35">
      <c r="A1741" s="11" t="s">
        <v>35</v>
      </c>
      <c r="B1741" s="12" t="s">
        <v>36</v>
      </c>
      <c r="C1741" s="13">
        <v>44168</v>
      </c>
      <c r="D1741" s="14">
        <v>889.97</v>
      </c>
      <c r="E1741" s="15">
        <v>907.84</v>
      </c>
      <c r="F1741" s="14">
        <v>889.59</v>
      </c>
      <c r="G1741" s="15">
        <v>903.24</v>
      </c>
      <c r="H1741" s="14">
        <v>117123.9</v>
      </c>
      <c r="I1741" s="15">
        <v>1301091</v>
      </c>
      <c r="J1741" s="14">
        <v>0</v>
      </c>
      <c r="K1741" s="15">
        <f t="shared" si="650"/>
        <v>18.25</v>
      </c>
      <c r="L1741" s="14">
        <f t="shared" si="651"/>
        <v>0.0202766512971502</v>
      </c>
      <c r="M1741" s="15">
        <f t="shared" si="652"/>
        <v>0.0254556962595752</v>
      </c>
      <c r="N1741" s="14">
        <f t="shared" si="653"/>
        <v>0.00823016114265319</v>
      </c>
      <c r="O1741" s="15">
        <f t="shared" si="654"/>
        <v>3.19000000000005</v>
      </c>
      <c r="P1741" s="14">
        <f t="shared" si="655"/>
        <v>0.00354424754180329</v>
      </c>
      <c r="Q1741" s="15">
        <f t="shared" si="656"/>
        <v>845.2275</v>
      </c>
      <c r="R1741" s="14">
        <f t="shared" si="657"/>
        <v>21.3784544653623</v>
      </c>
      <c r="S1741" s="15">
        <f t="shared" si="658"/>
        <v>6.48972069790697</v>
      </c>
      <c r="T1741" s="14">
        <f t="shared" si="659"/>
        <v>34.1932847025553</v>
      </c>
      <c r="U1741" s="15">
        <f t="shared" si="660"/>
        <v>0.0404545340781686</v>
      </c>
      <c r="V1741" s="14">
        <f t="shared" si="661"/>
        <v>0.00354424754180329</v>
      </c>
      <c r="W1741" s="15">
        <f t="shared" si="662"/>
        <v>0.0121256914220689</v>
      </c>
      <c r="X1741" s="14">
        <f t="shared" si="663"/>
        <v>0.292292407784082</v>
      </c>
      <c r="Y1741" s="15">
        <f t="shared" si="664"/>
        <v>907.84</v>
      </c>
      <c r="Z1741" s="14">
        <f t="shared" si="665"/>
        <v>907.84</v>
      </c>
      <c r="AA1741" s="15">
        <f t="shared" si="666"/>
        <v>766.6</v>
      </c>
      <c r="AB1741" s="14" t="b">
        <f t="shared" si="667"/>
        <v>0</v>
      </c>
      <c r="AC1741" s="15">
        <f t="shared" si="668"/>
        <v>806.782363636364</v>
      </c>
      <c r="AD1741" s="14">
        <f t="shared" si="669"/>
        <v>21.6106433079871</v>
      </c>
      <c r="AE1741" s="15">
        <f t="shared" si="670"/>
        <v>7.58027456571214</v>
      </c>
      <c r="AF1741" s="14">
        <f t="shared" si="671"/>
        <v>907.84</v>
      </c>
      <c r="AG1741" s="15">
        <f t="shared" si="672"/>
        <v>907.84</v>
      </c>
      <c r="AH1741" s="14">
        <f t="shared" si="673"/>
        <v>761.74</v>
      </c>
      <c r="AI1741" s="17" t="b">
        <f t="shared" si="674"/>
        <v>0</v>
      </c>
    </row>
    <row r="1742" ht="22.5" customHeight="1" spans="1:35">
      <c r="A1742" s="11" t="s">
        <v>35</v>
      </c>
      <c r="B1742" s="12" t="s">
        <v>36</v>
      </c>
      <c r="C1742" s="13">
        <v>44169</v>
      </c>
      <c r="D1742" s="14">
        <v>898.75</v>
      </c>
      <c r="E1742" s="15">
        <v>934.22</v>
      </c>
      <c r="F1742" s="14">
        <v>892.42</v>
      </c>
      <c r="G1742" s="15">
        <v>932.18</v>
      </c>
      <c r="H1742" s="14">
        <v>149683.31</v>
      </c>
      <c r="I1742" s="15">
        <v>1634573</v>
      </c>
      <c r="J1742" s="14">
        <v>0</v>
      </c>
      <c r="K1742" s="15">
        <f t="shared" si="650"/>
        <v>41.8000000000001</v>
      </c>
      <c r="L1742" s="14">
        <f t="shared" si="651"/>
        <v>0.0462778442053054</v>
      </c>
      <c r="M1742" s="15">
        <f t="shared" si="652"/>
        <v>0.0270121313336939</v>
      </c>
      <c r="N1742" s="14">
        <f t="shared" si="653"/>
        <v>0.00907820551685236</v>
      </c>
      <c r="O1742" s="15">
        <f t="shared" si="654"/>
        <v>28.9399999999999</v>
      </c>
      <c r="P1742" s="14">
        <f t="shared" si="655"/>
        <v>0.0320402107966874</v>
      </c>
      <c r="Q1742" s="15">
        <f t="shared" si="656"/>
        <v>853.1965</v>
      </c>
      <c r="R1742" s="14">
        <f t="shared" si="657"/>
        <v>22.3995317420941</v>
      </c>
      <c r="S1742" s="15">
        <f t="shared" si="658"/>
        <v>7.54979140527459</v>
      </c>
      <c r="T1742" s="14">
        <f t="shared" si="659"/>
        <v>34.9488981621738</v>
      </c>
      <c r="U1742" s="15">
        <f t="shared" si="660"/>
        <v>0.0409623084039537</v>
      </c>
      <c r="V1742" s="14">
        <f t="shared" si="661"/>
        <v>0.0320402107966874</v>
      </c>
      <c r="W1742" s="15">
        <f t="shared" si="662"/>
        <v>0.0132353520416125</v>
      </c>
      <c r="X1742" s="14">
        <f t="shared" si="663"/>
        <v>2.42080533226103</v>
      </c>
      <c r="Y1742" s="15">
        <f t="shared" si="664"/>
        <v>934.22</v>
      </c>
      <c r="Z1742" s="14">
        <f t="shared" si="665"/>
        <v>934.22</v>
      </c>
      <c r="AA1742" s="15">
        <f t="shared" si="666"/>
        <v>772.41</v>
      </c>
      <c r="AB1742" s="14" t="b">
        <f t="shared" si="667"/>
        <v>0</v>
      </c>
      <c r="AC1742" s="15">
        <f t="shared" si="668"/>
        <v>808.813272727273</v>
      </c>
      <c r="AD1742" s="14">
        <f t="shared" si="669"/>
        <v>21.9777225205691</v>
      </c>
      <c r="AE1742" s="15">
        <f t="shared" si="670"/>
        <v>8.01838264672872</v>
      </c>
      <c r="AF1742" s="14">
        <f t="shared" si="671"/>
        <v>934.22</v>
      </c>
      <c r="AG1742" s="15">
        <f t="shared" si="672"/>
        <v>934.22</v>
      </c>
      <c r="AH1742" s="14">
        <f t="shared" si="673"/>
        <v>761.74</v>
      </c>
      <c r="AI1742" s="17" t="b">
        <f t="shared" si="674"/>
        <v>0</v>
      </c>
    </row>
    <row r="1743" ht="22.5" customHeight="1" spans="1:35">
      <c r="A1743" s="11" t="s">
        <v>35</v>
      </c>
      <c r="B1743" s="12" t="s">
        <v>36</v>
      </c>
      <c r="C1743" s="13">
        <v>44172</v>
      </c>
      <c r="D1743" s="14">
        <v>912.01</v>
      </c>
      <c r="E1743" s="15">
        <v>953.55</v>
      </c>
      <c r="F1743" s="14">
        <v>912.01</v>
      </c>
      <c r="G1743" s="15">
        <v>932.94</v>
      </c>
      <c r="H1743" s="14">
        <v>185540.7</v>
      </c>
      <c r="I1743" s="15">
        <v>1991960</v>
      </c>
      <c r="J1743" s="14">
        <v>0</v>
      </c>
      <c r="K1743" s="15">
        <f t="shared" si="650"/>
        <v>41.54</v>
      </c>
      <c r="L1743" s="14">
        <f t="shared" si="651"/>
        <v>0.0445622090154262</v>
      </c>
      <c r="M1743" s="15">
        <f t="shared" si="652"/>
        <v>0.026854113420076</v>
      </c>
      <c r="N1743" s="14">
        <f t="shared" si="653"/>
        <v>0.00871914460049904</v>
      </c>
      <c r="O1743" s="15">
        <f t="shared" si="654"/>
        <v>0.760000000000105</v>
      </c>
      <c r="P1743" s="14">
        <f t="shared" si="655"/>
        <v>0.000815293183719995</v>
      </c>
      <c r="Q1743" s="15">
        <f t="shared" si="656"/>
        <v>859.8905</v>
      </c>
      <c r="R1743" s="14">
        <f t="shared" si="657"/>
        <v>23.3565551549894</v>
      </c>
      <c r="S1743" s="15">
        <f t="shared" si="658"/>
        <v>8.06246042829947</v>
      </c>
      <c r="T1743" s="14">
        <f t="shared" si="659"/>
        <v>36.7155158584215</v>
      </c>
      <c r="U1743" s="15">
        <f t="shared" si="660"/>
        <v>0.042697896835029</v>
      </c>
      <c r="V1743" s="14">
        <f t="shared" si="661"/>
        <v>0.000815293183719995</v>
      </c>
      <c r="W1743" s="15">
        <f t="shared" si="662"/>
        <v>0.0120297724240115</v>
      </c>
      <c r="X1743" s="14">
        <f t="shared" si="663"/>
        <v>0.067772951555814</v>
      </c>
      <c r="Y1743" s="15">
        <f t="shared" si="664"/>
        <v>953.55</v>
      </c>
      <c r="Z1743" s="14">
        <f t="shared" si="665"/>
        <v>953.55</v>
      </c>
      <c r="AA1743" s="15">
        <f t="shared" si="666"/>
        <v>794.47</v>
      </c>
      <c r="AB1743" s="14" t="b">
        <f t="shared" si="667"/>
        <v>0</v>
      </c>
      <c r="AC1743" s="15">
        <f t="shared" si="668"/>
        <v>810.596727272727</v>
      </c>
      <c r="AD1743" s="14">
        <f t="shared" si="669"/>
        <v>22.3334002929224</v>
      </c>
      <c r="AE1743" s="15">
        <f t="shared" si="670"/>
        <v>8.38963888412729</v>
      </c>
      <c r="AF1743" s="14">
        <f t="shared" si="671"/>
        <v>953.55</v>
      </c>
      <c r="AG1743" s="15">
        <f t="shared" si="672"/>
        <v>953.55</v>
      </c>
      <c r="AH1743" s="14">
        <f t="shared" si="673"/>
        <v>761.74</v>
      </c>
      <c r="AI1743" s="17" t="b">
        <f t="shared" si="674"/>
        <v>0</v>
      </c>
    </row>
    <row r="1744" ht="22.5" customHeight="1" spans="1:35">
      <c r="A1744" s="11" t="s">
        <v>35</v>
      </c>
      <c r="B1744" s="12" t="s">
        <v>36</v>
      </c>
      <c r="C1744" s="13">
        <v>44173</v>
      </c>
      <c r="D1744" s="14">
        <v>927.09</v>
      </c>
      <c r="E1744" s="15">
        <v>947.27</v>
      </c>
      <c r="F1744" s="14">
        <v>918.87</v>
      </c>
      <c r="G1744" s="15">
        <v>925.13</v>
      </c>
      <c r="H1744" s="14">
        <v>180602.48</v>
      </c>
      <c r="I1744" s="15">
        <v>1932667</v>
      </c>
      <c r="J1744" s="14">
        <v>0</v>
      </c>
      <c r="K1744" s="15">
        <f t="shared" si="650"/>
        <v>28.4</v>
      </c>
      <c r="L1744" s="14">
        <f t="shared" si="651"/>
        <v>0.030441400304414</v>
      </c>
      <c r="M1744" s="15">
        <f t="shared" si="652"/>
        <v>0.0266103585911047</v>
      </c>
      <c r="N1744" s="14">
        <f t="shared" si="653"/>
        <v>0.00853634500145567</v>
      </c>
      <c r="O1744" s="15">
        <f t="shared" si="654"/>
        <v>-7.81000000000006</v>
      </c>
      <c r="P1744" s="14">
        <f t="shared" si="655"/>
        <v>-0.00837138508371391</v>
      </c>
      <c r="Q1744" s="15">
        <f t="shared" si="656"/>
        <v>865.873</v>
      </c>
      <c r="R1744" s="14">
        <f t="shared" si="657"/>
        <v>23.60872739724</v>
      </c>
      <c r="S1744" s="15">
        <f t="shared" si="658"/>
        <v>8.06868102114917</v>
      </c>
      <c r="T1744" s="14">
        <f t="shared" si="659"/>
        <v>37.1082644568565</v>
      </c>
      <c r="U1744" s="15">
        <f t="shared" si="660"/>
        <v>0.0428564748604662</v>
      </c>
      <c r="V1744" s="14">
        <f t="shared" si="661"/>
        <v>-0.00837138508371391</v>
      </c>
      <c r="W1744" s="15">
        <f t="shared" si="662"/>
        <v>0.0125635876405037</v>
      </c>
      <c r="X1744" s="14">
        <f t="shared" si="663"/>
        <v>-0.666321223145328</v>
      </c>
      <c r="Y1744" s="15">
        <f t="shared" si="664"/>
        <v>953.55</v>
      </c>
      <c r="Z1744" s="14" t="b">
        <f t="shared" si="665"/>
        <v>0</v>
      </c>
      <c r="AA1744" s="15">
        <f t="shared" si="666"/>
        <v>801.36</v>
      </c>
      <c r="AB1744" s="14" t="b">
        <f t="shared" si="667"/>
        <v>0</v>
      </c>
      <c r="AC1744" s="15">
        <f t="shared" si="668"/>
        <v>812.039636363636</v>
      </c>
      <c r="AD1744" s="14">
        <f t="shared" si="669"/>
        <v>22.4437021057784</v>
      </c>
      <c r="AE1744" s="15">
        <f t="shared" si="670"/>
        <v>8.41662020989279</v>
      </c>
      <c r="AF1744" s="14">
        <f t="shared" si="671"/>
        <v>953.55</v>
      </c>
      <c r="AG1744" s="15" t="b">
        <f t="shared" si="672"/>
        <v>0</v>
      </c>
      <c r="AH1744" s="14">
        <f t="shared" si="673"/>
        <v>761.74</v>
      </c>
      <c r="AI1744" s="17" t="b">
        <f t="shared" si="674"/>
        <v>0</v>
      </c>
    </row>
    <row r="1745" ht="22.5" customHeight="1" spans="1:35">
      <c r="A1745" s="11" t="s">
        <v>35</v>
      </c>
      <c r="B1745" s="12" t="s">
        <v>36</v>
      </c>
      <c r="C1745" s="13">
        <v>44174</v>
      </c>
      <c r="D1745" s="14">
        <v>930.66</v>
      </c>
      <c r="E1745" s="15">
        <v>939.35</v>
      </c>
      <c r="F1745" s="14">
        <v>911.1</v>
      </c>
      <c r="G1745" s="15">
        <v>932.23</v>
      </c>
      <c r="H1745" s="14">
        <v>137915.02</v>
      </c>
      <c r="I1745" s="15">
        <v>1490550</v>
      </c>
      <c r="J1745" s="14">
        <v>0</v>
      </c>
      <c r="K1745" s="15">
        <f t="shared" si="650"/>
        <v>28.25</v>
      </c>
      <c r="L1745" s="14">
        <f t="shared" si="651"/>
        <v>0.0305362489596057</v>
      </c>
      <c r="M1745" s="15">
        <f t="shared" si="652"/>
        <v>0.0270117551380074</v>
      </c>
      <c r="N1745" s="14">
        <f t="shared" si="653"/>
        <v>0.00852203962579133</v>
      </c>
      <c r="O1745" s="15">
        <f t="shared" si="654"/>
        <v>7.10000000000002</v>
      </c>
      <c r="P1745" s="14">
        <f t="shared" si="655"/>
        <v>0.00767459708365313</v>
      </c>
      <c r="Q1745" s="15">
        <f t="shared" si="656"/>
        <v>871.5495</v>
      </c>
      <c r="R1745" s="14">
        <f t="shared" si="657"/>
        <v>23.840791027378</v>
      </c>
      <c r="S1745" s="15">
        <f t="shared" si="658"/>
        <v>8.06329923007229</v>
      </c>
      <c r="T1745" s="14">
        <f t="shared" si="659"/>
        <v>38.127399790046</v>
      </c>
      <c r="U1745" s="15">
        <f t="shared" si="660"/>
        <v>0.0437466831087001</v>
      </c>
      <c r="V1745" s="14">
        <f t="shared" si="661"/>
        <v>0.00767459708365313</v>
      </c>
      <c r="W1745" s="15">
        <f t="shared" si="662"/>
        <v>0.0123703433097863</v>
      </c>
      <c r="X1745" s="14">
        <f t="shared" si="663"/>
        <v>0.620402917805981</v>
      </c>
      <c r="Y1745" s="15">
        <f t="shared" si="664"/>
        <v>953.55</v>
      </c>
      <c r="Z1745" s="14" t="b">
        <f t="shared" si="665"/>
        <v>0</v>
      </c>
      <c r="AA1745" s="15">
        <f t="shared" si="666"/>
        <v>801.36</v>
      </c>
      <c r="AB1745" s="14" t="b">
        <f t="shared" si="667"/>
        <v>0</v>
      </c>
      <c r="AC1745" s="15">
        <f t="shared" si="668"/>
        <v>813.998909090909</v>
      </c>
      <c r="AD1745" s="14">
        <f t="shared" si="669"/>
        <v>22.5492711584006</v>
      </c>
      <c r="AE1745" s="15">
        <f t="shared" si="670"/>
        <v>8.43994963442613</v>
      </c>
      <c r="AF1745" s="14">
        <f t="shared" si="671"/>
        <v>953.55</v>
      </c>
      <c r="AG1745" s="15" t="b">
        <f t="shared" si="672"/>
        <v>0</v>
      </c>
      <c r="AH1745" s="14">
        <f t="shared" si="673"/>
        <v>761.74</v>
      </c>
      <c r="AI1745" s="17" t="b">
        <f t="shared" si="674"/>
        <v>0</v>
      </c>
    </row>
    <row r="1746" ht="22.5" customHeight="1" spans="1:35">
      <c r="A1746" s="11" t="s">
        <v>35</v>
      </c>
      <c r="B1746" s="12" t="s">
        <v>36</v>
      </c>
      <c r="C1746" s="13">
        <v>44175</v>
      </c>
      <c r="D1746" s="14">
        <v>923.82</v>
      </c>
      <c r="E1746" s="15">
        <v>985.77</v>
      </c>
      <c r="F1746" s="14">
        <v>923.82</v>
      </c>
      <c r="G1746" s="15">
        <v>983.11</v>
      </c>
      <c r="H1746" s="14">
        <v>181779.47</v>
      </c>
      <c r="I1746" s="15">
        <v>1886081</v>
      </c>
      <c r="J1746" s="14">
        <v>0</v>
      </c>
      <c r="K1746" s="15">
        <f t="shared" si="650"/>
        <v>61.9499999999999</v>
      </c>
      <c r="L1746" s="14">
        <f t="shared" si="651"/>
        <v>0.0664535575984467</v>
      </c>
      <c r="M1746" s="15">
        <f t="shared" si="652"/>
        <v>0.0291740568117492</v>
      </c>
      <c r="N1746" s="14">
        <f t="shared" si="653"/>
        <v>0.0121991170203328</v>
      </c>
      <c r="O1746" s="15">
        <f t="shared" si="654"/>
        <v>50.88</v>
      </c>
      <c r="P1746" s="14">
        <f t="shared" si="655"/>
        <v>0.0545788056595475</v>
      </c>
      <c r="Q1746" s="15">
        <f t="shared" si="656"/>
        <v>879.891</v>
      </c>
      <c r="R1746" s="14">
        <f t="shared" si="657"/>
        <v>25.7462514760091</v>
      </c>
      <c r="S1746" s="15">
        <f t="shared" si="658"/>
        <v>11.6960000359997</v>
      </c>
      <c r="T1746" s="14">
        <f t="shared" si="659"/>
        <v>43.0542607531473</v>
      </c>
      <c r="U1746" s="15">
        <f t="shared" si="660"/>
        <v>0.0489313571262205</v>
      </c>
      <c r="V1746" s="14">
        <f t="shared" si="661"/>
        <v>0.0545788056595475</v>
      </c>
      <c r="W1746" s="15">
        <f t="shared" si="662"/>
        <v>0.0161476136852177</v>
      </c>
      <c r="X1746" s="14">
        <f t="shared" si="663"/>
        <v>3.37999203619241</v>
      </c>
      <c r="Y1746" s="15">
        <f t="shared" si="664"/>
        <v>985.77</v>
      </c>
      <c r="Z1746" s="14">
        <f t="shared" si="665"/>
        <v>985.77</v>
      </c>
      <c r="AA1746" s="15">
        <f t="shared" si="666"/>
        <v>801.36</v>
      </c>
      <c r="AB1746" s="14" t="b">
        <f t="shared" si="667"/>
        <v>0</v>
      </c>
      <c r="AC1746" s="15">
        <f t="shared" si="668"/>
        <v>817.457272727273</v>
      </c>
      <c r="AD1746" s="14">
        <f t="shared" si="669"/>
        <v>23.2656480464297</v>
      </c>
      <c r="AE1746" s="15">
        <f t="shared" si="670"/>
        <v>9.80132724812898</v>
      </c>
      <c r="AF1746" s="14">
        <f t="shared" si="671"/>
        <v>985.77</v>
      </c>
      <c r="AG1746" s="15">
        <f t="shared" si="672"/>
        <v>985.77</v>
      </c>
      <c r="AH1746" s="14">
        <f t="shared" si="673"/>
        <v>761.74</v>
      </c>
      <c r="AI1746" s="17" t="b">
        <f t="shared" si="674"/>
        <v>0</v>
      </c>
    </row>
    <row r="1747" ht="22.5" customHeight="1" spans="1:35">
      <c r="A1747" s="11" t="s">
        <v>35</v>
      </c>
      <c r="B1747" s="12" t="s">
        <v>36</v>
      </c>
      <c r="C1747" s="13">
        <v>44176</v>
      </c>
      <c r="D1747" s="14">
        <v>958.14</v>
      </c>
      <c r="E1747" s="15">
        <v>1051.41</v>
      </c>
      <c r="F1747" s="14">
        <v>958.14</v>
      </c>
      <c r="G1747" s="15">
        <v>1001.6</v>
      </c>
      <c r="H1747" s="14">
        <v>276910.59</v>
      </c>
      <c r="I1747" s="15">
        <v>2732709</v>
      </c>
      <c r="J1747" s="14">
        <v>0</v>
      </c>
      <c r="K1747" s="15">
        <f t="shared" si="650"/>
        <v>93.2700000000001</v>
      </c>
      <c r="L1747" s="14">
        <f t="shared" si="651"/>
        <v>0.0948723947472817</v>
      </c>
      <c r="M1747" s="15">
        <f t="shared" si="652"/>
        <v>0.0329529340587913</v>
      </c>
      <c r="N1747" s="14">
        <f t="shared" si="653"/>
        <v>0.0188632548356699</v>
      </c>
      <c r="O1747" s="15">
        <f t="shared" si="654"/>
        <v>18.49</v>
      </c>
      <c r="P1747" s="14">
        <f t="shared" si="655"/>
        <v>0.018807661401064</v>
      </c>
      <c r="Q1747" s="15">
        <f t="shared" si="656"/>
        <v>889.2855</v>
      </c>
      <c r="R1747" s="14">
        <f t="shared" si="657"/>
        <v>29.1224389022086</v>
      </c>
      <c r="S1747" s="15">
        <f t="shared" si="658"/>
        <v>18.8759216157015</v>
      </c>
      <c r="T1747" s="14">
        <f t="shared" si="659"/>
        <v>47.8233262618777</v>
      </c>
      <c r="U1747" s="15">
        <f t="shared" si="660"/>
        <v>0.0537772473090787</v>
      </c>
      <c r="V1747" s="14">
        <f t="shared" si="661"/>
        <v>0.018807661401064</v>
      </c>
      <c r="W1747" s="15">
        <f t="shared" si="662"/>
        <v>0.0159906544994832</v>
      </c>
      <c r="X1747" s="14">
        <f t="shared" si="663"/>
        <v>1.176165828714</v>
      </c>
      <c r="Y1747" s="15">
        <f t="shared" si="664"/>
        <v>1051.41</v>
      </c>
      <c r="Z1747" s="14">
        <f t="shared" si="665"/>
        <v>1051.41</v>
      </c>
      <c r="AA1747" s="15">
        <f t="shared" si="666"/>
        <v>801.36</v>
      </c>
      <c r="AB1747" s="14" t="b">
        <f t="shared" si="667"/>
        <v>0</v>
      </c>
      <c r="AC1747" s="15">
        <f t="shared" si="668"/>
        <v>821.375818181818</v>
      </c>
      <c r="AD1747" s="14">
        <f t="shared" si="669"/>
        <v>24.5384544455855</v>
      </c>
      <c r="AE1747" s="15">
        <f t="shared" si="670"/>
        <v>13.5681645935517</v>
      </c>
      <c r="AF1747" s="14">
        <f t="shared" si="671"/>
        <v>1051.41</v>
      </c>
      <c r="AG1747" s="15">
        <f t="shared" si="672"/>
        <v>1051.41</v>
      </c>
      <c r="AH1747" s="14">
        <f t="shared" si="673"/>
        <v>761.74</v>
      </c>
      <c r="AI1747" s="17" t="b">
        <f t="shared" si="674"/>
        <v>0</v>
      </c>
    </row>
    <row r="1748" ht="22.5" customHeight="1" spans="1:35">
      <c r="A1748" s="11" t="s">
        <v>35</v>
      </c>
      <c r="B1748" s="12" t="s">
        <v>36</v>
      </c>
      <c r="C1748" s="13">
        <v>44179</v>
      </c>
      <c r="D1748" s="14">
        <v>1009.05</v>
      </c>
      <c r="E1748" s="15">
        <v>1016.53</v>
      </c>
      <c r="F1748" s="14">
        <v>969.62</v>
      </c>
      <c r="G1748" s="15">
        <v>979.84</v>
      </c>
      <c r="H1748" s="14">
        <v>133588.2</v>
      </c>
      <c r="I1748" s="15">
        <v>1333838</v>
      </c>
      <c r="J1748" s="14">
        <v>0</v>
      </c>
      <c r="K1748" s="15">
        <f t="shared" si="650"/>
        <v>46.91</v>
      </c>
      <c r="L1748" s="14">
        <f t="shared" si="651"/>
        <v>0.0468350638977635</v>
      </c>
      <c r="M1748" s="15">
        <f t="shared" si="652"/>
        <v>0.0337093558702628</v>
      </c>
      <c r="N1748" s="14">
        <f t="shared" si="653"/>
        <v>0.019112330061236</v>
      </c>
      <c r="O1748" s="15">
        <f t="shared" si="654"/>
        <v>-21.76</v>
      </c>
      <c r="P1748" s="14">
        <f t="shared" si="655"/>
        <v>-0.0217252396166134</v>
      </c>
      <c r="Q1748" s="15">
        <f t="shared" si="656"/>
        <v>897.1405</v>
      </c>
      <c r="R1748" s="14">
        <f t="shared" si="657"/>
        <v>30.0118169570982</v>
      </c>
      <c r="S1748" s="15">
        <f t="shared" si="658"/>
        <v>19.2419742052574</v>
      </c>
      <c r="T1748" s="14">
        <f t="shared" si="659"/>
        <v>49.1320690053859</v>
      </c>
      <c r="U1748" s="15">
        <f t="shared" si="660"/>
        <v>0.0547651889591272</v>
      </c>
      <c r="V1748" s="14">
        <f t="shared" si="661"/>
        <v>-0.0217252396166134</v>
      </c>
      <c r="W1748" s="15">
        <f t="shared" si="662"/>
        <v>0.017541793955939</v>
      </c>
      <c r="X1748" s="14">
        <f t="shared" si="663"/>
        <v>-1.23848448289738</v>
      </c>
      <c r="Y1748" s="15">
        <f t="shared" si="664"/>
        <v>1051.41</v>
      </c>
      <c r="Z1748" s="14" t="b">
        <f t="shared" si="665"/>
        <v>0</v>
      </c>
      <c r="AA1748" s="15">
        <f t="shared" si="666"/>
        <v>814.74</v>
      </c>
      <c r="AB1748" s="14" t="b">
        <f t="shared" si="667"/>
        <v>0</v>
      </c>
      <c r="AC1748" s="15">
        <f t="shared" si="668"/>
        <v>824.679818181818</v>
      </c>
      <c r="AD1748" s="14">
        <f t="shared" si="669"/>
        <v>24.9452098193021</v>
      </c>
      <c r="AE1748" s="15">
        <f t="shared" si="670"/>
        <v>13.849448935785</v>
      </c>
      <c r="AF1748" s="14">
        <f t="shared" si="671"/>
        <v>1051.41</v>
      </c>
      <c r="AG1748" s="15" t="b">
        <f t="shared" si="672"/>
        <v>0</v>
      </c>
      <c r="AH1748" s="14">
        <f t="shared" si="673"/>
        <v>761.74</v>
      </c>
      <c r="AI1748" s="17" t="b">
        <f t="shared" si="674"/>
        <v>0</v>
      </c>
    </row>
    <row r="1749" ht="22.5" customHeight="1" spans="1:35">
      <c r="A1749" s="11" t="s">
        <v>35</v>
      </c>
      <c r="B1749" s="12" t="s">
        <v>36</v>
      </c>
      <c r="C1749" s="13">
        <v>44180</v>
      </c>
      <c r="D1749" s="14">
        <v>991.7</v>
      </c>
      <c r="E1749" s="15">
        <v>1010.06</v>
      </c>
      <c r="F1749" s="14">
        <v>970.26</v>
      </c>
      <c r="G1749" s="15">
        <v>1003.33</v>
      </c>
      <c r="H1749" s="14">
        <v>117775.44</v>
      </c>
      <c r="I1749" s="15">
        <v>1177160</v>
      </c>
      <c r="J1749" s="14">
        <v>0</v>
      </c>
      <c r="K1749" s="15">
        <f t="shared" si="650"/>
        <v>39.8</v>
      </c>
      <c r="L1749" s="14">
        <f t="shared" si="651"/>
        <v>0.0406188765512736</v>
      </c>
      <c r="M1749" s="15">
        <f t="shared" si="652"/>
        <v>0.0343431389909203</v>
      </c>
      <c r="N1749" s="14">
        <f t="shared" si="653"/>
        <v>0.0191212220371812</v>
      </c>
      <c r="O1749" s="15">
        <f t="shared" si="654"/>
        <v>23.49</v>
      </c>
      <c r="P1749" s="14">
        <f t="shared" si="655"/>
        <v>0.0239733017635532</v>
      </c>
      <c r="Q1749" s="15">
        <f t="shared" si="656"/>
        <v>905.4975</v>
      </c>
      <c r="R1749" s="14">
        <f t="shared" si="657"/>
        <v>30.5012261092433</v>
      </c>
      <c r="S1749" s="15">
        <f t="shared" si="658"/>
        <v>19.259036539273</v>
      </c>
      <c r="T1749" s="14">
        <f t="shared" si="659"/>
        <v>52.1745443559405</v>
      </c>
      <c r="U1749" s="15">
        <f t="shared" si="660"/>
        <v>0.0576197552792144</v>
      </c>
      <c r="V1749" s="14">
        <f t="shared" si="661"/>
        <v>0.0239733017635532</v>
      </c>
      <c r="W1749" s="15">
        <f t="shared" si="662"/>
        <v>0.0177928106654329</v>
      </c>
      <c r="X1749" s="14">
        <f t="shared" si="663"/>
        <v>1.34735889760956</v>
      </c>
      <c r="Y1749" s="15">
        <f t="shared" si="664"/>
        <v>1051.41</v>
      </c>
      <c r="Z1749" s="14" t="b">
        <f t="shared" si="665"/>
        <v>0</v>
      </c>
      <c r="AA1749" s="15">
        <f t="shared" si="666"/>
        <v>826.88</v>
      </c>
      <c r="AB1749" s="14" t="b">
        <f t="shared" si="667"/>
        <v>0</v>
      </c>
      <c r="AC1749" s="15">
        <f t="shared" si="668"/>
        <v>828.894909090909</v>
      </c>
      <c r="AD1749" s="14">
        <f t="shared" si="669"/>
        <v>25.2152969134966</v>
      </c>
      <c r="AE1749" s="15">
        <f t="shared" si="670"/>
        <v>13.9168294625451</v>
      </c>
      <c r="AF1749" s="14">
        <f t="shared" si="671"/>
        <v>1051.41</v>
      </c>
      <c r="AG1749" s="15" t="b">
        <f t="shared" si="672"/>
        <v>0</v>
      </c>
      <c r="AH1749" s="14">
        <f t="shared" si="673"/>
        <v>761.74</v>
      </c>
      <c r="AI1749" s="17" t="b">
        <f t="shared" si="674"/>
        <v>0</v>
      </c>
    </row>
    <row r="1750" ht="22.5" customHeight="1" spans="1:35">
      <c r="A1750" s="11" t="s">
        <v>35</v>
      </c>
      <c r="B1750" s="12" t="s">
        <v>36</v>
      </c>
      <c r="C1750" s="13">
        <v>44181</v>
      </c>
      <c r="D1750" s="14">
        <v>1002.85</v>
      </c>
      <c r="E1750" s="15">
        <v>1012.82</v>
      </c>
      <c r="F1750" s="14">
        <v>991.32</v>
      </c>
      <c r="G1750" s="15">
        <v>1010.91</v>
      </c>
      <c r="H1750" s="14">
        <v>119948.03</v>
      </c>
      <c r="I1750" s="15">
        <v>1178922</v>
      </c>
      <c r="J1750" s="14">
        <v>0</v>
      </c>
      <c r="K1750" s="15">
        <f t="shared" si="650"/>
        <v>21.5</v>
      </c>
      <c r="L1750" s="14">
        <f t="shared" si="651"/>
        <v>0.0214286426200751</v>
      </c>
      <c r="M1750" s="15">
        <f t="shared" si="652"/>
        <v>0.0345457494426407</v>
      </c>
      <c r="N1750" s="14">
        <f t="shared" si="653"/>
        <v>0.0189527051478556</v>
      </c>
      <c r="O1750" s="15">
        <f t="shared" si="654"/>
        <v>7.57999999999993</v>
      </c>
      <c r="P1750" s="14">
        <f t="shared" si="655"/>
        <v>0.00755484237489154</v>
      </c>
      <c r="Q1750" s="15">
        <f t="shared" si="656"/>
        <v>914.126</v>
      </c>
      <c r="R1750" s="14">
        <f t="shared" si="657"/>
        <v>30.0511648037811</v>
      </c>
      <c r="S1750" s="15">
        <f t="shared" si="658"/>
        <v>18.9981577708001</v>
      </c>
      <c r="T1750" s="14">
        <f t="shared" si="659"/>
        <v>54.5693625947747</v>
      </c>
      <c r="U1750" s="15">
        <f t="shared" si="660"/>
        <v>0.0596956684251129</v>
      </c>
      <c r="V1750" s="14">
        <f t="shared" si="661"/>
        <v>0.00755484237489154</v>
      </c>
      <c r="W1750" s="15">
        <f t="shared" si="662"/>
        <v>0.0177283776730688</v>
      </c>
      <c r="X1750" s="14">
        <f t="shared" si="663"/>
        <v>0.426144033831595</v>
      </c>
      <c r="Y1750" s="15">
        <f t="shared" si="664"/>
        <v>1051.41</v>
      </c>
      <c r="Z1750" s="14" t="b">
        <f t="shared" si="665"/>
        <v>0</v>
      </c>
      <c r="AA1750" s="15">
        <f t="shared" si="666"/>
        <v>835.48</v>
      </c>
      <c r="AB1750" s="14" t="b">
        <f t="shared" si="667"/>
        <v>0</v>
      </c>
      <c r="AC1750" s="15">
        <f t="shared" si="668"/>
        <v>833.321090909091</v>
      </c>
      <c r="AD1750" s="14">
        <f t="shared" si="669"/>
        <v>25.147746060524</v>
      </c>
      <c r="AE1750" s="15">
        <f t="shared" si="670"/>
        <v>13.903080643529</v>
      </c>
      <c r="AF1750" s="14">
        <f t="shared" si="671"/>
        <v>1051.41</v>
      </c>
      <c r="AG1750" s="15" t="b">
        <f t="shared" si="672"/>
        <v>0</v>
      </c>
      <c r="AH1750" s="14">
        <f t="shared" si="673"/>
        <v>761.74</v>
      </c>
      <c r="AI1750" s="17" t="b">
        <f t="shared" si="674"/>
        <v>0</v>
      </c>
    </row>
    <row r="1751" ht="22.5" customHeight="1" spans="1:35">
      <c r="A1751" s="11" t="s">
        <v>35</v>
      </c>
      <c r="B1751" s="12" t="s">
        <v>36</v>
      </c>
      <c r="C1751" s="13">
        <v>44182</v>
      </c>
      <c r="D1751" s="14">
        <v>1009.29</v>
      </c>
      <c r="E1751" s="15">
        <v>1031.23</v>
      </c>
      <c r="F1751" s="14">
        <v>1002.33</v>
      </c>
      <c r="G1751" s="15">
        <v>1031.14</v>
      </c>
      <c r="H1751" s="14">
        <v>92149.44</v>
      </c>
      <c r="I1751" s="15">
        <v>897866</v>
      </c>
      <c r="J1751" s="14">
        <v>0</v>
      </c>
      <c r="K1751" s="15">
        <f t="shared" si="650"/>
        <v>28.9</v>
      </c>
      <c r="L1751" s="14">
        <f t="shared" si="651"/>
        <v>0.0285881037876764</v>
      </c>
      <c r="M1751" s="15">
        <f t="shared" si="652"/>
        <v>0.0343415692132207</v>
      </c>
      <c r="N1751" s="14">
        <f t="shared" si="653"/>
        <v>0.0189959044568182</v>
      </c>
      <c r="O1751" s="15">
        <f t="shared" si="654"/>
        <v>20.2300000000001</v>
      </c>
      <c r="P1751" s="14">
        <f t="shared" si="655"/>
        <v>0.0200116726513736</v>
      </c>
      <c r="Q1751" s="15">
        <f t="shared" si="656"/>
        <v>922.963</v>
      </c>
      <c r="R1751" s="14">
        <f t="shared" si="657"/>
        <v>29.9936065635921</v>
      </c>
      <c r="S1751" s="15">
        <f t="shared" si="658"/>
        <v>18.9827352585115</v>
      </c>
      <c r="T1751" s="14">
        <f t="shared" si="659"/>
        <v>58.3607472621796</v>
      </c>
      <c r="U1751" s="15">
        <f t="shared" si="660"/>
        <v>0.0632319467434551</v>
      </c>
      <c r="V1751" s="14">
        <f t="shared" si="661"/>
        <v>0.0200116726513736</v>
      </c>
      <c r="W1751" s="15">
        <f t="shared" si="662"/>
        <v>0.0177537672217783</v>
      </c>
      <c r="X1751" s="14">
        <f t="shared" si="663"/>
        <v>1.12717894750955</v>
      </c>
      <c r="Y1751" s="15">
        <f t="shared" si="664"/>
        <v>1051.41</v>
      </c>
      <c r="Z1751" s="14" t="b">
        <f t="shared" si="665"/>
        <v>0</v>
      </c>
      <c r="AA1751" s="15">
        <f t="shared" si="666"/>
        <v>838.22</v>
      </c>
      <c r="AB1751" s="14" t="b">
        <f t="shared" si="667"/>
        <v>0</v>
      </c>
      <c r="AC1751" s="15">
        <f t="shared" si="668"/>
        <v>838.238181818182</v>
      </c>
      <c r="AD1751" s="14">
        <f t="shared" si="669"/>
        <v>25.2159688594235</v>
      </c>
      <c r="AE1751" s="15">
        <f t="shared" si="670"/>
        <v>13.904158910802</v>
      </c>
      <c r="AF1751" s="14">
        <f t="shared" si="671"/>
        <v>1051.41</v>
      </c>
      <c r="AG1751" s="15" t="b">
        <f t="shared" si="672"/>
        <v>0</v>
      </c>
      <c r="AH1751" s="14">
        <f t="shared" si="673"/>
        <v>761.74</v>
      </c>
      <c r="AI1751" s="17" t="b">
        <f t="shared" si="674"/>
        <v>0</v>
      </c>
    </row>
    <row r="1752" ht="22.5" customHeight="1" spans="1:35">
      <c r="A1752" s="11" t="s">
        <v>35</v>
      </c>
      <c r="B1752" s="12" t="s">
        <v>36</v>
      </c>
      <c r="C1752" s="13">
        <v>44183</v>
      </c>
      <c r="D1752" s="14">
        <v>1015.32</v>
      </c>
      <c r="E1752" s="15">
        <v>1079.49</v>
      </c>
      <c r="F1752" s="14">
        <v>1015.32</v>
      </c>
      <c r="G1752" s="15">
        <v>1077.63</v>
      </c>
      <c r="H1752" s="14">
        <v>134585.18</v>
      </c>
      <c r="I1752" s="15">
        <v>1272614</v>
      </c>
      <c r="J1752" s="14">
        <v>0</v>
      </c>
      <c r="K1752" s="15">
        <f t="shared" si="650"/>
        <v>64.17</v>
      </c>
      <c r="L1752" s="14">
        <f t="shared" si="651"/>
        <v>0.0622320926353356</v>
      </c>
      <c r="M1752" s="15">
        <f t="shared" si="652"/>
        <v>0.0365689275903058</v>
      </c>
      <c r="N1752" s="14">
        <f t="shared" si="653"/>
        <v>0.0195438216555194</v>
      </c>
      <c r="O1752" s="15">
        <f t="shared" si="654"/>
        <v>46.49</v>
      </c>
      <c r="P1752" s="14">
        <f t="shared" si="655"/>
        <v>0.0450860212968171</v>
      </c>
      <c r="Q1752" s="15">
        <f t="shared" si="656"/>
        <v>933.68</v>
      </c>
      <c r="R1752" s="14">
        <f t="shared" si="657"/>
        <v>31.7024262354125</v>
      </c>
      <c r="S1752" s="15">
        <f t="shared" si="658"/>
        <v>19.8531251417689</v>
      </c>
      <c r="T1752" s="14">
        <f t="shared" si="659"/>
        <v>65.6442947254368</v>
      </c>
      <c r="U1752" s="15">
        <f t="shared" si="660"/>
        <v>0.0703070588696735</v>
      </c>
      <c r="V1752" s="14">
        <f t="shared" si="661"/>
        <v>0.0450860212968171</v>
      </c>
      <c r="W1752" s="15">
        <f t="shared" si="662"/>
        <v>0.0194498966086012</v>
      </c>
      <c r="X1752" s="14">
        <f t="shared" si="663"/>
        <v>2.31805968967871</v>
      </c>
      <c r="Y1752" s="15">
        <f t="shared" si="664"/>
        <v>1079.49</v>
      </c>
      <c r="Z1752" s="14">
        <f t="shared" si="665"/>
        <v>1079.49</v>
      </c>
      <c r="AA1752" s="15">
        <f t="shared" si="666"/>
        <v>838.22</v>
      </c>
      <c r="AB1752" s="14" t="b">
        <f t="shared" si="667"/>
        <v>0</v>
      </c>
      <c r="AC1752" s="15">
        <f t="shared" si="668"/>
        <v>844.000363636364</v>
      </c>
      <c r="AD1752" s="14">
        <f t="shared" si="669"/>
        <v>25.9242239710704</v>
      </c>
      <c r="AE1752" s="15">
        <f t="shared" si="670"/>
        <v>14.7969632542904</v>
      </c>
      <c r="AF1752" s="14">
        <f t="shared" si="671"/>
        <v>1079.49</v>
      </c>
      <c r="AG1752" s="15">
        <f t="shared" si="672"/>
        <v>1079.49</v>
      </c>
      <c r="AH1752" s="14">
        <f t="shared" si="673"/>
        <v>761.74</v>
      </c>
      <c r="AI1752" s="17" t="b">
        <f t="shared" si="674"/>
        <v>0</v>
      </c>
    </row>
    <row r="1753" ht="22.5" customHeight="1" spans="1:35">
      <c r="A1753" s="11" t="s">
        <v>35</v>
      </c>
      <c r="B1753" s="12" t="s">
        <v>36</v>
      </c>
      <c r="C1753" s="13">
        <v>44186</v>
      </c>
      <c r="D1753" s="14">
        <v>1046.57</v>
      </c>
      <c r="E1753" s="15">
        <v>1148.18</v>
      </c>
      <c r="F1753" s="14">
        <v>1046.57</v>
      </c>
      <c r="G1753" s="15">
        <v>1145.02</v>
      </c>
      <c r="H1753" s="14">
        <v>261228.48</v>
      </c>
      <c r="I1753" s="15">
        <v>2325174</v>
      </c>
      <c r="J1753" s="14">
        <v>0</v>
      </c>
      <c r="K1753" s="15">
        <f t="shared" ref="K1753:K1816" si="675">MAX(E1753-F1753,E1753-G1752,G1752-F1753)</f>
        <v>101.61</v>
      </c>
      <c r="L1753" s="14">
        <f t="shared" ref="L1753:L1816" si="676">K1753/G1752</f>
        <v>0.0942902480443196</v>
      </c>
      <c r="M1753" s="15">
        <f t="shared" ref="M1753:M1816" si="677">SUM(L1734:L1753)/20</f>
        <v>0.039466553430648</v>
      </c>
      <c r="N1753" s="14">
        <f t="shared" ref="N1753:N1816" si="678">STDEV(L1734:L1753)</f>
        <v>0.0234195498699846</v>
      </c>
      <c r="O1753" s="15">
        <f t="shared" ref="O1753:O1816" si="679">G1753-G1752</f>
        <v>67.3899999999999</v>
      </c>
      <c r="P1753" s="14">
        <f t="shared" ref="P1753:P1816" si="680">O1753/G1752</f>
        <v>0.0625353785622151</v>
      </c>
      <c r="Q1753" s="15">
        <f t="shared" ref="Q1753:Q1816" si="681">SUM(G1734:G1753)/20</f>
        <v>948.8005</v>
      </c>
      <c r="R1753" s="14">
        <f t="shared" ref="R1753:R1816" si="682">(R1752*19+K1753)/20</f>
        <v>35.1978049236418</v>
      </c>
      <c r="S1753" s="15">
        <f t="shared" ref="S1753:S1816" si="683">STDEV(K1734:K1753)</f>
        <v>24.8799255583588</v>
      </c>
      <c r="T1753" s="14">
        <f t="shared" ref="T1753:T1816" si="684">STDEVP(G1734:G1753)</f>
        <v>76.8055105103143</v>
      </c>
      <c r="U1753" s="15">
        <f t="shared" ref="U1753:U1816" si="685">T1753/Q1753</f>
        <v>0.0809501159730779</v>
      </c>
      <c r="V1753" s="14">
        <f t="shared" ref="V1753:V1816" si="686">O1753/G1752</f>
        <v>0.0625353785622151</v>
      </c>
      <c r="W1753" s="15">
        <f t="shared" ref="W1753:W1816" si="687">STDEV(V1734:V1753)</f>
        <v>0.0207631836493721</v>
      </c>
      <c r="X1753" s="14">
        <f t="shared" ref="X1753:X1816" si="688">V1753/W1753</f>
        <v>3.01183959156988</v>
      </c>
      <c r="Y1753" s="15">
        <f t="shared" ref="Y1753:Y1816" si="689">MAX(E1734:E1753)</f>
        <v>1148.18</v>
      </c>
      <c r="Z1753" s="14">
        <f t="shared" ref="Z1753:Z1816" si="690">IF(E1753=MAX(E1734:E1753),E1753)</f>
        <v>1148.18</v>
      </c>
      <c r="AA1753" s="15">
        <f t="shared" ref="AA1753:AA1816" si="691">MIN(F1734:F1753)</f>
        <v>843.42</v>
      </c>
      <c r="AB1753" s="14" t="b">
        <f t="shared" ref="AB1753:AB1816" si="692">IF(F1753=MIN(F1734:F1753),F1753)</f>
        <v>0</v>
      </c>
      <c r="AC1753" s="15">
        <f t="shared" si="668"/>
        <v>851.031818181818</v>
      </c>
      <c r="AD1753" s="14">
        <f t="shared" si="669"/>
        <v>27.3003289897782</v>
      </c>
      <c r="AE1753" s="15">
        <f t="shared" si="670"/>
        <v>17.8891835818628</v>
      </c>
      <c r="AF1753" s="14">
        <f t="shared" si="671"/>
        <v>1148.18</v>
      </c>
      <c r="AG1753" s="15">
        <f t="shared" si="672"/>
        <v>1148.18</v>
      </c>
      <c r="AH1753" s="14">
        <f t="shared" si="673"/>
        <v>761.74</v>
      </c>
      <c r="AI1753" s="17" t="b">
        <f t="shared" si="674"/>
        <v>0</v>
      </c>
    </row>
    <row r="1754" ht="22.5" customHeight="1" spans="1:35">
      <c r="A1754" s="11" t="s">
        <v>35</v>
      </c>
      <c r="B1754" s="12" t="s">
        <v>36</v>
      </c>
      <c r="C1754" s="13">
        <v>44187</v>
      </c>
      <c r="D1754" s="14">
        <v>1107.33</v>
      </c>
      <c r="E1754" s="15">
        <v>1137.52</v>
      </c>
      <c r="F1754" s="14">
        <v>1044.83</v>
      </c>
      <c r="G1754" s="15">
        <v>1057.91</v>
      </c>
      <c r="H1754" s="14">
        <v>99448.47</v>
      </c>
      <c r="I1754" s="15">
        <v>910876</v>
      </c>
      <c r="J1754" s="14">
        <v>0</v>
      </c>
      <c r="K1754" s="15">
        <f t="shared" si="675"/>
        <v>100.19</v>
      </c>
      <c r="L1754" s="14">
        <f t="shared" si="676"/>
        <v>0.0875006550103929</v>
      </c>
      <c r="M1754" s="15">
        <f t="shared" si="677"/>
        <v>0.0430138010848597</v>
      </c>
      <c r="N1754" s="14">
        <f t="shared" si="678"/>
        <v>0.025080648322905</v>
      </c>
      <c r="O1754" s="15">
        <f t="shared" si="679"/>
        <v>-87.1099999999999</v>
      </c>
      <c r="P1754" s="14">
        <f t="shared" si="680"/>
        <v>-0.0760772737594102</v>
      </c>
      <c r="Q1754" s="15">
        <f t="shared" si="681"/>
        <v>959.171</v>
      </c>
      <c r="R1754" s="14">
        <f t="shared" si="682"/>
        <v>38.4474146774597</v>
      </c>
      <c r="S1754" s="15">
        <f t="shared" si="683"/>
        <v>27.8221173850855</v>
      </c>
      <c r="T1754" s="14">
        <f t="shared" si="684"/>
        <v>76.8351085702363</v>
      </c>
      <c r="U1754" s="15">
        <f t="shared" si="685"/>
        <v>0.0801057460768063</v>
      </c>
      <c r="V1754" s="14">
        <f t="shared" si="686"/>
        <v>-0.0760772737594102</v>
      </c>
      <c r="W1754" s="15">
        <f t="shared" si="687"/>
        <v>0.0292005370657092</v>
      </c>
      <c r="X1754" s="14">
        <f t="shared" si="688"/>
        <v>-2.6053381685486</v>
      </c>
      <c r="Y1754" s="15">
        <f t="shared" si="689"/>
        <v>1148.18</v>
      </c>
      <c r="Z1754" s="14" t="b">
        <f t="shared" si="690"/>
        <v>0</v>
      </c>
      <c r="AA1754" s="15">
        <f t="shared" si="691"/>
        <v>844.32</v>
      </c>
      <c r="AB1754" s="14" t="b">
        <f t="shared" si="692"/>
        <v>0</v>
      </c>
      <c r="AC1754" s="15">
        <f t="shared" si="668"/>
        <v>856.376545454545</v>
      </c>
      <c r="AD1754" s="14">
        <f t="shared" si="669"/>
        <v>28.6255957354186</v>
      </c>
      <c r="AE1754" s="15">
        <f t="shared" si="670"/>
        <v>20.3242085503631</v>
      </c>
      <c r="AF1754" s="14">
        <f t="shared" si="671"/>
        <v>1148.18</v>
      </c>
      <c r="AG1754" s="15" t="b">
        <f t="shared" si="672"/>
        <v>0</v>
      </c>
      <c r="AH1754" s="14">
        <f t="shared" si="673"/>
        <v>761.74</v>
      </c>
      <c r="AI1754" s="17" t="b">
        <f t="shared" si="674"/>
        <v>0</v>
      </c>
    </row>
    <row r="1755" ht="22.5" customHeight="1" spans="1:35">
      <c r="A1755" s="11" t="s">
        <v>35</v>
      </c>
      <c r="B1755" s="12" t="s">
        <v>36</v>
      </c>
      <c r="C1755" s="13">
        <v>44188</v>
      </c>
      <c r="D1755" s="14">
        <v>1091.13</v>
      </c>
      <c r="E1755" s="15">
        <v>1091.13</v>
      </c>
      <c r="F1755" s="14">
        <v>995.47</v>
      </c>
      <c r="G1755" s="15">
        <v>1028.16</v>
      </c>
      <c r="H1755" s="14">
        <v>88110.48</v>
      </c>
      <c r="I1755" s="15">
        <v>862033</v>
      </c>
      <c r="J1755" s="14">
        <v>0</v>
      </c>
      <c r="K1755" s="15">
        <f t="shared" si="675"/>
        <v>95.6600000000001</v>
      </c>
      <c r="L1755" s="14">
        <f t="shared" si="676"/>
        <v>0.0904235710032045</v>
      </c>
      <c r="M1755" s="15">
        <f t="shared" si="677"/>
        <v>0.0462604352493645</v>
      </c>
      <c r="N1755" s="14">
        <f t="shared" si="678"/>
        <v>0.0268343462242362</v>
      </c>
      <c r="O1755" s="15">
        <f t="shared" si="679"/>
        <v>-29.75</v>
      </c>
      <c r="P1755" s="14">
        <f t="shared" si="680"/>
        <v>-0.0281214848143982</v>
      </c>
      <c r="Q1755" s="15">
        <f t="shared" si="681"/>
        <v>967.791</v>
      </c>
      <c r="R1755" s="14">
        <f t="shared" si="682"/>
        <v>41.3080439435868</v>
      </c>
      <c r="S1755" s="15">
        <f t="shared" si="683"/>
        <v>29.805263646756</v>
      </c>
      <c r="T1755" s="14">
        <f t="shared" si="684"/>
        <v>74.3815290848474</v>
      </c>
      <c r="U1755" s="15">
        <f t="shared" si="685"/>
        <v>0.0768570167369271</v>
      </c>
      <c r="V1755" s="14">
        <f t="shared" si="686"/>
        <v>-0.0281214848143982</v>
      </c>
      <c r="W1755" s="15">
        <f t="shared" si="687"/>
        <v>0.0305004454650311</v>
      </c>
      <c r="X1755" s="14">
        <f t="shared" si="688"/>
        <v>-0.92200242932975</v>
      </c>
      <c r="Y1755" s="15">
        <f t="shared" si="689"/>
        <v>1148.18</v>
      </c>
      <c r="Z1755" s="14" t="b">
        <f t="shared" si="690"/>
        <v>0</v>
      </c>
      <c r="AA1755" s="15">
        <f t="shared" si="691"/>
        <v>852.55</v>
      </c>
      <c r="AB1755" s="14" t="b">
        <f t="shared" si="692"/>
        <v>0</v>
      </c>
      <c r="AC1755" s="15">
        <f t="shared" si="668"/>
        <v>860.992909090909</v>
      </c>
      <c r="AD1755" s="14">
        <f t="shared" si="669"/>
        <v>29.8444030856837</v>
      </c>
      <c r="AE1755" s="15">
        <f t="shared" si="670"/>
        <v>22.1300106685142</v>
      </c>
      <c r="AF1755" s="14">
        <f t="shared" si="671"/>
        <v>1148.18</v>
      </c>
      <c r="AG1755" s="15" t="b">
        <f t="shared" si="672"/>
        <v>0</v>
      </c>
      <c r="AH1755" s="14">
        <f t="shared" si="673"/>
        <v>761.74</v>
      </c>
      <c r="AI1755" s="17" t="b">
        <f t="shared" si="674"/>
        <v>0</v>
      </c>
    </row>
    <row r="1756" ht="22.5" customHeight="1" spans="1:35">
      <c r="A1756" s="11" t="s">
        <v>35</v>
      </c>
      <c r="B1756" s="12" t="s">
        <v>36</v>
      </c>
      <c r="C1756" s="13">
        <v>44189</v>
      </c>
      <c r="D1756" s="14">
        <v>1028.83</v>
      </c>
      <c r="E1756" s="15">
        <v>1060.76</v>
      </c>
      <c r="F1756" s="14">
        <v>1022.73</v>
      </c>
      <c r="G1756" s="15">
        <v>1037.6</v>
      </c>
      <c r="H1756" s="14">
        <v>50937.5</v>
      </c>
      <c r="I1756" s="15">
        <v>489067</v>
      </c>
      <c r="J1756" s="14">
        <v>0</v>
      </c>
      <c r="K1756" s="15">
        <f t="shared" si="675"/>
        <v>38.03</v>
      </c>
      <c r="L1756" s="14">
        <f t="shared" si="676"/>
        <v>0.0369884064737006</v>
      </c>
      <c r="M1756" s="15">
        <f t="shared" si="677"/>
        <v>0.0469272810194363</v>
      </c>
      <c r="N1756" s="14">
        <f t="shared" si="678"/>
        <v>0.0264052158957813</v>
      </c>
      <c r="O1756" s="15">
        <f t="shared" si="679"/>
        <v>9.43999999999983</v>
      </c>
      <c r="P1756" s="14">
        <f t="shared" si="680"/>
        <v>0.00918145035792078</v>
      </c>
      <c r="Q1756" s="15">
        <f t="shared" si="681"/>
        <v>976.082</v>
      </c>
      <c r="R1756" s="14">
        <f t="shared" si="682"/>
        <v>41.1441417464074</v>
      </c>
      <c r="S1756" s="15">
        <f t="shared" si="683"/>
        <v>29.2614266074856</v>
      </c>
      <c r="T1756" s="14">
        <f t="shared" si="684"/>
        <v>72.4336275910575</v>
      </c>
      <c r="U1756" s="15">
        <f t="shared" si="685"/>
        <v>0.074208547633352</v>
      </c>
      <c r="V1756" s="14">
        <f t="shared" si="686"/>
        <v>0.00918145035792078</v>
      </c>
      <c r="W1756" s="15">
        <f t="shared" si="687"/>
        <v>0.0304258744291996</v>
      </c>
      <c r="X1756" s="14">
        <f t="shared" si="688"/>
        <v>0.30176455172343</v>
      </c>
      <c r="Y1756" s="15">
        <f t="shared" si="689"/>
        <v>1148.18</v>
      </c>
      <c r="Z1756" s="14" t="b">
        <f t="shared" si="690"/>
        <v>0</v>
      </c>
      <c r="AA1756" s="15">
        <f t="shared" si="691"/>
        <v>863.39</v>
      </c>
      <c r="AB1756" s="14" t="b">
        <f t="shared" si="692"/>
        <v>0</v>
      </c>
      <c r="AC1756" s="15">
        <f t="shared" si="668"/>
        <v>865.262</v>
      </c>
      <c r="AD1756" s="14">
        <f t="shared" si="669"/>
        <v>29.9932321204895</v>
      </c>
      <c r="AE1756" s="15">
        <f t="shared" si="670"/>
        <v>22.1276010694994</v>
      </c>
      <c r="AF1756" s="14">
        <f t="shared" si="671"/>
        <v>1148.18</v>
      </c>
      <c r="AG1756" s="15" t="b">
        <f t="shared" si="672"/>
        <v>0</v>
      </c>
      <c r="AH1756" s="14">
        <f t="shared" si="673"/>
        <v>761.74</v>
      </c>
      <c r="AI1756" s="17" t="b">
        <f t="shared" si="674"/>
        <v>0</v>
      </c>
    </row>
    <row r="1757" ht="22.5" customHeight="1" spans="1:35">
      <c r="A1757" s="11" t="s">
        <v>35</v>
      </c>
      <c r="B1757" s="12" t="s">
        <v>36</v>
      </c>
      <c r="C1757" s="13">
        <v>44190</v>
      </c>
      <c r="D1757" s="14">
        <v>1043.43</v>
      </c>
      <c r="E1757" s="15">
        <v>1067.61</v>
      </c>
      <c r="F1757" s="14">
        <v>1008.91</v>
      </c>
      <c r="G1757" s="15">
        <v>1063.48</v>
      </c>
      <c r="H1757" s="14">
        <v>56365.22</v>
      </c>
      <c r="I1757" s="15">
        <v>546239</v>
      </c>
      <c r="J1757" s="14">
        <v>0</v>
      </c>
      <c r="K1757" s="15">
        <f t="shared" si="675"/>
        <v>58.6999999999999</v>
      </c>
      <c r="L1757" s="14">
        <f t="shared" si="676"/>
        <v>0.0565728604471857</v>
      </c>
      <c r="M1757" s="15">
        <f t="shared" si="677"/>
        <v>0.0486048308760887</v>
      </c>
      <c r="N1757" s="14">
        <f t="shared" si="678"/>
        <v>0.0258668227251118</v>
      </c>
      <c r="O1757" s="15">
        <f t="shared" si="679"/>
        <v>25.8800000000001</v>
      </c>
      <c r="P1757" s="14">
        <f t="shared" si="680"/>
        <v>0.0249421742482653</v>
      </c>
      <c r="Q1757" s="15">
        <f t="shared" si="681"/>
        <v>985.422</v>
      </c>
      <c r="R1757" s="14">
        <f t="shared" si="682"/>
        <v>42.0219346590871</v>
      </c>
      <c r="S1757" s="15">
        <f t="shared" si="683"/>
        <v>28.6779134710431</v>
      </c>
      <c r="T1757" s="14">
        <f t="shared" si="684"/>
        <v>71.0441936121454</v>
      </c>
      <c r="U1757" s="15">
        <f t="shared" si="685"/>
        <v>0.0720951973998403</v>
      </c>
      <c r="V1757" s="14">
        <f t="shared" si="686"/>
        <v>0.0249421742482653</v>
      </c>
      <c r="W1757" s="15">
        <f t="shared" si="687"/>
        <v>0.0306128330260473</v>
      </c>
      <c r="X1757" s="14">
        <f t="shared" si="688"/>
        <v>0.814762038751625</v>
      </c>
      <c r="Y1757" s="15">
        <f t="shared" si="689"/>
        <v>1148.18</v>
      </c>
      <c r="Z1757" s="14" t="b">
        <f t="shared" si="690"/>
        <v>0</v>
      </c>
      <c r="AA1757" s="15">
        <f t="shared" si="691"/>
        <v>868.13</v>
      </c>
      <c r="AB1757" s="14" t="b">
        <f t="shared" si="692"/>
        <v>0</v>
      </c>
      <c r="AC1757" s="15">
        <f t="shared" si="668"/>
        <v>869.629272727273</v>
      </c>
      <c r="AD1757" s="14">
        <f t="shared" si="669"/>
        <v>30.5151733546624</v>
      </c>
      <c r="AE1757" s="15">
        <f t="shared" si="670"/>
        <v>22.4057398805744</v>
      </c>
      <c r="AF1757" s="14">
        <f t="shared" si="671"/>
        <v>1148.18</v>
      </c>
      <c r="AG1757" s="15" t="b">
        <f t="shared" si="672"/>
        <v>0</v>
      </c>
      <c r="AH1757" s="14">
        <f t="shared" si="673"/>
        <v>761.74</v>
      </c>
      <c r="AI1757" s="17" t="b">
        <f t="shared" si="674"/>
        <v>0</v>
      </c>
    </row>
    <row r="1758" ht="22.5" customHeight="1" spans="1:35">
      <c r="A1758" s="11" t="s">
        <v>35</v>
      </c>
      <c r="B1758" s="12" t="s">
        <v>36</v>
      </c>
      <c r="C1758" s="13">
        <v>44193</v>
      </c>
      <c r="D1758" s="14">
        <v>1034.83</v>
      </c>
      <c r="E1758" s="15">
        <v>1049.77</v>
      </c>
      <c r="F1758" s="14">
        <v>1018.13</v>
      </c>
      <c r="G1758" s="15">
        <v>1027.1</v>
      </c>
      <c r="H1758" s="14">
        <v>50199.56</v>
      </c>
      <c r="I1758" s="15">
        <v>484378</v>
      </c>
      <c r="J1758" s="14">
        <v>0</v>
      </c>
      <c r="K1758" s="15">
        <f t="shared" si="675"/>
        <v>45.35</v>
      </c>
      <c r="L1758" s="14">
        <f t="shared" si="676"/>
        <v>0.0426430210253131</v>
      </c>
      <c r="M1758" s="15">
        <f t="shared" si="677"/>
        <v>0.0494058234658861</v>
      </c>
      <c r="N1758" s="14">
        <f t="shared" si="678"/>
        <v>0.0253940272560326</v>
      </c>
      <c r="O1758" s="15">
        <f t="shared" si="679"/>
        <v>-36.3800000000001</v>
      </c>
      <c r="P1758" s="14">
        <f t="shared" si="680"/>
        <v>-0.0342084477376162</v>
      </c>
      <c r="Q1758" s="15">
        <f t="shared" si="681"/>
        <v>992.6005</v>
      </c>
      <c r="R1758" s="14">
        <f t="shared" si="682"/>
        <v>42.1883379261327</v>
      </c>
      <c r="S1758" s="15">
        <f t="shared" si="683"/>
        <v>28.0708158010565</v>
      </c>
      <c r="T1758" s="14">
        <f t="shared" si="684"/>
        <v>67.5536852048058</v>
      </c>
      <c r="U1758" s="15">
        <f t="shared" si="685"/>
        <v>0.0680572750112516</v>
      </c>
      <c r="V1758" s="14">
        <f t="shared" si="686"/>
        <v>-0.0342084477376162</v>
      </c>
      <c r="W1758" s="15">
        <f t="shared" si="687"/>
        <v>0.0321836704735614</v>
      </c>
      <c r="X1758" s="14">
        <f t="shared" si="688"/>
        <v>-1.0629131865403</v>
      </c>
      <c r="Y1758" s="15">
        <f t="shared" si="689"/>
        <v>1148.18</v>
      </c>
      <c r="Z1758" s="14" t="b">
        <f t="shared" si="690"/>
        <v>0</v>
      </c>
      <c r="AA1758" s="15">
        <f t="shared" si="691"/>
        <v>868.13</v>
      </c>
      <c r="AB1758" s="14" t="b">
        <f t="shared" si="692"/>
        <v>0</v>
      </c>
      <c r="AC1758" s="15">
        <f t="shared" si="668"/>
        <v>873.437636363636</v>
      </c>
      <c r="AD1758" s="14">
        <f t="shared" si="669"/>
        <v>30.7848974754867</v>
      </c>
      <c r="AE1758" s="15">
        <f t="shared" si="670"/>
        <v>22.3311296168898</v>
      </c>
      <c r="AF1758" s="14">
        <f t="shared" si="671"/>
        <v>1148.18</v>
      </c>
      <c r="AG1758" s="15" t="b">
        <f t="shared" si="672"/>
        <v>0</v>
      </c>
      <c r="AH1758" s="14">
        <f t="shared" si="673"/>
        <v>761.74</v>
      </c>
      <c r="AI1758" s="17" t="b">
        <f t="shared" si="674"/>
        <v>0</v>
      </c>
    </row>
    <row r="1759" ht="22.5" customHeight="1" spans="1:35">
      <c r="A1759" s="11" t="s">
        <v>35</v>
      </c>
      <c r="B1759" s="12" t="s">
        <v>36</v>
      </c>
      <c r="C1759" s="13">
        <v>44194</v>
      </c>
      <c r="D1759" s="14">
        <v>1037.4</v>
      </c>
      <c r="E1759" s="15">
        <v>1052.42</v>
      </c>
      <c r="F1759" s="14">
        <v>999.29</v>
      </c>
      <c r="G1759" s="15">
        <v>1013.21</v>
      </c>
      <c r="H1759" s="14">
        <v>58967.79</v>
      </c>
      <c r="I1759" s="15">
        <v>575624</v>
      </c>
      <c r="J1759" s="14">
        <v>0</v>
      </c>
      <c r="K1759" s="15">
        <f t="shared" si="675"/>
        <v>53.1300000000001</v>
      </c>
      <c r="L1759" s="14">
        <f t="shared" si="676"/>
        <v>0.0517281666828937</v>
      </c>
      <c r="M1759" s="15">
        <f t="shared" si="677"/>
        <v>0.0511207277198071</v>
      </c>
      <c r="N1759" s="14">
        <f t="shared" si="678"/>
        <v>0.0242534892375791</v>
      </c>
      <c r="O1759" s="15">
        <f t="shared" si="679"/>
        <v>-13.8899999999999</v>
      </c>
      <c r="P1759" s="14">
        <f t="shared" si="680"/>
        <v>-0.0135235128030376</v>
      </c>
      <c r="Q1759" s="15">
        <f t="shared" si="681"/>
        <v>999.2905</v>
      </c>
      <c r="R1759" s="14">
        <f t="shared" si="682"/>
        <v>42.7354210298261</v>
      </c>
      <c r="S1759" s="15">
        <f t="shared" si="683"/>
        <v>26.882392907274</v>
      </c>
      <c r="T1759" s="14">
        <f t="shared" si="684"/>
        <v>62.4449949535589</v>
      </c>
      <c r="U1759" s="15">
        <f t="shared" si="685"/>
        <v>0.0624893311339985</v>
      </c>
      <c r="V1759" s="14">
        <f t="shared" si="686"/>
        <v>-0.0135235128030376</v>
      </c>
      <c r="W1759" s="15">
        <f t="shared" si="687"/>
        <v>0.0324279732666606</v>
      </c>
      <c r="X1759" s="14">
        <f t="shared" si="688"/>
        <v>-0.417032316260762</v>
      </c>
      <c r="Y1759" s="15">
        <f t="shared" si="689"/>
        <v>1148.18</v>
      </c>
      <c r="Z1759" s="14" t="b">
        <f t="shared" si="690"/>
        <v>0</v>
      </c>
      <c r="AA1759" s="15">
        <f t="shared" si="691"/>
        <v>874.69</v>
      </c>
      <c r="AB1759" s="14" t="b">
        <f t="shared" si="692"/>
        <v>0</v>
      </c>
      <c r="AC1759" s="15">
        <f t="shared" si="668"/>
        <v>877.22</v>
      </c>
      <c r="AD1759" s="14">
        <f t="shared" si="669"/>
        <v>31.1911720668415</v>
      </c>
      <c r="AE1759" s="15">
        <f t="shared" si="670"/>
        <v>22.4490381262675</v>
      </c>
      <c r="AF1759" s="14">
        <f t="shared" si="671"/>
        <v>1148.18</v>
      </c>
      <c r="AG1759" s="15" t="b">
        <f t="shared" si="672"/>
        <v>0</v>
      </c>
      <c r="AH1759" s="14">
        <f t="shared" si="673"/>
        <v>761.74</v>
      </c>
      <c r="AI1759" s="17" t="b">
        <f t="shared" si="674"/>
        <v>0</v>
      </c>
    </row>
    <row r="1760" ht="22.5" customHeight="1" spans="1:35">
      <c r="A1760" s="11" t="s">
        <v>35</v>
      </c>
      <c r="B1760" s="12" t="s">
        <v>36</v>
      </c>
      <c r="C1760" s="13">
        <v>44195</v>
      </c>
      <c r="D1760" s="14">
        <v>1022.26</v>
      </c>
      <c r="E1760" s="15">
        <v>1022.26</v>
      </c>
      <c r="F1760" s="14">
        <v>962.72</v>
      </c>
      <c r="G1760" s="15">
        <v>986.25</v>
      </c>
      <c r="H1760" s="14">
        <v>71697.16</v>
      </c>
      <c r="I1760" s="15">
        <v>733704</v>
      </c>
      <c r="J1760" s="14">
        <v>0</v>
      </c>
      <c r="K1760" s="15">
        <f t="shared" si="675"/>
        <v>59.54</v>
      </c>
      <c r="L1760" s="14">
        <f t="shared" si="676"/>
        <v>0.0587637311120103</v>
      </c>
      <c r="M1760" s="15">
        <f t="shared" si="677"/>
        <v>0.0526016872709387</v>
      </c>
      <c r="N1760" s="14">
        <f t="shared" si="678"/>
        <v>0.0237398187795078</v>
      </c>
      <c r="O1760" s="15">
        <f t="shared" si="679"/>
        <v>-26.96</v>
      </c>
      <c r="P1760" s="14">
        <f t="shared" si="680"/>
        <v>-0.0266085016926403</v>
      </c>
      <c r="Q1760" s="15">
        <f t="shared" si="681"/>
        <v>1003.6005</v>
      </c>
      <c r="R1760" s="14">
        <f t="shared" si="682"/>
        <v>43.5756499783348</v>
      </c>
      <c r="S1760" s="15">
        <f t="shared" si="683"/>
        <v>26.215884673429</v>
      </c>
      <c r="T1760" s="14">
        <f t="shared" si="684"/>
        <v>58.2826748249426</v>
      </c>
      <c r="U1760" s="15">
        <f t="shared" si="685"/>
        <v>0.0580735808969233</v>
      </c>
      <c r="V1760" s="14">
        <f t="shared" si="686"/>
        <v>-0.0266085016926403</v>
      </c>
      <c r="W1760" s="15">
        <f t="shared" si="687"/>
        <v>0.0330659640148108</v>
      </c>
      <c r="X1760" s="14">
        <f t="shared" si="688"/>
        <v>-0.804709691231802</v>
      </c>
      <c r="Y1760" s="15">
        <f t="shared" si="689"/>
        <v>1148.18</v>
      </c>
      <c r="Z1760" s="14" t="b">
        <f t="shared" si="690"/>
        <v>0</v>
      </c>
      <c r="AA1760" s="15">
        <f t="shared" si="691"/>
        <v>889.59</v>
      </c>
      <c r="AB1760" s="14" t="b">
        <f t="shared" si="692"/>
        <v>0</v>
      </c>
      <c r="AC1760" s="15">
        <f t="shared" si="668"/>
        <v>880.772545454546</v>
      </c>
      <c r="AD1760" s="14">
        <f t="shared" si="669"/>
        <v>31.7066053019898</v>
      </c>
      <c r="AE1760" s="15">
        <f t="shared" si="670"/>
        <v>22.7236551794337</v>
      </c>
      <c r="AF1760" s="14">
        <f t="shared" si="671"/>
        <v>1148.18</v>
      </c>
      <c r="AG1760" s="15" t="b">
        <f t="shared" si="672"/>
        <v>0</v>
      </c>
      <c r="AH1760" s="14">
        <f t="shared" si="673"/>
        <v>761.74</v>
      </c>
      <c r="AI1760" s="17" t="b">
        <f t="shared" si="674"/>
        <v>0</v>
      </c>
    </row>
    <row r="1761" ht="22.5" customHeight="1" spans="1:35">
      <c r="A1761" s="11" t="s">
        <v>35</v>
      </c>
      <c r="B1761" s="12" t="s">
        <v>36</v>
      </c>
      <c r="C1761" s="13">
        <v>44196</v>
      </c>
      <c r="D1761" s="14">
        <v>977.84</v>
      </c>
      <c r="E1761" s="15">
        <v>1000.04</v>
      </c>
      <c r="F1761" s="14">
        <v>976.12</v>
      </c>
      <c r="G1761" s="15">
        <v>996.56</v>
      </c>
      <c r="H1761" s="14">
        <v>41978.88</v>
      </c>
      <c r="I1761" s="15">
        <v>424473</v>
      </c>
      <c r="J1761" s="14">
        <v>0</v>
      </c>
      <c r="K1761" s="15">
        <f t="shared" si="675"/>
        <v>23.92</v>
      </c>
      <c r="L1761" s="14">
        <f t="shared" si="676"/>
        <v>0.024253485424588</v>
      </c>
      <c r="M1761" s="15">
        <f t="shared" si="677"/>
        <v>0.0528005289773106</v>
      </c>
      <c r="N1761" s="14">
        <f t="shared" si="678"/>
        <v>0.0234699390651603</v>
      </c>
      <c r="O1761" s="15">
        <f t="shared" si="679"/>
        <v>10.3099999999999</v>
      </c>
      <c r="P1761" s="14">
        <f t="shared" si="680"/>
        <v>0.0104537389100126</v>
      </c>
      <c r="Q1761" s="15">
        <f t="shared" si="681"/>
        <v>1008.2665</v>
      </c>
      <c r="R1761" s="14">
        <f t="shared" si="682"/>
        <v>42.592867479418</v>
      </c>
      <c r="S1761" s="15">
        <f t="shared" si="683"/>
        <v>25.8443879482772</v>
      </c>
      <c r="T1761" s="14">
        <f t="shared" si="684"/>
        <v>53.6093794288835</v>
      </c>
      <c r="U1761" s="15">
        <f t="shared" si="685"/>
        <v>0.053169850856776</v>
      </c>
      <c r="V1761" s="14">
        <f t="shared" si="686"/>
        <v>0.0104537389100126</v>
      </c>
      <c r="W1761" s="15">
        <f t="shared" si="687"/>
        <v>0.0330848834740212</v>
      </c>
      <c r="X1761" s="14">
        <f t="shared" si="688"/>
        <v>0.315967227698446</v>
      </c>
      <c r="Y1761" s="15">
        <f t="shared" si="689"/>
        <v>1148.18</v>
      </c>
      <c r="Z1761" s="14" t="b">
        <f t="shared" si="690"/>
        <v>0</v>
      </c>
      <c r="AA1761" s="15">
        <f t="shared" si="691"/>
        <v>892.42</v>
      </c>
      <c r="AB1761" s="14" t="b">
        <f t="shared" si="692"/>
        <v>0</v>
      </c>
      <c r="AC1761" s="15">
        <f t="shared" si="668"/>
        <v>884.728545454545</v>
      </c>
      <c r="AD1761" s="14">
        <f t="shared" si="669"/>
        <v>31.5650306601355</v>
      </c>
      <c r="AE1761" s="15">
        <f t="shared" si="670"/>
        <v>22.702074664534</v>
      </c>
      <c r="AF1761" s="14">
        <f t="shared" si="671"/>
        <v>1148.18</v>
      </c>
      <c r="AG1761" s="15" t="b">
        <f t="shared" si="672"/>
        <v>0</v>
      </c>
      <c r="AH1761" s="14">
        <f t="shared" si="673"/>
        <v>761.74</v>
      </c>
      <c r="AI1761" s="17" t="b">
        <f t="shared" si="674"/>
        <v>0</v>
      </c>
    </row>
    <row r="1762" ht="22.5" customHeight="1" spans="1:35">
      <c r="A1762" s="11" t="s">
        <v>35</v>
      </c>
      <c r="B1762" s="12" t="s">
        <v>36</v>
      </c>
      <c r="C1762" s="13">
        <v>44200</v>
      </c>
      <c r="D1762" s="14">
        <v>988.15</v>
      </c>
      <c r="E1762" s="15">
        <v>1021.05</v>
      </c>
      <c r="F1762" s="14">
        <v>979.65</v>
      </c>
      <c r="G1762" s="15">
        <v>1017.47</v>
      </c>
      <c r="H1762" s="14">
        <v>36557.66</v>
      </c>
      <c r="I1762" s="15">
        <v>364906</v>
      </c>
      <c r="J1762" s="14">
        <v>0</v>
      </c>
      <c r="K1762" s="15">
        <f t="shared" si="675"/>
        <v>41.4</v>
      </c>
      <c r="L1762" s="14">
        <f t="shared" si="676"/>
        <v>0.0415429076021514</v>
      </c>
      <c r="M1762" s="15">
        <f t="shared" si="677"/>
        <v>0.0525637821471529</v>
      </c>
      <c r="N1762" s="14">
        <f t="shared" si="678"/>
        <v>0.0235628950011667</v>
      </c>
      <c r="O1762" s="15">
        <f t="shared" si="679"/>
        <v>20.9100000000001</v>
      </c>
      <c r="P1762" s="14">
        <f t="shared" si="680"/>
        <v>0.0209821786947099</v>
      </c>
      <c r="Q1762" s="15">
        <f t="shared" si="681"/>
        <v>1012.531</v>
      </c>
      <c r="R1762" s="14">
        <f t="shared" si="682"/>
        <v>42.5332241054471</v>
      </c>
      <c r="S1762" s="15">
        <f t="shared" si="683"/>
        <v>25.8541783042795</v>
      </c>
      <c r="T1762" s="14">
        <f t="shared" si="684"/>
        <v>50.7006612284298</v>
      </c>
      <c r="U1762" s="15">
        <f t="shared" si="685"/>
        <v>0.0500731940339898</v>
      </c>
      <c r="V1762" s="14">
        <f t="shared" si="686"/>
        <v>0.0209821786947099</v>
      </c>
      <c r="W1762" s="15">
        <f t="shared" si="687"/>
        <v>0.0327073928400503</v>
      </c>
      <c r="X1762" s="14">
        <f t="shared" si="688"/>
        <v>0.641511807355589</v>
      </c>
      <c r="Y1762" s="15">
        <f t="shared" si="689"/>
        <v>1148.18</v>
      </c>
      <c r="Z1762" s="14" t="b">
        <f t="shared" si="690"/>
        <v>0</v>
      </c>
      <c r="AA1762" s="15">
        <f t="shared" si="691"/>
        <v>911.1</v>
      </c>
      <c r="AB1762" s="14" t="b">
        <f t="shared" si="692"/>
        <v>0</v>
      </c>
      <c r="AC1762" s="15">
        <f t="shared" si="668"/>
        <v>889.085272727273</v>
      </c>
      <c r="AD1762" s="14">
        <f t="shared" si="669"/>
        <v>31.7438482844966</v>
      </c>
      <c r="AE1762" s="15">
        <f t="shared" si="670"/>
        <v>22.5998666185987</v>
      </c>
      <c r="AF1762" s="14">
        <f t="shared" si="671"/>
        <v>1148.18</v>
      </c>
      <c r="AG1762" s="15" t="b">
        <f t="shared" si="672"/>
        <v>0</v>
      </c>
      <c r="AH1762" s="14">
        <f t="shared" si="673"/>
        <v>761.74</v>
      </c>
      <c r="AI1762" s="17" t="b">
        <f t="shared" si="674"/>
        <v>0</v>
      </c>
    </row>
    <row r="1763" ht="22.5" customHeight="1" spans="1:35">
      <c r="A1763" s="11" t="s">
        <v>35</v>
      </c>
      <c r="B1763" s="12" t="s">
        <v>36</v>
      </c>
      <c r="C1763" s="13">
        <v>44201</v>
      </c>
      <c r="D1763" s="14">
        <v>998.92</v>
      </c>
      <c r="E1763" s="15">
        <v>1041.69</v>
      </c>
      <c r="F1763" s="14">
        <v>998.92</v>
      </c>
      <c r="G1763" s="15">
        <v>1037.05</v>
      </c>
      <c r="H1763" s="14">
        <v>42429.59</v>
      </c>
      <c r="I1763" s="15">
        <v>412480</v>
      </c>
      <c r="J1763" s="14">
        <v>0</v>
      </c>
      <c r="K1763" s="15">
        <f t="shared" si="675"/>
        <v>42.7700000000001</v>
      </c>
      <c r="L1763" s="14">
        <f t="shared" si="676"/>
        <v>0.042035637414371</v>
      </c>
      <c r="M1763" s="15">
        <f t="shared" si="677"/>
        <v>0.0524374535671002</v>
      </c>
      <c r="N1763" s="14">
        <f t="shared" si="678"/>
        <v>0.0236147677664605</v>
      </c>
      <c r="O1763" s="15">
        <f t="shared" si="679"/>
        <v>19.5799999999999</v>
      </c>
      <c r="P1763" s="14">
        <f t="shared" si="680"/>
        <v>0.0192438106283231</v>
      </c>
      <c r="Q1763" s="15">
        <f t="shared" si="681"/>
        <v>1017.7365</v>
      </c>
      <c r="R1763" s="14">
        <f t="shared" si="682"/>
        <v>42.5450629001748</v>
      </c>
      <c r="S1763" s="15">
        <f t="shared" si="683"/>
        <v>25.8254003637382</v>
      </c>
      <c r="T1763" s="14">
        <f t="shared" si="684"/>
        <v>47.5056051719163</v>
      </c>
      <c r="U1763" s="15">
        <f t="shared" si="685"/>
        <v>0.0466777060387598</v>
      </c>
      <c r="V1763" s="14">
        <f t="shared" si="686"/>
        <v>0.0192438106283231</v>
      </c>
      <c r="W1763" s="15">
        <f t="shared" si="687"/>
        <v>0.0328456103889845</v>
      </c>
      <c r="X1763" s="14">
        <f t="shared" si="688"/>
        <v>0.585886832377972</v>
      </c>
      <c r="Y1763" s="15">
        <f t="shared" si="689"/>
        <v>1148.18</v>
      </c>
      <c r="Z1763" s="14" t="b">
        <f t="shared" si="690"/>
        <v>0</v>
      </c>
      <c r="AA1763" s="15">
        <f t="shared" si="691"/>
        <v>911.1</v>
      </c>
      <c r="AB1763" s="14" t="b">
        <f t="shared" si="692"/>
        <v>0</v>
      </c>
      <c r="AC1763" s="15">
        <f t="shared" si="668"/>
        <v>893.896363636364</v>
      </c>
      <c r="AD1763" s="14">
        <f t="shared" si="669"/>
        <v>31.9443237702331</v>
      </c>
      <c r="AE1763" s="15">
        <f t="shared" si="670"/>
        <v>22.6355944512535</v>
      </c>
      <c r="AF1763" s="14">
        <f t="shared" si="671"/>
        <v>1148.18</v>
      </c>
      <c r="AG1763" s="15" t="b">
        <f t="shared" si="672"/>
        <v>0</v>
      </c>
      <c r="AH1763" s="14">
        <f t="shared" si="673"/>
        <v>761.74</v>
      </c>
      <c r="AI1763" s="17" t="b">
        <f t="shared" si="674"/>
        <v>0</v>
      </c>
    </row>
    <row r="1764" ht="22.5" customHeight="1" spans="1:35">
      <c r="A1764" s="11" t="s">
        <v>35</v>
      </c>
      <c r="B1764" s="12" t="s">
        <v>36</v>
      </c>
      <c r="C1764" s="13">
        <v>44202</v>
      </c>
      <c r="D1764" s="14">
        <v>1028.88</v>
      </c>
      <c r="E1764" s="15">
        <v>1047.19</v>
      </c>
      <c r="F1764" s="14">
        <v>1015.62</v>
      </c>
      <c r="G1764" s="15">
        <v>1031.58</v>
      </c>
      <c r="H1764" s="14">
        <v>41470.74</v>
      </c>
      <c r="I1764" s="15">
        <v>402891</v>
      </c>
      <c r="J1764" s="14">
        <v>0</v>
      </c>
      <c r="K1764" s="15">
        <f t="shared" si="675"/>
        <v>31.5700000000001</v>
      </c>
      <c r="L1764" s="14">
        <f t="shared" si="676"/>
        <v>0.0304421194735066</v>
      </c>
      <c r="M1764" s="15">
        <f t="shared" si="677"/>
        <v>0.0524374895255548</v>
      </c>
      <c r="N1764" s="14">
        <f t="shared" si="678"/>
        <v>0.0236147325105385</v>
      </c>
      <c r="O1764" s="15">
        <f t="shared" si="679"/>
        <v>-5.47000000000003</v>
      </c>
      <c r="P1764" s="14">
        <f t="shared" si="680"/>
        <v>-0.00527457692493132</v>
      </c>
      <c r="Q1764" s="15">
        <f t="shared" si="681"/>
        <v>1023.059</v>
      </c>
      <c r="R1764" s="14">
        <f t="shared" si="682"/>
        <v>41.996309755166</v>
      </c>
      <c r="S1764" s="15">
        <f t="shared" si="683"/>
        <v>25.6713987686071</v>
      </c>
      <c r="T1764" s="14">
        <f t="shared" si="684"/>
        <v>42.535131938199</v>
      </c>
      <c r="U1764" s="15">
        <f t="shared" si="685"/>
        <v>0.0415764212408073</v>
      </c>
      <c r="V1764" s="14">
        <f t="shared" si="686"/>
        <v>-0.00527457692493132</v>
      </c>
      <c r="W1764" s="15">
        <f t="shared" si="687"/>
        <v>0.0327824296590065</v>
      </c>
      <c r="X1764" s="14">
        <f t="shared" si="688"/>
        <v>-0.160896461299421</v>
      </c>
      <c r="Y1764" s="15">
        <f t="shared" si="689"/>
        <v>1148.18</v>
      </c>
      <c r="Z1764" s="14" t="b">
        <f t="shared" si="690"/>
        <v>0</v>
      </c>
      <c r="AA1764" s="15">
        <f t="shared" si="691"/>
        <v>911.1</v>
      </c>
      <c r="AB1764" s="14" t="b">
        <f t="shared" si="692"/>
        <v>0</v>
      </c>
      <c r="AC1764" s="15">
        <f t="shared" si="668"/>
        <v>898.474181818182</v>
      </c>
      <c r="AD1764" s="14">
        <f t="shared" si="669"/>
        <v>31.9375178835015</v>
      </c>
      <c r="AE1764" s="15">
        <f t="shared" si="670"/>
        <v>22.4724630414985</v>
      </c>
      <c r="AF1764" s="14">
        <f t="shared" si="671"/>
        <v>1148.18</v>
      </c>
      <c r="AG1764" s="15" t="b">
        <f t="shared" si="672"/>
        <v>0</v>
      </c>
      <c r="AH1764" s="14">
        <f t="shared" si="673"/>
        <v>761.74</v>
      </c>
      <c r="AI1764" s="17" t="b">
        <f t="shared" si="674"/>
        <v>0</v>
      </c>
    </row>
    <row r="1765" ht="22.5" customHeight="1" spans="1:35">
      <c r="A1765" s="11" t="s">
        <v>35</v>
      </c>
      <c r="B1765" s="12" t="s">
        <v>36</v>
      </c>
      <c r="C1765" s="13">
        <v>44203</v>
      </c>
      <c r="D1765" s="14">
        <v>1029.7</v>
      </c>
      <c r="E1765" s="15">
        <v>1062.94</v>
      </c>
      <c r="F1765" s="14">
        <v>1021.51</v>
      </c>
      <c r="G1765" s="15">
        <v>1059.62</v>
      </c>
      <c r="H1765" s="14">
        <v>43611.63</v>
      </c>
      <c r="I1765" s="15">
        <v>419008</v>
      </c>
      <c r="J1765" s="14">
        <v>0</v>
      </c>
      <c r="K1765" s="15">
        <f t="shared" si="675"/>
        <v>41.4300000000001</v>
      </c>
      <c r="L1765" s="14">
        <f t="shared" si="676"/>
        <v>0.0401616937125575</v>
      </c>
      <c r="M1765" s="15">
        <f t="shared" si="677"/>
        <v>0.0529187617632024</v>
      </c>
      <c r="N1765" s="14">
        <f t="shared" si="678"/>
        <v>0.0232400002315899</v>
      </c>
      <c r="O1765" s="15">
        <f t="shared" si="679"/>
        <v>28.04</v>
      </c>
      <c r="P1765" s="14">
        <f t="shared" si="680"/>
        <v>0.0271816049167296</v>
      </c>
      <c r="Q1765" s="15">
        <f t="shared" si="681"/>
        <v>1029.4285</v>
      </c>
      <c r="R1765" s="14">
        <f t="shared" si="682"/>
        <v>41.9679942674077</v>
      </c>
      <c r="S1765" s="15">
        <f t="shared" si="683"/>
        <v>25.1439070782147</v>
      </c>
      <c r="T1765" s="14">
        <f t="shared" si="684"/>
        <v>37.7227635884488</v>
      </c>
      <c r="U1765" s="15">
        <f t="shared" si="685"/>
        <v>0.0366443746102316</v>
      </c>
      <c r="V1765" s="14">
        <f t="shared" si="686"/>
        <v>0.0271816049167296</v>
      </c>
      <c r="W1765" s="15">
        <f t="shared" si="687"/>
        <v>0.0331240869851246</v>
      </c>
      <c r="X1765" s="14">
        <f t="shared" si="688"/>
        <v>0.820599370148267</v>
      </c>
      <c r="Y1765" s="15">
        <f t="shared" si="689"/>
        <v>1148.18</v>
      </c>
      <c r="Z1765" s="14" t="b">
        <f t="shared" si="690"/>
        <v>0</v>
      </c>
      <c r="AA1765" s="15">
        <f t="shared" si="691"/>
        <v>923.82</v>
      </c>
      <c r="AB1765" s="14" t="b">
        <f t="shared" si="692"/>
        <v>0</v>
      </c>
      <c r="AC1765" s="15">
        <f t="shared" si="668"/>
        <v>903.418727272727</v>
      </c>
      <c r="AD1765" s="14">
        <f t="shared" si="669"/>
        <v>32.1101084674379</v>
      </c>
      <c r="AE1765" s="15">
        <f t="shared" si="670"/>
        <v>22.338419062129</v>
      </c>
      <c r="AF1765" s="14">
        <f t="shared" si="671"/>
        <v>1148.18</v>
      </c>
      <c r="AG1765" s="15" t="b">
        <f t="shared" si="672"/>
        <v>0</v>
      </c>
      <c r="AH1765" s="14">
        <f t="shared" si="673"/>
        <v>761.74</v>
      </c>
      <c r="AI1765" s="17" t="b">
        <f t="shared" si="674"/>
        <v>0</v>
      </c>
    </row>
    <row r="1766" ht="22.5" customHeight="1" spans="1:35">
      <c r="A1766" s="11" t="s">
        <v>35</v>
      </c>
      <c r="B1766" s="12" t="s">
        <v>36</v>
      </c>
      <c r="C1766" s="13">
        <v>44204</v>
      </c>
      <c r="D1766" s="14">
        <v>1040.61</v>
      </c>
      <c r="E1766" s="15">
        <v>1075.58</v>
      </c>
      <c r="F1766" s="14">
        <v>1040.61</v>
      </c>
      <c r="G1766" s="15">
        <v>1064.36</v>
      </c>
      <c r="H1766" s="14">
        <v>48283.29</v>
      </c>
      <c r="I1766" s="15">
        <v>453945</v>
      </c>
      <c r="J1766" s="14">
        <v>0</v>
      </c>
      <c r="K1766" s="15">
        <f t="shared" si="675"/>
        <v>34.97</v>
      </c>
      <c r="L1766" s="14">
        <f t="shared" si="676"/>
        <v>0.0330023970857478</v>
      </c>
      <c r="M1766" s="15">
        <f t="shared" si="677"/>
        <v>0.0512462037375674</v>
      </c>
      <c r="N1766" s="14">
        <f t="shared" si="678"/>
        <v>0.0234176906601139</v>
      </c>
      <c r="O1766" s="15">
        <f t="shared" si="679"/>
        <v>4.74000000000001</v>
      </c>
      <c r="P1766" s="14">
        <f t="shared" si="680"/>
        <v>0.00447330174968386</v>
      </c>
      <c r="Q1766" s="15">
        <f t="shared" si="681"/>
        <v>1033.491</v>
      </c>
      <c r="R1766" s="14">
        <f t="shared" si="682"/>
        <v>41.6180945540374</v>
      </c>
      <c r="S1766" s="15">
        <f t="shared" si="683"/>
        <v>25.4445609739664</v>
      </c>
      <c r="T1766" s="14">
        <f t="shared" si="684"/>
        <v>36.8814763668701</v>
      </c>
      <c r="U1766" s="15">
        <f t="shared" si="685"/>
        <v>0.0356863062831414</v>
      </c>
      <c r="V1766" s="14">
        <f t="shared" si="686"/>
        <v>0.00447330174968386</v>
      </c>
      <c r="W1766" s="15">
        <f t="shared" si="687"/>
        <v>0.0311692902305372</v>
      </c>
      <c r="X1766" s="14">
        <f t="shared" si="688"/>
        <v>0.143516317394397</v>
      </c>
      <c r="Y1766" s="15">
        <f t="shared" si="689"/>
        <v>1148.18</v>
      </c>
      <c r="Z1766" s="14" t="b">
        <f t="shared" si="690"/>
        <v>0</v>
      </c>
      <c r="AA1766" s="15">
        <f t="shared" si="691"/>
        <v>958.14</v>
      </c>
      <c r="AB1766" s="14" t="b">
        <f t="shared" si="692"/>
        <v>0</v>
      </c>
      <c r="AC1766" s="15">
        <f t="shared" si="668"/>
        <v>908.517636363636</v>
      </c>
      <c r="AD1766" s="14">
        <f t="shared" si="669"/>
        <v>32.1621064953026</v>
      </c>
      <c r="AE1766" s="15">
        <f t="shared" si="670"/>
        <v>22.2461222437115</v>
      </c>
      <c r="AF1766" s="14">
        <f t="shared" si="671"/>
        <v>1148.18</v>
      </c>
      <c r="AG1766" s="15" t="b">
        <f t="shared" si="672"/>
        <v>0</v>
      </c>
      <c r="AH1766" s="14">
        <f t="shared" si="673"/>
        <v>761.74</v>
      </c>
      <c r="AI1766" s="17" t="b">
        <f t="shared" si="674"/>
        <v>0</v>
      </c>
    </row>
    <row r="1767" ht="22.5" customHeight="1" spans="1:35">
      <c r="A1767" s="11" t="s">
        <v>35</v>
      </c>
      <c r="B1767" s="12" t="s">
        <v>36</v>
      </c>
      <c r="C1767" s="13">
        <v>44207</v>
      </c>
      <c r="D1767" s="14">
        <v>1063.78</v>
      </c>
      <c r="E1767" s="15">
        <v>1063.78</v>
      </c>
      <c r="F1767" s="14">
        <v>1021.67</v>
      </c>
      <c r="G1767" s="15">
        <v>1043.32</v>
      </c>
      <c r="H1767" s="14">
        <v>57214.62</v>
      </c>
      <c r="I1767" s="15">
        <v>548009</v>
      </c>
      <c r="J1767" s="14">
        <v>0</v>
      </c>
      <c r="K1767" s="15">
        <f t="shared" si="675"/>
        <v>42.6899999999999</v>
      </c>
      <c r="L1767" s="14">
        <f t="shared" si="676"/>
        <v>0.0401086098688413</v>
      </c>
      <c r="M1767" s="15">
        <f t="shared" si="677"/>
        <v>0.0485080144936454</v>
      </c>
      <c r="N1767" s="14">
        <f t="shared" si="678"/>
        <v>0.0211389193689606</v>
      </c>
      <c r="O1767" s="15">
        <f t="shared" si="679"/>
        <v>-21.04</v>
      </c>
      <c r="P1767" s="14">
        <f t="shared" si="680"/>
        <v>-0.0197677477545191</v>
      </c>
      <c r="Q1767" s="15">
        <f t="shared" si="681"/>
        <v>1035.577</v>
      </c>
      <c r="R1767" s="14">
        <f t="shared" si="682"/>
        <v>41.6716898263355</v>
      </c>
      <c r="S1767" s="15">
        <f t="shared" si="683"/>
        <v>23.6999421718149</v>
      </c>
      <c r="T1767" s="14">
        <f t="shared" si="684"/>
        <v>36.1921341039735</v>
      </c>
      <c r="U1767" s="15">
        <f t="shared" si="685"/>
        <v>0.0349487619983579</v>
      </c>
      <c r="V1767" s="14">
        <f t="shared" si="686"/>
        <v>-0.0197677477545191</v>
      </c>
      <c r="W1767" s="15">
        <f t="shared" si="687"/>
        <v>0.0314261795941749</v>
      </c>
      <c r="X1767" s="14">
        <f t="shared" si="688"/>
        <v>-0.629021663141746</v>
      </c>
      <c r="Y1767" s="15">
        <f t="shared" si="689"/>
        <v>1148.18</v>
      </c>
      <c r="Z1767" s="14" t="b">
        <f t="shared" si="690"/>
        <v>0</v>
      </c>
      <c r="AA1767" s="15">
        <f t="shared" si="691"/>
        <v>962.72</v>
      </c>
      <c r="AB1767" s="14" t="b">
        <f t="shared" si="692"/>
        <v>0</v>
      </c>
      <c r="AC1767" s="15">
        <f t="shared" si="668"/>
        <v>913.635636363637</v>
      </c>
      <c r="AD1767" s="14">
        <f t="shared" si="669"/>
        <v>32.3535227408426</v>
      </c>
      <c r="AE1767" s="15">
        <f t="shared" si="670"/>
        <v>22.2435765403498</v>
      </c>
      <c r="AF1767" s="14">
        <f t="shared" si="671"/>
        <v>1148.18</v>
      </c>
      <c r="AG1767" s="15" t="b">
        <f t="shared" si="672"/>
        <v>0</v>
      </c>
      <c r="AH1767" s="14">
        <f t="shared" si="673"/>
        <v>761.74</v>
      </c>
      <c r="AI1767" s="17" t="b">
        <f t="shared" si="674"/>
        <v>0</v>
      </c>
    </row>
    <row r="1768" ht="22.5" customHeight="1" spans="1:35">
      <c r="A1768" s="11" t="s">
        <v>35</v>
      </c>
      <c r="B1768" s="12" t="s">
        <v>36</v>
      </c>
      <c r="C1768" s="13">
        <v>44208</v>
      </c>
      <c r="D1768" s="14">
        <v>1044.67</v>
      </c>
      <c r="E1768" s="15">
        <v>1056.5</v>
      </c>
      <c r="F1768" s="14">
        <v>1003.55</v>
      </c>
      <c r="G1768" s="15">
        <v>1046.23</v>
      </c>
      <c r="H1768" s="14">
        <v>57571.97</v>
      </c>
      <c r="I1768" s="15">
        <v>558386</v>
      </c>
      <c r="J1768" s="14">
        <v>0</v>
      </c>
      <c r="K1768" s="15">
        <f t="shared" si="675"/>
        <v>52.95</v>
      </c>
      <c r="L1768" s="14">
        <f t="shared" si="676"/>
        <v>0.050751447302841</v>
      </c>
      <c r="M1768" s="15">
        <f t="shared" si="677"/>
        <v>0.0487038336638993</v>
      </c>
      <c r="N1768" s="14">
        <f t="shared" si="678"/>
        <v>0.0211407459582889</v>
      </c>
      <c r="O1768" s="15">
        <f t="shared" si="679"/>
        <v>2.91000000000008</v>
      </c>
      <c r="P1768" s="14">
        <f t="shared" si="680"/>
        <v>0.00278917302457547</v>
      </c>
      <c r="Q1768" s="15">
        <f t="shared" si="681"/>
        <v>1038.8965</v>
      </c>
      <c r="R1768" s="14">
        <f t="shared" si="682"/>
        <v>42.2356053350187</v>
      </c>
      <c r="S1768" s="15">
        <f t="shared" si="683"/>
        <v>23.6887662472276</v>
      </c>
      <c r="T1768" s="14">
        <f t="shared" si="684"/>
        <v>33.8997810133045</v>
      </c>
      <c r="U1768" s="15">
        <f t="shared" si="685"/>
        <v>0.0326305661952894</v>
      </c>
      <c r="V1768" s="14">
        <f t="shared" si="686"/>
        <v>0.00278917302457547</v>
      </c>
      <c r="W1768" s="15">
        <f t="shared" si="687"/>
        <v>0.0309046901016266</v>
      </c>
      <c r="X1768" s="14">
        <f t="shared" si="688"/>
        <v>0.0902508006196986</v>
      </c>
      <c r="Y1768" s="15">
        <f t="shared" si="689"/>
        <v>1148.18</v>
      </c>
      <c r="Z1768" s="14" t="b">
        <f t="shared" si="690"/>
        <v>0</v>
      </c>
      <c r="AA1768" s="15">
        <f t="shared" si="691"/>
        <v>962.72</v>
      </c>
      <c r="AB1768" s="14" t="b">
        <f t="shared" si="692"/>
        <v>0</v>
      </c>
      <c r="AC1768" s="15">
        <f t="shared" si="668"/>
        <v>919.022</v>
      </c>
      <c r="AD1768" s="14">
        <f t="shared" si="669"/>
        <v>32.7280041455545</v>
      </c>
      <c r="AE1768" s="15">
        <f t="shared" si="670"/>
        <v>22.3647800510984</v>
      </c>
      <c r="AF1768" s="14">
        <f t="shared" si="671"/>
        <v>1148.18</v>
      </c>
      <c r="AG1768" s="15" t="b">
        <f t="shared" si="672"/>
        <v>0</v>
      </c>
      <c r="AH1768" s="14">
        <f t="shared" si="673"/>
        <v>761.74</v>
      </c>
      <c r="AI1768" s="17" t="b">
        <f t="shared" si="674"/>
        <v>0</v>
      </c>
    </row>
    <row r="1769" ht="22.5" customHeight="1" spans="1:35">
      <c r="A1769" s="11" t="s">
        <v>35</v>
      </c>
      <c r="B1769" s="12" t="s">
        <v>36</v>
      </c>
      <c r="C1769" s="13">
        <v>44209</v>
      </c>
      <c r="D1769" s="14">
        <v>1030.63</v>
      </c>
      <c r="E1769" s="15">
        <v>1051.08</v>
      </c>
      <c r="F1769" s="14">
        <v>1020.19</v>
      </c>
      <c r="G1769" s="15">
        <v>1031.77</v>
      </c>
      <c r="H1769" s="14">
        <v>52472.27</v>
      </c>
      <c r="I1769" s="15">
        <v>506315</v>
      </c>
      <c r="J1769" s="14">
        <v>0</v>
      </c>
      <c r="K1769" s="15">
        <f t="shared" si="675"/>
        <v>30.8899999999999</v>
      </c>
      <c r="L1769" s="14">
        <f t="shared" si="676"/>
        <v>0.0295250566319068</v>
      </c>
      <c r="M1769" s="15">
        <f t="shared" si="677"/>
        <v>0.048149142667931</v>
      </c>
      <c r="N1769" s="14">
        <f t="shared" si="678"/>
        <v>0.0215064212794018</v>
      </c>
      <c r="O1769" s="15">
        <f t="shared" si="679"/>
        <v>-14.46</v>
      </c>
      <c r="P1769" s="14">
        <f t="shared" si="680"/>
        <v>-0.0138210527321909</v>
      </c>
      <c r="Q1769" s="15">
        <f t="shared" si="681"/>
        <v>1040.3185</v>
      </c>
      <c r="R1769" s="14">
        <f t="shared" si="682"/>
        <v>41.6683250682678</v>
      </c>
      <c r="S1769" s="15">
        <f t="shared" si="683"/>
        <v>23.9906401211192</v>
      </c>
      <c r="T1769" s="14">
        <f t="shared" si="684"/>
        <v>32.9615476388776</v>
      </c>
      <c r="U1769" s="15">
        <f t="shared" si="685"/>
        <v>0.0316840925532687</v>
      </c>
      <c r="V1769" s="14">
        <f t="shared" si="686"/>
        <v>-0.0138210527321909</v>
      </c>
      <c r="W1769" s="15">
        <f t="shared" si="687"/>
        <v>0.030757612137101</v>
      </c>
      <c r="X1769" s="14">
        <f t="shared" si="688"/>
        <v>-0.449353892317257</v>
      </c>
      <c r="Y1769" s="15">
        <f t="shared" si="689"/>
        <v>1148.18</v>
      </c>
      <c r="Z1769" s="14" t="b">
        <f t="shared" si="690"/>
        <v>0</v>
      </c>
      <c r="AA1769" s="15">
        <f t="shared" si="691"/>
        <v>962.72</v>
      </c>
      <c r="AB1769" s="14" t="b">
        <f t="shared" si="692"/>
        <v>0</v>
      </c>
      <c r="AC1769" s="15">
        <f t="shared" si="668"/>
        <v>924.023090909091</v>
      </c>
      <c r="AD1769" s="14">
        <f t="shared" si="669"/>
        <v>32.6945858883626</v>
      </c>
      <c r="AE1769" s="15">
        <f t="shared" si="670"/>
        <v>22.1406271342749</v>
      </c>
      <c r="AF1769" s="14">
        <f t="shared" si="671"/>
        <v>1148.18</v>
      </c>
      <c r="AG1769" s="15" t="b">
        <f t="shared" si="672"/>
        <v>0</v>
      </c>
      <c r="AH1769" s="14">
        <f t="shared" si="673"/>
        <v>771.62</v>
      </c>
      <c r="AI1769" s="17" t="b">
        <f t="shared" si="674"/>
        <v>0</v>
      </c>
    </row>
    <row r="1770" ht="22.5" customHeight="1" spans="1:35">
      <c r="A1770" s="11" t="s">
        <v>35</v>
      </c>
      <c r="B1770" s="12" t="s">
        <v>36</v>
      </c>
      <c r="C1770" s="13">
        <v>44210</v>
      </c>
      <c r="D1770" s="14">
        <v>1035.63</v>
      </c>
      <c r="E1770" s="15">
        <v>1055.96</v>
      </c>
      <c r="F1770" s="14">
        <v>1017.11</v>
      </c>
      <c r="G1770" s="15">
        <v>1051.55</v>
      </c>
      <c r="H1770" s="14">
        <v>50134.61</v>
      </c>
      <c r="I1770" s="15">
        <v>483760</v>
      </c>
      <c r="J1770" s="14">
        <v>0</v>
      </c>
      <c r="K1770" s="15">
        <f t="shared" si="675"/>
        <v>38.85</v>
      </c>
      <c r="L1770" s="14">
        <f t="shared" si="676"/>
        <v>0.0376537406592555</v>
      </c>
      <c r="M1770" s="15">
        <f t="shared" si="677"/>
        <v>0.04896039756989</v>
      </c>
      <c r="N1770" s="14">
        <f t="shared" si="678"/>
        <v>0.0207377136978833</v>
      </c>
      <c r="O1770" s="15">
        <f t="shared" si="679"/>
        <v>19.78</v>
      </c>
      <c r="P1770" s="14">
        <f t="shared" si="680"/>
        <v>0.0191709392597187</v>
      </c>
      <c r="Q1770" s="15">
        <f t="shared" si="681"/>
        <v>1042.3505</v>
      </c>
      <c r="R1770" s="14">
        <f t="shared" si="682"/>
        <v>41.5274088148544</v>
      </c>
      <c r="S1770" s="15">
        <f t="shared" si="683"/>
        <v>23.1882795712335</v>
      </c>
      <c r="T1770" s="14">
        <f t="shared" si="684"/>
        <v>32.3326295675127</v>
      </c>
      <c r="U1770" s="15">
        <f t="shared" si="685"/>
        <v>0.0310189610572574</v>
      </c>
      <c r="V1770" s="14">
        <f t="shared" si="686"/>
        <v>0.0191709392597187</v>
      </c>
      <c r="W1770" s="15">
        <f t="shared" si="687"/>
        <v>0.0309798477505865</v>
      </c>
      <c r="X1770" s="14">
        <f t="shared" si="688"/>
        <v>0.618819673164977</v>
      </c>
      <c r="Y1770" s="15">
        <f t="shared" si="689"/>
        <v>1148.18</v>
      </c>
      <c r="Z1770" s="14" t="b">
        <f t="shared" si="690"/>
        <v>0</v>
      </c>
      <c r="AA1770" s="15">
        <f t="shared" si="691"/>
        <v>962.72</v>
      </c>
      <c r="AB1770" s="14" t="b">
        <f t="shared" si="692"/>
        <v>0</v>
      </c>
      <c r="AC1770" s="15">
        <f t="shared" si="668"/>
        <v>929.080545454546</v>
      </c>
      <c r="AD1770" s="14">
        <f t="shared" si="669"/>
        <v>32.8065025085742</v>
      </c>
      <c r="AE1770" s="15">
        <f t="shared" si="670"/>
        <v>22.0991238715985</v>
      </c>
      <c r="AF1770" s="14">
        <f t="shared" si="671"/>
        <v>1148.18</v>
      </c>
      <c r="AG1770" s="15" t="b">
        <f t="shared" si="672"/>
        <v>0</v>
      </c>
      <c r="AH1770" s="14">
        <f t="shared" si="673"/>
        <v>771.62</v>
      </c>
      <c r="AI1770" s="17" t="b">
        <f t="shared" si="674"/>
        <v>0</v>
      </c>
    </row>
    <row r="1771" ht="22.5" customHeight="1" spans="1:35">
      <c r="A1771" s="11" t="s">
        <v>35</v>
      </c>
      <c r="B1771" s="12" t="s">
        <v>36</v>
      </c>
      <c r="C1771" s="13">
        <v>44211</v>
      </c>
      <c r="D1771" s="14">
        <v>1035.74</v>
      </c>
      <c r="E1771" s="15">
        <v>1065.14</v>
      </c>
      <c r="F1771" s="14">
        <v>1035.74</v>
      </c>
      <c r="G1771" s="15">
        <v>1049.34</v>
      </c>
      <c r="H1771" s="14">
        <v>45551.66</v>
      </c>
      <c r="I1771" s="15">
        <v>431843</v>
      </c>
      <c r="J1771" s="14">
        <v>0</v>
      </c>
      <c r="K1771" s="15">
        <f t="shared" si="675"/>
        <v>29.4000000000001</v>
      </c>
      <c r="L1771" s="14">
        <f t="shared" si="676"/>
        <v>0.0279587275926015</v>
      </c>
      <c r="M1771" s="15">
        <f t="shared" si="677"/>
        <v>0.0489289287601362</v>
      </c>
      <c r="N1771" s="14">
        <f t="shared" si="678"/>
        <v>0.0207707063471847</v>
      </c>
      <c r="O1771" s="15">
        <f t="shared" si="679"/>
        <v>-2.21000000000004</v>
      </c>
      <c r="P1771" s="14">
        <f t="shared" si="680"/>
        <v>-0.00210165945509014</v>
      </c>
      <c r="Q1771" s="15">
        <f t="shared" si="681"/>
        <v>1043.2605</v>
      </c>
      <c r="R1771" s="14">
        <f t="shared" si="682"/>
        <v>40.9210383741117</v>
      </c>
      <c r="S1771" s="15">
        <f t="shared" si="683"/>
        <v>23.1630733575755</v>
      </c>
      <c r="T1771" s="14">
        <f t="shared" si="684"/>
        <v>32.2603429112277</v>
      </c>
      <c r="U1771" s="15">
        <f t="shared" si="685"/>
        <v>0.030922615119836</v>
      </c>
      <c r="V1771" s="14">
        <f t="shared" si="686"/>
        <v>-0.00210165945509014</v>
      </c>
      <c r="W1771" s="15">
        <f t="shared" si="687"/>
        <v>0.0307128870026022</v>
      </c>
      <c r="X1771" s="14">
        <f t="shared" si="688"/>
        <v>-0.0684292380235069</v>
      </c>
      <c r="Y1771" s="15">
        <f t="shared" si="689"/>
        <v>1148.18</v>
      </c>
      <c r="Z1771" s="14" t="b">
        <f t="shared" si="690"/>
        <v>0</v>
      </c>
      <c r="AA1771" s="15">
        <f t="shared" si="691"/>
        <v>962.72</v>
      </c>
      <c r="AB1771" s="14" t="b">
        <f t="shared" si="692"/>
        <v>0</v>
      </c>
      <c r="AC1771" s="15">
        <f t="shared" si="668"/>
        <v>934.217818181818</v>
      </c>
      <c r="AD1771" s="14">
        <f t="shared" si="669"/>
        <v>32.7445660993274</v>
      </c>
      <c r="AE1771" s="15">
        <f t="shared" si="670"/>
        <v>21.8718381218471</v>
      </c>
      <c r="AF1771" s="14">
        <f t="shared" si="671"/>
        <v>1148.18</v>
      </c>
      <c r="AG1771" s="15" t="b">
        <f t="shared" si="672"/>
        <v>0</v>
      </c>
      <c r="AH1771" s="14">
        <f t="shared" si="673"/>
        <v>777.99</v>
      </c>
      <c r="AI1771" s="17" t="b">
        <f t="shared" si="674"/>
        <v>0</v>
      </c>
    </row>
    <row r="1772" ht="22.5" customHeight="1" spans="1:35">
      <c r="A1772" s="11" t="s">
        <v>35</v>
      </c>
      <c r="B1772" s="12" t="s">
        <v>36</v>
      </c>
      <c r="C1772" s="13">
        <v>44214</v>
      </c>
      <c r="D1772" s="14">
        <v>1052.85</v>
      </c>
      <c r="E1772" s="15">
        <v>1077.35</v>
      </c>
      <c r="F1772" s="14">
        <v>1029.51</v>
      </c>
      <c r="G1772" s="15">
        <v>1070.01</v>
      </c>
      <c r="H1772" s="14">
        <v>47758.88</v>
      </c>
      <c r="I1772" s="15">
        <v>452209</v>
      </c>
      <c r="J1772" s="14">
        <v>0</v>
      </c>
      <c r="K1772" s="15">
        <f t="shared" si="675"/>
        <v>47.8399999999999</v>
      </c>
      <c r="L1772" s="14">
        <f t="shared" si="676"/>
        <v>0.0455905616863933</v>
      </c>
      <c r="M1772" s="15">
        <f t="shared" si="677"/>
        <v>0.0480968522126891</v>
      </c>
      <c r="N1772" s="14">
        <f t="shared" si="678"/>
        <v>0.0205418008986951</v>
      </c>
      <c r="O1772" s="15">
        <f t="shared" si="679"/>
        <v>20.6700000000001</v>
      </c>
      <c r="P1772" s="14">
        <f t="shared" si="680"/>
        <v>0.0196980959460233</v>
      </c>
      <c r="Q1772" s="15">
        <f t="shared" si="681"/>
        <v>1042.8795</v>
      </c>
      <c r="R1772" s="14">
        <f t="shared" si="682"/>
        <v>41.2669864554061</v>
      </c>
      <c r="S1772" s="15">
        <f t="shared" si="683"/>
        <v>22.974843101234</v>
      </c>
      <c r="T1772" s="14">
        <f t="shared" si="684"/>
        <v>31.895112866237</v>
      </c>
      <c r="U1772" s="15">
        <f t="shared" si="685"/>
        <v>0.030583699139006</v>
      </c>
      <c r="V1772" s="14">
        <f t="shared" si="686"/>
        <v>0.0196980959460233</v>
      </c>
      <c r="W1772" s="15">
        <f t="shared" si="687"/>
        <v>0.0293012965648936</v>
      </c>
      <c r="X1772" s="14">
        <f t="shared" si="688"/>
        <v>0.672260215598238</v>
      </c>
      <c r="Y1772" s="15">
        <f t="shared" si="689"/>
        <v>1148.18</v>
      </c>
      <c r="Z1772" s="14" t="b">
        <f t="shared" si="690"/>
        <v>0</v>
      </c>
      <c r="AA1772" s="15">
        <f t="shared" si="691"/>
        <v>962.72</v>
      </c>
      <c r="AB1772" s="14" t="b">
        <f t="shared" si="692"/>
        <v>0</v>
      </c>
      <c r="AC1772" s="15">
        <f t="shared" si="668"/>
        <v>939.466181818182</v>
      </c>
      <c r="AD1772" s="14">
        <f t="shared" si="669"/>
        <v>33.0190285338851</v>
      </c>
      <c r="AE1772" s="15">
        <f t="shared" si="670"/>
        <v>21.9252123109938</v>
      </c>
      <c r="AF1772" s="14">
        <f t="shared" si="671"/>
        <v>1148.18</v>
      </c>
      <c r="AG1772" s="15" t="b">
        <f t="shared" si="672"/>
        <v>0</v>
      </c>
      <c r="AH1772" s="14">
        <f t="shared" si="673"/>
        <v>777.99</v>
      </c>
      <c r="AI1772" s="17" t="b">
        <f t="shared" si="674"/>
        <v>0</v>
      </c>
    </row>
    <row r="1773" ht="22.5" customHeight="1" spans="1:35">
      <c r="A1773" s="11" t="s">
        <v>35</v>
      </c>
      <c r="B1773" s="12" t="s">
        <v>36</v>
      </c>
      <c r="C1773" s="13">
        <v>44215</v>
      </c>
      <c r="D1773" s="14">
        <v>1067.79</v>
      </c>
      <c r="E1773" s="15">
        <v>1067.79</v>
      </c>
      <c r="F1773" s="14">
        <v>1035.72</v>
      </c>
      <c r="G1773" s="15">
        <v>1041.56</v>
      </c>
      <c r="H1773" s="14">
        <v>45041.38</v>
      </c>
      <c r="I1773" s="15">
        <v>427262</v>
      </c>
      <c r="J1773" s="14">
        <v>0</v>
      </c>
      <c r="K1773" s="15">
        <f t="shared" si="675"/>
        <v>34.29</v>
      </c>
      <c r="L1773" s="14">
        <f t="shared" si="676"/>
        <v>0.0320464294726217</v>
      </c>
      <c r="M1773" s="15">
        <f t="shared" si="677"/>
        <v>0.0449846612841042</v>
      </c>
      <c r="N1773" s="14">
        <f t="shared" si="678"/>
        <v>0.0176924273173713</v>
      </c>
      <c r="O1773" s="15">
        <f t="shared" si="679"/>
        <v>-28.45</v>
      </c>
      <c r="P1773" s="14">
        <f t="shared" si="680"/>
        <v>-0.0265885365557332</v>
      </c>
      <c r="Q1773" s="15">
        <f t="shared" si="681"/>
        <v>1037.7065</v>
      </c>
      <c r="R1773" s="14">
        <f t="shared" si="682"/>
        <v>40.9181371326358</v>
      </c>
      <c r="S1773" s="15">
        <f t="shared" si="683"/>
        <v>19.8135377098323</v>
      </c>
      <c r="T1773" s="14">
        <f t="shared" si="684"/>
        <v>21.6562061024086</v>
      </c>
      <c r="U1773" s="15">
        <f t="shared" si="685"/>
        <v>0.020869297920374</v>
      </c>
      <c r="V1773" s="14">
        <f t="shared" si="686"/>
        <v>-0.0265885365557332</v>
      </c>
      <c r="W1773" s="15">
        <f t="shared" si="687"/>
        <v>0.025876329844663</v>
      </c>
      <c r="X1773" s="14">
        <f t="shared" si="688"/>
        <v>-1.02752348247783</v>
      </c>
      <c r="Y1773" s="15">
        <f t="shared" si="689"/>
        <v>1137.52</v>
      </c>
      <c r="Z1773" s="14" t="b">
        <f t="shared" si="690"/>
        <v>0</v>
      </c>
      <c r="AA1773" s="15">
        <f t="shared" si="691"/>
        <v>962.72</v>
      </c>
      <c r="AB1773" s="14" t="b">
        <f t="shared" si="692"/>
        <v>0</v>
      </c>
      <c r="AC1773" s="15">
        <f t="shared" si="668"/>
        <v>944.085818181818</v>
      </c>
      <c r="AD1773" s="14">
        <f t="shared" si="669"/>
        <v>33.0421371059963</v>
      </c>
      <c r="AE1773" s="15">
        <f t="shared" si="670"/>
        <v>21.760871762531</v>
      </c>
      <c r="AF1773" s="14">
        <f t="shared" si="671"/>
        <v>1148.18</v>
      </c>
      <c r="AG1773" s="15" t="b">
        <f t="shared" si="672"/>
        <v>0</v>
      </c>
      <c r="AH1773" s="14">
        <f t="shared" si="673"/>
        <v>777.99</v>
      </c>
      <c r="AI1773" s="17" t="b">
        <f t="shared" si="674"/>
        <v>0</v>
      </c>
    </row>
    <row r="1774" ht="22.5" customHeight="1" spans="1:35">
      <c r="A1774" s="11" t="s">
        <v>35</v>
      </c>
      <c r="B1774" s="12" t="s">
        <v>36</v>
      </c>
      <c r="C1774" s="13">
        <v>44216</v>
      </c>
      <c r="D1774" s="14">
        <v>1051.37</v>
      </c>
      <c r="E1774" s="15">
        <v>1061.96</v>
      </c>
      <c r="F1774" s="14">
        <v>1031.77</v>
      </c>
      <c r="G1774" s="15">
        <v>1054.84</v>
      </c>
      <c r="H1774" s="14">
        <v>40478.42</v>
      </c>
      <c r="I1774" s="15">
        <v>384872</v>
      </c>
      <c r="J1774" s="14">
        <v>0</v>
      </c>
      <c r="K1774" s="15">
        <f t="shared" si="675"/>
        <v>30.1900000000001</v>
      </c>
      <c r="L1774" s="14">
        <f t="shared" si="676"/>
        <v>0.0289853681016937</v>
      </c>
      <c r="M1774" s="15">
        <f t="shared" si="677"/>
        <v>0.0420588969386693</v>
      </c>
      <c r="N1774" s="14">
        <f t="shared" si="678"/>
        <v>0.0149112875347422</v>
      </c>
      <c r="O1774" s="15">
        <f t="shared" si="679"/>
        <v>13.28</v>
      </c>
      <c r="P1774" s="14">
        <f t="shared" si="680"/>
        <v>0.0127501056108145</v>
      </c>
      <c r="Q1774" s="15">
        <f t="shared" si="681"/>
        <v>1037.553</v>
      </c>
      <c r="R1774" s="14">
        <f t="shared" si="682"/>
        <v>40.381730276004</v>
      </c>
      <c r="S1774" s="15">
        <f t="shared" si="683"/>
        <v>15.7151272329361</v>
      </c>
      <c r="T1774" s="14">
        <f t="shared" si="684"/>
        <v>21.5229289596003</v>
      </c>
      <c r="U1774" s="15">
        <f t="shared" si="685"/>
        <v>0.0207439320782652</v>
      </c>
      <c r="V1774" s="14">
        <f t="shared" si="686"/>
        <v>0.0127501056108145</v>
      </c>
      <c r="W1774" s="15">
        <f t="shared" si="687"/>
        <v>0.0198466138904352</v>
      </c>
      <c r="X1774" s="14">
        <f t="shared" si="688"/>
        <v>0.642432290021988</v>
      </c>
      <c r="Y1774" s="15">
        <f t="shared" si="689"/>
        <v>1091.13</v>
      </c>
      <c r="Z1774" s="14" t="b">
        <f t="shared" si="690"/>
        <v>0</v>
      </c>
      <c r="AA1774" s="15">
        <f t="shared" si="691"/>
        <v>962.72</v>
      </c>
      <c r="AB1774" s="14" t="b">
        <f t="shared" si="692"/>
        <v>0</v>
      </c>
      <c r="AC1774" s="15">
        <f t="shared" si="668"/>
        <v>949.199818181818</v>
      </c>
      <c r="AD1774" s="14">
        <f t="shared" si="669"/>
        <v>32.9902800677054</v>
      </c>
      <c r="AE1774" s="15">
        <f t="shared" si="670"/>
        <v>21.6401228657117</v>
      </c>
      <c r="AF1774" s="14">
        <f t="shared" si="671"/>
        <v>1148.18</v>
      </c>
      <c r="AG1774" s="15" t="b">
        <f t="shared" si="672"/>
        <v>0</v>
      </c>
      <c r="AH1774" s="14">
        <f t="shared" si="673"/>
        <v>777.99</v>
      </c>
      <c r="AI1774" s="17" t="b">
        <f t="shared" si="674"/>
        <v>0</v>
      </c>
    </row>
    <row r="1775" ht="22.5" customHeight="1" spans="1:35">
      <c r="A1775" s="11" t="s">
        <v>35</v>
      </c>
      <c r="B1775" s="12" t="s">
        <v>36</v>
      </c>
      <c r="C1775" s="13">
        <v>44217</v>
      </c>
      <c r="D1775" s="14">
        <v>1047.35</v>
      </c>
      <c r="E1775" s="15">
        <v>1064.29</v>
      </c>
      <c r="F1775" s="14">
        <v>1031.18</v>
      </c>
      <c r="G1775" s="15">
        <v>1056.6</v>
      </c>
      <c r="H1775" s="14">
        <v>47325.51</v>
      </c>
      <c r="I1775" s="15">
        <v>450596</v>
      </c>
      <c r="J1775" s="14">
        <v>0</v>
      </c>
      <c r="K1775" s="15">
        <f t="shared" si="675"/>
        <v>33.1099999999999</v>
      </c>
      <c r="L1775" s="14">
        <f t="shared" si="676"/>
        <v>0.0313886466193924</v>
      </c>
      <c r="M1775" s="15">
        <f t="shared" si="677"/>
        <v>0.0391071507194787</v>
      </c>
      <c r="N1775" s="14">
        <f t="shared" si="678"/>
        <v>0.00980075145504713</v>
      </c>
      <c r="O1775" s="15">
        <f t="shared" si="679"/>
        <v>1.75999999999999</v>
      </c>
      <c r="P1775" s="14">
        <f t="shared" si="680"/>
        <v>0.00166849948807401</v>
      </c>
      <c r="Q1775" s="15">
        <f t="shared" si="681"/>
        <v>1038.975</v>
      </c>
      <c r="R1775" s="14">
        <f t="shared" si="682"/>
        <v>40.0181437622038</v>
      </c>
      <c r="S1775" s="15">
        <f t="shared" si="683"/>
        <v>10.0166466181894</v>
      </c>
      <c r="T1775" s="14">
        <f t="shared" si="684"/>
        <v>21.7931726694394</v>
      </c>
      <c r="U1775" s="15">
        <f t="shared" si="685"/>
        <v>0.0209756468340811</v>
      </c>
      <c r="V1775" s="14">
        <f t="shared" si="686"/>
        <v>0.00166849948807401</v>
      </c>
      <c r="W1775" s="15">
        <f t="shared" si="687"/>
        <v>0.0187067847449149</v>
      </c>
      <c r="X1775" s="14">
        <f t="shared" si="688"/>
        <v>0.0891922107847831</v>
      </c>
      <c r="Y1775" s="15">
        <f t="shared" si="689"/>
        <v>1077.35</v>
      </c>
      <c r="Z1775" s="14" t="b">
        <f t="shared" si="690"/>
        <v>0</v>
      </c>
      <c r="AA1775" s="15">
        <f t="shared" si="691"/>
        <v>962.72</v>
      </c>
      <c r="AB1775" s="14" t="b">
        <f t="shared" si="692"/>
        <v>0</v>
      </c>
      <c r="AC1775" s="15">
        <f t="shared" si="668"/>
        <v>954.392</v>
      </c>
      <c r="AD1775" s="14">
        <f t="shared" si="669"/>
        <v>32.9924567937472</v>
      </c>
      <c r="AE1775" s="15">
        <f t="shared" si="670"/>
        <v>21.4732280690097</v>
      </c>
      <c r="AF1775" s="14">
        <f t="shared" si="671"/>
        <v>1148.18</v>
      </c>
      <c r="AG1775" s="15" t="b">
        <f t="shared" si="672"/>
        <v>0</v>
      </c>
      <c r="AH1775" s="14">
        <f t="shared" si="673"/>
        <v>777.99</v>
      </c>
      <c r="AI1775" s="17" t="b">
        <f t="shared" si="674"/>
        <v>0</v>
      </c>
    </row>
    <row r="1776" ht="22.5" customHeight="1" spans="1:35">
      <c r="A1776" s="11" t="s">
        <v>35</v>
      </c>
      <c r="B1776" s="12" t="s">
        <v>36</v>
      </c>
      <c r="C1776" s="13">
        <v>44218</v>
      </c>
      <c r="D1776" s="14">
        <v>1060.61</v>
      </c>
      <c r="E1776" s="15">
        <v>1060.61</v>
      </c>
      <c r="F1776" s="14">
        <v>1035.04</v>
      </c>
      <c r="G1776" s="15">
        <v>1043.25</v>
      </c>
      <c r="H1776" s="14">
        <v>38275.87</v>
      </c>
      <c r="I1776" s="15">
        <v>363495</v>
      </c>
      <c r="J1776" s="14">
        <v>0</v>
      </c>
      <c r="K1776" s="15">
        <f t="shared" si="675"/>
        <v>25.5699999999999</v>
      </c>
      <c r="L1776" s="14">
        <f t="shared" si="676"/>
        <v>0.0242002650009464</v>
      </c>
      <c r="M1776" s="15">
        <f t="shared" si="677"/>
        <v>0.0384677436458409</v>
      </c>
      <c r="N1776" s="14">
        <f t="shared" si="678"/>
        <v>0.0103481226090802</v>
      </c>
      <c r="O1776" s="15">
        <f t="shared" si="679"/>
        <v>-13.3499999999999</v>
      </c>
      <c r="P1776" s="14">
        <f t="shared" si="680"/>
        <v>-0.0126348665530947</v>
      </c>
      <c r="Q1776" s="15">
        <f t="shared" si="681"/>
        <v>1039.2575</v>
      </c>
      <c r="R1776" s="14">
        <f t="shared" si="682"/>
        <v>39.2957365740936</v>
      </c>
      <c r="S1776" s="15">
        <f t="shared" si="683"/>
        <v>10.554727850589</v>
      </c>
      <c r="T1776" s="14">
        <f t="shared" si="684"/>
        <v>21.8101311034574</v>
      </c>
      <c r="U1776" s="15">
        <f t="shared" si="685"/>
        <v>0.0209862628881268</v>
      </c>
      <c r="V1776" s="14">
        <f t="shared" si="686"/>
        <v>-0.0126348665530947</v>
      </c>
      <c r="W1776" s="15">
        <f t="shared" si="687"/>
        <v>0.0188725961314542</v>
      </c>
      <c r="X1776" s="14">
        <f t="shared" si="688"/>
        <v>-0.669482166898953</v>
      </c>
      <c r="Y1776" s="15">
        <f t="shared" si="689"/>
        <v>1077.35</v>
      </c>
      <c r="Z1776" s="14" t="b">
        <f t="shared" si="690"/>
        <v>0</v>
      </c>
      <c r="AA1776" s="15">
        <f t="shared" si="691"/>
        <v>962.72</v>
      </c>
      <c r="AB1776" s="14" t="b">
        <f t="shared" si="692"/>
        <v>0</v>
      </c>
      <c r="AC1776" s="15">
        <f t="shared" si="668"/>
        <v>959.426</v>
      </c>
      <c r="AD1776" s="14">
        <f t="shared" si="669"/>
        <v>32.8575030338608</v>
      </c>
      <c r="AE1776" s="15">
        <f t="shared" si="670"/>
        <v>21.4188953413358</v>
      </c>
      <c r="AF1776" s="14">
        <f t="shared" si="671"/>
        <v>1148.18</v>
      </c>
      <c r="AG1776" s="15" t="b">
        <f t="shared" si="672"/>
        <v>0</v>
      </c>
      <c r="AH1776" s="14">
        <f t="shared" si="673"/>
        <v>777.99</v>
      </c>
      <c r="AI1776" s="17" t="b">
        <f t="shared" si="674"/>
        <v>0</v>
      </c>
    </row>
    <row r="1777" ht="22.5" customHeight="1" spans="1:35">
      <c r="A1777" s="11" t="s">
        <v>35</v>
      </c>
      <c r="B1777" s="12" t="s">
        <v>36</v>
      </c>
      <c r="C1777" s="13">
        <v>44221</v>
      </c>
      <c r="D1777" s="14">
        <v>1050.48</v>
      </c>
      <c r="E1777" s="15">
        <v>1056.77</v>
      </c>
      <c r="F1777" s="14">
        <v>1016.24</v>
      </c>
      <c r="G1777" s="15">
        <v>1042.77</v>
      </c>
      <c r="H1777" s="14">
        <v>48463.1</v>
      </c>
      <c r="I1777" s="15">
        <v>466862</v>
      </c>
      <c r="J1777" s="14">
        <v>0</v>
      </c>
      <c r="K1777" s="15">
        <f t="shared" si="675"/>
        <v>40.53</v>
      </c>
      <c r="L1777" s="14">
        <f t="shared" si="676"/>
        <v>0.0388497483824586</v>
      </c>
      <c r="M1777" s="15">
        <f t="shared" si="677"/>
        <v>0.0375815880426046</v>
      </c>
      <c r="N1777" s="14">
        <f t="shared" si="678"/>
        <v>0.00943463503682625</v>
      </c>
      <c r="O1777" s="15">
        <f t="shared" si="679"/>
        <v>-0.480000000000018</v>
      </c>
      <c r="P1777" s="14">
        <f t="shared" si="680"/>
        <v>-0.000460100647016552</v>
      </c>
      <c r="Q1777" s="15">
        <f t="shared" si="681"/>
        <v>1038.222</v>
      </c>
      <c r="R1777" s="14">
        <f t="shared" si="682"/>
        <v>39.3574497453889</v>
      </c>
      <c r="S1777" s="15">
        <f t="shared" si="683"/>
        <v>9.59196564839555</v>
      </c>
      <c r="T1777" s="14">
        <f t="shared" si="684"/>
        <v>21.1161067907889</v>
      </c>
      <c r="U1777" s="15">
        <f t="shared" si="685"/>
        <v>0.0203387202262992</v>
      </c>
      <c r="V1777" s="14">
        <f t="shared" si="686"/>
        <v>-0.000460100647016552</v>
      </c>
      <c r="W1777" s="15">
        <f t="shared" si="687"/>
        <v>0.0179701147595737</v>
      </c>
      <c r="X1777" s="14">
        <f t="shared" si="688"/>
        <v>-0.025603656580514</v>
      </c>
      <c r="Y1777" s="15">
        <f t="shared" si="689"/>
        <v>1077.35</v>
      </c>
      <c r="Z1777" s="14" t="b">
        <f t="shared" si="690"/>
        <v>0</v>
      </c>
      <c r="AA1777" s="15">
        <f t="shared" si="691"/>
        <v>962.72</v>
      </c>
      <c r="AB1777" s="14" t="b">
        <f t="shared" si="692"/>
        <v>0</v>
      </c>
      <c r="AC1777" s="15">
        <f t="shared" si="668"/>
        <v>964.334545454545</v>
      </c>
      <c r="AD1777" s="14">
        <f t="shared" si="669"/>
        <v>32.9970029786997</v>
      </c>
      <c r="AE1777" s="15">
        <f t="shared" si="670"/>
        <v>21.1275553631483</v>
      </c>
      <c r="AF1777" s="14">
        <f t="shared" si="671"/>
        <v>1148.18</v>
      </c>
      <c r="AG1777" s="15" t="b">
        <f t="shared" si="672"/>
        <v>0</v>
      </c>
      <c r="AH1777" s="14">
        <f t="shared" si="673"/>
        <v>809.29</v>
      </c>
      <c r="AI1777" s="17" t="b">
        <f t="shared" si="674"/>
        <v>0</v>
      </c>
    </row>
    <row r="1778" ht="22.5" customHeight="1" spans="1:35">
      <c r="A1778" s="11" t="s">
        <v>35</v>
      </c>
      <c r="B1778" s="12" t="s">
        <v>36</v>
      </c>
      <c r="C1778" s="13">
        <v>44222</v>
      </c>
      <c r="D1778" s="14">
        <v>1037.36</v>
      </c>
      <c r="E1778" s="15">
        <v>1058.22</v>
      </c>
      <c r="F1778" s="14">
        <v>1021.28</v>
      </c>
      <c r="G1778" s="15">
        <v>1021.68</v>
      </c>
      <c r="H1778" s="14">
        <v>40497.34</v>
      </c>
      <c r="I1778" s="15">
        <v>387452</v>
      </c>
      <c r="J1778" s="14">
        <v>0</v>
      </c>
      <c r="K1778" s="15">
        <f t="shared" si="675"/>
        <v>36.9400000000001</v>
      </c>
      <c r="L1778" s="14">
        <f t="shared" si="676"/>
        <v>0.035424877969255</v>
      </c>
      <c r="M1778" s="15">
        <f t="shared" si="677"/>
        <v>0.0372206808898017</v>
      </c>
      <c r="N1778" s="14">
        <f t="shared" si="678"/>
        <v>0.0093686561478807</v>
      </c>
      <c r="O1778" s="15">
        <f t="shared" si="679"/>
        <v>-21.09</v>
      </c>
      <c r="P1778" s="14">
        <f t="shared" si="680"/>
        <v>-0.0202249777036164</v>
      </c>
      <c r="Q1778" s="15">
        <f t="shared" si="681"/>
        <v>1037.951</v>
      </c>
      <c r="R1778" s="14">
        <f t="shared" si="682"/>
        <v>39.2365772581195</v>
      </c>
      <c r="S1778" s="15">
        <f t="shared" si="683"/>
        <v>9.48356745001308</v>
      </c>
      <c r="T1778" s="14">
        <f t="shared" si="684"/>
        <v>21.2911594094826</v>
      </c>
      <c r="U1778" s="15">
        <f t="shared" si="685"/>
        <v>0.0205126825924178</v>
      </c>
      <c r="V1778" s="14">
        <f t="shared" si="686"/>
        <v>-0.0202249777036164</v>
      </c>
      <c r="W1778" s="15">
        <f t="shared" si="687"/>
        <v>0.0168395080463121</v>
      </c>
      <c r="X1778" s="14">
        <f t="shared" si="688"/>
        <v>-1.20104326373393</v>
      </c>
      <c r="Y1778" s="15">
        <f t="shared" si="689"/>
        <v>1077.35</v>
      </c>
      <c r="Z1778" s="14" t="b">
        <f t="shared" si="690"/>
        <v>0</v>
      </c>
      <c r="AA1778" s="15">
        <f t="shared" si="691"/>
        <v>962.72</v>
      </c>
      <c r="AB1778" s="14" t="b">
        <f t="shared" si="692"/>
        <v>0</v>
      </c>
      <c r="AC1778" s="15">
        <f t="shared" si="668"/>
        <v>968.382181818182</v>
      </c>
      <c r="AD1778" s="14">
        <f t="shared" si="669"/>
        <v>33.0686938336325</v>
      </c>
      <c r="AE1778" s="15">
        <f t="shared" si="670"/>
        <v>21.1275029828317</v>
      </c>
      <c r="AF1778" s="14">
        <f t="shared" si="671"/>
        <v>1148.18</v>
      </c>
      <c r="AG1778" s="15" t="b">
        <f t="shared" si="672"/>
        <v>0</v>
      </c>
      <c r="AH1778" s="14">
        <f t="shared" si="673"/>
        <v>819.76</v>
      </c>
      <c r="AI1778" s="17" t="b">
        <f t="shared" si="674"/>
        <v>0</v>
      </c>
    </row>
    <row r="1779" ht="22.5" customHeight="1" spans="1:35">
      <c r="A1779" s="11" t="s">
        <v>35</v>
      </c>
      <c r="B1779" s="12" t="s">
        <v>36</v>
      </c>
      <c r="C1779" s="13">
        <v>44223</v>
      </c>
      <c r="D1779" s="14">
        <v>1039.24</v>
      </c>
      <c r="E1779" s="15">
        <v>1042.74</v>
      </c>
      <c r="F1779" s="14">
        <v>1011.99</v>
      </c>
      <c r="G1779" s="15">
        <v>1036.03</v>
      </c>
      <c r="H1779" s="14">
        <v>39562.08</v>
      </c>
      <c r="I1779" s="15">
        <v>382862</v>
      </c>
      <c r="J1779" s="14">
        <v>0</v>
      </c>
      <c r="K1779" s="15">
        <f t="shared" si="675"/>
        <v>30.75</v>
      </c>
      <c r="L1779" s="14">
        <f t="shared" si="676"/>
        <v>0.0300974864928353</v>
      </c>
      <c r="M1779" s="15">
        <f t="shared" si="677"/>
        <v>0.0361391468802988</v>
      </c>
      <c r="N1779" s="14">
        <f t="shared" si="678"/>
        <v>0.00883932922089861</v>
      </c>
      <c r="O1779" s="15">
        <f t="shared" si="679"/>
        <v>14.35</v>
      </c>
      <c r="P1779" s="14">
        <f t="shared" si="680"/>
        <v>0.0140454936966565</v>
      </c>
      <c r="Q1779" s="15">
        <f t="shared" si="681"/>
        <v>1039.092</v>
      </c>
      <c r="R1779" s="14">
        <f t="shared" si="682"/>
        <v>38.8122483952135</v>
      </c>
      <c r="S1779" s="15">
        <f t="shared" si="683"/>
        <v>8.98606113582821</v>
      </c>
      <c r="T1779" s="14">
        <f t="shared" si="684"/>
        <v>20.5326629057217</v>
      </c>
      <c r="U1779" s="15">
        <f t="shared" si="685"/>
        <v>0.0197601972738908</v>
      </c>
      <c r="V1779" s="14">
        <f t="shared" si="686"/>
        <v>0.0140454936966565</v>
      </c>
      <c r="W1779" s="15">
        <f t="shared" si="687"/>
        <v>0.0168137650622079</v>
      </c>
      <c r="X1779" s="14">
        <f t="shared" si="688"/>
        <v>0.835356842723251</v>
      </c>
      <c r="Y1779" s="15">
        <f t="shared" si="689"/>
        <v>1077.35</v>
      </c>
      <c r="Z1779" s="14" t="b">
        <f t="shared" si="690"/>
        <v>0</v>
      </c>
      <c r="AA1779" s="15">
        <f t="shared" si="691"/>
        <v>962.72</v>
      </c>
      <c r="AB1779" s="14" t="b">
        <f t="shared" si="692"/>
        <v>0</v>
      </c>
      <c r="AC1779" s="15">
        <f t="shared" si="668"/>
        <v>972.574</v>
      </c>
      <c r="AD1779" s="14">
        <f t="shared" si="669"/>
        <v>33.0265357639301</v>
      </c>
      <c r="AE1779" s="15">
        <f t="shared" si="670"/>
        <v>21.1087682517095</v>
      </c>
      <c r="AF1779" s="14">
        <f t="shared" si="671"/>
        <v>1148.18</v>
      </c>
      <c r="AG1779" s="15" t="b">
        <f t="shared" si="672"/>
        <v>0</v>
      </c>
      <c r="AH1779" s="14">
        <f t="shared" si="673"/>
        <v>819.76</v>
      </c>
      <c r="AI1779" s="17" t="b">
        <f t="shared" si="674"/>
        <v>0</v>
      </c>
    </row>
    <row r="1780" ht="22.5" customHeight="1" spans="1:35">
      <c r="A1780" s="11" t="s">
        <v>35</v>
      </c>
      <c r="B1780" s="12" t="s">
        <v>36</v>
      </c>
      <c r="C1780" s="13">
        <v>44224</v>
      </c>
      <c r="D1780" s="14">
        <v>1029.94</v>
      </c>
      <c r="E1780" s="15">
        <v>1033.47</v>
      </c>
      <c r="F1780" s="14">
        <v>972.65</v>
      </c>
      <c r="G1780" s="15">
        <v>979.28</v>
      </c>
      <c r="H1780" s="14">
        <v>59900.96</v>
      </c>
      <c r="I1780" s="15">
        <v>594866</v>
      </c>
      <c r="J1780" s="14">
        <v>0</v>
      </c>
      <c r="K1780" s="15">
        <f t="shared" si="675"/>
        <v>63.38</v>
      </c>
      <c r="L1780" s="14">
        <f t="shared" si="676"/>
        <v>0.061175834676602</v>
      </c>
      <c r="M1780" s="15">
        <f t="shared" si="677"/>
        <v>0.0362597520585283</v>
      </c>
      <c r="N1780" s="14">
        <f t="shared" si="678"/>
        <v>0.00917437533340222</v>
      </c>
      <c r="O1780" s="15">
        <f t="shared" si="679"/>
        <v>-56.75</v>
      </c>
      <c r="P1780" s="14">
        <f t="shared" si="680"/>
        <v>-0.0547764060886268</v>
      </c>
      <c r="Q1780" s="15">
        <f t="shared" si="681"/>
        <v>1038.7435</v>
      </c>
      <c r="R1780" s="14">
        <f t="shared" si="682"/>
        <v>40.0406359754528</v>
      </c>
      <c r="S1780" s="15">
        <f t="shared" si="683"/>
        <v>9.50807335622567</v>
      </c>
      <c r="T1780" s="14">
        <f t="shared" si="684"/>
        <v>21.4645920704308</v>
      </c>
      <c r="U1780" s="15">
        <f t="shared" si="685"/>
        <v>0.0206639965212112</v>
      </c>
      <c r="V1780" s="14">
        <f t="shared" si="686"/>
        <v>-0.0547764060886268</v>
      </c>
      <c r="W1780" s="15">
        <f t="shared" si="687"/>
        <v>0.0201239201695096</v>
      </c>
      <c r="X1780" s="14">
        <f t="shared" si="688"/>
        <v>-2.72195504788477</v>
      </c>
      <c r="Y1780" s="15">
        <f t="shared" si="689"/>
        <v>1077.35</v>
      </c>
      <c r="Z1780" s="14" t="b">
        <f t="shared" si="690"/>
        <v>0</v>
      </c>
      <c r="AA1780" s="15">
        <f t="shared" si="691"/>
        <v>972.65</v>
      </c>
      <c r="AB1780" s="14">
        <f t="shared" si="692"/>
        <v>972.65</v>
      </c>
      <c r="AC1780" s="15">
        <f t="shared" si="668"/>
        <v>975.493636363636</v>
      </c>
      <c r="AD1780" s="14">
        <f t="shared" si="669"/>
        <v>33.5784169318586</v>
      </c>
      <c r="AE1780" s="15">
        <f t="shared" si="670"/>
        <v>21.2034758553915</v>
      </c>
      <c r="AF1780" s="14">
        <f t="shared" si="671"/>
        <v>1148.18</v>
      </c>
      <c r="AG1780" s="15" t="b">
        <f t="shared" si="672"/>
        <v>0</v>
      </c>
      <c r="AH1780" s="14">
        <f t="shared" si="673"/>
        <v>819.76</v>
      </c>
      <c r="AI1780" s="17" t="b">
        <f t="shared" si="674"/>
        <v>0</v>
      </c>
    </row>
    <row r="1781" ht="22.5" customHeight="1" spans="1:35">
      <c r="A1781" s="11" t="s">
        <v>35</v>
      </c>
      <c r="B1781" s="12" t="s">
        <v>36</v>
      </c>
      <c r="C1781" s="13">
        <v>44225</v>
      </c>
      <c r="D1781" s="14">
        <v>1004.19</v>
      </c>
      <c r="E1781" s="15">
        <v>1004.19</v>
      </c>
      <c r="F1781" s="14">
        <v>964.4</v>
      </c>
      <c r="G1781" s="15">
        <v>983.17</v>
      </c>
      <c r="H1781" s="14">
        <v>41196.68</v>
      </c>
      <c r="I1781" s="15">
        <v>419459</v>
      </c>
      <c r="J1781" s="14">
        <v>0</v>
      </c>
      <c r="K1781" s="15">
        <f t="shared" si="675"/>
        <v>39.7900000000001</v>
      </c>
      <c r="L1781" s="14">
        <f t="shared" si="676"/>
        <v>0.0406318928192142</v>
      </c>
      <c r="M1781" s="15">
        <f t="shared" si="677"/>
        <v>0.0370786724282596</v>
      </c>
      <c r="N1781" s="14">
        <f t="shared" si="678"/>
        <v>0.00876826411828299</v>
      </c>
      <c r="O1781" s="15">
        <f t="shared" si="679"/>
        <v>3.88999999999999</v>
      </c>
      <c r="P1781" s="14">
        <f t="shared" si="680"/>
        <v>0.00397230618413527</v>
      </c>
      <c r="Q1781" s="15">
        <f t="shared" si="681"/>
        <v>1038.074</v>
      </c>
      <c r="R1781" s="14">
        <f t="shared" si="682"/>
        <v>40.0281041766802</v>
      </c>
      <c r="S1781" s="15">
        <f t="shared" si="683"/>
        <v>8.94557019158822</v>
      </c>
      <c r="T1781" s="14">
        <f t="shared" si="684"/>
        <v>22.9287765482592</v>
      </c>
      <c r="U1781" s="15">
        <f t="shared" si="685"/>
        <v>0.0220878054437922</v>
      </c>
      <c r="V1781" s="14">
        <f t="shared" si="686"/>
        <v>0.00397230618413527</v>
      </c>
      <c r="W1781" s="15">
        <f t="shared" si="687"/>
        <v>0.0199957886321093</v>
      </c>
      <c r="X1781" s="14">
        <f t="shared" si="688"/>
        <v>0.198657140121822</v>
      </c>
      <c r="Y1781" s="15">
        <f t="shared" si="689"/>
        <v>1077.35</v>
      </c>
      <c r="Z1781" s="14" t="b">
        <f t="shared" si="690"/>
        <v>0</v>
      </c>
      <c r="AA1781" s="15">
        <f t="shared" si="691"/>
        <v>964.4</v>
      </c>
      <c r="AB1781" s="14">
        <f t="shared" si="692"/>
        <v>964.4</v>
      </c>
      <c r="AC1781" s="15">
        <f t="shared" si="668"/>
        <v>978.528</v>
      </c>
      <c r="AD1781" s="14">
        <f t="shared" si="669"/>
        <v>33.6913548058248</v>
      </c>
      <c r="AE1781" s="15">
        <f t="shared" si="670"/>
        <v>21.0290049301</v>
      </c>
      <c r="AF1781" s="14">
        <f t="shared" si="671"/>
        <v>1148.18</v>
      </c>
      <c r="AG1781" s="15" t="b">
        <f t="shared" si="672"/>
        <v>0</v>
      </c>
      <c r="AH1781" s="14">
        <f t="shared" si="673"/>
        <v>819.76</v>
      </c>
      <c r="AI1781" s="17" t="b">
        <f t="shared" si="674"/>
        <v>0</v>
      </c>
    </row>
    <row r="1782" ht="22.5" customHeight="1" spans="1:35">
      <c r="A1782" s="11" t="s">
        <v>35</v>
      </c>
      <c r="B1782" s="12" t="s">
        <v>36</v>
      </c>
      <c r="C1782" s="13">
        <v>44228</v>
      </c>
      <c r="D1782" s="14">
        <v>978.18</v>
      </c>
      <c r="E1782" s="15">
        <v>999.1</v>
      </c>
      <c r="F1782" s="14">
        <v>965.63</v>
      </c>
      <c r="G1782" s="15">
        <v>968.4</v>
      </c>
      <c r="H1782" s="14">
        <v>41559.89</v>
      </c>
      <c r="I1782" s="15">
        <v>422095</v>
      </c>
      <c r="J1782" s="14">
        <v>0</v>
      </c>
      <c r="K1782" s="15">
        <f t="shared" si="675"/>
        <v>33.47</v>
      </c>
      <c r="L1782" s="14">
        <f t="shared" si="676"/>
        <v>0.03404294272608</v>
      </c>
      <c r="M1782" s="15">
        <f t="shared" si="677"/>
        <v>0.0367036741844561</v>
      </c>
      <c r="N1782" s="14">
        <f t="shared" si="678"/>
        <v>0.00872757409711246</v>
      </c>
      <c r="O1782" s="15">
        <f t="shared" si="679"/>
        <v>-14.77</v>
      </c>
      <c r="P1782" s="14">
        <f t="shared" si="680"/>
        <v>-0.0150228343012907</v>
      </c>
      <c r="Q1782" s="15">
        <f t="shared" si="681"/>
        <v>1035.6205</v>
      </c>
      <c r="R1782" s="14">
        <f t="shared" si="682"/>
        <v>39.7001989678462</v>
      </c>
      <c r="S1782" s="15">
        <f t="shared" si="683"/>
        <v>8.9843161002646</v>
      </c>
      <c r="T1782" s="14">
        <f t="shared" si="684"/>
        <v>27.2251024745546</v>
      </c>
      <c r="U1782" s="15">
        <f t="shared" si="685"/>
        <v>0.0262886863233729</v>
      </c>
      <c r="V1782" s="14">
        <f t="shared" si="686"/>
        <v>-0.0150228343012907</v>
      </c>
      <c r="W1782" s="15">
        <f t="shared" si="687"/>
        <v>0.0195778911724548</v>
      </c>
      <c r="X1782" s="14">
        <f t="shared" si="688"/>
        <v>-0.767336694690955</v>
      </c>
      <c r="Y1782" s="15">
        <f t="shared" si="689"/>
        <v>1077.35</v>
      </c>
      <c r="Z1782" s="14" t="b">
        <f t="shared" si="690"/>
        <v>0</v>
      </c>
      <c r="AA1782" s="15">
        <f t="shared" si="691"/>
        <v>964.4</v>
      </c>
      <c r="AB1782" s="14" t="b">
        <f t="shared" si="692"/>
        <v>0</v>
      </c>
      <c r="AC1782" s="15">
        <f t="shared" si="668"/>
        <v>981.340545454545</v>
      </c>
      <c r="AD1782" s="14">
        <f t="shared" si="669"/>
        <v>33.6873301729916</v>
      </c>
      <c r="AE1782" s="15">
        <f t="shared" si="670"/>
        <v>20.7982842791474</v>
      </c>
      <c r="AF1782" s="14">
        <f t="shared" si="671"/>
        <v>1148.18</v>
      </c>
      <c r="AG1782" s="15" t="b">
        <f t="shared" si="672"/>
        <v>0</v>
      </c>
      <c r="AH1782" s="14">
        <f t="shared" si="673"/>
        <v>827.16</v>
      </c>
      <c r="AI1782" s="17" t="b">
        <f t="shared" si="674"/>
        <v>0</v>
      </c>
    </row>
    <row r="1783" ht="22.5" customHeight="1" spans="1:35">
      <c r="A1783" s="11" t="s">
        <v>35</v>
      </c>
      <c r="B1783" s="12" t="s">
        <v>36</v>
      </c>
      <c r="C1783" s="13">
        <v>44229</v>
      </c>
      <c r="D1783" s="14">
        <v>980.42</v>
      </c>
      <c r="E1783" s="15">
        <v>980.42</v>
      </c>
      <c r="F1783" s="14">
        <v>916.26</v>
      </c>
      <c r="G1783" s="15">
        <v>924.01</v>
      </c>
      <c r="H1783" s="14">
        <v>47284.86</v>
      </c>
      <c r="I1783" s="15">
        <v>497851</v>
      </c>
      <c r="J1783" s="14">
        <v>0</v>
      </c>
      <c r="K1783" s="15">
        <f t="shared" si="675"/>
        <v>64.16</v>
      </c>
      <c r="L1783" s="14">
        <f t="shared" si="676"/>
        <v>0.0662536142090045</v>
      </c>
      <c r="M1783" s="15">
        <f t="shared" si="677"/>
        <v>0.0379145730241878</v>
      </c>
      <c r="N1783" s="14">
        <f t="shared" si="678"/>
        <v>0.0109127738920452</v>
      </c>
      <c r="O1783" s="15">
        <f t="shared" si="679"/>
        <v>-44.39</v>
      </c>
      <c r="P1783" s="14">
        <f t="shared" si="680"/>
        <v>-0.0458384964890541</v>
      </c>
      <c r="Q1783" s="15">
        <f t="shared" si="681"/>
        <v>1029.9685</v>
      </c>
      <c r="R1783" s="14">
        <f t="shared" si="682"/>
        <v>40.9231890194539</v>
      </c>
      <c r="S1783" s="15">
        <f t="shared" si="683"/>
        <v>10.6854673936638</v>
      </c>
      <c r="T1783" s="14">
        <f t="shared" si="684"/>
        <v>36.4966315260737</v>
      </c>
      <c r="U1783" s="15">
        <f t="shared" si="685"/>
        <v>0.0354347065236206</v>
      </c>
      <c r="V1783" s="14">
        <f t="shared" si="686"/>
        <v>-0.0458384964890541</v>
      </c>
      <c r="W1783" s="15">
        <f t="shared" si="687"/>
        <v>0.0211564952733341</v>
      </c>
      <c r="X1783" s="14">
        <f t="shared" si="688"/>
        <v>-2.16663941247535</v>
      </c>
      <c r="Y1783" s="15">
        <f t="shared" si="689"/>
        <v>1077.35</v>
      </c>
      <c r="Z1783" s="14" t="b">
        <f t="shared" si="690"/>
        <v>0</v>
      </c>
      <c r="AA1783" s="15">
        <f t="shared" si="691"/>
        <v>916.26</v>
      </c>
      <c r="AB1783" s="14">
        <f t="shared" si="692"/>
        <v>916.26</v>
      </c>
      <c r="AC1783" s="15">
        <f t="shared" si="668"/>
        <v>983.181818181818</v>
      </c>
      <c r="AD1783" s="14">
        <f t="shared" si="669"/>
        <v>34.2413787153009</v>
      </c>
      <c r="AE1783" s="15">
        <f t="shared" si="670"/>
        <v>20.9736432195027</v>
      </c>
      <c r="AF1783" s="14">
        <f t="shared" si="671"/>
        <v>1148.18</v>
      </c>
      <c r="AG1783" s="15" t="b">
        <f t="shared" si="672"/>
        <v>0</v>
      </c>
      <c r="AH1783" s="14">
        <f t="shared" si="673"/>
        <v>837.73</v>
      </c>
      <c r="AI1783" s="17" t="b">
        <f t="shared" si="674"/>
        <v>0</v>
      </c>
    </row>
    <row r="1784" ht="22.5" customHeight="1" spans="1:35">
      <c r="A1784" s="11" t="s">
        <v>35</v>
      </c>
      <c r="B1784" s="12" t="s">
        <v>36</v>
      </c>
      <c r="C1784" s="13">
        <v>44230</v>
      </c>
      <c r="D1784" s="14">
        <v>947.87</v>
      </c>
      <c r="E1784" s="15">
        <v>947.87</v>
      </c>
      <c r="F1784" s="14">
        <v>921.44</v>
      </c>
      <c r="G1784" s="15">
        <v>936.39</v>
      </c>
      <c r="H1784" s="14">
        <v>33646.5</v>
      </c>
      <c r="I1784" s="15">
        <v>360548</v>
      </c>
      <c r="J1784" s="14">
        <v>0</v>
      </c>
      <c r="K1784" s="15">
        <f t="shared" si="675"/>
        <v>26.4299999999999</v>
      </c>
      <c r="L1784" s="14">
        <f t="shared" si="676"/>
        <v>0.0286035865412711</v>
      </c>
      <c r="M1784" s="15">
        <f t="shared" si="677"/>
        <v>0.037822646377576</v>
      </c>
      <c r="N1784" s="14">
        <f t="shared" si="678"/>
        <v>0.0109865274994086</v>
      </c>
      <c r="O1784" s="15">
        <f t="shared" si="679"/>
        <v>12.38</v>
      </c>
      <c r="P1784" s="14">
        <f t="shared" si="680"/>
        <v>0.0133981233969329</v>
      </c>
      <c r="Q1784" s="15">
        <f t="shared" si="681"/>
        <v>1025.209</v>
      </c>
      <c r="R1784" s="14">
        <f t="shared" si="682"/>
        <v>40.1985295684812</v>
      </c>
      <c r="S1784" s="15">
        <f t="shared" si="683"/>
        <v>10.9359567603003</v>
      </c>
      <c r="T1784" s="14">
        <f t="shared" si="684"/>
        <v>41.797945033219</v>
      </c>
      <c r="U1784" s="15">
        <f t="shared" si="685"/>
        <v>0.0407701698221719</v>
      </c>
      <c r="V1784" s="14">
        <f t="shared" si="686"/>
        <v>0.0133981233969329</v>
      </c>
      <c r="W1784" s="15">
        <f t="shared" si="687"/>
        <v>0.0215765780465895</v>
      </c>
      <c r="X1784" s="14">
        <f t="shared" si="688"/>
        <v>0.620956824942437</v>
      </c>
      <c r="Y1784" s="15">
        <f t="shared" si="689"/>
        <v>1077.35</v>
      </c>
      <c r="Z1784" s="14" t="b">
        <f t="shared" si="690"/>
        <v>0</v>
      </c>
      <c r="AA1784" s="15">
        <f t="shared" si="691"/>
        <v>916.26</v>
      </c>
      <c r="AB1784" s="14" t="b">
        <f t="shared" si="692"/>
        <v>0</v>
      </c>
      <c r="AC1784" s="15">
        <f t="shared" si="668"/>
        <v>985.003636363636</v>
      </c>
      <c r="AD1784" s="14">
        <f t="shared" si="669"/>
        <v>34.0993536477499</v>
      </c>
      <c r="AE1784" s="15">
        <f t="shared" si="670"/>
        <v>20.9265294868413</v>
      </c>
      <c r="AF1784" s="14">
        <f t="shared" si="671"/>
        <v>1148.18</v>
      </c>
      <c r="AG1784" s="15" t="b">
        <f t="shared" si="672"/>
        <v>0</v>
      </c>
      <c r="AH1784" s="14">
        <f t="shared" si="673"/>
        <v>841.41</v>
      </c>
      <c r="AI1784" s="17" t="b">
        <f t="shared" si="674"/>
        <v>0</v>
      </c>
    </row>
    <row r="1785" ht="22.5" customHeight="1" spans="1:35">
      <c r="A1785" s="11" t="s">
        <v>35</v>
      </c>
      <c r="B1785" s="12" t="s">
        <v>36</v>
      </c>
      <c r="C1785" s="13">
        <v>44231</v>
      </c>
      <c r="D1785" s="14">
        <v>930.42</v>
      </c>
      <c r="E1785" s="15">
        <v>978.69</v>
      </c>
      <c r="F1785" s="14">
        <v>930.42</v>
      </c>
      <c r="G1785" s="15">
        <v>977.24</v>
      </c>
      <c r="H1785" s="14">
        <v>41335.62</v>
      </c>
      <c r="I1785" s="15">
        <v>432859</v>
      </c>
      <c r="J1785" s="14">
        <v>0</v>
      </c>
      <c r="K1785" s="15">
        <f t="shared" si="675"/>
        <v>48.2700000000001</v>
      </c>
      <c r="L1785" s="14">
        <f t="shared" si="676"/>
        <v>0.0515490340563228</v>
      </c>
      <c r="M1785" s="15">
        <f t="shared" si="677"/>
        <v>0.0383920133947643</v>
      </c>
      <c r="N1785" s="14">
        <f t="shared" si="678"/>
        <v>0.0114013640543039</v>
      </c>
      <c r="O1785" s="15">
        <f t="shared" si="679"/>
        <v>40.85</v>
      </c>
      <c r="P1785" s="14">
        <f t="shared" si="680"/>
        <v>0.0436249853159474</v>
      </c>
      <c r="Q1785" s="15">
        <f t="shared" si="681"/>
        <v>1021.09</v>
      </c>
      <c r="R1785" s="14">
        <f t="shared" si="682"/>
        <v>40.6021030900571</v>
      </c>
      <c r="S1785" s="15">
        <f t="shared" si="683"/>
        <v>11.1251674262978</v>
      </c>
      <c r="T1785" s="14">
        <f t="shared" si="684"/>
        <v>42.2604714834087</v>
      </c>
      <c r="U1785" s="15">
        <f t="shared" si="685"/>
        <v>0.0413876068548401</v>
      </c>
      <c r="V1785" s="14">
        <f t="shared" si="686"/>
        <v>0.0436249853159474</v>
      </c>
      <c r="W1785" s="15">
        <f t="shared" si="687"/>
        <v>0.0231102980544583</v>
      </c>
      <c r="X1785" s="14">
        <f t="shared" si="688"/>
        <v>1.88768596636648</v>
      </c>
      <c r="Y1785" s="15">
        <f t="shared" si="689"/>
        <v>1077.35</v>
      </c>
      <c r="Z1785" s="14" t="b">
        <f t="shared" si="690"/>
        <v>0</v>
      </c>
      <c r="AA1785" s="15">
        <f t="shared" si="691"/>
        <v>916.26</v>
      </c>
      <c r="AB1785" s="14" t="b">
        <f t="shared" si="692"/>
        <v>0</v>
      </c>
      <c r="AC1785" s="15">
        <f t="shared" si="668"/>
        <v>987.529090909091</v>
      </c>
      <c r="AD1785" s="14">
        <f t="shared" si="669"/>
        <v>34.3570017632454</v>
      </c>
      <c r="AE1785" s="15">
        <f t="shared" si="670"/>
        <v>20.65176251762</v>
      </c>
      <c r="AF1785" s="14">
        <f t="shared" si="671"/>
        <v>1148.18</v>
      </c>
      <c r="AG1785" s="15" t="b">
        <f t="shared" si="672"/>
        <v>0</v>
      </c>
      <c r="AH1785" s="14">
        <f t="shared" si="673"/>
        <v>856.56</v>
      </c>
      <c r="AI1785" s="17" t="b">
        <f t="shared" si="674"/>
        <v>0</v>
      </c>
    </row>
    <row r="1786" ht="22.5" customHeight="1" spans="1:35">
      <c r="A1786" s="11" t="s">
        <v>35</v>
      </c>
      <c r="B1786" s="12" t="s">
        <v>36</v>
      </c>
      <c r="C1786" s="13">
        <v>44232</v>
      </c>
      <c r="D1786" s="14">
        <v>950.75</v>
      </c>
      <c r="E1786" s="15">
        <v>1000.78</v>
      </c>
      <c r="F1786" s="14">
        <v>950.75</v>
      </c>
      <c r="G1786" s="15">
        <v>989.14</v>
      </c>
      <c r="H1786" s="14">
        <v>44226.54</v>
      </c>
      <c r="I1786" s="15">
        <v>447278</v>
      </c>
      <c r="J1786" s="14">
        <v>0</v>
      </c>
      <c r="K1786" s="15">
        <f t="shared" si="675"/>
        <v>50.03</v>
      </c>
      <c r="L1786" s="14">
        <f t="shared" si="676"/>
        <v>0.0511952028160943</v>
      </c>
      <c r="M1786" s="15">
        <f t="shared" si="677"/>
        <v>0.0393016536812816</v>
      </c>
      <c r="N1786" s="14">
        <f t="shared" si="678"/>
        <v>0.011671277677903</v>
      </c>
      <c r="O1786" s="15">
        <f t="shared" si="679"/>
        <v>11.9</v>
      </c>
      <c r="P1786" s="14">
        <f t="shared" si="680"/>
        <v>0.012177151979043</v>
      </c>
      <c r="Q1786" s="15">
        <f t="shared" si="681"/>
        <v>1017.329</v>
      </c>
      <c r="R1786" s="14">
        <f t="shared" si="682"/>
        <v>41.0734979355543</v>
      </c>
      <c r="S1786" s="15">
        <f t="shared" si="683"/>
        <v>11.3298990913888</v>
      </c>
      <c r="T1786" s="14">
        <f t="shared" si="684"/>
        <v>41.5839850062497</v>
      </c>
      <c r="U1786" s="15">
        <f t="shared" si="685"/>
        <v>0.0408756508526246</v>
      </c>
      <c r="V1786" s="14">
        <f t="shared" si="686"/>
        <v>0.012177151979043</v>
      </c>
      <c r="W1786" s="15">
        <f t="shared" si="687"/>
        <v>0.0233184059476755</v>
      </c>
      <c r="X1786" s="14">
        <f t="shared" si="688"/>
        <v>0.522212024542649</v>
      </c>
      <c r="Y1786" s="15">
        <f t="shared" si="689"/>
        <v>1077.35</v>
      </c>
      <c r="Z1786" s="14" t="b">
        <f t="shared" si="690"/>
        <v>0</v>
      </c>
      <c r="AA1786" s="15">
        <f t="shared" si="691"/>
        <v>916.26</v>
      </c>
      <c r="AB1786" s="14" t="b">
        <f t="shared" si="692"/>
        <v>0</v>
      </c>
      <c r="AC1786" s="15">
        <f t="shared" si="668"/>
        <v>989.978909090909</v>
      </c>
      <c r="AD1786" s="14">
        <f t="shared" si="669"/>
        <v>34.64196536755</v>
      </c>
      <c r="AE1786" s="15">
        <f t="shared" si="670"/>
        <v>20.6041063345421</v>
      </c>
      <c r="AF1786" s="14">
        <f t="shared" si="671"/>
        <v>1148.18</v>
      </c>
      <c r="AG1786" s="15" t="b">
        <f t="shared" si="672"/>
        <v>0</v>
      </c>
      <c r="AH1786" s="14">
        <f t="shared" si="673"/>
        <v>856.56</v>
      </c>
      <c r="AI1786" s="17" t="b">
        <f t="shared" si="674"/>
        <v>0</v>
      </c>
    </row>
    <row r="1787" ht="22.5" customHeight="1" spans="1:35">
      <c r="A1787" s="11" t="s">
        <v>35</v>
      </c>
      <c r="B1787" s="12" t="s">
        <v>36</v>
      </c>
      <c r="C1787" s="13">
        <v>44235</v>
      </c>
      <c r="D1787" s="14">
        <v>984.1</v>
      </c>
      <c r="E1787" s="15">
        <v>1016.01</v>
      </c>
      <c r="F1787" s="14">
        <v>980.26</v>
      </c>
      <c r="G1787" s="15">
        <v>1011.66</v>
      </c>
      <c r="H1787" s="14">
        <v>33619.45</v>
      </c>
      <c r="I1787" s="15">
        <v>333983</v>
      </c>
      <c r="J1787" s="14">
        <v>0</v>
      </c>
      <c r="K1787" s="15">
        <f t="shared" si="675"/>
        <v>35.75</v>
      </c>
      <c r="L1787" s="14">
        <f t="shared" si="676"/>
        <v>0.0361425076328932</v>
      </c>
      <c r="M1787" s="15">
        <f t="shared" si="677"/>
        <v>0.0391033485694842</v>
      </c>
      <c r="N1787" s="14">
        <f t="shared" si="678"/>
        <v>0.0116905230560996</v>
      </c>
      <c r="O1787" s="15">
        <f t="shared" si="679"/>
        <v>22.52</v>
      </c>
      <c r="P1787" s="14">
        <f t="shared" si="680"/>
        <v>0.0227672523606365</v>
      </c>
      <c r="Q1787" s="15">
        <f t="shared" si="681"/>
        <v>1015.746</v>
      </c>
      <c r="R1787" s="14">
        <f t="shared" si="682"/>
        <v>40.8073230387765</v>
      </c>
      <c r="S1787" s="15">
        <f t="shared" si="683"/>
        <v>11.3486787893198</v>
      </c>
      <c r="T1787" s="14">
        <f t="shared" si="684"/>
        <v>41.1649388922175</v>
      </c>
      <c r="U1787" s="15">
        <f t="shared" si="685"/>
        <v>0.0405268038389691</v>
      </c>
      <c r="V1787" s="14">
        <f t="shared" si="686"/>
        <v>0.0227672523606365</v>
      </c>
      <c r="W1787" s="15">
        <f t="shared" si="687"/>
        <v>0.0236835787498466</v>
      </c>
      <c r="X1787" s="14">
        <f t="shared" si="688"/>
        <v>0.961309631500853</v>
      </c>
      <c r="Y1787" s="15">
        <f t="shared" si="689"/>
        <v>1077.35</v>
      </c>
      <c r="Z1787" s="14" t="b">
        <f t="shared" si="690"/>
        <v>0</v>
      </c>
      <c r="AA1787" s="15">
        <f t="shared" si="691"/>
        <v>916.26</v>
      </c>
      <c r="AB1787" s="14" t="b">
        <f t="shared" si="692"/>
        <v>0</v>
      </c>
      <c r="AC1787" s="15">
        <f t="shared" ref="AC1787:AC1850" si="693">SUM(G1733:G1787)/55</f>
        <v>992.676545454545</v>
      </c>
      <c r="AD1787" s="14">
        <f t="shared" ref="AD1787:AD1850" si="694">(AD1786*54+K1787)/55</f>
        <v>34.6621114517764</v>
      </c>
      <c r="AE1787" s="15">
        <f t="shared" ref="AE1787:AE1850" si="695">STDEV(K1733:K1787)</f>
        <v>20.3047823860318</v>
      </c>
      <c r="AF1787" s="14">
        <f t="shared" ref="AF1787:AF1850" si="696">MAX(E1733:E1787)</f>
        <v>1148.18</v>
      </c>
      <c r="AG1787" s="15" t="b">
        <f t="shared" ref="AG1787:AG1850" si="697">IF(E1787=MAX(E1733:E1787),E1787)</f>
        <v>0</v>
      </c>
      <c r="AH1787" s="14">
        <f t="shared" ref="AH1787:AH1850" si="698">MIN(E1733:E1787)</f>
        <v>856.56</v>
      </c>
      <c r="AI1787" s="17" t="b">
        <f t="shared" ref="AI1787:AI1850" si="699">IF(E1787=MIN(E1733:E1787),E1787)</f>
        <v>0</v>
      </c>
    </row>
    <row r="1788" ht="22.5" customHeight="1" spans="1:35">
      <c r="A1788" s="11" t="s">
        <v>35</v>
      </c>
      <c r="B1788" s="12" t="s">
        <v>36</v>
      </c>
      <c r="C1788" s="13">
        <v>44236</v>
      </c>
      <c r="D1788" s="14">
        <v>1001.63</v>
      </c>
      <c r="E1788" s="15">
        <v>1049.2</v>
      </c>
      <c r="F1788" s="14">
        <v>1001.63</v>
      </c>
      <c r="G1788" s="15">
        <v>1044.18</v>
      </c>
      <c r="H1788" s="14">
        <v>33231.39</v>
      </c>
      <c r="I1788" s="15">
        <v>321283</v>
      </c>
      <c r="J1788" s="14">
        <v>0</v>
      </c>
      <c r="K1788" s="15">
        <f t="shared" si="675"/>
        <v>47.5700000000001</v>
      </c>
      <c r="L1788" s="14">
        <f t="shared" si="676"/>
        <v>0.0470217266670621</v>
      </c>
      <c r="M1788" s="15">
        <f t="shared" si="677"/>
        <v>0.0389168625376952</v>
      </c>
      <c r="N1788" s="14">
        <f t="shared" si="678"/>
        <v>0.0115234891097131</v>
      </c>
      <c r="O1788" s="15">
        <f t="shared" si="679"/>
        <v>32.5200000000001</v>
      </c>
      <c r="P1788" s="14">
        <f t="shared" si="680"/>
        <v>0.0321451871182019</v>
      </c>
      <c r="Q1788" s="15">
        <f t="shared" si="681"/>
        <v>1015.6435</v>
      </c>
      <c r="R1788" s="14">
        <f t="shared" si="682"/>
        <v>41.1454568868377</v>
      </c>
      <c r="S1788" s="15">
        <f t="shared" si="683"/>
        <v>11.0768281014681</v>
      </c>
      <c r="T1788" s="14">
        <f t="shared" si="684"/>
        <v>41.0913931711983</v>
      </c>
      <c r="U1788" s="15">
        <f t="shared" si="685"/>
        <v>0.0404584809248504</v>
      </c>
      <c r="V1788" s="14">
        <f t="shared" si="686"/>
        <v>0.0321451871182019</v>
      </c>
      <c r="W1788" s="15">
        <f t="shared" si="687"/>
        <v>0.0248303244001699</v>
      </c>
      <c r="X1788" s="14">
        <f t="shared" si="688"/>
        <v>1.29459392475685</v>
      </c>
      <c r="Y1788" s="15">
        <f t="shared" si="689"/>
        <v>1077.35</v>
      </c>
      <c r="Z1788" s="14" t="b">
        <f t="shared" si="690"/>
        <v>0</v>
      </c>
      <c r="AA1788" s="15">
        <f t="shared" si="691"/>
        <v>916.26</v>
      </c>
      <c r="AB1788" s="14" t="b">
        <f t="shared" si="692"/>
        <v>0</v>
      </c>
      <c r="AC1788" s="15">
        <f t="shared" si="693"/>
        <v>996.341454545454</v>
      </c>
      <c r="AD1788" s="14">
        <f t="shared" si="694"/>
        <v>34.8968003344714</v>
      </c>
      <c r="AE1788" s="15">
        <f t="shared" si="695"/>
        <v>20.2705780183658</v>
      </c>
      <c r="AF1788" s="14">
        <f t="shared" si="696"/>
        <v>1148.18</v>
      </c>
      <c r="AG1788" s="15" t="b">
        <f t="shared" si="697"/>
        <v>0</v>
      </c>
      <c r="AH1788" s="14">
        <f t="shared" si="698"/>
        <v>856.56</v>
      </c>
      <c r="AI1788" s="17" t="b">
        <f t="shared" si="699"/>
        <v>0</v>
      </c>
    </row>
    <row r="1789" ht="22.5" customHeight="1" spans="1:35">
      <c r="A1789" s="11" t="s">
        <v>35</v>
      </c>
      <c r="B1789" s="12" t="s">
        <v>36</v>
      </c>
      <c r="C1789" s="13">
        <v>44237</v>
      </c>
      <c r="D1789" s="14">
        <v>1029.1</v>
      </c>
      <c r="E1789" s="15">
        <v>1051.74</v>
      </c>
      <c r="F1789" s="14">
        <v>1023.23</v>
      </c>
      <c r="G1789" s="15">
        <v>1051.74</v>
      </c>
      <c r="H1789" s="14">
        <v>29525.06</v>
      </c>
      <c r="I1789" s="15">
        <v>282231</v>
      </c>
      <c r="J1789" s="14">
        <v>0</v>
      </c>
      <c r="K1789" s="15">
        <f t="shared" si="675"/>
        <v>28.51</v>
      </c>
      <c r="L1789" s="14">
        <f t="shared" si="676"/>
        <v>0.0273037215805704</v>
      </c>
      <c r="M1789" s="15">
        <f t="shared" si="677"/>
        <v>0.0388057957851284</v>
      </c>
      <c r="N1789" s="14">
        <f t="shared" si="678"/>
        <v>0.0116289962734252</v>
      </c>
      <c r="O1789" s="15">
        <f t="shared" si="679"/>
        <v>7.55999999999995</v>
      </c>
      <c r="P1789" s="14">
        <f t="shared" si="680"/>
        <v>0.00724013101189445</v>
      </c>
      <c r="Q1789" s="15">
        <f t="shared" si="681"/>
        <v>1016.642</v>
      </c>
      <c r="R1789" s="14">
        <f t="shared" si="682"/>
        <v>40.5136840424958</v>
      </c>
      <c r="S1789" s="15">
        <f t="shared" si="683"/>
        <v>11.1848747846084</v>
      </c>
      <c r="T1789" s="14">
        <f t="shared" si="684"/>
        <v>41.7091147832221</v>
      </c>
      <c r="U1789" s="15">
        <f t="shared" si="685"/>
        <v>0.041026354196681</v>
      </c>
      <c r="V1789" s="14">
        <f t="shared" si="686"/>
        <v>0.00724013101189445</v>
      </c>
      <c r="W1789" s="15">
        <f t="shared" si="687"/>
        <v>0.0246504585294769</v>
      </c>
      <c r="X1789" s="14">
        <f t="shared" si="688"/>
        <v>0.293711818919585</v>
      </c>
      <c r="Y1789" s="15">
        <f t="shared" si="689"/>
        <v>1077.35</v>
      </c>
      <c r="Z1789" s="14" t="b">
        <f t="shared" si="690"/>
        <v>0</v>
      </c>
      <c r="AA1789" s="15">
        <f t="shared" si="691"/>
        <v>916.26</v>
      </c>
      <c r="AB1789" s="14" t="b">
        <f t="shared" si="692"/>
        <v>0</v>
      </c>
      <c r="AC1789" s="15">
        <f t="shared" si="693"/>
        <v>1000.00036363636</v>
      </c>
      <c r="AD1789" s="14">
        <f t="shared" si="694"/>
        <v>34.7806766920264</v>
      </c>
      <c r="AE1789" s="15">
        <f t="shared" si="695"/>
        <v>19.9915505181867</v>
      </c>
      <c r="AF1789" s="14">
        <f t="shared" si="696"/>
        <v>1148.18</v>
      </c>
      <c r="AG1789" s="15" t="b">
        <f t="shared" si="697"/>
        <v>0</v>
      </c>
      <c r="AH1789" s="14">
        <f t="shared" si="698"/>
        <v>866</v>
      </c>
      <c r="AI1789" s="17" t="b">
        <f t="shared" si="699"/>
        <v>0</v>
      </c>
    </row>
    <row r="1790" ht="22.5" customHeight="1" spans="1:35">
      <c r="A1790" s="11" t="s">
        <v>35</v>
      </c>
      <c r="B1790" s="12" t="s">
        <v>36</v>
      </c>
      <c r="C1790" s="13">
        <v>44245</v>
      </c>
      <c r="D1790" s="14">
        <v>1038.27</v>
      </c>
      <c r="E1790" s="15">
        <v>1111.31</v>
      </c>
      <c r="F1790" s="14">
        <v>1038.27</v>
      </c>
      <c r="G1790" s="15">
        <v>1108.84</v>
      </c>
      <c r="H1790" s="14">
        <v>32208.72</v>
      </c>
      <c r="I1790" s="15">
        <v>292271</v>
      </c>
      <c r="J1790" s="14">
        <v>0</v>
      </c>
      <c r="K1790" s="15">
        <f t="shared" si="675"/>
        <v>73.04</v>
      </c>
      <c r="L1790" s="14">
        <f t="shared" si="676"/>
        <v>0.0694468214577747</v>
      </c>
      <c r="M1790" s="15">
        <f t="shared" si="677"/>
        <v>0.0403954498250544</v>
      </c>
      <c r="N1790" s="14">
        <f t="shared" si="678"/>
        <v>0.0134876995739492</v>
      </c>
      <c r="O1790" s="15">
        <f t="shared" si="679"/>
        <v>57.0999999999999</v>
      </c>
      <c r="P1790" s="14">
        <f t="shared" si="680"/>
        <v>0.0542909844638408</v>
      </c>
      <c r="Q1790" s="15">
        <f t="shared" si="681"/>
        <v>1019.5065</v>
      </c>
      <c r="R1790" s="14">
        <f t="shared" si="682"/>
        <v>42.139999840371</v>
      </c>
      <c r="S1790" s="15">
        <f t="shared" si="683"/>
        <v>13.4959342415644</v>
      </c>
      <c r="T1790" s="14">
        <f t="shared" si="684"/>
        <v>45.7770688527564</v>
      </c>
      <c r="U1790" s="15">
        <f t="shared" si="685"/>
        <v>0.0449012035261731</v>
      </c>
      <c r="V1790" s="14">
        <f t="shared" si="686"/>
        <v>0.0542909844638408</v>
      </c>
      <c r="W1790" s="15">
        <f t="shared" si="687"/>
        <v>0.0271213021699304</v>
      </c>
      <c r="X1790" s="14">
        <f t="shared" si="688"/>
        <v>2.00178384222397</v>
      </c>
      <c r="Y1790" s="15">
        <f t="shared" si="689"/>
        <v>1111.31</v>
      </c>
      <c r="Z1790" s="14">
        <f t="shared" si="690"/>
        <v>1111.31</v>
      </c>
      <c r="AA1790" s="15">
        <f t="shared" si="691"/>
        <v>916.26</v>
      </c>
      <c r="AB1790" s="14" t="b">
        <f t="shared" si="692"/>
        <v>0</v>
      </c>
      <c r="AC1790" s="15">
        <f t="shared" si="693"/>
        <v>1004.60181818182</v>
      </c>
      <c r="AD1790" s="14">
        <f t="shared" si="694"/>
        <v>35.4763007521714</v>
      </c>
      <c r="AE1790" s="15">
        <f t="shared" si="695"/>
        <v>20.2138252718582</v>
      </c>
      <c r="AF1790" s="14">
        <f t="shared" si="696"/>
        <v>1148.18</v>
      </c>
      <c r="AG1790" s="15" t="b">
        <f t="shared" si="697"/>
        <v>0</v>
      </c>
      <c r="AH1790" s="14">
        <f t="shared" si="698"/>
        <v>872.79</v>
      </c>
      <c r="AI1790" s="17" t="b">
        <f t="shared" si="699"/>
        <v>0</v>
      </c>
    </row>
    <row r="1791" ht="22.5" customHeight="1" spans="1:35">
      <c r="A1791" s="11" t="s">
        <v>35</v>
      </c>
      <c r="B1791" s="12" t="s">
        <v>36</v>
      </c>
      <c r="C1791" s="13">
        <v>44246</v>
      </c>
      <c r="D1791" s="14">
        <v>1098.52</v>
      </c>
      <c r="E1791" s="15">
        <v>1122.97</v>
      </c>
      <c r="F1791" s="14">
        <v>1070.09</v>
      </c>
      <c r="G1791" s="15">
        <v>1096.69</v>
      </c>
      <c r="H1791" s="14">
        <v>49010.12</v>
      </c>
      <c r="I1791" s="15">
        <v>445263</v>
      </c>
      <c r="J1791" s="14">
        <v>0</v>
      </c>
      <c r="K1791" s="15">
        <f t="shared" si="675"/>
        <v>52.8800000000001</v>
      </c>
      <c r="L1791" s="14">
        <f t="shared" si="676"/>
        <v>0.0476894772915841</v>
      </c>
      <c r="M1791" s="15">
        <f t="shared" si="677"/>
        <v>0.0413819873100035</v>
      </c>
      <c r="N1791" s="14">
        <f t="shared" si="678"/>
        <v>0.0132496443025865</v>
      </c>
      <c r="O1791" s="15">
        <f t="shared" si="679"/>
        <v>-12.1499999999999</v>
      </c>
      <c r="P1791" s="14">
        <f t="shared" si="680"/>
        <v>-0.0109573969193029</v>
      </c>
      <c r="Q1791" s="15">
        <f t="shared" si="681"/>
        <v>1021.874</v>
      </c>
      <c r="R1791" s="14">
        <f t="shared" si="682"/>
        <v>42.6769998483525</v>
      </c>
      <c r="S1791" s="15">
        <f t="shared" si="683"/>
        <v>13.4594410222557</v>
      </c>
      <c r="T1791" s="14">
        <f t="shared" si="684"/>
        <v>48.4076205157824</v>
      </c>
      <c r="U1791" s="15">
        <f t="shared" si="685"/>
        <v>0.0473714181159149</v>
      </c>
      <c r="V1791" s="14">
        <f t="shared" si="686"/>
        <v>-0.0109573969193029</v>
      </c>
      <c r="W1791" s="15">
        <f t="shared" si="687"/>
        <v>0.0272809089840113</v>
      </c>
      <c r="X1791" s="14">
        <f t="shared" si="688"/>
        <v>-0.401650726730727</v>
      </c>
      <c r="Y1791" s="15">
        <f t="shared" si="689"/>
        <v>1122.97</v>
      </c>
      <c r="Z1791" s="14">
        <f t="shared" si="690"/>
        <v>1122.97</v>
      </c>
      <c r="AA1791" s="15">
        <f t="shared" si="691"/>
        <v>916.26</v>
      </c>
      <c r="AB1791" s="14" t="b">
        <f t="shared" si="692"/>
        <v>0</v>
      </c>
      <c r="AC1791" s="15">
        <f t="shared" si="693"/>
        <v>1008.69109090909</v>
      </c>
      <c r="AD1791" s="14">
        <f t="shared" si="694"/>
        <v>35.7927316475865</v>
      </c>
      <c r="AE1791" s="15">
        <f t="shared" si="695"/>
        <v>20.0074721193374</v>
      </c>
      <c r="AF1791" s="14">
        <f t="shared" si="696"/>
        <v>1148.18</v>
      </c>
      <c r="AG1791" s="15" t="b">
        <f t="shared" si="697"/>
        <v>0</v>
      </c>
      <c r="AH1791" s="14">
        <f t="shared" si="698"/>
        <v>883.15</v>
      </c>
      <c r="AI1791" s="17" t="b">
        <f t="shared" si="699"/>
        <v>0</v>
      </c>
    </row>
    <row r="1792" ht="22.5" customHeight="1" spans="1:35">
      <c r="A1792" s="11" t="s">
        <v>35</v>
      </c>
      <c r="B1792" s="12" t="s">
        <v>36</v>
      </c>
      <c r="C1792" s="13">
        <v>44249</v>
      </c>
      <c r="D1792" s="14">
        <v>1097.89</v>
      </c>
      <c r="E1792" s="15">
        <v>1153.89</v>
      </c>
      <c r="F1792" s="14">
        <v>1088.85</v>
      </c>
      <c r="G1792" s="15">
        <v>1116.01</v>
      </c>
      <c r="H1792" s="14">
        <v>49689.61</v>
      </c>
      <c r="I1792" s="15">
        <v>443887</v>
      </c>
      <c r="J1792" s="14">
        <v>0</v>
      </c>
      <c r="K1792" s="15">
        <f t="shared" si="675"/>
        <v>65.0400000000002</v>
      </c>
      <c r="L1792" s="14">
        <f t="shared" si="676"/>
        <v>0.0593057290574366</v>
      </c>
      <c r="M1792" s="15">
        <f t="shared" si="677"/>
        <v>0.0420677456785557</v>
      </c>
      <c r="N1792" s="14">
        <f t="shared" si="678"/>
        <v>0.0138215155271971</v>
      </c>
      <c r="O1792" s="15">
        <f t="shared" si="679"/>
        <v>19.3199999999999</v>
      </c>
      <c r="P1792" s="14">
        <f t="shared" si="680"/>
        <v>0.0176166464543307</v>
      </c>
      <c r="Q1792" s="15">
        <f t="shared" si="681"/>
        <v>1024.174</v>
      </c>
      <c r="R1792" s="14">
        <f t="shared" si="682"/>
        <v>43.7951498559349</v>
      </c>
      <c r="S1792" s="15">
        <f t="shared" si="683"/>
        <v>14.3629979644333</v>
      </c>
      <c r="T1792" s="14">
        <f t="shared" si="684"/>
        <v>51.6258978033312</v>
      </c>
      <c r="U1792" s="15">
        <f t="shared" si="685"/>
        <v>0.0504073505120529</v>
      </c>
      <c r="V1792" s="14">
        <f t="shared" si="686"/>
        <v>0.0176166464543307</v>
      </c>
      <c r="W1792" s="15">
        <f t="shared" si="687"/>
        <v>0.0272159967489921</v>
      </c>
      <c r="X1792" s="14">
        <f t="shared" si="688"/>
        <v>0.647290143984277</v>
      </c>
      <c r="Y1792" s="15">
        <f t="shared" si="689"/>
        <v>1153.89</v>
      </c>
      <c r="Z1792" s="14">
        <f t="shared" si="690"/>
        <v>1153.89</v>
      </c>
      <c r="AA1792" s="15">
        <f t="shared" si="691"/>
        <v>916.26</v>
      </c>
      <c r="AB1792" s="14" t="b">
        <f t="shared" si="692"/>
        <v>0</v>
      </c>
      <c r="AC1792" s="15">
        <f t="shared" si="693"/>
        <v>1013.04254545455</v>
      </c>
      <c r="AD1792" s="14">
        <f t="shared" si="694"/>
        <v>36.3245001630849</v>
      </c>
      <c r="AE1792" s="15">
        <f t="shared" si="695"/>
        <v>19.9417582530283</v>
      </c>
      <c r="AF1792" s="14">
        <f t="shared" si="696"/>
        <v>1153.89</v>
      </c>
      <c r="AG1792" s="15">
        <f t="shared" si="697"/>
        <v>1153.89</v>
      </c>
      <c r="AH1792" s="14">
        <f t="shared" si="698"/>
        <v>883.15</v>
      </c>
      <c r="AI1792" s="17" t="b">
        <f t="shared" si="699"/>
        <v>0</v>
      </c>
    </row>
    <row r="1793" ht="22.5" customHeight="1" spans="1:35">
      <c r="A1793" s="11" t="s">
        <v>35</v>
      </c>
      <c r="B1793" s="12" t="s">
        <v>36</v>
      </c>
      <c r="C1793" s="13">
        <v>44250</v>
      </c>
      <c r="D1793" s="14">
        <v>1117.28</v>
      </c>
      <c r="E1793" s="15">
        <v>1121.53</v>
      </c>
      <c r="F1793" s="14">
        <v>1079.54</v>
      </c>
      <c r="G1793" s="15">
        <v>1085.33</v>
      </c>
      <c r="H1793" s="14">
        <v>43483.94</v>
      </c>
      <c r="I1793" s="15">
        <v>392761</v>
      </c>
      <c r="J1793" s="14">
        <v>0</v>
      </c>
      <c r="K1793" s="15">
        <f t="shared" si="675"/>
        <v>41.99</v>
      </c>
      <c r="L1793" s="14">
        <f t="shared" si="676"/>
        <v>0.0376251108861032</v>
      </c>
      <c r="M1793" s="15">
        <f t="shared" si="677"/>
        <v>0.0423466797492297</v>
      </c>
      <c r="N1793" s="14">
        <f t="shared" si="678"/>
        <v>0.0136640243724873</v>
      </c>
      <c r="O1793" s="15">
        <f t="shared" si="679"/>
        <v>-30.6800000000001</v>
      </c>
      <c r="P1793" s="14">
        <f t="shared" si="680"/>
        <v>-0.0274907930932519</v>
      </c>
      <c r="Q1793" s="15">
        <f t="shared" si="681"/>
        <v>1026.3625</v>
      </c>
      <c r="R1793" s="14">
        <f t="shared" si="682"/>
        <v>43.7048923631381</v>
      </c>
      <c r="S1793" s="15">
        <f t="shared" si="683"/>
        <v>14.220150639516</v>
      </c>
      <c r="T1793" s="14">
        <f t="shared" si="684"/>
        <v>53.2196670296799</v>
      </c>
      <c r="U1793" s="15">
        <f t="shared" si="685"/>
        <v>0.0518527002201268</v>
      </c>
      <c r="V1793" s="14">
        <f t="shared" si="686"/>
        <v>-0.0274907930932519</v>
      </c>
      <c r="W1793" s="15">
        <f t="shared" si="687"/>
        <v>0.0272673800880574</v>
      </c>
      <c r="X1793" s="14">
        <f t="shared" si="688"/>
        <v>-1.0081934166199</v>
      </c>
      <c r="Y1793" s="15">
        <f t="shared" si="689"/>
        <v>1153.89</v>
      </c>
      <c r="Z1793" s="14" t="b">
        <f t="shared" si="690"/>
        <v>0</v>
      </c>
      <c r="AA1793" s="15">
        <f t="shared" si="691"/>
        <v>916.26</v>
      </c>
      <c r="AB1793" s="14" t="b">
        <f t="shared" si="692"/>
        <v>0</v>
      </c>
      <c r="AC1793" s="15">
        <f t="shared" si="693"/>
        <v>1016.71163636364</v>
      </c>
      <c r="AD1793" s="14">
        <f t="shared" si="694"/>
        <v>36.4275092510288</v>
      </c>
      <c r="AE1793" s="15">
        <f t="shared" si="695"/>
        <v>19.7320567598278</v>
      </c>
      <c r="AF1793" s="14">
        <f t="shared" si="696"/>
        <v>1153.89</v>
      </c>
      <c r="AG1793" s="15" t="b">
        <f t="shared" si="697"/>
        <v>0</v>
      </c>
      <c r="AH1793" s="14">
        <f t="shared" si="698"/>
        <v>883.15</v>
      </c>
      <c r="AI1793" s="17" t="b">
        <f t="shared" si="699"/>
        <v>0</v>
      </c>
    </row>
    <row r="1794" ht="22.5" customHeight="1" spans="1:35">
      <c r="A1794" s="11" t="s">
        <v>35</v>
      </c>
      <c r="B1794" s="12" t="s">
        <v>36</v>
      </c>
      <c r="C1794" s="13">
        <v>44251</v>
      </c>
      <c r="D1794" s="14">
        <v>1101.47</v>
      </c>
      <c r="E1794" s="15">
        <v>1108.48</v>
      </c>
      <c r="F1794" s="14">
        <v>1069.5</v>
      </c>
      <c r="G1794" s="15">
        <v>1104.95</v>
      </c>
      <c r="H1794" s="14">
        <v>47639.8</v>
      </c>
      <c r="I1794" s="15">
        <v>434000</v>
      </c>
      <c r="J1794" s="14">
        <v>0</v>
      </c>
      <c r="K1794" s="15">
        <f t="shared" si="675"/>
        <v>38.98</v>
      </c>
      <c r="L1794" s="14">
        <f t="shared" si="676"/>
        <v>0.0359153437203431</v>
      </c>
      <c r="M1794" s="15">
        <f t="shared" si="677"/>
        <v>0.0426931785301622</v>
      </c>
      <c r="N1794" s="14">
        <f t="shared" si="678"/>
        <v>0.0133925389382862</v>
      </c>
      <c r="O1794" s="15">
        <f t="shared" si="679"/>
        <v>19.6200000000001</v>
      </c>
      <c r="P1794" s="14">
        <f t="shared" si="680"/>
        <v>0.0180774510978229</v>
      </c>
      <c r="Q1794" s="15">
        <f t="shared" si="681"/>
        <v>1028.868</v>
      </c>
      <c r="R1794" s="14">
        <f t="shared" si="682"/>
        <v>43.4686477449812</v>
      </c>
      <c r="S1794" s="15">
        <f t="shared" si="683"/>
        <v>13.9241129264838</v>
      </c>
      <c r="T1794" s="14">
        <f t="shared" si="684"/>
        <v>55.626493561971</v>
      </c>
      <c r="U1794" s="15">
        <f t="shared" si="685"/>
        <v>0.0540657242347619</v>
      </c>
      <c r="V1794" s="14">
        <f t="shared" si="686"/>
        <v>0.0180774510978229</v>
      </c>
      <c r="W1794" s="15">
        <f t="shared" si="687"/>
        <v>0.0273993603973522</v>
      </c>
      <c r="X1794" s="14">
        <f t="shared" si="688"/>
        <v>0.659776390239015</v>
      </c>
      <c r="Y1794" s="15">
        <f t="shared" si="689"/>
        <v>1153.89</v>
      </c>
      <c r="Z1794" s="14" t="b">
        <f t="shared" si="690"/>
        <v>0</v>
      </c>
      <c r="AA1794" s="15">
        <f t="shared" si="691"/>
        <v>916.26</v>
      </c>
      <c r="AB1794" s="14" t="b">
        <f t="shared" si="692"/>
        <v>0</v>
      </c>
      <c r="AC1794" s="15">
        <f t="shared" si="693"/>
        <v>1020.81236363636</v>
      </c>
      <c r="AD1794" s="14">
        <f t="shared" si="694"/>
        <v>36.4739181737374</v>
      </c>
      <c r="AE1794" s="15">
        <f t="shared" si="695"/>
        <v>19.3317971315835</v>
      </c>
      <c r="AF1794" s="14">
        <f t="shared" si="696"/>
        <v>1153.89</v>
      </c>
      <c r="AG1794" s="15" t="b">
        <f t="shared" si="697"/>
        <v>0</v>
      </c>
      <c r="AH1794" s="14">
        <f t="shared" si="698"/>
        <v>900.32</v>
      </c>
      <c r="AI1794" s="17" t="b">
        <f t="shared" si="699"/>
        <v>0</v>
      </c>
    </row>
    <row r="1795" ht="22.5" customHeight="1" spans="1:35">
      <c r="A1795" s="11" t="s">
        <v>35</v>
      </c>
      <c r="B1795" s="12" t="s">
        <v>36</v>
      </c>
      <c r="C1795" s="13">
        <v>44252</v>
      </c>
      <c r="D1795" s="14">
        <v>1091.86</v>
      </c>
      <c r="E1795" s="15">
        <v>1134.78</v>
      </c>
      <c r="F1795" s="14">
        <v>1081.63</v>
      </c>
      <c r="G1795" s="15">
        <v>1105.21</v>
      </c>
      <c r="H1795" s="14">
        <v>56701.5</v>
      </c>
      <c r="I1795" s="15">
        <v>510971</v>
      </c>
      <c r="J1795" s="14">
        <v>0</v>
      </c>
      <c r="K1795" s="15">
        <f t="shared" si="675"/>
        <v>53.1499999999999</v>
      </c>
      <c r="L1795" s="14">
        <f t="shared" si="676"/>
        <v>0.0481017240599121</v>
      </c>
      <c r="M1795" s="15">
        <f t="shared" si="677"/>
        <v>0.0435288324021882</v>
      </c>
      <c r="N1795" s="14">
        <f t="shared" si="678"/>
        <v>0.0131696130706975</v>
      </c>
      <c r="O1795" s="15">
        <f t="shared" si="679"/>
        <v>0.259999999999991</v>
      </c>
      <c r="P1795" s="14">
        <f t="shared" si="680"/>
        <v>0.000235304764921481</v>
      </c>
      <c r="Q1795" s="15">
        <f t="shared" si="681"/>
        <v>1031.2985</v>
      </c>
      <c r="R1795" s="14">
        <f t="shared" si="682"/>
        <v>43.9527153577322</v>
      </c>
      <c r="S1795" s="15">
        <f t="shared" si="683"/>
        <v>13.8344023038678</v>
      </c>
      <c r="T1795" s="14">
        <f t="shared" si="684"/>
        <v>57.804422951449</v>
      </c>
      <c r="U1795" s="15">
        <f t="shared" si="685"/>
        <v>0.0560501377161404</v>
      </c>
      <c r="V1795" s="14">
        <f t="shared" si="686"/>
        <v>0.000235304764921481</v>
      </c>
      <c r="W1795" s="15">
        <f t="shared" si="687"/>
        <v>0.0274040213926012</v>
      </c>
      <c r="X1795" s="14">
        <f t="shared" si="688"/>
        <v>0.00858650493481993</v>
      </c>
      <c r="Y1795" s="15">
        <f t="shared" si="689"/>
        <v>1153.89</v>
      </c>
      <c r="Z1795" s="14" t="b">
        <f t="shared" si="690"/>
        <v>0</v>
      </c>
      <c r="AA1795" s="15">
        <f t="shared" si="691"/>
        <v>916.26</v>
      </c>
      <c r="AB1795" s="14" t="b">
        <f t="shared" si="692"/>
        <v>0</v>
      </c>
      <c r="AC1795" s="15">
        <f t="shared" si="693"/>
        <v>1024.54254545455</v>
      </c>
      <c r="AD1795" s="14">
        <f t="shared" si="694"/>
        <v>36.7771196614876</v>
      </c>
      <c r="AE1795" s="15">
        <f t="shared" si="695"/>
        <v>19.1685051380015</v>
      </c>
      <c r="AF1795" s="14">
        <f t="shared" si="696"/>
        <v>1153.89</v>
      </c>
      <c r="AG1795" s="15" t="b">
        <f t="shared" si="697"/>
        <v>0</v>
      </c>
      <c r="AH1795" s="14">
        <f t="shared" si="698"/>
        <v>907.84</v>
      </c>
      <c r="AI1795" s="17" t="b">
        <f t="shared" si="699"/>
        <v>0</v>
      </c>
    </row>
    <row r="1796" ht="22.5" customHeight="1" spans="1:35">
      <c r="A1796" s="11" t="s">
        <v>35</v>
      </c>
      <c r="B1796" s="12" t="s">
        <v>36</v>
      </c>
      <c r="C1796" s="13">
        <v>44253</v>
      </c>
      <c r="D1796" s="14">
        <v>1105.99</v>
      </c>
      <c r="E1796" s="15">
        <v>1138.99</v>
      </c>
      <c r="F1796" s="14">
        <v>1088.58</v>
      </c>
      <c r="G1796" s="15">
        <v>1124.59</v>
      </c>
      <c r="H1796" s="14">
        <v>61008.86</v>
      </c>
      <c r="I1796" s="15">
        <v>543052</v>
      </c>
      <c r="J1796" s="14">
        <v>0</v>
      </c>
      <c r="K1796" s="15">
        <f t="shared" si="675"/>
        <v>50.4100000000001</v>
      </c>
      <c r="L1796" s="14">
        <f t="shared" si="676"/>
        <v>0.045611241302558</v>
      </c>
      <c r="M1796" s="15">
        <f t="shared" si="677"/>
        <v>0.0445993812172688</v>
      </c>
      <c r="N1796" s="14">
        <f t="shared" si="678"/>
        <v>0.012361137900994</v>
      </c>
      <c r="O1796" s="15">
        <f t="shared" si="679"/>
        <v>19.3799999999999</v>
      </c>
      <c r="P1796" s="14">
        <f t="shared" si="680"/>
        <v>0.0175351290704933</v>
      </c>
      <c r="Q1796" s="15">
        <f t="shared" si="681"/>
        <v>1035.3655</v>
      </c>
      <c r="R1796" s="14">
        <f t="shared" si="682"/>
        <v>44.2755795898456</v>
      </c>
      <c r="S1796" s="15">
        <f t="shared" si="683"/>
        <v>13.1122274293079</v>
      </c>
      <c r="T1796" s="14">
        <f t="shared" si="684"/>
        <v>61.260379567466</v>
      </c>
      <c r="U1796" s="15">
        <f t="shared" si="685"/>
        <v>0.0591678779788065</v>
      </c>
      <c r="V1796" s="14">
        <f t="shared" si="686"/>
        <v>0.0175351290704933</v>
      </c>
      <c r="W1796" s="15">
        <f t="shared" si="687"/>
        <v>0.0273510456697564</v>
      </c>
      <c r="X1796" s="14">
        <f t="shared" si="688"/>
        <v>0.6411136627907</v>
      </c>
      <c r="Y1796" s="15">
        <f t="shared" si="689"/>
        <v>1153.89</v>
      </c>
      <c r="Z1796" s="14" t="b">
        <f t="shared" si="690"/>
        <v>0</v>
      </c>
      <c r="AA1796" s="15">
        <f t="shared" si="691"/>
        <v>916.26</v>
      </c>
      <c r="AB1796" s="14" t="b">
        <f t="shared" si="692"/>
        <v>0</v>
      </c>
      <c r="AC1796" s="15">
        <f t="shared" si="693"/>
        <v>1028.56709090909</v>
      </c>
      <c r="AD1796" s="14">
        <f t="shared" si="694"/>
        <v>37.0249902130969</v>
      </c>
      <c r="AE1796" s="15">
        <f t="shared" si="695"/>
        <v>18.7992436483717</v>
      </c>
      <c r="AF1796" s="14">
        <f t="shared" si="696"/>
        <v>1153.89</v>
      </c>
      <c r="AG1796" s="15" t="b">
        <f t="shared" si="697"/>
        <v>0</v>
      </c>
      <c r="AH1796" s="14">
        <f t="shared" si="698"/>
        <v>934.22</v>
      </c>
      <c r="AI1796" s="17" t="b">
        <f t="shared" si="699"/>
        <v>0</v>
      </c>
    </row>
    <row r="1797" ht="22.5" customHeight="1" spans="1:35">
      <c r="A1797" s="11" t="s">
        <v>35</v>
      </c>
      <c r="B1797" s="12" t="s">
        <v>36</v>
      </c>
      <c r="C1797" s="13">
        <v>44256</v>
      </c>
      <c r="D1797" s="14">
        <v>1116.11</v>
      </c>
      <c r="E1797" s="15">
        <v>1133.77</v>
      </c>
      <c r="F1797" s="14">
        <v>1095.24</v>
      </c>
      <c r="G1797" s="15">
        <v>1103.16</v>
      </c>
      <c r="H1797" s="14">
        <v>49843.67</v>
      </c>
      <c r="I1797" s="15">
        <v>449945</v>
      </c>
      <c r="J1797" s="14">
        <v>0</v>
      </c>
      <c r="K1797" s="15">
        <f t="shared" si="675"/>
        <v>38.53</v>
      </c>
      <c r="L1797" s="14">
        <f t="shared" si="676"/>
        <v>0.0342613752567602</v>
      </c>
      <c r="M1797" s="15">
        <f t="shared" si="677"/>
        <v>0.0443699625609839</v>
      </c>
      <c r="N1797" s="14">
        <f t="shared" si="678"/>
        <v>0.01251508627522</v>
      </c>
      <c r="O1797" s="15">
        <f t="shared" si="679"/>
        <v>-21.4299999999998</v>
      </c>
      <c r="P1797" s="14">
        <f t="shared" si="680"/>
        <v>-0.0190558336816083</v>
      </c>
      <c r="Q1797" s="15">
        <f t="shared" si="681"/>
        <v>1038.385</v>
      </c>
      <c r="R1797" s="14">
        <f t="shared" si="682"/>
        <v>43.9883006103533</v>
      </c>
      <c r="S1797" s="15">
        <f t="shared" si="683"/>
        <v>13.1640932184165</v>
      </c>
      <c r="T1797" s="14">
        <f t="shared" si="684"/>
        <v>63.0141262337264</v>
      </c>
      <c r="U1797" s="15">
        <f t="shared" si="685"/>
        <v>0.0606847423968243</v>
      </c>
      <c r="V1797" s="14">
        <f t="shared" si="686"/>
        <v>-0.0190558336816083</v>
      </c>
      <c r="W1797" s="15">
        <f t="shared" si="687"/>
        <v>0.0278267977132903</v>
      </c>
      <c r="X1797" s="14">
        <f t="shared" si="688"/>
        <v>-0.684801531169614</v>
      </c>
      <c r="Y1797" s="15">
        <f t="shared" si="689"/>
        <v>1153.89</v>
      </c>
      <c r="Z1797" s="14" t="b">
        <f t="shared" si="690"/>
        <v>0</v>
      </c>
      <c r="AA1797" s="15">
        <f t="shared" si="691"/>
        <v>916.26</v>
      </c>
      <c r="AB1797" s="14" t="b">
        <f t="shared" si="692"/>
        <v>0</v>
      </c>
      <c r="AC1797" s="15">
        <f t="shared" si="693"/>
        <v>1031.67581818182</v>
      </c>
      <c r="AD1797" s="14">
        <f t="shared" si="694"/>
        <v>37.0523540274043</v>
      </c>
      <c r="AE1797" s="15">
        <f t="shared" si="695"/>
        <v>18.819198453646</v>
      </c>
      <c r="AF1797" s="14">
        <f t="shared" si="696"/>
        <v>1153.89</v>
      </c>
      <c r="AG1797" s="15" t="b">
        <f t="shared" si="697"/>
        <v>0</v>
      </c>
      <c r="AH1797" s="14">
        <f t="shared" si="698"/>
        <v>939.35</v>
      </c>
      <c r="AI1797" s="17" t="b">
        <f t="shared" si="699"/>
        <v>0</v>
      </c>
    </row>
    <row r="1798" ht="22.5" customHeight="1" spans="1:35">
      <c r="A1798" s="11" t="s">
        <v>35</v>
      </c>
      <c r="B1798" s="12" t="s">
        <v>36</v>
      </c>
      <c r="C1798" s="13">
        <v>44257</v>
      </c>
      <c r="D1798" s="14">
        <v>1108.16</v>
      </c>
      <c r="E1798" s="15">
        <v>1121.49</v>
      </c>
      <c r="F1798" s="14">
        <v>1087.04</v>
      </c>
      <c r="G1798" s="15">
        <v>1121.06</v>
      </c>
      <c r="H1798" s="14">
        <v>47579.98</v>
      </c>
      <c r="I1798" s="15">
        <v>430695</v>
      </c>
      <c r="J1798" s="14">
        <v>0</v>
      </c>
      <c r="K1798" s="15">
        <f t="shared" si="675"/>
        <v>34.45</v>
      </c>
      <c r="L1798" s="14">
        <f t="shared" si="676"/>
        <v>0.0312284709380326</v>
      </c>
      <c r="M1798" s="15">
        <f t="shared" si="677"/>
        <v>0.0441601422094227</v>
      </c>
      <c r="N1798" s="14">
        <f t="shared" si="678"/>
        <v>0.0127066581742182</v>
      </c>
      <c r="O1798" s="15">
        <f t="shared" si="679"/>
        <v>17.8999999999999</v>
      </c>
      <c r="P1798" s="14">
        <f t="shared" si="680"/>
        <v>0.0162261140723013</v>
      </c>
      <c r="Q1798" s="15">
        <f t="shared" si="681"/>
        <v>1043.354</v>
      </c>
      <c r="R1798" s="14">
        <f t="shared" si="682"/>
        <v>43.5113855798356</v>
      </c>
      <c r="S1798" s="15">
        <f t="shared" si="683"/>
        <v>13.2652116851798</v>
      </c>
      <c r="T1798" s="14">
        <f t="shared" si="684"/>
        <v>65.3750263785798</v>
      </c>
      <c r="U1798" s="15">
        <f t="shared" si="685"/>
        <v>0.0626585285325784</v>
      </c>
      <c r="V1798" s="14">
        <f t="shared" si="686"/>
        <v>0.0162261140723013</v>
      </c>
      <c r="W1798" s="15">
        <f t="shared" si="687"/>
        <v>0.0274031074814511</v>
      </c>
      <c r="X1798" s="14">
        <f t="shared" si="688"/>
        <v>0.592126790119863</v>
      </c>
      <c r="Y1798" s="15">
        <f t="shared" si="689"/>
        <v>1153.89</v>
      </c>
      <c r="Z1798" s="14" t="b">
        <f t="shared" si="690"/>
        <v>0</v>
      </c>
      <c r="AA1798" s="15">
        <f t="shared" si="691"/>
        <v>916.26</v>
      </c>
      <c r="AB1798" s="14" t="b">
        <f t="shared" si="692"/>
        <v>0</v>
      </c>
      <c r="AC1798" s="15">
        <f t="shared" si="693"/>
        <v>1035.09618181818</v>
      </c>
      <c r="AD1798" s="14">
        <f t="shared" si="694"/>
        <v>37.0050384996333</v>
      </c>
      <c r="AE1798" s="15">
        <f t="shared" si="695"/>
        <v>18.876835580913</v>
      </c>
      <c r="AF1798" s="14">
        <f t="shared" si="696"/>
        <v>1153.89</v>
      </c>
      <c r="AG1798" s="15" t="b">
        <f t="shared" si="697"/>
        <v>0</v>
      </c>
      <c r="AH1798" s="14">
        <f t="shared" si="698"/>
        <v>939.35</v>
      </c>
      <c r="AI1798" s="17" t="b">
        <f t="shared" si="699"/>
        <v>0</v>
      </c>
    </row>
    <row r="1799" ht="22.5" customHeight="1" spans="1:35">
      <c r="A1799" s="11" t="s">
        <v>35</v>
      </c>
      <c r="B1799" s="12" t="s">
        <v>36</v>
      </c>
      <c r="C1799" s="13">
        <v>44258</v>
      </c>
      <c r="D1799" s="14">
        <v>1101.18</v>
      </c>
      <c r="E1799" s="15">
        <v>1139.55</v>
      </c>
      <c r="F1799" s="14">
        <v>1096.16</v>
      </c>
      <c r="G1799" s="15">
        <v>1116.13</v>
      </c>
      <c r="H1799" s="14">
        <v>57048.07</v>
      </c>
      <c r="I1799" s="15">
        <v>509635</v>
      </c>
      <c r="J1799" s="14">
        <v>0</v>
      </c>
      <c r="K1799" s="15">
        <f t="shared" si="675"/>
        <v>43.3899999999999</v>
      </c>
      <c r="L1799" s="14">
        <f t="shared" si="676"/>
        <v>0.0387044404402975</v>
      </c>
      <c r="M1799" s="15">
        <f t="shared" si="677"/>
        <v>0.0445904899067958</v>
      </c>
      <c r="N1799" s="14">
        <f t="shared" si="678"/>
        <v>0.0123459486010802</v>
      </c>
      <c r="O1799" s="15">
        <f t="shared" si="679"/>
        <v>-4.92999999999984</v>
      </c>
      <c r="P1799" s="14">
        <f t="shared" si="680"/>
        <v>-0.00439762367759071</v>
      </c>
      <c r="Q1799" s="15">
        <f t="shared" si="681"/>
        <v>1047.359</v>
      </c>
      <c r="R1799" s="14">
        <f t="shared" si="682"/>
        <v>43.5053163008438</v>
      </c>
      <c r="S1799" s="15">
        <f t="shared" si="683"/>
        <v>12.8020043249814</v>
      </c>
      <c r="T1799" s="14">
        <f t="shared" si="684"/>
        <v>67.2308657463222</v>
      </c>
      <c r="U1799" s="15">
        <f t="shared" si="685"/>
        <v>0.0641908512232407</v>
      </c>
      <c r="V1799" s="14">
        <f t="shared" si="686"/>
        <v>-0.00439762367759071</v>
      </c>
      <c r="W1799" s="15">
        <f t="shared" si="687"/>
        <v>0.0273933826692246</v>
      </c>
      <c r="X1799" s="14">
        <f t="shared" si="688"/>
        <v>-0.160535985303168</v>
      </c>
      <c r="Y1799" s="15">
        <f t="shared" si="689"/>
        <v>1153.89</v>
      </c>
      <c r="Z1799" s="14" t="b">
        <f t="shared" si="690"/>
        <v>0</v>
      </c>
      <c r="AA1799" s="15">
        <f t="shared" si="691"/>
        <v>916.26</v>
      </c>
      <c r="AB1799" s="14" t="b">
        <f t="shared" si="692"/>
        <v>0</v>
      </c>
      <c r="AC1799" s="15">
        <f t="shared" si="693"/>
        <v>1038.56890909091</v>
      </c>
      <c r="AD1799" s="14">
        <f t="shared" si="694"/>
        <v>37.1211287087309</v>
      </c>
      <c r="AE1799" s="15">
        <f t="shared" si="695"/>
        <v>18.7225948534689</v>
      </c>
      <c r="AF1799" s="14">
        <f t="shared" si="696"/>
        <v>1153.89</v>
      </c>
      <c r="AG1799" s="15" t="b">
        <f t="shared" si="697"/>
        <v>0</v>
      </c>
      <c r="AH1799" s="14">
        <f t="shared" si="698"/>
        <v>939.35</v>
      </c>
      <c r="AI1799" s="17" t="b">
        <f t="shared" si="699"/>
        <v>0</v>
      </c>
    </row>
    <row r="1800" ht="22.5" customHeight="1" spans="1:35">
      <c r="A1800" s="11" t="s">
        <v>35</v>
      </c>
      <c r="B1800" s="12" t="s">
        <v>36</v>
      </c>
      <c r="C1800" s="13">
        <v>44259</v>
      </c>
      <c r="D1800" s="14">
        <v>1114.19</v>
      </c>
      <c r="E1800" s="15">
        <v>1144.59</v>
      </c>
      <c r="F1800" s="14">
        <v>1106.18</v>
      </c>
      <c r="G1800" s="15">
        <v>1134.72</v>
      </c>
      <c r="H1800" s="14">
        <v>51987.57</v>
      </c>
      <c r="I1800" s="15">
        <v>458825</v>
      </c>
      <c r="J1800" s="14">
        <v>0</v>
      </c>
      <c r="K1800" s="15">
        <f t="shared" si="675"/>
        <v>38.4099999999999</v>
      </c>
      <c r="L1800" s="14">
        <f t="shared" si="676"/>
        <v>0.0344135539766872</v>
      </c>
      <c r="M1800" s="15">
        <f t="shared" si="677"/>
        <v>0.0432523758718001</v>
      </c>
      <c r="N1800" s="14">
        <f t="shared" si="678"/>
        <v>0.0118958459594514</v>
      </c>
      <c r="O1800" s="15">
        <f t="shared" si="679"/>
        <v>18.5899999999999</v>
      </c>
      <c r="P1800" s="14">
        <f t="shared" si="680"/>
        <v>0.0166557659054052</v>
      </c>
      <c r="Q1800" s="15">
        <f t="shared" si="681"/>
        <v>1055.131</v>
      </c>
      <c r="R1800" s="14">
        <f t="shared" si="682"/>
        <v>43.2505504858016</v>
      </c>
      <c r="S1800" s="15">
        <f t="shared" si="683"/>
        <v>12.2717604257649</v>
      </c>
      <c r="T1800" s="14">
        <f t="shared" si="684"/>
        <v>67.8928938034018</v>
      </c>
      <c r="U1800" s="15">
        <f t="shared" si="685"/>
        <v>0.0643454640261748</v>
      </c>
      <c r="V1800" s="14">
        <f t="shared" si="686"/>
        <v>0.0166557659054052</v>
      </c>
      <c r="W1800" s="15">
        <f t="shared" si="687"/>
        <v>0.0237257364196388</v>
      </c>
      <c r="X1800" s="14">
        <f t="shared" si="688"/>
        <v>0.702012599769866</v>
      </c>
      <c r="Y1800" s="15">
        <f t="shared" si="689"/>
        <v>1153.89</v>
      </c>
      <c r="Z1800" s="14" t="b">
        <f t="shared" si="690"/>
        <v>0</v>
      </c>
      <c r="AA1800" s="15">
        <f t="shared" si="691"/>
        <v>916.26</v>
      </c>
      <c r="AB1800" s="14" t="b">
        <f t="shared" si="692"/>
        <v>0</v>
      </c>
      <c r="AC1800" s="15">
        <f t="shared" si="693"/>
        <v>1042.25054545455</v>
      </c>
      <c r="AD1800" s="14">
        <f t="shared" si="694"/>
        <v>37.1445627322085</v>
      </c>
      <c r="AE1800" s="15">
        <f t="shared" si="695"/>
        <v>18.5890720676612</v>
      </c>
      <c r="AF1800" s="14">
        <f t="shared" si="696"/>
        <v>1153.89</v>
      </c>
      <c r="AG1800" s="15" t="b">
        <f t="shared" si="697"/>
        <v>0</v>
      </c>
      <c r="AH1800" s="14">
        <f t="shared" si="698"/>
        <v>947.87</v>
      </c>
      <c r="AI1800" s="17" t="b">
        <f t="shared" si="699"/>
        <v>0</v>
      </c>
    </row>
    <row r="1801" ht="22.5" customHeight="1" spans="1:35">
      <c r="A1801" s="11" t="s">
        <v>35</v>
      </c>
      <c r="B1801" s="12" t="s">
        <v>36</v>
      </c>
      <c r="C1801" s="13">
        <v>44260</v>
      </c>
      <c r="D1801" s="14">
        <v>1126.51</v>
      </c>
      <c r="E1801" s="15">
        <v>1132.62</v>
      </c>
      <c r="F1801" s="14">
        <v>1073.2</v>
      </c>
      <c r="G1801" s="15">
        <v>1088.16</v>
      </c>
      <c r="H1801" s="14">
        <v>64869.42</v>
      </c>
      <c r="I1801" s="15">
        <v>583871</v>
      </c>
      <c r="J1801" s="14">
        <v>0</v>
      </c>
      <c r="K1801" s="15">
        <f t="shared" si="675"/>
        <v>61.52</v>
      </c>
      <c r="L1801" s="14">
        <f t="shared" si="676"/>
        <v>0.0542160180485053</v>
      </c>
      <c r="M1801" s="15">
        <f t="shared" si="677"/>
        <v>0.0439315821332647</v>
      </c>
      <c r="N1801" s="14">
        <f t="shared" si="678"/>
        <v>0.0121239648850978</v>
      </c>
      <c r="O1801" s="15">
        <f t="shared" si="679"/>
        <v>-46.5599999999999</v>
      </c>
      <c r="P1801" s="14">
        <f t="shared" si="680"/>
        <v>-0.0410321489001692</v>
      </c>
      <c r="Q1801" s="15">
        <f t="shared" si="681"/>
        <v>1060.3805</v>
      </c>
      <c r="R1801" s="14">
        <f t="shared" si="682"/>
        <v>44.1640229615115</v>
      </c>
      <c r="S1801" s="15">
        <f t="shared" si="683"/>
        <v>12.720160914242</v>
      </c>
      <c r="T1801" s="14">
        <f t="shared" si="684"/>
        <v>66.1627859506385</v>
      </c>
      <c r="U1801" s="15">
        <f t="shared" si="685"/>
        <v>0.0623953250277975</v>
      </c>
      <c r="V1801" s="14">
        <f t="shared" si="686"/>
        <v>-0.0410321489001692</v>
      </c>
      <c r="W1801" s="15">
        <f t="shared" si="687"/>
        <v>0.0261084328299136</v>
      </c>
      <c r="X1801" s="14">
        <f t="shared" si="688"/>
        <v>-1.57160520386182</v>
      </c>
      <c r="Y1801" s="15">
        <f t="shared" si="689"/>
        <v>1153.89</v>
      </c>
      <c r="Z1801" s="14" t="b">
        <f t="shared" si="690"/>
        <v>0</v>
      </c>
      <c r="AA1801" s="15">
        <f t="shared" si="691"/>
        <v>916.26</v>
      </c>
      <c r="AB1801" s="14" t="b">
        <f t="shared" si="692"/>
        <v>0</v>
      </c>
      <c r="AC1801" s="15">
        <f t="shared" si="693"/>
        <v>1044.16054545455</v>
      </c>
      <c r="AD1801" s="14">
        <f t="shared" si="694"/>
        <v>37.5877525007138</v>
      </c>
      <c r="AE1801" s="15">
        <f t="shared" si="695"/>
        <v>18.5826124025581</v>
      </c>
      <c r="AF1801" s="14">
        <f t="shared" si="696"/>
        <v>1153.89</v>
      </c>
      <c r="AG1801" s="15" t="b">
        <f t="shared" si="697"/>
        <v>0</v>
      </c>
      <c r="AH1801" s="14">
        <f t="shared" si="698"/>
        <v>947.87</v>
      </c>
      <c r="AI1801" s="17" t="b">
        <f t="shared" si="699"/>
        <v>0</v>
      </c>
    </row>
    <row r="1802" ht="22.5" customHeight="1" spans="1:35">
      <c r="A1802" s="11" t="s">
        <v>35</v>
      </c>
      <c r="B1802" s="12" t="s">
        <v>36</v>
      </c>
      <c r="C1802" s="13">
        <v>44263</v>
      </c>
      <c r="D1802" s="14">
        <v>1100.01</v>
      </c>
      <c r="E1802" s="15">
        <v>1123.16</v>
      </c>
      <c r="F1802" s="14">
        <v>1083.72</v>
      </c>
      <c r="G1802" s="15">
        <v>1100</v>
      </c>
      <c r="H1802" s="14">
        <v>46667.25</v>
      </c>
      <c r="I1802" s="15">
        <v>418405</v>
      </c>
      <c r="J1802" s="14">
        <v>1096.48</v>
      </c>
      <c r="K1802" s="15">
        <f t="shared" si="675"/>
        <v>39.4400000000001</v>
      </c>
      <c r="L1802" s="14">
        <f t="shared" si="676"/>
        <v>0.0362446699014851</v>
      </c>
      <c r="M1802" s="15">
        <f t="shared" si="677"/>
        <v>0.0440416684920349</v>
      </c>
      <c r="N1802" s="14">
        <f t="shared" si="678"/>
        <v>0.0120391488953694</v>
      </c>
      <c r="O1802" s="15">
        <f t="shared" si="679"/>
        <v>11.8399999999999</v>
      </c>
      <c r="P1802" s="14">
        <f t="shared" si="680"/>
        <v>0.010880752830466</v>
      </c>
      <c r="Q1802" s="15">
        <f t="shared" si="681"/>
        <v>1066.9605</v>
      </c>
      <c r="R1802" s="14">
        <f t="shared" si="682"/>
        <v>43.927821813436</v>
      </c>
      <c r="S1802" s="15">
        <f t="shared" si="683"/>
        <v>12.470867050851</v>
      </c>
      <c r="T1802" s="14">
        <f t="shared" si="684"/>
        <v>63.1639332590205</v>
      </c>
      <c r="U1802" s="15">
        <f t="shared" si="685"/>
        <v>0.0591998797134669</v>
      </c>
      <c r="V1802" s="14">
        <f t="shared" si="686"/>
        <v>0.010880752830466</v>
      </c>
      <c r="W1802" s="15">
        <f t="shared" si="687"/>
        <v>0.025680472155409</v>
      </c>
      <c r="X1802" s="14">
        <f t="shared" si="688"/>
        <v>0.423697538137913</v>
      </c>
      <c r="Y1802" s="15">
        <f t="shared" si="689"/>
        <v>1153.89</v>
      </c>
      <c r="Z1802" s="14" t="b">
        <f t="shared" si="690"/>
        <v>0</v>
      </c>
      <c r="AA1802" s="15">
        <f t="shared" si="691"/>
        <v>916.26</v>
      </c>
      <c r="AB1802" s="14" t="b">
        <f t="shared" si="692"/>
        <v>0</v>
      </c>
      <c r="AC1802" s="15">
        <f t="shared" si="693"/>
        <v>1045.94963636364</v>
      </c>
      <c r="AD1802" s="14">
        <f t="shared" si="694"/>
        <v>37.6214297279735</v>
      </c>
      <c r="AE1802" s="15">
        <f t="shared" si="695"/>
        <v>17.4659634988386</v>
      </c>
      <c r="AF1802" s="14">
        <f t="shared" si="696"/>
        <v>1153.89</v>
      </c>
      <c r="AG1802" s="15" t="b">
        <f t="shared" si="697"/>
        <v>0</v>
      </c>
      <c r="AH1802" s="14">
        <f t="shared" si="698"/>
        <v>947.87</v>
      </c>
      <c r="AI1802" s="17" t="b">
        <f t="shared" si="699"/>
        <v>0</v>
      </c>
    </row>
    <row r="1803" ht="22.5" customHeight="1" spans="1:35">
      <c r="A1803" s="11" t="s">
        <v>35</v>
      </c>
      <c r="B1803" s="12" t="s">
        <v>36</v>
      </c>
      <c r="C1803" s="13">
        <v>44264</v>
      </c>
      <c r="D1803" s="14">
        <v>1103.33</v>
      </c>
      <c r="E1803" s="15">
        <v>1103.33</v>
      </c>
      <c r="F1803" s="14">
        <v>990.69</v>
      </c>
      <c r="G1803" s="15">
        <v>991.03</v>
      </c>
      <c r="H1803" s="14">
        <v>72756.41</v>
      </c>
      <c r="I1803" s="15">
        <v>683820</v>
      </c>
      <c r="J1803" s="14">
        <v>1045.68</v>
      </c>
      <c r="K1803" s="15">
        <f t="shared" si="675"/>
        <v>112.64</v>
      </c>
      <c r="L1803" s="14">
        <f t="shared" si="676"/>
        <v>0.1024</v>
      </c>
      <c r="M1803" s="15">
        <f t="shared" si="677"/>
        <v>0.0458489877815847</v>
      </c>
      <c r="N1803" s="14">
        <f t="shared" si="678"/>
        <v>0.0171692461900325</v>
      </c>
      <c r="O1803" s="15">
        <f t="shared" si="679"/>
        <v>-108.97</v>
      </c>
      <c r="P1803" s="14">
        <f t="shared" si="680"/>
        <v>-0.0990636363636364</v>
      </c>
      <c r="Q1803" s="15">
        <f t="shared" si="681"/>
        <v>1070.3115</v>
      </c>
      <c r="R1803" s="14">
        <f t="shared" si="682"/>
        <v>47.3634307227642</v>
      </c>
      <c r="S1803" s="15">
        <f t="shared" si="683"/>
        <v>19.0436933268291</v>
      </c>
      <c r="T1803" s="14">
        <f t="shared" si="684"/>
        <v>56.9647525470795</v>
      </c>
      <c r="U1803" s="15">
        <f t="shared" si="685"/>
        <v>0.0532225922519561</v>
      </c>
      <c r="V1803" s="14">
        <f t="shared" si="686"/>
        <v>-0.0990636363636364</v>
      </c>
      <c r="W1803" s="15">
        <f t="shared" si="687"/>
        <v>0.0330985601559439</v>
      </c>
      <c r="X1803" s="14">
        <f t="shared" si="688"/>
        <v>-2.99298929913863</v>
      </c>
      <c r="Y1803" s="15">
        <f t="shared" si="689"/>
        <v>1153.89</v>
      </c>
      <c r="Z1803" s="14" t="b">
        <f t="shared" si="690"/>
        <v>0</v>
      </c>
      <c r="AA1803" s="15">
        <f t="shared" si="691"/>
        <v>921.44</v>
      </c>
      <c r="AB1803" s="14" t="b">
        <f t="shared" si="692"/>
        <v>0</v>
      </c>
      <c r="AC1803" s="15">
        <f t="shared" si="693"/>
        <v>1046.15309090909</v>
      </c>
      <c r="AD1803" s="14">
        <f t="shared" si="694"/>
        <v>38.9854037329195</v>
      </c>
      <c r="AE1803" s="15">
        <f t="shared" si="695"/>
        <v>19.6626315976983</v>
      </c>
      <c r="AF1803" s="14">
        <f t="shared" si="696"/>
        <v>1153.89</v>
      </c>
      <c r="AG1803" s="15" t="b">
        <f t="shared" si="697"/>
        <v>0</v>
      </c>
      <c r="AH1803" s="14">
        <f t="shared" si="698"/>
        <v>947.87</v>
      </c>
      <c r="AI1803" s="17" t="b">
        <f t="shared" si="699"/>
        <v>0</v>
      </c>
    </row>
    <row r="1804" ht="22.5" customHeight="1" spans="1:35">
      <c r="A1804" s="11" t="s">
        <v>35</v>
      </c>
      <c r="B1804" s="12" t="s">
        <v>36</v>
      </c>
      <c r="C1804" s="13">
        <v>44265</v>
      </c>
      <c r="D1804" s="14">
        <v>1052.69</v>
      </c>
      <c r="E1804" s="15">
        <v>1052.69</v>
      </c>
      <c r="F1804" s="14">
        <v>978.4</v>
      </c>
      <c r="G1804" s="15">
        <v>994.87</v>
      </c>
      <c r="H1804" s="14">
        <v>52035.34</v>
      </c>
      <c r="I1804" s="15">
        <v>517147</v>
      </c>
      <c r="J1804" s="14">
        <v>985.82</v>
      </c>
      <c r="K1804" s="15">
        <f t="shared" si="675"/>
        <v>74.2900000000001</v>
      </c>
      <c r="L1804" s="14">
        <f t="shared" si="676"/>
        <v>0.0749624128432036</v>
      </c>
      <c r="M1804" s="15">
        <f t="shared" si="677"/>
        <v>0.0481669290966813</v>
      </c>
      <c r="N1804" s="14">
        <f t="shared" si="678"/>
        <v>0.0178349271404816</v>
      </c>
      <c r="O1804" s="15">
        <f t="shared" si="679"/>
        <v>3.84000000000003</v>
      </c>
      <c r="P1804" s="14">
        <f t="shared" si="680"/>
        <v>0.00387475656640065</v>
      </c>
      <c r="Q1804" s="15">
        <f t="shared" si="681"/>
        <v>1073.2355</v>
      </c>
      <c r="R1804" s="14">
        <f t="shared" si="682"/>
        <v>48.709759186626</v>
      </c>
      <c r="S1804" s="15">
        <f t="shared" si="683"/>
        <v>19.0624666971236</v>
      </c>
      <c r="T1804" s="14">
        <f t="shared" si="684"/>
        <v>51.2274911034105</v>
      </c>
      <c r="U1804" s="15">
        <f t="shared" si="685"/>
        <v>0.0477318268948525</v>
      </c>
      <c r="V1804" s="14">
        <f t="shared" si="686"/>
        <v>0.00387475656640065</v>
      </c>
      <c r="W1804" s="15">
        <f t="shared" si="687"/>
        <v>0.0330253229406336</v>
      </c>
      <c r="X1804" s="14">
        <f t="shared" si="688"/>
        <v>0.117326833513965</v>
      </c>
      <c r="Y1804" s="15">
        <f t="shared" si="689"/>
        <v>1153.89</v>
      </c>
      <c r="Z1804" s="14" t="b">
        <f t="shared" si="690"/>
        <v>0</v>
      </c>
      <c r="AA1804" s="15">
        <f t="shared" si="691"/>
        <v>930.42</v>
      </c>
      <c r="AB1804" s="14" t="b">
        <f t="shared" si="692"/>
        <v>0</v>
      </c>
      <c r="AC1804" s="15">
        <f t="shared" si="693"/>
        <v>1045.99927272727</v>
      </c>
      <c r="AD1804" s="14">
        <f t="shared" si="694"/>
        <v>39.62730548323</v>
      </c>
      <c r="AE1804" s="15">
        <f t="shared" si="695"/>
        <v>19.9803831774867</v>
      </c>
      <c r="AF1804" s="14">
        <f t="shared" si="696"/>
        <v>1153.89</v>
      </c>
      <c r="AG1804" s="15" t="b">
        <f t="shared" si="697"/>
        <v>0</v>
      </c>
      <c r="AH1804" s="14">
        <f t="shared" si="698"/>
        <v>947.87</v>
      </c>
      <c r="AI1804" s="17" t="b">
        <f t="shared" si="699"/>
        <v>0</v>
      </c>
    </row>
    <row r="1805" ht="22.5" customHeight="1" spans="1:35">
      <c r="A1805" s="11" t="s">
        <v>35</v>
      </c>
      <c r="B1805" s="12" t="s">
        <v>36</v>
      </c>
      <c r="C1805" s="13">
        <v>44266</v>
      </c>
      <c r="D1805" s="14">
        <v>992.57</v>
      </c>
      <c r="E1805" s="15">
        <v>1045.59</v>
      </c>
      <c r="F1805" s="14">
        <v>985.61</v>
      </c>
      <c r="G1805" s="15">
        <v>1044.37</v>
      </c>
      <c r="H1805" s="14">
        <v>58047.33</v>
      </c>
      <c r="I1805" s="15">
        <v>562966</v>
      </c>
      <c r="J1805" s="14">
        <v>1008.26</v>
      </c>
      <c r="K1805" s="15">
        <f t="shared" si="675"/>
        <v>59.9799999999999</v>
      </c>
      <c r="L1805" s="14">
        <f t="shared" si="676"/>
        <v>0.0602892840270587</v>
      </c>
      <c r="M1805" s="15">
        <f t="shared" si="677"/>
        <v>0.0486039415952181</v>
      </c>
      <c r="N1805" s="14">
        <f t="shared" si="678"/>
        <v>0.0180281959757223</v>
      </c>
      <c r="O1805" s="15">
        <f t="shared" si="679"/>
        <v>49.4999999999999</v>
      </c>
      <c r="P1805" s="14">
        <f t="shared" si="680"/>
        <v>0.0497552444037913</v>
      </c>
      <c r="Q1805" s="15">
        <f t="shared" si="681"/>
        <v>1076.592</v>
      </c>
      <c r="R1805" s="14">
        <f t="shared" si="682"/>
        <v>49.2732712272947</v>
      </c>
      <c r="S1805" s="15">
        <f t="shared" si="683"/>
        <v>19.140476263117</v>
      </c>
      <c r="T1805" s="14">
        <f t="shared" si="684"/>
        <v>46.8390201221161</v>
      </c>
      <c r="U1805" s="15">
        <f t="shared" si="685"/>
        <v>0.0435067510460009</v>
      </c>
      <c r="V1805" s="14">
        <f t="shared" si="686"/>
        <v>0.0497552444037913</v>
      </c>
      <c r="W1805" s="15">
        <f t="shared" si="687"/>
        <v>0.0334424829412207</v>
      </c>
      <c r="X1805" s="14">
        <f t="shared" si="688"/>
        <v>1.48778559568207</v>
      </c>
      <c r="Y1805" s="15">
        <f t="shared" si="689"/>
        <v>1153.89</v>
      </c>
      <c r="Z1805" s="14" t="b">
        <f t="shared" si="690"/>
        <v>0</v>
      </c>
      <c r="AA1805" s="15">
        <f t="shared" si="691"/>
        <v>950.75</v>
      </c>
      <c r="AB1805" s="14" t="b">
        <f t="shared" si="692"/>
        <v>0</v>
      </c>
      <c r="AC1805" s="15">
        <f t="shared" si="693"/>
        <v>1046.60763636364</v>
      </c>
      <c r="AD1805" s="14">
        <f t="shared" si="694"/>
        <v>39.997354474444</v>
      </c>
      <c r="AE1805" s="15">
        <f t="shared" si="695"/>
        <v>19.7252764776875</v>
      </c>
      <c r="AF1805" s="14">
        <f t="shared" si="696"/>
        <v>1153.89</v>
      </c>
      <c r="AG1805" s="15" t="b">
        <f t="shared" si="697"/>
        <v>0</v>
      </c>
      <c r="AH1805" s="14">
        <f t="shared" si="698"/>
        <v>947.87</v>
      </c>
      <c r="AI1805" s="17" t="b">
        <f t="shared" si="699"/>
        <v>0</v>
      </c>
    </row>
    <row r="1806" ht="22.5" customHeight="1" spans="1:35">
      <c r="A1806" s="11" t="s">
        <v>35</v>
      </c>
      <c r="B1806" s="12" t="s">
        <v>36</v>
      </c>
      <c r="C1806" s="13">
        <v>44267</v>
      </c>
      <c r="D1806" s="14">
        <v>1015.51</v>
      </c>
      <c r="E1806" s="15">
        <v>1049.55</v>
      </c>
      <c r="F1806" s="14">
        <v>992.52</v>
      </c>
      <c r="G1806" s="15">
        <v>1008.38</v>
      </c>
      <c r="H1806" s="14">
        <v>55370.34</v>
      </c>
      <c r="I1806" s="15">
        <v>534482</v>
      </c>
      <c r="J1806" s="14">
        <v>0</v>
      </c>
      <c r="K1806" s="15">
        <f t="shared" si="675"/>
        <v>57.03</v>
      </c>
      <c r="L1806" s="14">
        <f t="shared" si="676"/>
        <v>0.0546070836963911</v>
      </c>
      <c r="M1806" s="15">
        <f t="shared" si="677"/>
        <v>0.0487745356392329</v>
      </c>
      <c r="N1806" s="14">
        <f t="shared" si="678"/>
        <v>0.0180701006120417</v>
      </c>
      <c r="O1806" s="15">
        <f t="shared" si="679"/>
        <v>-35.9899999999999</v>
      </c>
      <c r="P1806" s="14">
        <f t="shared" si="680"/>
        <v>-0.0344609668987044</v>
      </c>
      <c r="Q1806" s="15">
        <f t="shared" si="681"/>
        <v>1077.554</v>
      </c>
      <c r="R1806" s="14">
        <f t="shared" si="682"/>
        <v>49.6611076659299</v>
      </c>
      <c r="S1806" s="15">
        <f t="shared" si="683"/>
        <v>19.1665399233033</v>
      </c>
      <c r="T1806" s="14">
        <f t="shared" si="684"/>
        <v>45.2019866156345</v>
      </c>
      <c r="U1806" s="15">
        <f t="shared" si="685"/>
        <v>0.041948697341975</v>
      </c>
      <c r="V1806" s="14">
        <f t="shared" si="686"/>
        <v>-0.0344609668987044</v>
      </c>
      <c r="W1806" s="15">
        <f t="shared" si="687"/>
        <v>0.0344440563488522</v>
      </c>
      <c r="X1806" s="14">
        <f t="shared" si="688"/>
        <v>-1.00049095697908</v>
      </c>
      <c r="Y1806" s="15">
        <f t="shared" si="689"/>
        <v>1153.89</v>
      </c>
      <c r="Z1806" s="14" t="b">
        <f t="shared" si="690"/>
        <v>0</v>
      </c>
      <c r="AA1806" s="15">
        <f t="shared" si="691"/>
        <v>978.4</v>
      </c>
      <c r="AB1806" s="14" t="b">
        <f t="shared" si="692"/>
        <v>0</v>
      </c>
      <c r="AC1806" s="15">
        <f t="shared" si="693"/>
        <v>1046.19381818182</v>
      </c>
      <c r="AD1806" s="14">
        <f t="shared" si="694"/>
        <v>40.307038938545</v>
      </c>
      <c r="AE1806" s="15">
        <f t="shared" si="695"/>
        <v>19.5798120161012</v>
      </c>
      <c r="AF1806" s="14">
        <f t="shared" si="696"/>
        <v>1153.89</v>
      </c>
      <c r="AG1806" s="15" t="b">
        <f t="shared" si="697"/>
        <v>0</v>
      </c>
      <c r="AH1806" s="14">
        <f t="shared" si="698"/>
        <v>947.87</v>
      </c>
      <c r="AI1806" s="17" t="b">
        <f t="shared" si="699"/>
        <v>0</v>
      </c>
    </row>
    <row r="1807" ht="22.5" customHeight="1" spans="1:35">
      <c r="A1807" s="11" t="s">
        <v>35</v>
      </c>
      <c r="B1807" s="12" t="s">
        <v>36</v>
      </c>
      <c r="C1807" s="13">
        <v>44270</v>
      </c>
      <c r="D1807" s="14">
        <v>1022.17</v>
      </c>
      <c r="E1807" s="15">
        <v>1022.17</v>
      </c>
      <c r="F1807" s="14">
        <v>955.79</v>
      </c>
      <c r="G1807" s="15">
        <v>983.52</v>
      </c>
      <c r="H1807" s="14">
        <v>63553.27</v>
      </c>
      <c r="I1807" s="15">
        <v>641233</v>
      </c>
      <c r="J1807" s="14">
        <v>0</v>
      </c>
      <c r="K1807" s="15">
        <f t="shared" si="675"/>
        <v>66.38</v>
      </c>
      <c r="L1807" s="14">
        <f t="shared" si="676"/>
        <v>0.0658283583569686</v>
      </c>
      <c r="M1807" s="15">
        <f t="shared" si="677"/>
        <v>0.0502588281754367</v>
      </c>
      <c r="N1807" s="14">
        <f t="shared" si="678"/>
        <v>0.0181966515681078</v>
      </c>
      <c r="O1807" s="15">
        <f t="shared" si="679"/>
        <v>-24.86</v>
      </c>
      <c r="P1807" s="14">
        <f t="shared" si="680"/>
        <v>-0.0246534044705369</v>
      </c>
      <c r="Q1807" s="15">
        <f t="shared" si="681"/>
        <v>1076.147</v>
      </c>
      <c r="R1807" s="14">
        <f t="shared" si="682"/>
        <v>50.4970522826334</v>
      </c>
      <c r="S1807" s="15">
        <f t="shared" si="683"/>
        <v>18.9932673043565</v>
      </c>
      <c r="T1807" s="14">
        <f t="shared" si="684"/>
        <v>47.6052375374811</v>
      </c>
      <c r="U1807" s="15">
        <f t="shared" si="685"/>
        <v>0.0442367423200372</v>
      </c>
      <c r="V1807" s="14">
        <f t="shared" si="686"/>
        <v>-0.0246534044705369</v>
      </c>
      <c r="W1807" s="15">
        <f t="shared" si="687"/>
        <v>0.0345381027461395</v>
      </c>
      <c r="X1807" s="14">
        <f t="shared" si="688"/>
        <v>-0.713803090220194</v>
      </c>
      <c r="Y1807" s="15">
        <f t="shared" si="689"/>
        <v>1153.89</v>
      </c>
      <c r="Z1807" s="14" t="b">
        <f t="shared" si="690"/>
        <v>0</v>
      </c>
      <c r="AA1807" s="15">
        <f t="shared" si="691"/>
        <v>955.79</v>
      </c>
      <c r="AB1807" s="14">
        <f t="shared" si="692"/>
        <v>955.79</v>
      </c>
      <c r="AC1807" s="15">
        <f t="shared" si="693"/>
        <v>1044.48272727273</v>
      </c>
      <c r="AD1807" s="14">
        <f t="shared" si="694"/>
        <v>40.781092776026</v>
      </c>
      <c r="AE1807" s="15">
        <f t="shared" si="695"/>
        <v>19.6143669051772</v>
      </c>
      <c r="AF1807" s="14">
        <f t="shared" si="696"/>
        <v>1153.89</v>
      </c>
      <c r="AG1807" s="15" t="b">
        <f t="shared" si="697"/>
        <v>0</v>
      </c>
      <c r="AH1807" s="14">
        <f t="shared" si="698"/>
        <v>947.87</v>
      </c>
      <c r="AI1807" s="17" t="b">
        <f t="shared" si="699"/>
        <v>0</v>
      </c>
    </row>
    <row r="1808" ht="22.5" customHeight="1" spans="1:35">
      <c r="A1808" s="11" t="s">
        <v>35</v>
      </c>
      <c r="B1808" s="12" t="s">
        <v>36</v>
      </c>
      <c r="C1808" s="13">
        <v>44271</v>
      </c>
      <c r="D1808" s="14">
        <v>979.24</v>
      </c>
      <c r="E1808" s="15">
        <v>1025.1</v>
      </c>
      <c r="F1808" s="14">
        <v>979.24</v>
      </c>
      <c r="G1808" s="15">
        <v>1012.18</v>
      </c>
      <c r="H1808" s="14">
        <v>57298.25</v>
      </c>
      <c r="I1808" s="15">
        <v>562318</v>
      </c>
      <c r="J1808" s="14">
        <v>998.06</v>
      </c>
      <c r="K1808" s="15">
        <f t="shared" si="675"/>
        <v>45.8599999999999</v>
      </c>
      <c r="L1808" s="14">
        <f t="shared" si="676"/>
        <v>0.0466284366357572</v>
      </c>
      <c r="M1808" s="15">
        <f t="shared" si="677"/>
        <v>0.0502391636738715</v>
      </c>
      <c r="N1808" s="14">
        <f t="shared" si="678"/>
        <v>0.0182005460014033</v>
      </c>
      <c r="O1808" s="15">
        <f t="shared" si="679"/>
        <v>28.66</v>
      </c>
      <c r="P1808" s="14">
        <f t="shared" si="680"/>
        <v>0.0291402310069953</v>
      </c>
      <c r="Q1808" s="15">
        <f t="shared" si="681"/>
        <v>1074.547</v>
      </c>
      <c r="R1808" s="14">
        <f t="shared" si="682"/>
        <v>50.2651996685018</v>
      </c>
      <c r="S1808" s="15">
        <f t="shared" si="683"/>
        <v>19.0269934013426</v>
      </c>
      <c r="T1808" s="14">
        <f t="shared" si="684"/>
        <v>49.1649574493867</v>
      </c>
      <c r="U1808" s="15">
        <f t="shared" si="685"/>
        <v>0.0457541247143091</v>
      </c>
      <c r="V1808" s="14">
        <f t="shared" si="686"/>
        <v>0.0291402310069953</v>
      </c>
      <c r="W1808" s="15">
        <f t="shared" si="687"/>
        <v>0.0343933416809653</v>
      </c>
      <c r="X1808" s="14">
        <f t="shared" si="688"/>
        <v>0.847263731372827</v>
      </c>
      <c r="Y1808" s="15">
        <f t="shared" si="689"/>
        <v>1153.89</v>
      </c>
      <c r="Z1808" s="14" t="b">
        <f t="shared" si="690"/>
        <v>0</v>
      </c>
      <c r="AA1808" s="15">
        <f t="shared" si="691"/>
        <v>955.79</v>
      </c>
      <c r="AB1808" s="14" t="b">
        <f t="shared" si="692"/>
        <v>0</v>
      </c>
      <c r="AC1808" s="15">
        <f t="shared" si="693"/>
        <v>1042.06745454545</v>
      </c>
      <c r="AD1808" s="14">
        <f t="shared" si="694"/>
        <v>40.8734365437347</v>
      </c>
      <c r="AE1808" s="15">
        <f t="shared" si="695"/>
        <v>18.2231961331265</v>
      </c>
      <c r="AF1808" s="14">
        <f t="shared" si="696"/>
        <v>1153.89</v>
      </c>
      <c r="AG1808" s="15" t="b">
        <f t="shared" si="697"/>
        <v>0</v>
      </c>
      <c r="AH1808" s="14">
        <f t="shared" si="698"/>
        <v>947.87</v>
      </c>
      <c r="AI1808" s="17" t="b">
        <f t="shared" si="699"/>
        <v>0</v>
      </c>
    </row>
    <row r="1809" ht="22.5" customHeight="1" spans="1:35">
      <c r="A1809" s="11" t="s">
        <v>35</v>
      </c>
      <c r="B1809" s="12" t="s">
        <v>36</v>
      </c>
      <c r="C1809" s="13">
        <v>44272</v>
      </c>
      <c r="D1809" s="14">
        <v>1006.06</v>
      </c>
      <c r="E1809" s="15">
        <v>1014.86</v>
      </c>
      <c r="F1809" s="14">
        <v>985.57</v>
      </c>
      <c r="G1809" s="15">
        <v>1005.24</v>
      </c>
      <c r="H1809" s="14">
        <v>42876.93</v>
      </c>
      <c r="I1809" s="15">
        <v>426397</v>
      </c>
      <c r="J1809" s="14">
        <v>992.3</v>
      </c>
      <c r="K1809" s="15">
        <f t="shared" si="675"/>
        <v>29.29</v>
      </c>
      <c r="L1809" s="14">
        <f t="shared" si="676"/>
        <v>0.0289375407536209</v>
      </c>
      <c r="M1809" s="15">
        <f t="shared" si="677"/>
        <v>0.050320854632524</v>
      </c>
      <c r="N1809" s="14">
        <f t="shared" si="678"/>
        <v>0.0180955487213403</v>
      </c>
      <c r="O1809" s="15">
        <f t="shared" si="679"/>
        <v>-6.93999999999994</v>
      </c>
      <c r="P1809" s="14">
        <f t="shared" si="680"/>
        <v>-0.00685648797644682</v>
      </c>
      <c r="Q1809" s="15">
        <f t="shared" si="681"/>
        <v>1072.222</v>
      </c>
      <c r="R1809" s="14">
        <f t="shared" si="682"/>
        <v>49.2164396850767</v>
      </c>
      <c r="S1809" s="15">
        <f t="shared" si="683"/>
        <v>18.973159573738</v>
      </c>
      <c r="T1809" s="14">
        <f t="shared" si="684"/>
        <v>51.24404810317</v>
      </c>
      <c r="U1809" s="15">
        <f t="shared" si="685"/>
        <v>0.0477923863744355</v>
      </c>
      <c r="V1809" s="14">
        <f t="shared" si="686"/>
        <v>-0.00685648797644682</v>
      </c>
      <c r="W1809" s="15">
        <f t="shared" si="687"/>
        <v>0.0343604634056409</v>
      </c>
      <c r="X1809" s="14">
        <f t="shared" si="688"/>
        <v>-0.199545852903753</v>
      </c>
      <c r="Y1809" s="15">
        <f t="shared" si="689"/>
        <v>1153.89</v>
      </c>
      <c r="Z1809" s="14" t="b">
        <f t="shared" si="690"/>
        <v>0</v>
      </c>
      <c r="AA1809" s="15">
        <f t="shared" si="691"/>
        <v>955.79</v>
      </c>
      <c r="AB1809" s="14" t="b">
        <f t="shared" si="692"/>
        <v>0</v>
      </c>
      <c r="AC1809" s="15">
        <f t="shared" si="693"/>
        <v>1041.10981818182</v>
      </c>
      <c r="AD1809" s="14">
        <f t="shared" si="694"/>
        <v>40.6628286065759</v>
      </c>
      <c r="AE1809" s="15">
        <f t="shared" si="695"/>
        <v>16.9038077673948</v>
      </c>
      <c r="AF1809" s="14">
        <f t="shared" si="696"/>
        <v>1153.89</v>
      </c>
      <c r="AG1809" s="15" t="b">
        <f t="shared" si="697"/>
        <v>0</v>
      </c>
      <c r="AH1809" s="14">
        <f t="shared" si="698"/>
        <v>947.87</v>
      </c>
      <c r="AI1809" s="17" t="b">
        <f t="shared" si="699"/>
        <v>0</v>
      </c>
    </row>
    <row r="1810" ht="22.5" customHeight="1" spans="1:35">
      <c r="A1810" s="11" t="s">
        <v>35</v>
      </c>
      <c r="B1810" s="12" t="s">
        <v>36</v>
      </c>
      <c r="C1810" s="13">
        <v>44273</v>
      </c>
      <c r="D1810" s="14">
        <v>1000.95</v>
      </c>
      <c r="E1810" s="15">
        <v>1029.45</v>
      </c>
      <c r="F1810" s="14">
        <v>995.67</v>
      </c>
      <c r="G1810" s="15">
        <v>1020.05</v>
      </c>
      <c r="H1810" s="14">
        <v>47078</v>
      </c>
      <c r="I1810" s="15">
        <v>461639</v>
      </c>
      <c r="J1810" s="14">
        <v>1003.33</v>
      </c>
      <c r="K1810" s="15">
        <f t="shared" si="675"/>
        <v>33.7800000000001</v>
      </c>
      <c r="L1810" s="14">
        <f t="shared" si="676"/>
        <v>0.0336039154828698</v>
      </c>
      <c r="M1810" s="15">
        <f t="shared" si="677"/>
        <v>0.0485287093337787</v>
      </c>
      <c r="N1810" s="14">
        <f t="shared" si="678"/>
        <v>0.0178752203359228</v>
      </c>
      <c r="O1810" s="15">
        <f t="shared" si="679"/>
        <v>14.8099999999999</v>
      </c>
      <c r="P1810" s="14">
        <f t="shared" si="680"/>
        <v>0.0147328001273327</v>
      </c>
      <c r="Q1810" s="15">
        <f t="shared" si="681"/>
        <v>1067.7825</v>
      </c>
      <c r="R1810" s="14">
        <f t="shared" si="682"/>
        <v>48.4446177008228</v>
      </c>
      <c r="S1810" s="15">
        <f t="shared" si="683"/>
        <v>18.9124555448742</v>
      </c>
      <c r="T1810" s="14">
        <f t="shared" si="684"/>
        <v>51.7232567492613</v>
      </c>
      <c r="U1810" s="15">
        <f t="shared" si="685"/>
        <v>0.0484398805461424</v>
      </c>
      <c r="V1810" s="14">
        <f t="shared" si="686"/>
        <v>0.0147328001273327</v>
      </c>
      <c r="W1810" s="15">
        <f t="shared" si="687"/>
        <v>0.0320281601074956</v>
      </c>
      <c r="X1810" s="14">
        <f t="shared" si="688"/>
        <v>0.459995206652061</v>
      </c>
      <c r="Y1810" s="15">
        <f t="shared" si="689"/>
        <v>1153.89</v>
      </c>
      <c r="Z1810" s="14" t="b">
        <f t="shared" si="690"/>
        <v>0</v>
      </c>
      <c r="AA1810" s="15">
        <f t="shared" si="691"/>
        <v>955.79</v>
      </c>
      <c r="AB1810" s="14" t="b">
        <f t="shared" si="692"/>
        <v>0</v>
      </c>
      <c r="AC1810" s="15">
        <f t="shared" si="693"/>
        <v>1040.96236363636</v>
      </c>
      <c r="AD1810" s="14">
        <f t="shared" si="694"/>
        <v>40.5376862682745</v>
      </c>
      <c r="AE1810" s="15">
        <f t="shared" si="695"/>
        <v>15.5745993673849</v>
      </c>
      <c r="AF1810" s="14">
        <f t="shared" si="696"/>
        <v>1153.89</v>
      </c>
      <c r="AG1810" s="15" t="b">
        <f t="shared" si="697"/>
        <v>0</v>
      </c>
      <c r="AH1810" s="14">
        <f t="shared" si="698"/>
        <v>947.87</v>
      </c>
      <c r="AI1810" s="17" t="b">
        <f t="shared" si="699"/>
        <v>0</v>
      </c>
    </row>
    <row r="1811" ht="22.5" customHeight="1" spans="1:35">
      <c r="A1811" s="11" t="s">
        <v>35</v>
      </c>
      <c r="B1811" s="12" t="s">
        <v>36</v>
      </c>
      <c r="C1811" s="13">
        <v>44274</v>
      </c>
      <c r="D1811" s="14">
        <v>1012.47</v>
      </c>
      <c r="E1811" s="15">
        <v>1023.18</v>
      </c>
      <c r="F1811" s="14">
        <v>965.56</v>
      </c>
      <c r="G1811" s="15">
        <v>969.92</v>
      </c>
      <c r="H1811" s="14">
        <v>67503.22</v>
      </c>
      <c r="I1811" s="15">
        <v>670179</v>
      </c>
      <c r="J1811" s="14">
        <v>986.42</v>
      </c>
      <c r="K1811" s="15">
        <f t="shared" si="675"/>
        <v>57.62</v>
      </c>
      <c r="L1811" s="14">
        <f t="shared" si="676"/>
        <v>0.0564874270869075</v>
      </c>
      <c r="M1811" s="15">
        <f t="shared" si="677"/>
        <v>0.0489686068235449</v>
      </c>
      <c r="N1811" s="14">
        <f t="shared" si="678"/>
        <v>0.0179615279225249</v>
      </c>
      <c r="O1811" s="15">
        <f t="shared" si="679"/>
        <v>-50.13</v>
      </c>
      <c r="P1811" s="14">
        <f t="shared" si="680"/>
        <v>-0.04914464977207</v>
      </c>
      <c r="Q1811" s="15">
        <f t="shared" si="681"/>
        <v>1061.444</v>
      </c>
      <c r="R1811" s="14">
        <f t="shared" si="682"/>
        <v>48.9033868157817</v>
      </c>
      <c r="S1811" s="15">
        <f t="shared" si="683"/>
        <v>18.9554027571089</v>
      </c>
      <c r="T1811" s="14">
        <f t="shared" si="684"/>
        <v>55.4273395897729</v>
      </c>
      <c r="U1811" s="15">
        <f t="shared" si="685"/>
        <v>0.0522188072001659</v>
      </c>
      <c r="V1811" s="14">
        <f t="shared" si="686"/>
        <v>-0.04914464977207</v>
      </c>
      <c r="W1811" s="15">
        <f t="shared" si="687"/>
        <v>0.0335863383329433</v>
      </c>
      <c r="X1811" s="14">
        <f t="shared" si="688"/>
        <v>-1.46323333269904</v>
      </c>
      <c r="Y1811" s="15">
        <f t="shared" si="689"/>
        <v>1153.89</v>
      </c>
      <c r="Z1811" s="14" t="b">
        <f t="shared" si="690"/>
        <v>0</v>
      </c>
      <c r="AA1811" s="15">
        <f t="shared" si="691"/>
        <v>955.79</v>
      </c>
      <c r="AB1811" s="14" t="b">
        <f t="shared" si="692"/>
        <v>0</v>
      </c>
      <c r="AC1811" s="15">
        <f t="shared" si="693"/>
        <v>1039.73181818182</v>
      </c>
      <c r="AD1811" s="14">
        <f t="shared" si="694"/>
        <v>40.8482737906695</v>
      </c>
      <c r="AE1811" s="15">
        <f t="shared" si="695"/>
        <v>15.6286847711753</v>
      </c>
      <c r="AF1811" s="14">
        <f t="shared" si="696"/>
        <v>1153.89</v>
      </c>
      <c r="AG1811" s="15" t="b">
        <f t="shared" si="697"/>
        <v>0</v>
      </c>
      <c r="AH1811" s="14">
        <f t="shared" si="698"/>
        <v>947.87</v>
      </c>
      <c r="AI1811" s="17" t="b">
        <f t="shared" si="699"/>
        <v>0</v>
      </c>
    </row>
    <row r="1812" ht="22.5" customHeight="1" spans="1:35">
      <c r="A1812" s="11" t="s">
        <v>35</v>
      </c>
      <c r="B1812" s="12" t="s">
        <v>36</v>
      </c>
      <c r="C1812" s="13">
        <v>44277</v>
      </c>
      <c r="D1812" s="14">
        <v>995.99</v>
      </c>
      <c r="E1812" s="15">
        <v>995.99</v>
      </c>
      <c r="F1812" s="14">
        <v>922.34</v>
      </c>
      <c r="G1812" s="15">
        <v>933.57</v>
      </c>
      <c r="H1812" s="14">
        <v>64632.72</v>
      </c>
      <c r="I1812" s="15">
        <v>674382</v>
      </c>
      <c r="J1812" s="14">
        <v>0</v>
      </c>
      <c r="K1812" s="15">
        <f t="shared" si="675"/>
        <v>73.65</v>
      </c>
      <c r="L1812" s="14">
        <f t="shared" si="676"/>
        <v>0.0759340976575388</v>
      </c>
      <c r="M1812" s="15">
        <f t="shared" si="677"/>
        <v>0.04980002525355</v>
      </c>
      <c r="N1812" s="14">
        <f t="shared" si="678"/>
        <v>0.018829106372073</v>
      </c>
      <c r="O1812" s="15">
        <f t="shared" si="679"/>
        <v>-36.3499999999999</v>
      </c>
      <c r="P1812" s="14">
        <f t="shared" si="680"/>
        <v>-0.037477317716925</v>
      </c>
      <c r="Q1812" s="15">
        <f t="shared" si="681"/>
        <v>1052.322</v>
      </c>
      <c r="R1812" s="14">
        <f t="shared" si="682"/>
        <v>50.1407174749926</v>
      </c>
      <c r="S1812" s="15">
        <f t="shared" si="683"/>
        <v>19.3580336852144</v>
      </c>
      <c r="T1812" s="14">
        <f t="shared" si="684"/>
        <v>60.4788778500395</v>
      </c>
      <c r="U1812" s="15">
        <f t="shared" si="685"/>
        <v>0.05747183642463</v>
      </c>
      <c r="V1812" s="14">
        <f t="shared" si="686"/>
        <v>-0.037477317716925</v>
      </c>
      <c r="W1812" s="15">
        <f t="shared" si="687"/>
        <v>0.03384278651294</v>
      </c>
      <c r="X1812" s="14">
        <f t="shared" si="688"/>
        <v>-1.10739456110079</v>
      </c>
      <c r="Y1812" s="15">
        <f t="shared" si="689"/>
        <v>1144.59</v>
      </c>
      <c r="Z1812" s="14" t="b">
        <f t="shared" si="690"/>
        <v>0</v>
      </c>
      <c r="AA1812" s="15">
        <f t="shared" si="691"/>
        <v>922.34</v>
      </c>
      <c r="AB1812" s="14">
        <f t="shared" si="692"/>
        <v>922.34</v>
      </c>
      <c r="AC1812" s="15">
        <f t="shared" si="693"/>
        <v>1037.36981818182</v>
      </c>
      <c r="AD1812" s="14">
        <f t="shared" si="694"/>
        <v>41.4446688126573</v>
      </c>
      <c r="AE1812" s="15">
        <f t="shared" si="695"/>
        <v>15.9853152140201</v>
      </c>
      <c r="AF1812" s="14">
        <f t="shared" si="696"/>
        <v>1153.89</v>
      </c>
      <c r="AG1812" s="15" t="b">
        <f t="shared" si="697"/>
        <v>0</v>
      </c>
      <c r="AH1812" s="14">
        <f t="shared" si="698"/>
        <v>947.87</v>
      </c>
      <c r="AI1812" s="17" t="b">
        <f t="shared" si="699"/>
        <v>0</v>
      </c>
    </row>
    <row r="1813" ht="22.5" customHeight="1" spans="1:35">
      <c r="A1813" s="11" t="s">
        <v>35</v>
      </c>
      <c r="B1813" s="12" t="s">
        <v>36</v>
      </c>
      <c r="C1813" s="13">
        <v>44278</v>
      </c>
      <c r="D1813" s="14">
        <v>944.8</v>
      </c>
      <c r="E1813" s="15">
        <v>960.98</v>
      </c>
      <c r="F1813" s="14">
        <v>935.59</v>
      </c>
      <c r="G1813" s="15">
        <v>960.53</v>
      </c>
      <c r="H1813" s="14">
        <v>45386.46</v>
      </c>
      <c r="I1813" s="15">
        <v>468991</v>
      </c>
      <c r="J1813" s="14">
        <v>0</v>
      </c>
      <c r="K1813" s="15">
        <f t="shared" si="675"/>
        <v>27.41</v>
      </c>
      <c r="L1813" s="14">
        <f t="shared" si="676"/>
        <v>0.0293604121811969</v>
      </c>
      <c r="M1813" s="15">
        <f t="shared" si="677"/>
        <v>0.0493867903183047</v>
      </c>
      <c r="N1813" s="14">
        <f t="shared" si="678"/>
        <v>0.0191974555182172</v>
      </c>
      <c r="O1813" s="15">
        <f t="shared" si="679"/>
        <v>26.9599999999999</v>
      </c>
      <c r="P1813" s="14">
        <f t="shared" si="680"/>
        <v>0.0288783915507138</v>
      </c>
      <c r="Q1813" s="15">
        <f t="shared" si="681"/>
        <v>1046.082</v>
      </c>
      <c r="R1813" s="14">
        <f t="shared" si="682"/>
        <v>49.004181601243</v>
      </c>
      <c r="S1813" s="15">
        <f t="shared" si="683"/>
        <v>20.0387872505719</v>
      </c>
      <c r="T1813" s="14">
        <f t="shared" si="684"/>
        <v>63.1313648355554</v>
      </c>
      <c r="U1813" s="15">
        <f t="shared" si="685"/>
        <v>0.0603503022091532</v>
      </c>
      <c r="V1813" s="14">
        <f t="shared" si="686"/>
        <v>0.0288783915507138</v>
      </c>
      <c r="W1813" s="15">
        <f t="shared" si="687"/>
        <v>0.0345035079173902</v>
      </c>
      <c r="X1813" s="14">
        <f t="shared" si="688"/>
        <v>0.836969725508947</v>
      </c>
      <c r="Y1813" s="15">
        <f t="shared" si="689"/>
        <v>1144.59</v>
      </c>
      <c r="Z1813" s="14" t="b">
        <f t="shared" si="690"/>
        <v>0</v>
      </c>
      <c r="AA1813" s="15">
        <f t="shared" si="691"/>
        <v>922.34</v>
      </c>
      <c r="AB1813" s="14" t="b">
        <f t="shared" si="692"/>
        <v>0</v>
      </c>
      <c r="AC1813" s="15">
        <f t="shared" si="693"/>
        <v>1036.15945454545</v>
      </c>
      <c r="AD1813" s="14">
        <f t="shared" si="694"/>
        <v>41.1894930160635</v>
      </c>
      <c r="AE1813" s="15">
        <f t="shared" si="695"/>
        <v>16.1796151415275</v>
      </c>
      <c r="AF1813" s="14">
        <f t="shared" si="696"/>
        <v>1153.89</v>
      </c>
      <c r="AG1813" s="15" t="b">
        <f t="shared" si="697"/>
        <v>0</v>
      </c>
      <c r="AH1813" s="14">
        <f t="shared" si="698"/>
        <v>947.87</v>
      </c>
      <c r="AI1813" s="17" t="b">
        <f t="shared" si="699"/>
        <v>0</v>
      </c>
    </row>
    <row r="1814" ht="22.5" customHeight="1" spans="1:35">
      <c r="A1814" s="11" t="s">
        <v>35</v>
      </c>
      <c r="B1814" s="12" t="s">
        <v>36</v>
      </c>
      <c r="C1814" s="13">
        <v>44279</v>
      </c>
      <c r="D1814" s="14">
        <v>948.72</v>
      </c>
      <c r="E1814" s="15">
        <v>973.47</v>
      </c>
      <c r="F1814" s="14">
        <v>940.17</v>
      </c>
      <c r="G1814" s="15">
        <v>971.76</v>
      </c>
      <c r="H1814" s="14">
        <v>50476.93</v>
      </c>
      <c r="I1814" s="15">
        <v>517008</v>
      </c>
      <c r="J1814" s="14">
        <v>0</v>
      </c>
      <c r="K1814" s="15">
        <f t="shared" si="675"/>
        <v>33.3000000000001</v>
      </c>
      <c r="L1814" s="14">
        <f t="shared" si="676"/>
        <v>0.0346683601761528</v>
      </c>
      <c r="M1814" s="15">
        <f t="shared" si="677"/>
        <v>0.0493244411410952</v>
      </c>
      <c r="N1814" s="14">
        <f t="shared" si="678"/>
        <v>0.0192454755217597</v>
      </c>
      <c r="O1814" s="15">
        <f t="shared" si="679"/>
        <v>11.23</v>
      </c>
      <c r="P1814" s="14">
        <f t="shared" si="680"/>
        <v>0.0116914620053512</v>
      </c>
      <c r="Q1814" s="15">
        <f t="shared" si="681"/>
        <v>1039.4225</v>
      </c>
      <c r="R1814" s="14">
        <f t="shared" si="682"/>
        <v>48.2189725211808</v>
      </c>
      <c r="S1814" s="15">
        <f t="shared" si="683"/>
        <v>20.2691243741494</v>
      </c>
      <c r="T1814" s="14">
        <f t="shared" si="684"/>
        <v>63.593523245296</v>
      </c>
      <c r="U1814" s="15">
        <f t="shared" si="685"/>
        <v>0.0611815919371536</v>
      </c>
      <c r="V1814" s="14">
        <f t="shared" si="686"/>
        <v>0.0116914620053512</v>
      </c>
      <c r="W1814" s="15">
        <f t="shared" si="687"/>
        <v>0.0343027268861295</v>
      </c>
      <c r="X1814" s="14">
        <f t="shared" si="688"/>
        <v>0.340831854101918</v>
      </c>
      <c r="Y1814" s="15">
        <f t="shared" si="689"/>
        <v>1144.59</v>
      </c>
      <c r="Z1814" s="14" t="b">
        <f t="shared" si="690"/>
        <v>0</v>
      </c>
      <c r="AA1814" s="15">
        <f t="shared" si="691"/>
        <v>922.34</v>
      </c>
      <c r="AB1814" s="14" t="b">
        <f t="shared" si="692"/>
        <v>0</v>
      </c>
      <c r="AC1814" s="15">
        <f t="shared" si="693"/>
        <v>1035.40581818182</v>
      </c>
      <c r="AD1814" s="14">
        <f t="shared" si="694"/>
        <v>41.0460476884988</v>
      </c>
      <c r="AE1814" s="15">
        <f t="shared" si="695"/>
        <v>16.2300920436117</v>
      </c>
      <c r="AF1814" s="14">
        <f t="shared" si="696"/>
        <v>1153.89</v>
      </c>
      <c r="AG1814" s="15" t="b">
        <f t="shared" si="697"/>
        <v>0</v>
      </c>
      <c r="AH1814" s="14">
        <f t="shared" si="698"/>
        <v>947.87</v>
      </c>
      <c r="AI1814" s="17" t="b">
        <f t="shared" si="699"/>
        <v>0</v>
      </c>
    </row>
    <row r="1815" ht="22.5" customHeight="1" spans="1:35">
      <c r="A1815" s="11" t="s">
        <v>35</v>
      </c>
      <c r="B1815" s="12" t="s">
        <v>36</v>
      </c>
      <c r="C1815" s="13">
        <v>44280</v>
      </c>
      <c r="D1815" s="14">
        <v>960.09</v>
      </c>
      <c r="E1815" s="15">
        <v>997.89</v>
      </c>
      <c r="F1815" s="14">
        <v>960.09</v>
      </c>
      <c r="G1815" s="15">
        <v>986.28</v>
      </c>
      <c r="H1815" s="14">
        <v>45956.97</v>
      </c>
      <c r="I1815" s="15">
        <v>461980</v>
      </c>
      <c r="J1815" s="14">
        <v>0</v>
      </c>
      <c r="K1815" s="15">
        <f t="shared" si="675"/>
        <v>37.8</v>
      </c>
      <c r="L1815" s="14">
        <f t="shared" si="676"/>
        <v>0.0388984934551741</v>
      </c>
      <c r="M1815" s="15">
        <f t="shared" si="677"/>
        <v>0.0488642796108583</v>
      </c>
      <c r="N1815" s="14">
        <f t="shared" si="678"/>
        <v>0.0193857633716427</v>
      </c>
      <c r="O1815" s="15">
        <f t="shared" si="679"/>
        <v>14.52</v>
      </c>
      <c r="P1815" s="14">
        <f t="shared" si="680"/>
        <v>0.0149419609780192</v>
      </c>
      <c r="Q1815" s="15">
        <f t="shared" si="681"/>
        <v>1033.476</v>
      </c>
      <c r="R1815" s="14">
        <f t="shared" si="682"/>
        <v>47.6980238951218</v>
      </c>
      <c r="S1815" s="15">
        <f t="shared" si="683"/>
        <v>20.4937867092495</v>
      </c>
      <c r="T1815" s="14">
        <f t="shared" si="684"/>
        <v>62.7182736050667</v>
      </c>
      <c r="U1815" s="15">
        <f t="shared" si="685"/>
        <v>0.0606867248054785</v>
      </c>
      <c r="V1815" s="14">
        <f t="shared" si="686"/>
        <v>0.0149419609780192</v>
      </c>
      <c r="W1815" s="15">
        <f t="shared" si="687"/>
        <v>0.0345958946214339</v>
      </c>
      <c r="X1815" s="14">
        <f t="shared" si="688"/>
        <v>0.431899829200022</v>
      </c>
      <c r="Y1815" s="15">
        <f t="shared" si="689"/>
        <v>1144.59</v>
      </c>
      <c r="Z1815" s="14" t="b">
        <f t="shared" si="690"/>
        <v>0</v>
      </c>
      <c r="AA1815" s="15">
        <f t="shared" si="691"/>
        <v>922.34</v>
      </c>
      <c r="AB1815" s="14" t="b">
        <f t="shared" si="692"/>
        <v>0</v>
      </c>
      <c r="AC1815" s="15">
        <f t="shared" si="693"/>
        <v>1035.40636363636</v>
      </c>
      <c r="AD1815" s="14">
        <f t="shared" si="694"/>
        <v>40.987028639617</v>
      </c>
      <c r="AE1815" s="15">
        <f t="shared" si="695"/>
        <v>16.1404098200216</v>
      </c>
      <c r="AF1815" s="14">
        <f t="shared" si="696"/>
        <v>1153.89</v>
      </c>
      <c r="AG1815" s="15" t="b">
        <f t="shared" si="697"/>
        <v>0</v>
      </c>
      <c r="AH1815" s="14">
        <f t="shared" si="698"/>
        <v>947.87</v>
      </c>
      <c r="AI1815" s="17" t="b">
        <f t="shared" si="699"/>
        <v>0</v>
      </c>
    </row>
    <row r="1816" ht="22.5" customHeight="1" spans="1:35">
      <c r="A1816" s="11" t="s">
        <v>35</v>
      </c>
      <c r="B1816" s="12" t="s">
        <v>36</v>
      </c>
      <c r="C1816" s="13">
        <v>44281</v>
      </c>
      <c r="D1816" s="14">
        <v>983.25</v>
      </c>
      <c r="E1816" s="15">
        <v>1010.26</v>
      </c>
      <c r="F1816" s="14">
        <v>969.66</v>
      </c>
      <c r="G1816" s="15">
        <v>1008.35</v>
      </c>
      <c r="H1816" s="14">
        <v>48154.17</v>
      </c>
      <c r="I1816" s="15">
        <v>482243</v>
      </c>
      <c r="J1816" s="14">
        <v>0</v>
      </c>
      <c r="K1816" s="15">
        <f t="shared" si="675"/>
        <v>40.6</v>
      </c>
      <c r="L1816" s="14">
        <f t="shared" si="676"/>
        <v>0.0411647807924728</v>
      </c>
      <c r="M1816" s="15">
        <f t="shared" si="677"/>
        <v>0.048641956585354</v>
      </c>
      <c r="N1816" s="14">
        <f t="shared" si="678"/>
        <v>0.0194504229175923</v>
      </c>
      <c r="O1816" s="15">
        <f t="shared" si="679"/>
        <v>22.0700000000001</v>
      </c>
      <c r="P1816" s="14">
        <f t="shared" si="680"/>
        <v>0.0223770126130511</v>
      </c>
      <c r="Q1816" s="15">
        <f t="shared" si="681"/>
        <v>1027.664</v>
      </c>
      <c r="R1816" s="14">
        <f t="shared" si="682"/>
        <v>47.3431227003657</v>
      </c>
      <c r="S1816" s="15">
        <f t="shared" si="683"/>
        <v>20.6195898869319</v>
      </c>
      <c r="T1816" s="14">
        <f t="shared" si="684"/>
        <v>59.298231373288</v>
      </c>
      <c r="U1816" s="15">
        <f t="shared" si="685"/>
        <v>0.0577019642346993</v>
      </c>
      <c r="V1816" s="14">
        <f t="shared" si="686"/>
        <v>0.0223770126130511</v>
      </c>
      <c r="W1816" s="15">
        <f t="shared" si="687"/>
        <v>0.0347790204136671</v>
      </c>
      <c r="X1816" s="14">
        <f t="shared" si="688"/>
        <v>0.643405488334503</v>
      </c>
      <c r="Y1816" s="15">
        <f t="shared" si="689"/>
        <v>1144.59</v>
      </c>
      <c r="Z1816" s="14" t="b">
        <f t="shared" si="690"/>
        <v>0</v>
      </c>
      <c r="AA1816" s="15">
        <f t="shared" si="691"/>
        <v>922.34</v>
      </c>
      <c r="AB1816" s="14" t="b">
        <f t="shared" si="692"/>
        <v>0</v>
      </c>
      <c r="AC1816" s="15">
        <f t="shared" si="693"/>
        <v>1035.62072727273</v>
      </c>
      <c r="AD1816" s="14">
        <f t="shared" si="694"/>
        <v>40.9799917552603</v>
      </c>
      <c r="AE1816" s="15">
        <f t="shared" si="695"/>
        <v>15.894366401328</v>
      </c>
      <c r="AF1816" s="14">
        <f t="shared" si="696"/>
        <v>1153.89</v>
      </c>
      <c r="AG1816" s="15" t="b">
        <f t="shared" si="697"/>
        <v>0</v>
      </c>
      <c r="AH1816" s="14">
        <f t="shared" si="698"/>
        <v>947.87</v>
      </c>
      <c r="AI1816" s="17" t="b">
        <f t="shared" si="699"/>
        <v>0</v>
      </c>
    </row>
    <row r="1817" ht="22.5" customHeight="1" spans="1:35">
      <c r="A1817" s="11" t="s">
        <v>35</v>
      </c>
      <c r="B1817" s="12" t="s">
        <v>36</v>
      </c>
      <c r="C1817" s="13">
        <v>44284</v>
      </c>
      <c r="D1817" s="14">
        <v>991.17</v>
      </c>
      <c r="E1817" s="15">
        <v>1062.72</v>
      </c>
      <c r="F1817" s="14">
        <v>991.17</v>
      </c>
      <c r="G1817" s="15">
        <v>1045.07</v>
      </c>
      <c r="H1817" s="14">
        <v>63316.15</v>
      </c>
      <c r="I1817" s="15">
        <v>611995</v>
      </c>
      <c r="J1817" s="14">
        <v>0</v>
      </c>
      <c r="K1817" s="15">
        <f t="shared" ref="K1817:K1880" si="700">MAX(E1817-F1817,E1817-G1816,G1816-F1817)</f>
        <v>71.5500000000001</v>
      </c>
      <c r="L1817" s="14">
        <f t="shared" ref="L1817:L1880" si="701">K1817/G1816</f>
        <v>0.0709575048346309</v>
      </c>
      <c r="M1817" s="15">
        <f t="shared" ref="M1817:M1880" si="702">SUM(L1798:L1817)/20</f>
        <v>0.0504767630642476</v>
      </c>
      <c r="N1817" s="14">
        <f t="shared" ref="N1817:N1880" si="703">STDEV(L1798:L1817)</f>
        <v>0.0197509658122391</v>
      </c>
      <c r="O1817" s="15">
        <f t="shared" ref="O1817:O1880" si="704">G1817-G1816</f>
        <v>36.7199999999999</v>
      </c>
      <c r="P1817" s="14">
        <f t="shared" ref="P1817:P1880" si="705">O1817/G1816</f>
        <v>0.0364159270094708</v>
      </c>
      <c r="Q1817" s="15">
        <f t="shared" ref="Q1817:Q1880" si="706">SUM(G1798:G1817)/20</f>
        <v>1024.7595</v>
      </c>
      <c r="R1817" s="14">
        <f t="shared" ref="R1817:R1880" si="707">(R1816*19+K1817)/20</f>
        <v>48.5534665653474</v>
      </c>
      <c r="S1817" s="15">
        <f t="shared" ref="S1817:S1880" si="708">STDEV(K1798:K1817)</f>
        <v>20.9495334642187</v>
      </c>
      <c r="T1817" s="14">
        <f t="shared" ref="T1817:T1880" si="709">STDEVP(G1798:G1817)</f>
        <v>56.9035171562356</v>
      </c>
      <c r="U1817" s="15">
        <f t="shared" ref="U1817:U1880" si="710">T1817/Q1817</f>
        <v>0.0555286554125486</v>
      </c>
      <c r="V1817" s="14">
        <f t="shared" ref="V1817:V1880" si="711">O1817/G1816</f>
        <v>0.0364159270094708</v>
      </c>
      <c r="W1817" s="15">
        <f t="shared" ref="W1817:W1880" si="712">STDEV(V1798:V1817)</f>
        <v>0.035783832910116</v>
      </c>
      <c r="X1817" s="14">
        <f t="shared" ref="X1817:X1880" si="713">V1817/W1817</f>
        <v>1.01766423683406</v>
      </c>
      <c r="Y1817" s="15">
        <f t="shared" ref="Y1817:Y1880" si="714">MAX(E1798:E1817)</f>
        <v>1144.59</v>
      </c>
      <c r="Z1817" s="14" t="b">
        <f t="shared" ref="Z1817:Z1880" si="715">IF(E1817=MAX(E1798:E1817),E1817)</f>
        <v>0</v>
      </c>
      <c r="AA1817" s="15">
        <f t="shared" ref="AA1817:AA1880" si="716">MIN(F1798:F1817)</f>
        <v>922.34</v>
      </c>
      <c r="AB1817" s="14" t="b">
        <f t="shared" ref="AB1817:AB1880" si="717">IF(F1817=MIN(F1798:F1817),F1817)</f>
        <v>0</v>
      </c>
      <c r="AC1817" s="15">
        <f t="shared" si="693"/>
        <v>1036.12254545455</v>
      </c>
      <c r="AD1817" s="14">
        <f t="shared" si="694"/>
        <v>41.5358100869828</v>
      </c>
      <c r="AE1817" s="15">
        <f t="shared" si="695"/>
        <v>16.2772395925786</v>
      </c>
      <c r="AF1817" s="14">
        <f t="shared" si="696"/>
        <v>1153.89</v>
      </c>
      <c r="AG1817" s="15" t="b">
        <f t="shared" si="697"/>
        <v>0</v>
      </c>
      <c r="AH1817" s="14">
        <f t="shared" si="698"/>
        <v>947.87</v>
      </c>
      <c r="AI1817" s="17" t="b">
        <f t="shared" si="699"/>
        <v>0</v>
      </c>
    </row>
    <row r="1818" ht="22.5" customHeight="1" spans="1:35">
      <c r="A1818" s="11" t="s">
        <v>35</v>
      </c>
      <c r="B1818" s="12" t="s">
        <v>36</v>
      </c>
      <c r="C1818" s="13">
        <v>44285</v>
      </c>
      <c r="D1818" s="14">
        <v>1027.08</v>
      </c>
      <c r="E1818" s="15">
        <v>1041.13</v>
      </c>
      <c r="F1818" s="14">
        <v>1001.62</v>
      </c>
      <c r="G1818" s="15">
        <v>1022.18</v>
      </c>
      <c r="H1818" s="14">
        <v>56627.3</v>
      </c>
      <c r="I1818" s="15">
        <v>551654</v>
      </c>
      <c r="J1818" s="14">
        <v>0</v>
      </c>
      <c r="K1818" s="15">
        <f t="shared" si="700"/>
        <v>43.4499999999999</v>
      </c>
      <c r="L1818" s="14">
        <f t="shared" si="701"/>
        <v>0.0415761623623297</v>
      </c>
      <c r="M1818" s="15">
        <f t="shared" si="702"/>
        <v>0.0509941476354624</v>
      </c>
      <c r="N1818" s="14">
        <f t="shared" si="703"/>
        <v>0.0193517068021847</v>
      </c>
      <c r="O1818" s="15">
        <f t="shared" si="704"/>
        <v>-22.89</v>
      </c>
      <c r="P1818" s="14">
        <f t="shared" si="705"/>
        <v>-0.0219028390442745</v>
      </c>
      <c r="Q1818" s="15">
        <f t="shared" si="706"/>
        <v>1019.8155</v>
      </c>
      <c r="R1818" s="14">
        <f t="shared" si="707"/>
        <v>48.29829323708</v>
      </c>
      <c r="S1818" s="15">
        <f t="shared" si="708"/>
        <v>20.6490411335936</v>
      </c>
      <c r="T1818" s="14">
        <f t="shared" si="709"/>
        <v>52.4424494541397</v>
      </c>
      <c r="U1818" s="15">
        <f t="shared" si="710"/>
        <v>0.0514234677293488</v>
      </c>
      <c r="V1818" s="14">
        <f t="shared" si="711"/>
        <v>-0.0219028390442745</v>
      </c>
      <c r="W1818" s="15">
        <f t="shared" si="712"/>
        <v>0.0357731393801975</v>
      </c>
      <c r="X1818" s="14">
        <f t="shared" si="713"/>
        <v>-0.612270531011852</v>
      </c>
      <c r="Y1818" s="15">
        <f t="shared" si="714"/>
        <v>1144.59</v>
      </c>
      <c r="Z1818" s="14" t="b">
        <f t="shared" si="715"/>
        <v>0</v>
      </c>
      <c r="AA1818" s="15">
        <f t="shared" si="716"/>
        <v>922.34</v>
      </c>
      <c r="AB1818" s="14" t="b">
        <f t="shared" si="717"/>
        <v>0</v>
      </c>
      <c r="AC1818" s="15">
        <f t="shared" si="693"/>
        <v>1035.85218181818</v>
      </c>
      <c r="AD1818" s="14">
        <f t="shared" si="694"/>
        <v>41.5706135399468</v>
      </c>
      <c r="AE1818" s="15">
        <f t="shared" si="695"/>
        <v>16.2752167709914</v>
      </c>
      <c r="AF1818" s="14">
        <f t="shared" si="696"/>
        <v>1153.89</v>
      </c>
      <c r="AG1818" s="15" t="b">
        <f t="shared" si="697"/>
        <v>0</v>
      </c>
      <c r="AH1818" s="14">
        <f t="shared" si="698"/>
        <v>947.87</v>
      </c>
      <c r="AI1818" s="17" t="b">
        <f t="shared" si="699"/>
        <v>0</v>
      </c>
    </row>
    <row r="1819" ht="22.5" customHeight="1" spans="1:35">
      <c r="A1819" s="11" t="s">
        <v>35</v>
      </c>
      <c r="B1819" s="12" t="s">
        <v>36</v>
      </c>
      <c r="C1819" s="13">
        <v>44286</v>
      </c>
      <c r="D1819" s="14">
        <v>1017.14</v>
      </c>
      <c r="E1819" s="15">
        <v>1029.28</v>
      </c>
      <c r="F1819" s="14">
        <v>982.68</v>
      </c>
      <c r="G1819" s="15">
        <v>990.25</v>
      </c>
      <c r="H1819" s="14">
        <v>55747.85</v>
      </c>
      <c r="I1819" s="15">
        <v>556931</v>
      </c>
      <c r="J1819" s="14">
        <v>0</v>
      </c>
      <c r="K1819" s="15">
        <f t="shared" si="700"/>
        <v>46.6</v>
      </c>
      <c r="L1819" s="14">
        <f t="shared" si="701"/>
        <v>0.0455888395390245</v>
      </c>
      <c r="M1819" s="15">
        <f t="shared" si="702"/>
        <v>0.0513383675903988</v>
      </c>
      <c r="N1819" s="14">
        <f t="shared" si="703"/>
        <v>0.0191820821987655</v>
      </c>
      <c r="O1819" s="15">
        <f t="shared" si="704"/>
        <v>-31.9299999999999</v>
      </c>
      <c r="P1819" s="14">
        <f t="shared" si="705"/>
        <v>-0.0312371597957306</v>
      </c>
      <c r="Q1819" s="15">
        <f t="shared" si="706"/>
        <v>1013.5215</v>
      </c>
      <c r="R1819" s="14">
        <f t="shared" si="707"/>
        <v>48.213378575226</v>
      </c>
      <c r="S1819" s="15">
        <f t="shared" si="708"/>
        <v>20.5879571339016</v>
      </c>
      <c r="T1819" s="14">
        <f t="shared" si="709"/>
        <v>47.8589371251598</v>
      </c>
      <c r="U1819" s="15">
        <f t="shared" si="710"/>
        <v>0.0472204458663776</v>
      </c>
      <c r="V1819" s="14">
        <f t="shared" si="711"/>
        <v>-0.0312371597957306</v>
      </c>
      <c r="W1819" s="15">
        <f t="shared" si="712"/>
        <v>0.0362892420456435</v>
      </c>
      <c r="X1819" s="14">
        <f t="shared" si="713"/>
        <v>-0.860782921738666</v>
      </c>
      <c r="Y1819" s="15">
        <f t="shared" si="714"/>
        <v>1144.59</v>
      </c>
      <c r="Z1819" s="14" t="b">
        <f t="shared" si="715"/>
        <v>0</v>
      </c>
      <c r="AA1819" s="15">
        <f t="shared" si="716"/>
        <v>922.34</v>
      </c>
      <c r="AB1819" s="14" t="b">
        <f t="shared" si="717"/>
        <v>0</v>
      </c>
      <c r="AC1819" s="15">
        <f t="shared" si="693"/>
        <v>1035.10072727273</v>
      </c>
      <c r="AD1819" s="14">
        <f t="shared" si="694"/>
        <v>41.6620569301296</v>
      </c>
      <c r="AE1819" s="15">
        <f t="shared" si="695"/>
        <v>16.1588107602381</v>
      </c>
      <c r="AF1819" s="14">
        <f t="shared" si="696"/>
        <v>1153.89</v>
      </c>
      <c r="AG1819" s="15" t="b">
        <f t="shared" si="697"/>
        <v>0</v>
      </c>
      <c r="AH1819" s="14">
        <f t="shared" si="698"/>
        <v>947.87</v>
      </c>
      <c r="AI1819" s="17" t="b">
        <f t="shared" si="699"/>
        <v>0</v>
      </c>
    </row>
    <row r="1820" ht="22.5" customHeight="1" spans="1:35">
      <c r="A1820" s="11" t="s">
        <v>35</v>
      </c>
      <c r="B1820" s="12" t="s">
        <v>36</v>
      </c>
      <c r="C1820" s="13">
        <v>44287</v>
      </c>
      <c r="D1820" s="14">
        <v>1005.65</v>
      </c>
      <c r="E1820" s="15">
        <v>1028.38</v>
      </c>
      <c r="F1820" s="14">
        <v>980.44</v>
      </c>
      <c r="G1820" s="15">
        <v>1017.49</v>
      </c>
      <c r="H1820" s="14">
        <v>50872.83</v>
      </c>
      <c r="I1820" s="15">
        <v>508010</v>
      </c>
      <c r="J1820" s="14">
        <v>0</v>
      </c>
      <c r="K1820" s="15">
        <f t="shared" si="700"/>
        <v>47.9400000000001</v>
      </c>
      <c r="L1820" s="14">
        <f t="shared" si="701"/>
        <v>0.048412017167382</v>
      </c>
      <c r="M1820" s="15">
        <f t="shared" si="702"/>
        <v>0.0520382907499335</v>
      </c>
      <c r="N1820" s="14">
        <f t="shared" si="703"/>
        <v>0.01878326471606</v>
      </c>
      <c r="O1820" s="15">
        <f t="shared" si="704"/>
        <v>27.24</v>
      </c>
      <c r="P1820" s="14">
        <f t="shared" si="705"/>
        <v>0.0275082049987377</v>
      </c>
      <c r="Q1820" s="15">
        <f t="shared" si="706"/>
        <v>1007.66</v>
      </c>
      <c r="R1820" s="14">
        <f t="shared" si="707"/>
        <v>48.1997096464647</v>
      </c>
      <c r="S1820" s="15">
        <f t="shared" si="708"/>
        <v>20.3528974466459</v>
      </c>
      <c r="T1820" s="14">
        <f t="shared" si="709"/>
        <v>39.0186405452573</v>
      </c>
      <c r="U1820" s="15">
        <f t="shared" si="710"/>
        <v>0.0387220297970122</v>
      </c>
      <c r="V1820" s="14">
        <f t="shared" si="711"/>
        <v>0.0275082049987377</v>
      </c>
      <c r="W1820" s="15">
        <f t="shared" si="712"/>
        <v>0.0367138523647872</v>
      </c>
      <c r="X1820" s="14">
        <f t="shared" si="713"/>
        <v>0.749259563540687</v>
      </c>
      <c r="Y1820" s="15">
        <f t="shared" si="714"/>
        <v>1132.62</v>
      </c>
      <c r="Z1820" s="14" t="b">
        <f t="shared" si="715"/>
        <v>0</v>
      </c>
      <c r="AA1820" s="15">
        <f t="shared" si="716"/>
        <v>922.34</v>
      </c>
      <c r="AB1820" s="14" t="b">
        <f t="shared" si="717"/>
        <v>0</v>
      </c>
      <c r="AC1820" s="15">
        <f t="shared" si="693"/>
        <v>1034.33472727273</v>
      </c>
      <c r="AD1820" s="14">
        <f t="shared" si="694"/>
        <v>41.7762013495817</v>
      </c>
      <c r="AE1820" s="15">
        <f t="shared" si="695"/>
        <v>16.1485253269669</v>
      </c>
      <c r="AF1820" s="14">
        <f t="shared" si="696"/>
        <v>1153.89</v>
      </c>
      <c r="AG1820" s="15" t="b">
        <f t="shared" si="697"/>
        <v>0</v>
      </c>
      <c r="AH1820" s="14">
        <f t="shared" si="698"/>
        <v>947.87</v>
      </c>
      <c r="AI1820" s="17" t="b">
        <f t="shared" si="699"/>
        <v>0</v>
      </c>
    </row>
    <row r="1821" ht="22.5" customHeight="1" spans="1:35">
      <c r="A1821" s="11" t="s">
        <v>35</v>
      </c>
      <c r="B1821" s="12" t="s">
        <v>36</v>
      </c>
      <c r="C1821" s="13">
        <v>44288</v>
      </c>
      <c r="D1821" s="14">
        <v>1004.39</v>
      </c>
      <c r="E1821" s="15">
        <v>1032.45</v>
      </c>
      <c r="F1821" s="14">
        <v>1000.31</v>
      </c>
      <c r="G1821" s="15">
        <v>1017.64</v>
      </c>
      <c r="H1821" s="14">
        <v>48136.13</v>
      </c>
      <c r="I1821" s="15">
        <v>481263</v>
      </c>
      <c r="J1821" s="14">
        <v>0</v>
      </c>
      <c r="K1821" s="15">
        <f t="shared" si="700"/>
        <v>32.1400000000001</v>
      </c>
      <c r="L1821" s="14">
        <f t="shared" si="701"/>
        <v>0.0315875340298186</v>
      </c>
      <c r="M1821" s="15">
        <f t="shared" si="702"/>
        <v>0.0509068665489992</v>
      </c>
      <c r="N1821" s="14">
        <f t="shared" si="703"/>
        <v>0.0193190636340967</v>
      </c>
      <c r="O1821" s="15">
        <f t="shared" si="704"/>
        <v>0.149999999999977</v>
      </c>
      <c r="P1821" s="14">
        <f t="shared" si="705"/>
        <v>0.000147421596281022</v>
      </c>
      <c r="Q1821" s="15">
        <f t="shared" si="706"/>
        <v>1004.134</v>
      </c>
      <c r="R1821" s="14">
        <f t="shared" si="707"/>
        <v>47.3967241641415</v>
      </c>
      <c r="S1821" s="15">
        <f t="shared" si="708"/>
        <v>20.7622382109038</v>
      </c>
      <c r="T1821" s="14">
        <f t="shared" si="709"/>
        <v>34.5107107142116</v>
      </c>
      <c r="U1821" s="15">
        <f t="shared" si="710"/>
        <v>0.0343686307945071</v>
      </c>
      <c r="V1821" s="14">
        <f t="shared" si="711"/>
        <v>0.000147421596281022</v>
      </c>
      <c r="W1821" s="15">
        <f t="shared" si="712"/>
        <v>0.0357149804280253</v>
      </c>
      <c r="X1821" s="14">
        <f t="shared" si="713"/>
        <v>0.00412772440343665</v>
      </c>
      <c r="Y1821" s="15">
        <f t="shared" si="714"/>
        <v>1123.16</v>
      </c>
      <c r="Z1821" s="14" t="b">
        <f t="shared" si="715"/>
        <v>0</v>
      </c>
      <c r="AA1821" s="15">
        <f t="shared" si="716"/>
        <v>922.34</v>
      </c>
      <c r="AB1821" s="14" t="b">
        <f t="shared" si="717"/>
        <v>0</v>
      </c>
      <c r="AC1821" s="15">
        <f t="shared" si="693"/>
        <v>1033.48527272727</v>
      </c>
      <c r="AD1821" s="14">
        <f t="shared" si="694"/>
        <v>41.6009976886803</v>
      </c>
      <c r="AE1821" s="15">
        <f t="shared" si="695"/>
        <v>16.1891759990624</v>
      </c>
      <c r="AF1821" s="14">
        <f t="shared" si="696"/>
        <v>1153.89</v>
      </c>
      <c r="AG1821" s="15" t="b">
        <f t="shared" si="697"/>
        <v>0</v>
      </c>
      <c r="AH1821" s="14">
        <f t="shared" si="698"/>
        <v>947.87</v>
      </c>
      <c r="AI1821" s="17" t="b">
        <f t="shared" si="699"/>
        <v>0</v>
      </c>
    </row>
    <row r="1822" ht="22.5" customHeight="1" spans="1:35">
      <c r="A1822" s="11" t="s">
        <v>35</v>
      </c>
      <c r="B1822" s="12" t="s">
        <v>36</v>
      </c>
      <c r="C1822" s="13">
        <v>44292</v>
      </c>
      <c r="D1822" s="14">
        <v>1012.64</v>
      </c>
      <c r="E1822" s="15">
        <v>1033.86</v>
      </c>
      <c r="F1822" s="14">
        <v>1000.59</v>
      </c>
      <c r="G1822" s="15">
        <v>1005.86</v>
      </c>
      <c r="H1822" s="14">
        <v>37397.69</v>
      </c>
      <c r="I1822" s="15">
        <v>374910</v>
      </c>
      <c r="J1822" s="14">
        <v>0</v>
      </c>
      <c r="K1822" s="15">
        <f t="shared" si="700"/>
        <v>33.2699999999999</v>
      </c>
      <c r="L1822" s="14">
        <f t="shared" si="701"/>
        <v>0.0326932903580833</v>
      </c>
      <c r="M1822" s="15">
        <f t="shared" si="702"/>
        <v>0.0507292975718291</v>
      </c>
      <c r="N1822" s="14">
        <f t="shared" si="703"/>
        <v>0.0194766012199877</v>
      </c>
      <c r="O1822" s="15">
        <f t="shared" si="704"/>
        <v>-11.78</v>
      </c>
      <c r="P1822" s="14">
        <f t="shared" si="705"/>
        <v>-0.0115758028379387</v>
      </c>
      <c r="Q1822" s="15">
        <f t="shared" si="706"/>
        <v>999.427</v>
      </c>
      <c r="R1822" s="14">
        <f t="shared" si="707"/>
        <v>46.6903879559344</v>
      </c>
      <c r="S1822" s="15">
        <f t="shared" si="708"/>
        <v>20.9959755291592</v>
      </c>
      <c r="T1822" s="14">
        <f t="shared" si="709"/>
        <v>26.63583602968</v>
      </c>
      <c r="U1822" s="15">
        <f t="shared" si="710"/>
        <v>0.0266511071140563</v>
      </c>
      <c r="V1822" s="14">
        <f t="shared" si="711"/>
        <v>-0.0115758028379387</v>
      </c>
      <c r="W1822" s="15">
        <f t="shared" si="712"/>
        <v>0.0356176694726837</v>
      </c>
      <c r="X1822" s="14">
        <f t="shared" si="713"/>
        <v>-0.325001691837714</v>
      </c>
      <c r="Y1822" s="15">
        <f t="shared" si="714"/>
        <v>1103.33</v>
      </c>
      <c r="Z1822" s="14" t="b">
        <f t="shared" si="715"/>
        <v>0</v>
      </c>
      <c r="AA1822" s="15">
        <f t="shared" si="716"/>
        <v>922.34</v>
      </c>
      <c r="AB1822" s="14" t="b">
        <f t="shared" si="717"/>
        <v>0</v>
      </c>
      <c r="AC1822" s="15">
        <f t="shared" si="693"/>
        <v>1032.80418181818</v>
      </c>
      <c r="AD1822" s="14">
        <f t="shared" si="694"/>
        <v>41.4495250034315</v>
      </c>
      <c r="AE1822" s="15">
        <f t="shared" si="695"/>
        <v>16.2752072255836</v>
      </c>
      <c r="AF1822" s="14">
        <f t="shared" si="696"/>
        <v>1153.89</v>
      </c>
      <c r="AG1822" s="15" t="b">
        <f t="shared" si="697"/>
        <v>0</v>
      </c>
      <c r="AH1822" s="14">
        <f t="shared" si="698"/>
        <v>947.87</v>
      </c>
      <c r="AI1822" s="17" t="b">
        <f t="shared" si="699"/>
        <v>0</v>
      </c>
    </row>
    <row r="1823" ht="22.5" customHeight="1" spans="1:35">
      <c r="A1823" s="11" t="s">
        <v>35</v>
      </c>
      <c r="B1823" s="12" t="s">
        <v>36</v>
      </c>
      <c r="C1823" s="13">
        <v>44293</v>
      </c>
      <c r="D1823" s="14">
        <v>1011.91</v>
      </c>
      <c r="E1823" s="15">
        <v>1030.21</v>
      </c>
      <c r="F1823" s="14">
        <v>1003.5</v>
      </c>
      <c r="G1823" s="15">
        <v>1021.87</v>
      </c>
      <c r="H1823" s="14">
        <v>53748.99</v>
      </c>
      <c r="I1823" s="15">
        <v>537640</v>
      </c>
      <c r="J1823" s="14">
        <v>0</v>
      </c>
      <c r="K1823" s="15">
        <f t="shared" si="700"/>
        <v>26.71</v>
      </c>
      <c r="L1823" s="14">
        <f t="shared" si="701"/>
        <v>0.0265543912671744</v>
      </c>
      <c r="M1823" s="15">
        <f t="shared" si="702"/>
        <v>0.0469370171351878</v>
      </c>
      <c r="N1823" s="14">
        <f t="shared" si="703"/>
        <v>0.015951173350311</v>
      </c>
      <c r="O1823" s="15">
        <f t="shared" si="704"/>
        <v>16.01</v>
      </c>
      <c r="P1823" s="14">
        <f t="shared" si="705"/>
        <v>0.0159167279740719</v>
      </c>
      <c r="Q1823" s="15">
        <f t="shared" si="706"/>
        <v>1000.969</v>
      </c>
      <c r="R1823" s="14">
        <f t="shared" si="707"/>
        <v>45.6913685581377</v>
      </c>
      <c r="S1823" s="15">
        <f t="shared" si="708"/>
        <v>15.9546412567497</v>
      </c>
      <c r="T1823" s="14">
        <f t="shared" si="709"/>
        <v>26.9953501366439</v>
      </c>
      <c r="U1823" s="15">
        <f t="shared" si="710"/>
        <v>0.0269692169654044</v>
      </c>
      <c r="V1823" s="14">
        <f t="shared" si="711"/>
        <v>0.0159167279740719</v>
      </c>
      <c r="W1823" s="15">
        <f t="shared" si="712"/>
        <v>0.0278782729472449</v>
      </c>
      <c r="X1823" s="14">
        <f t="shared" si="713"/>
        <v>0.570936657525083</v>
      </c>
      <c r="Y1823" s="15">
        <f t="shared" si="714"/>
        <v>1062.72</v>
      </c>
      <c r="Z1823" s="14" t="b">
        <f t="shared" si="715"/>
        <v>0</v>
      </c>
      <c r="AA1823" s="15">
        <f t="shared" si="716"/>
        <v>922.34</v>
      </c>
      <c r="AB1823" s="14" t="b">
        <f t="shared" si="717"/>
        <v>0</v>
      </c>
      <c r="AC1823" s="15">
        <f t="shared" si="693"/>
        <v>1032.36127272727</v>
      </c>
      <c r="AD1823" s="14">
        <f t="shared" si="694"/>
        <v>41.1815336397328</v>
      </c>
      <c r="AE1823" s="15">
        <f t="shared" si="695"/>
        <v>16.4483837119033</v>
      </c>
      <c r="AF1823" s="14">
        <f t="shared" si="696"/>
        <v>1153.89</v>
      </c>
      <c r="AG1823" s="15" t="b">
        <f t="shared" si="697"/>
        <v>0</v>
      </c>
      <c r="AH1823" s="14">
        <f t="shared" si="698"/>
        <v>947.87</v>
      </c>
      <c r="AI1823" s="17" t="b">
        <f t="shared" si="699"/>
        <v>0</v>
      </c>
    </row>
    <row r="1824" ht="22.5" customHeight="1" spans="1:35">
      <c r="A1824" s="11" t="s">
        <v>35</v>
      </c>
      <c r="B1824" s="12" t="s">
        <v>36</v>
      </c>
      <c r="C1824" s="13">
        <v>44294</v>
      </c>
      <c r="D1824" s="14">
        <v>1016.64</v>
      </c>
      <c r="E1824" s="15">
        <v>1022.89</v>
      </c>
      <c r="F1824" s="14">
        <v>1001.64</v>
      </c>
      <c r="G1824" s="15">
        <v>1009.67</v>
      </c>
      <c r="H1824" s="14">
        <v>42005</v>
      </c>
      <c r="I1824" s="15">
        <v>422959</v>
      </c>
      <c r="J1824" s="14">
        <v>0</v>
      </c>
      <c r="K1824" s="15">
        <f t="shared" si="700"/>
        <v>21.25</v>
      </c>
      <c r="L1824" s="14">
        <f t="shared" si="701"/>
        <v>0.0207952087838962</v>
      </c>
      <c r="M1824" s="15">
        <f t="shared" si="702"/>
        <v>0.0442286569322224</v>
      </c>
      <c r="N1824" s="14">
        <f t="shared" si="703"/>
        <v>0.0155354022414789</v>
      </c>
      <c r="O1824" s="15">
        <f t="shared" si="704"/>
        <v>-12.2</v>
      </c>
      <c r="P1824" s="14">
        <f t="shared" si="705"/>
        <v>-0.0119388963371075</v>
      </c>
      <c r="Q1824" s="15">
        <f t="shared" si="706"/>
        <v>1001.709</v>
      </c>
      <c r="R1824" s="14">
        <f t="shared" si="707"/>
        <v>44.4693001302308</v>
      </c>
      <c r="S1824" s="15">
        <f t="shared" si="708"/>
        <v>15.5714936832121</v>
      </c>
      <c r="T1824" s="14">
        <f t="shared" si="709"/>
        <v>27.0208587761381</v>
      </c>
      <c r="U1824" s="15">
        <f t="shared" si="710"/>
        <v>0.0269747589131555</v>
      </c>
      <c r="V1824" s="14">
        <f t="shared" si="711"/>
        <v>-0.0119388963371075</v>
      </c>
      <c r="W1824" s="15">
        <f t="shared" si="712"/>
        <v>0.028043189287074</v>
      </c>
      <c r="X1824" s="14">
        <f t="shared" si="713"/>
        <v>-0.425732473396331</v>
      </c>
      <c r="Y1824" s="15">
        <f t="shared" si="714"/>
        <v>1062.72</v>
      </c>
      <c r="Z1824" s="14" t="b">
        <f t="shared" si="715"/>
        <v>0</v>
      </c>
      <c r="AA1824" s="15">
        <f t="shared" si="716"/>
        <v>922.34</v>
      </c>
      <c r="AB1824" s="14" t="b">
        <f t="shared" si="717"/>
        <v>0</v>
      </c>
      <c r="AC1824" s="15">
        <f t="shared" si="693"/>
        <v>1031.95945454545</v>
      </c>
      <c r="AD1824" s="14">
        <f t="shared" si="694"/>
        <v>40.8191421190104</v>
      </c>
      <c r="AE1824" s="15">
        <f t="shared" si="695"/>
        <v>16.6561584044645</v>
      </c>
      <c r="AF1824" s="14">
        <f t="shared" si="696"/>
        <v>1153.89</v>
      </c>
      <c r="AG1824" s="15" t="b">
        <f t="shared" si="697"/>
        <v>0</v>
      </c>
      <c r="AH1824" s="14">
        <f t="shared" si="698"/>
        <v>947.87</v>
      </c>
      <c r="AI1824" s="17" t="b">
        <f t="shared" si="699"/>
        <v>0</v>
      </c>
    </row>
    <row r="1825" ht="22.5" customHeight="1" spans="1:35">
      <c r="A1825" s="11" t="s">
        <v>35</v>
      </c>
      <c r="B1825" s="12" t="s">
        <v>36</v>
      </c>
      <c r="C1825" s="13">
        <v>44295</v>
      </c>
      <c r="D1825" s="14">
        <v>1010.35</v>
      </c>
      <c r="E1825" s="15">
        <v>1026.8</v>
      </c>
      <c r="F1825" s="14">
        <v>1001.08</v>
      </c>
      <c r="G1825" s="15">
        <v>1005.36</v>
      </c>
      <c r="H1825" s="14">
        <v>45425.75</v>
      </c>
      <c r="I1825" s="15">
        <v>455208</v>
      </c>
      <c r="J1825" s="14">
        <v>0</v>
      </c>
      <c r="K1825" s="15">
        <f t="shared" si="700"/>
        <v>25.7199999999999</v>
      </c>
      <c r="L1825" s="14">
        <f t="shared" si="701"/>
        <v>0.0254736696148246</v>
      </c>
      <c r="M1825" s="15">
        <f t="shared" si="702"/>
        <v>0.0424878762116107</v>
      </c>
      <c r="N1825" s="14">
        <f t="shared" si="703"/>
        <v>0.0155915381732287</v>
      </c>
      <c r="O1825" s="15">
        <f t="shared" si="704"/>
        <v>-4.30999999999995</v>
      </c>
      <c r="P1825" s="14">
        <f t="shared" si="705"/>
        <v>-0.0042687214634484</v>
      </c>
      <c r="Q1825" s="15">
        <f t="shared" si="706"/>
        <v>999.7585</v>
      </c>
      <c r="R1825" s="14">
        <f t="shared" si="707"/>
        <v>43.5318351237193</v>
      </c>
      <c r="S1825" s="15">
        <f t="shared" si="708"/>
        <v>15.6378208452928</v>
      </c>
      <c r="T1825" s="14">
        <f t="shared" si="709"/>
        <v>25.2188580778353</v>
      </c>
      <c r="U1825" s="15">
        <f t="shared" si="710"/>
        <v>0.0252249499032369</v>
      </c>
      <c r="V1825" s="14">
        <f t="shared" si="711"/>
        <v>-0.0042687214634484</v>
      </c>
      <c r="W1825" s="15">
        <f t="shared" si="712"/>
        <v>0.025607300376629</v>
      </c>
      <c r="X1825" s="14">
        <f t="shared" si="713"/>
        <v>-0.166699394339293</v>
      </c>
      <c r="Y1825" s="15">
        <f t="shared" si="714"/>
        <v>1062.72</v>
      </c>
      <c r="Z1825" s="14" t="b">
        <f t="shared" si="715"/>
        <v>0</v>
      </c>
      <c r="AA1825" s="15">
        <f t="shared" si="716"/>
        <v>922.34</v>
      </c>
      <c r="AB1825" s="14" t="b">
        <f t="shared" si="717"/>
        <v>0</v>
      </c>
      <c r="AC1825" s="15">
        <f t="shared" si="693"/>
        <v>1031.11963636364</v>
      </c>
      <c r="AD1825" s="14">
        <f t="shared" si="694"/>
        <v>40.5446122623011</v>
      </c>
      <c r="AE1825" s="15">
        <f t="shared" si="695"/>
        <v>16.8425969470029</v>
      </c>
      <c r="AF1825" s="14">
        <f t="shared" si="696"/>
        <v>1153.89</v>
      </c>
      <c r="AG1825" s="15" t="b">
        <f t="shared" si="697"/>
        <v>0</v>
      </c>
      <c r="AH1825" s="14">
        <f t="shared" si="698"/>
        <v>947.87</v>
      </c>
      <c r="AI1825" s="17" t="b">
        <f t="shared" si="699"/>
        <v>0</v>
      </c>
    </row>
    <row r="1826" ht="22.5" customHeight="1" spans="1:35">
      <c r="A1826" s="11" t="s">
        <v>35</v>
      </c>
      <c r="B1826" s="12" t="s">
        <v>36</v>
      </c>
      <c r="C1826" s="13">
        <v>44298</v>
      </c>
      <c r="D1826" s="14">
        <v>1012.48</v>
      </c>
      <c r="E1826" s="15">
        <v>1033.14</v>
      </c>
      <c r="F1826" s="14">
        <v>991.41</v>
      </c>
      <c r="G1826" s="15">
        <v>1028.11</v>
      </c>
      <c r="H1826" s="14">
        <v>64111.19</v>
      </c>
      <c r="I1826" s="15">
        <v>642934</v>
      </c>
      <c r="J1826" s="14">
        <v>0</v>
      </c>
      <c r="K1826" s="15">
        <f t="shared" si="700"/>
        <v>41.7300000000001</v>
      </c>
      <c r="L1826" s="14">
        <f t="shared" si="701"/>
        <v>0.0415075196944379</v>
      </c>
      <c r="M1826" s="15">
        <f t="shared" si="702"/>
        <v>0.0418328980115131</v>
      </c>
      <c r="N1826" s="14">
        <f t="shared" si="703"/>
        <v>0.0153285615240365</v>
      </c>
      <c r="O1826" s="15">
        <f t="shared" si="704"/>
        <v>22.7499999999999</v>
      </c>
      <c r="P1826" s="14">
        <f t="shared" si="705"/>
        <v>0.02262871011379</v>
      </c>
      <c r="Q1826" s="15">
        <f t="shared" si="706"/>
        <v>1000.745</v>
      </c>
      <c r="R1826" s="14">
        <f t="shared" si="707"/>
        <v>43.4417433675333</v>
      </c>
      <c r="S1826" s="15">
        <f t="shared" si="708"/>
        <v>15.2628209695118</v>
      </c>
      <c r="T1826" s="14">
        <f t="shared" si="709"/>
        <v>25.9131527414168</v>
      </c>
      <c r="U1826" s="15">
        <f t="shared" si="710"/>
        <v>0.0258938618143651</v>
      </c>
      <c r="V1826" s="14">
        <f t="shared" si="711"/>
        <v>0.02262871011379</v>
      </c>
      <c r="W1826" s="15">
        <f t="shared" si="712"/>
        <v>0.0249228633307753</v>
      </c>
      <c r="X1826" s="14">
        <f t="shared" si="713"/>
        <v>0.907949853652954</v>
      </c>
      <c r="Y1826" s="15">
        <f t="shared" si="714"/>
        <v>1062.72</v>
      </c>
      <c r="Z1826" s="14" t="b">
        <f t="shared" si="715"/>
        <v>0</v>
      </c>
      <c r="AA1826" s="15">
        <f t="shared" si="716"/>
        <v>922.34</v>
      </c>
      <c r="AB1826" s="14" t="b">
        <f t="shared" si="717"/>
        <v>0</v>
      </c>
      <c r="AC1826" s="15">
        <f t="shared" si="693"/>
        <v>1030.73363636364</v>
      </c>
      <c r="AD1826" s="14">
        <f t="shared" si="694"/>
        <v>40.5661647666229</v>
      </c>
      <c r="AE1826" s="15">
        <f t="shared" si="695"/>
        <v>16.7125501140051</v>
      </c>
      <c r="AF1826" s="14">
        <f t="shared" si="696"/>
        <v>1153.89</v>
      </c>
      <c r="AG1826" s="15" t="b">
        <f t="shared" si="697"/>
        <v>0</v>
      </c>
      <c r="AH1826" s="14">
        <f t="shared" si="698"/>
        <v>947.87</v>
      </c>
      <c r="AI1826" s="17" t="b">
        <f t="shared" si="699"/>
        <v>0</v>
      </c>
    </row>
    <row r="1827" ht="22.5" customHeight="1" spans="1:35">
      <c r="A1827" s="11" t="s">
        <v>35</v>
      </c>
      <c r="B1827" s="12" t="s">
        <v>36</v>
      </c>
      <c r="C1827" s="13">
        <v>44299</v>
      </c>
      <c r="D1827" s="14">
        <v>1009.06</v>
      </c>
      <c r="E1827" s="15">
        <v>1033.7</v>
      </c>
      <c r="F1827" s="14">
        <v>1009.06</v>
      </c>
      <c r="G1827" s="15">
        <v>1031.89</v>
      </c>
      <c r="H1827" s="14">
        <v>37205.22</v>
      </c>
      <c r="I1827" s="15">
        <v>365794</v>
      </c>
      <c r="J1827" s="14">
        <v>0</v>
      </c>
      <c r="K1827" s="15">
        <f t="shared" si="700"/>
        <v>24.6400000000001</v>
      </c>
      <c r="L1827" s="14">
        <f t="shared" si="701"/>
        <v>0.0239663071072163</v>
      </c>
      <c r="M1827" s="15">
        <f t="shared" si="702"/>
        <v>0.0397397954490255</v>
      </c>
      <c r="N1827" s="14">
        <f t="shared" si="703"/>
        <v>0.0147258143482021</v>
      </c>
      <c r="O1827" s="15">
        <f t="shared" si="704"/>
        <v>3.7800000000002</v>
      </c>
      <c r="P1827" s="14">
        <f t="shared" si="705"/>
        <v>0.00367664938576631</v>
      </c>
      <c r="Q1827" s="15">
        <f t="shared" si="706"/>
        <v>1003.1635</v>
      </c>
      <c r="R1827" s="14">
        <f t="shared" si="707"/>
        <v>42.5016561991567</v>
      </c>
      <c r="S1827" s="15">
        <f t="shared" si="708"/>
        <v>14.5629430495061</v>
      </c>
      <c r="T1827" s="14">
        <f t="shared" si="709"/>
        <v>26.4444297111887</v>
      </c>
      <c r="U1827" s="15">
        <f t="shared" si="710"/>
        <v>0.0263610365719932</v>
      </c>
      <c r="V1827" s="14">
        <f t="shared" si="711"/>
        <v>0.00367664938576631</v>
      </c>
      <c r="W1827" s="15">
        <f t="shared" si="712"/>
        <v>0.0241657535028509</v>
      </c>
      <c r="X1827" s="14">
        <f t="shared" si="713"/>
        <v>0.152142964850343</v>
      </c>
      <c r="Y1827" s="15">
        <f t="shared" si="714"/>
        <v>1062.72</v>
      </c>
      <c r="Z1827" s="14" t="b">
        <f t="shared" si="715"/>
        <v>0</v>
      </c>
      <c r="AA1827" s="15">
        <f t="shared" si="716"/>
        <v>922.34</v>
      </c>
      <c r="AB1827" s="14" t="b">
        <f t="shared" si="717"/>
        <v>0</v>
      </c>
      <c r="AC1827" s="15">
        <f t="shared" si="693"/>
        <v>1030.04054545455</v>
      </c>
      <c r="AD1827" s="14">
        <f t="shared" si="694"/>
        <v>40.2765981345025</v>
      </c>
      <c r="AE1827" s="15">
        <f t="shared" si="695"/>
        <v>16.9367998718468</v>
      </c>
      <c r="AF1827" s="14">
        <f t="shared" si="696"/>
        <v>1153.89</v>
      </c>
      <c r="AG1827" s="15" t="b">
        <f t="shared" si="697"/>
        <v>0</v>
      </c>
      <c r="AH1827" s="14">
        <f t="shared" si="698"/>
        <v>947.87</v>
      </c>
      <c r="AI1827" s="17" t="b">
        <f t="shared" si="699"/>
        <v>0</v>
      </c>
    </row>
    <row r="1828" ht="22.5" customHeight="1" spans="1:35">
      <c r="A1828" s="11" t="s">
        <v>35</v>
      </c>
      <c r="B1828" s="12" t="s">
        <v>36</v>
      </c>
      <c r="C1828" s="13">
        <v>44300</v>
      </c>
      <c r="D1828" s="14">
        <v>1025.18</v>
      </c>
      <c r="E1828" s="15">
        <v>1033.12</v>
      </c>
      <c r="F1828" s="14">
        <v>1013.41</v>
      </c>
      <c r="G1828" s="15">
        <v>1020.14</v>
      </c>
      <c r="H1828" s="14">
        <v>31749.7</v>
      </c>
      <c r="I1828" s="15">
        <v>313234</v>
      </c>
      <c r="J1828" s="14">
        <v>0</v>
      </c>
      <c r="K1828" s="15">
        <f t="shared" si="700"/>
        <v>19.7099999999999</v>
      </c>
      <c r="L1828" s="14">
        <f t="shared" si="701"/>
        <v>0.0191008731550843</v>
      </c>
      <c r="M1828" s="15">
        <f t="shared" si="702"/>
        <v>0.0383634172749918</v>
      </c>
      <c r="N1828" s="14">
        <f t="shared" si="703"/>
        <v>0.0153224396068972</v>
      </c>
      <c r="O1828" s="15">
        <f t="shared" si="704"/>
        <v>-11.7500000000001</v>
      </c>
      <c r="P1828" s="14">
        <f t="shared" si="705"/>
        <v>-0.0113868726317729</v>
      </c>
      <c r="Q1828" s="15">
        <f t="shared" si="706"/>
        <v>1003.5615</v>
      </c>
      <c r="R1828" s="14">
        <f t="shared" si="707"/>
        <v>41.3620733891988</v>
      </c>
      <c r="S1828" s="15">
        <f t="shared" si="708"/>
        <v>15.1445333545249</v>
      </c>
      <c r="T1828" s="14">
        <f t="shared" si="709"/>
        <v>26.6363412042645</v>
      </c>
      <c r="U1828" s="15">
        <f t="shared" si="710"/>
        <v>0.0265418125389072</v>
      </c>
      <c r="V1828" s="14">
        <f t="shared" si="711"/>
        <v>-0.0113868726317729</v>
      </c>
      <c r="W1828" s="15">
        <f t="shared" si="712"/>
        <v>0.0235210066282339</v>
      </c>
      <c r="X1828" s="14">
        <f t="shared" si="713"/>
        <v>-0.484115021595394</v>
      </c>
      <c r="Y1828" s="15">
        <f t="shared" si="714"/>
        <v>1062.72</v>
      </c>
      <c r="Z1828" s="14" t="b">
        <f t="shared" si="715"/>
        <v>0</v>
      </c>
      <c r="AA1828" s="15">
        <f t="shared" si="716"/>
        <v>922.34</v>
      </c>
      <c r="AB1828" s="14" t="b">
        <f t="shared" si="717"/>
        <v>0</v>
      </c>
      <c r="AC1828" s="15">
        <f t="shared" si="693"/>
        <v>1029.65109090909</v>
      </c>
      <c r="AD1828" s="14">
        <f t="shared" si="694"/>
        <v>39.9026599866024</v>
      </c>
      <c r="AE1828" s="15">
        <f t="shared" si="695"/>
        <v>17.216315118591</v>
      </c>
      <c r="AF1828" s="14">
        <f t="shared" si="696"/>
        <v>1153.89</v>
      </c>
      <c r="AG1828" s="15" t="b">
        <f t="shared" si="697"/>
        <v>0</v>
      </c>
      <c r="AH1828" s="14">
        <f t="shared" si="698"/>
        <v>947.87</v>
      </c>
      <c r="AI1828" s="17" t="b">
        <f t="shared" si="699"/>
        <v>0</v>
      </c>
    </row>
    <row r="1829" ht="22.5" customHeight="1" spans="1:35">
      <c r="A1829" s="11" t="s">
        <v>35</v>
      </c>
      <c r="B1829" s="12" t="s">
        <v>36</v>
      </c>
      <c r="C1829" s="13">
        <v>44301</v>
      </c>
      <c r="D1829" s="14">
        <v>1020.82</v>
      </c>
      <c r="E1829" s="15">
        <v>1054.94</v>
      </c>
      <c r="F1829" s="14">
        <v>1018.77</v>
      </c>
      <c r="G1829" s="15">
        <v>1049.54</v>
      </c>
      <c r="H1829" s="14">
        <v>51706.24</v>
      </c>
      <c r="I1829" s="15">
        <v>496883</v>
      </c>
      <c r="J1829" s="14">
        <v>0</v>
      </c>
      <c r="K1829" s="15">
        <f t="shared" si="700"/>
        <v>36.1700000000001</v>
      </c>
      <c r="L1829" s="14">
        <f t="shared" si="701"/>
        <v>0.0354559178152019</v>
      </c>
      <c r="M1829" s="15">
        <f t="shared" si="702"/>
        <v>0.0386893361280709</v>
      </c>
      <c r="N1829" s="14">
        <f t="shared" si="703"/>
        <v>0.015180055990414</v>
      </c>
      <c r="O1829" s="15">
        <f t="shared" si="704"/>
        <v>29.4</v>
      </c>
      <c r="P1829" s="14">
        <f t="shared" si="705"/>
        <v>0.0288195737839904</v>
      </c>
      <c r="Q1829" s="15">
        <f t="shared" si="706"/>
        <v>1005.7765</v>
      </c>
      <c r="R1829" s="14">
        <f t="shared" si="707"/>
        <v>41.1024697197389</v>
      </c>
      <c r="S1829" s="15">
        <f t="shared" si="708"/>
        <v>15.0040080960845</v>
      </c>
      <c r="T1829" s="14">
        <f t="shared" si="709"/>
        <v>28.4631112626501</v>
      </c>
      <c r="U1829" s="15">
        <f t="shared" si="710"/>
        <v>0.0282996384014243</v>
      </c>
      <c r="V1829" s="14">
        <f t="shared" si="711"/>
        <v>0.0288195737839904</v>
      </c>
      <c r="W1829" s="15">
        <f t="shared" si="712"/>
        <v>0.0242623862922496</v>
      </c>
      <c r="X1829" s="14">
        <f t="shared" si="713"/>
        <v>1.18782931888264</v>
      </c>
      <c r="Y1829" s="15">
        <f t="shared" si="714"/>
        <v>1062.72</v>
      </c>
      <c r="Z1829" s="14" t="b">
        <f t="shared" si="715"/>
        <v>0</v>
      </c>
      <c r="AA1829" s="15">
        <f t="shared" si="716"/>
        <v>922.34</v>
      </c>
      <c r="AB1829" s="14" t="b">
        <f t="shared" si="717"/>
        <v>0</v>
      </c>
      <c r="AC1829" s="15">
        <f t="shared" si="693"/>
        <v>1029.55472727273</v>
      </c>
      <c r="AD1829" s="14">
        <f t="shared" si="694"/>
        <v>39.8347934413915</v>
      </c>
      <c r="AE1829" s="15">
        <f t="shared" si="695"/>
        <v>17.1426995387176</v>
      </c>
      <c r="AF1829" s="14">
        <f t="shared" si="696"/>
        <v>1153.89</v>
      </c>
      <c r="AG1829" s="15" t="b">
        <f t="shared" si="697"/>
        <v>0</v>
      </c>
      <c r="AH1829" s="14">
        <f t="shared" si="698"/>
        <v>947.87</v>
      </c>
      <c r="AI1829" s="17" t="b">
        <f t="shared" si="699"/>
        <v>0</v>
      </c>
    </row>
    <row r="1830" ht="22.5" customHeight="1" spans="1:35">
      <c r="A1830" s="11" t="s">
        <v>35</v>
      </c>
      <c r="B1830" s="12" t="s">
        <v>36</v>
      </c>
      <c r="C1830" s="13">
        <v>44302</v>
      </c>
      <c r="D1830" s="14">
        <v>1037.62</v>
      </c>
      <c r="E1830" s="15">
        <v>1060.72</v>
      </c>
      <c r="F1830" s="14">
        <v>1037.62</v>
      </c>
      <c r="G1830" s="15">
        <v>1046.32</v>
      </c>
      <c r="H1830" s="14">
        <v>41249.59</v>
      </c>
      <c r="I1830" s="15">
        <v>395151</v>
      </c>
      <c r="J1830" s="14">
        <v>0</v>
      </c>
      <c r="K1830" s="15">
        <f t="shared" si="700"/>
        <v>23.1000000000001</v>
      </c>
      <c r="L1830" s="14">
        <f t="shared" si="701"/>
        <v>0.0220096423194925</v>
      </c>
      <c r="M1830" s="15">
        <f t="shared" si="702"/>
        <v>0.038109622469902</v>
      </c>
      <c r="N1830" s="14">
        <f t="shared" si="703"/>
        <v>0.0156000627891278</v>
      </c>
      <c r="O1830" s="15">
        <f t="shared" si="704"/>
        <v>-3.22000000000003</v>
      </c>
      <c r="P1830" s="14">
        <f t="shared" si="705"/>
        <v>-0.00306801074756563</v>
      </c>
      <c r="Q1830" s="15">
        <f t="shared" si="706"/>
        <v>1007.09</v>
      </c>
      <c r="R1830" s="14">
        <f t="shared" si="707"/>
        <v>40.202346233752</v>
      </c>
      <c r="S1830" s="15">
        <f t="shared" si="708"/>
        <v>15.3757261189256</v>
      </c>
      <c r="T1830" s="14">
        <f t="shared" si="709"/>
        <v>29.6719657252431</v>
      </c>
      <c r="U1830" s="15">
        <f t="shared" si="710"/>
        <v>0.0294630725409279</v>
      </c>
      <c r="V1830" s="14">
        <f t="shared" si="711"/>
        <v>-0.00306801074756563</v>
      </c>
      <c r="W1830" s="15">
        <f t="shared" si="712"/>
        <v>0.0241137553935867</v>
      </c>
      <c r="X1830" s="14">
        <f t="shared" si="713"/>
        <v>-0.127230731899254</v>
      </c>
      <c r="Y1830" s="15">
        <f t="shared" si="714"/>
        <v>1062.72</v>
      </c>
      <c r="Z1830" s="14" t="b">
        <f t="shared" si="715"/>
        <v>0</v>
      </c>
      <c r="AA1830" s="15">
        <f t="shared" si="716"/>
        <v>922.34</v>
      </c>
      <c r="AB1830" s="14" t="b">
        <f t="shared" si="717"/>
        <v>0</v>
      </c>
      <c r="AC1830" s="15">
        <f t="shared" si="693"/>
        <v>1029.36781818182</v>
      </c>
      <c r="AD1830" s="14">
        <f t="shared" si="694"/>
        <v>39.5305244697298</v>
      </c>
      <c r="AE1830" s="15">
        <f t="shared" si="695"/>
        <v>17.3197575274044</v>
      </c>
      <c r="AF1830" s="14">
        <f t="shared" si="696"/>
        <v>1153.89</v>
      </c>
      <c r="AG1830" s="15" t="b">
        <f t="shared" si="697"/>
        <v>0</v>
      </c>
      <c r="AH1830" s="14">
        <f t="shared" si="698"/>
        <v>947.87</v>
      </c>
      <c r="AI1830" s="17" t="b">
        <f t="shared" si="699"/>
        <v>0</v>
      </c>
    </row>
    <row r="1831" ht="22.5" customHeight="1" spans="1:35">
      <c r="A1831" s="11" t="s">
        <v>35</v>
      </c>
      <c r="B1831" s="12" t="s">
        <v>36</v>
      </c>
      <c r="C1831" s="13">
        <v>44305</v>
      </c>
      <c r="D1831" s="14">
        <v>1048.16</v>
      </c>
      <c r="E1831" s="15">
        <v>1076.47</v>
      </c>
      <c r="F1831" s="14">
        <v>1040.6</v>
      </c>
      <c r="G1831" s="15">
        <v>1057.91</v>
      </c>
      <c r="H1831" s="14">
        <v>41075.23</v>
      </c>
      <c r="I1831" s="15">
        <v>387376</v>
      </c>
      <c r="J1831" s="14">
        <v>0</v>
      </c>
      <c r="K1831" s="15">
        <f t="shared" si="700"/>
        <v>35.8700000000001</v>
      </c>
      <c r="L1831" s="14">
        <f t="shared" si="701"/>
        <v>0.0342820552029973</v>
      </c>
      <c r="M1831" s="15">
        <f t="shared" si="702"/>
        <v>0.0369993538757065</v>
      </c>
      <c r="N1831" s="14">
        <f t="shared" si="703"/>
        <v>0.015001982084986</v>
      </c>
      <c r="O1831" s="15">
        <f t="shared" si="704"/>
        <v>11.5900000000001</v>
      </c>
      <c r="P1831" s="14">
        <f t="shared" si="705"/>
        <v>0.0110769171955044</v>
      </c>
      <c r="Q1831" s="15">
        <f t="shared" si="706"/>
        <v>1011.4895</v>
      </c>
      <c r="R1831" s="14">
        <f t="shared" si="707"/>
        <v>39.9857289220644</v>
      </c>
      <c r="S1831" s="15">
        <f t="shared" si="708"/>
        <v>14.684880328527</v>
      </c>
      <c r="T1831" s="14">
        <f t="shared" si="709"/>
        <v>30.35001029242</v>
      </c>
      <c r="U1831" s="15">
        <f t="shared" si="710"/>
        <v>0.030005264802472</v>
      </c>
      <c r="V1831" s="14">
        <f t="shared" si="711"/>
        <v>0.0110769171955044</v>
      </c>
      <c r="W1831" s="15">
        <f t="shared" si="712"/>
        <v>0.0210106024545503</v>
      </c>
      <c r="X1831" s="14">
        <f t="shared" si="713"/>
        <v>0.527206072242134</v>
      </c>
      <c r="Y1831" s="15">
        <f t="shared" si="714"/>
        <v>1076.47</v>
      </c>
      <c r="Z1831" s="14">
        <f t="shared" si="715"/>
        <v>1076.47</v>
      </c>
      <c r="AA1831" s="15">
        <f t="shared" si="716"/>
        <v>922.34</v>
      </c>
      <c r="AB1831" s="14" t="b">
        <f t="shared" si="717"/>
        <v>0</v>
      </c>
      <c r="AC1831" s="15">
        <f t="shared" si="693"/>
        <v>1029.63436363636</v>
      </c>
      <c r="AD1831" s="14">
        <f t="shared" si="694"/>
        <v>39.4639694793711</v>
      </c>
      <c r="AE1831" s="15">
        <f t="shared" si="695"/>
        <v>17.1665936881846</v>
      </c>
      <c r="AF1831" s="14">
        <f t="shared" si="696"/>
        <v>1153.89</v>
      </c>
      <c r="AG1831" s="15" t="b">
        <f t="shared" si="697"/>
        <v>0</v>
      </c>
      <c r="AH1831" s="14">
        <f t="shared" si="698"/>
        <v>947.87</v>
      </c>
      <c r="AI1831" s="17" t="b">
        <f t="shared" si="699"/>
        <v>0</v>
      </c>
    </row>
    <row r="1832" ht="22.5" customHeight="1" spans="1:35">
      <c r="A1832" s="11" t="s">
        <v>35</v>
      </c>
      <c r="B1832" s="12" t="s">
        <v>36</v>
      </c>
      <c r="C1832" s="13">
        <v>44306</v>
      </c>
      <c r="D1832" s="14">
        <v>1059.17</v>
      </c>
      <c r="E1832" s="15">
        <v>1100.79</v>
      </c>
      <c r="F1832" s="14">
        <v>1059.17</v>
      </c>
      <c r="G1832" s="15">
        <v>1091.52</v>
      </c>
      <c r="H1832" s="14">
        <v>45041.08</v>
      </c>
      <c r="I1832" s="15">
        <v>415372</v>
      </c>
      <c r="J1832" s="14">
        <v>0</v>
      </c>
      <c r="K1832" s="15">
        <f t="shared" si="700"/>
        <v>42.8799999999999</v>
      </c>
      <c r="L1832" s="14">
        <f t="shared" si="701"/>
        <v>0.0405327485324837</v>
      </c>
      <c r="M1832" s="15">
        <f t="shared" si="702"/>
        <v>0.0352292864194537</v>
      </c>
      <c r="N1832" s="14">
        <f t="shared" si="703"/>
        <v>0.0119429294024728</v>
      </c>
      <c r="O1832" s="15">
        <f t="shared" si="704"/>
        <v>33.6099999999999</v>
      </c>
      <c r="P1832" s="14">
        <f t="shared" si="705"/>
        <v>0.0317701883903167</v>
      </c>
      <c r="Q1832" s="15">
        <f t="shared" si="706"/>
        <v>1019.387</v>
      </c>
      <c r="R1832" s="14">
        <f t="shared" si="707"/>
        <v>40.1304424759611</v>
      </c>
      <c r="S1832" s="15">
        <f t="shared" si="708"/>
        <v>12.0291569464408</v>
      </c>
      <c r="T1832" s="14">
        <f t="shared" si="709"/>
        <v>29.5875690282254</v>
      </c>
      <c r="U1832" s="15">
        <f t="shared" si="710"/>
        <v>0.0290248639900502</v>
      </c>
      <c r="V1832" s="14">
        <f t="shared" si="711"/>
        <v>0.0317701883903167</v>
      </c>
      <c r="W1832" s="15">
        <f t="shared" si="712"/>
        <v>0.019359206563595</v>
      </c>
      <c r="X1832" s="14">
        <f t="shared" si="713"/>
        <v>1.6410893848336</v>
      </c>
      <c r="Y1832" s="15">
        <f t="shared" si="714"/>
        <v>1100.79</v>
      </c>
      <c r="Z1832" s="14">
        <f t="shared" si="715"/>
        <v>1100.79</v>
      </c>
      <c r="AA1832" s="15">
        <f t="shared" si="716"/>
        <v>935.59</v>
      </c>
      <c r="AB1832" s="14" t="b">
        <f t="shared" si="717"/>
        <v>0</v>
      </c>
      <c r="AC1832" s="15">
        <f t="shared" si="693"/>
        <v>1030.52072727273</v>
      </c>
      <c r="AD1832" s="14">
        <f t="shared" si="694"/>
        <v>39.5260791252007</v>
      </c>
      <c r="AE1832" s="15">
        <f t="shared" si="695"/>
        <v>17.1590471998908</v>
      </c>
      <c r="AF1832" s="14">
        <f t="shared" si="696"/>
        <v>1153.89</v>
      </c>
      <c r="AG1832" s="15" t="b">
        <f t="shared" si="697"/>
        <v>0</v>
      </c>
      <c r="AH1832" s="14">
        <f t="shared" si="698"/>
        <v>947.87</v>
      </c>
      <c r="AI1832" s="17" t="b">
        <f t="shared" si="699"/>
        <v>0</v>
      </c>
    </row>
    <row r="1833" ht="22.5" customHeight="1" spans="1:35">
      <c r="A1833" s="11" t="s">
        <v>35</v>
      </c>
      <c r="B1833" s="12" t="s">
        <v>36</v>
      </c>
      <c r="C1833" s="13">
        <v>44307</v>
      </c>
      <c r="D1833" s="14">
        <v>1078.13</v>
      </c>
      <c r="E1833" s="15">
        <v>1099.08</v>
      </c>
      <c r="F1833" s="14">
        <v>1076.3</v>
      </c>
      <c r="G1833" s="15">
        <v>1088.9</v>
      </c>
      <c r="H1833" s="14">
        <v>37194.8</v>
      </c>
      <c r="I1833" s="15">
        <v>339912</v>
      </c>
      <c r="J1833" s="14">
        <v>0</v>
      </c>
      <c r="K1833" s="15">
        <f t="shared" si="700"/>
        <v>22.78</v>
      </c>
      <c r="L1833" s="14">
        <f t="shared" si="701"/>
        <v>0.0208699794781589</v>
      </c>
      <c r="M1833" s="15">
        <f t="shared" si="702"/>
        <v>0.0348047647843018</v>
      </c>
      <c r="N1833" s="14">
        <f t="shared" si="703"/>
        <v>0.0123078480101372</v>
      </c>
      <c r="O1833" s="15">
        <f t="shared" si="704"/>
        <v>-2.61999999999989</v>
      </c>
      <c r="P1833" s="14">
        <f t="shared" si="705"/>
        <v>-0.00240032248607437</v>
      </c>
      <c r="Q1833" s="15">
        <f t="shared" si="706"/>
        <v>1025.8055</v>
      </c>
      <c r="R1833" s="14">
        <f t="shared" si="707"/>
        <v>39.2629203521631</v>
      </c>
      <c r="S1833" s="15">
        <f t="shared" si="708"/>
        <v>12.2376513377019</v>
      </c>
      <c r="T1833" s="14">
        <f t="shared" si="709"/>
        <v>30.0436787819002</v>
      </c>
      <c r="U1833" s="15">
        <f t="shared" si="710"/>
        <v>0.0292878901330712</v>
      </c>
      <c r="V1833" s="14">
        <f t="shared" si="711"/>
        <v>-0.00240032248607437</v>
      </c>
      <c r="W1833" s="15">
        <f t="shared" si="712"/>
        <v>0.0188422998581379</v>
      </c>
      <c r="X1833" s="14">
        <f t="shared" si="713"/>
        <v>-0.12739010121621</v>
      </c>
      <c r="Y1833" s="15">
        <f t="shared" si="714"/>
        <v>1100.79</v>
      </c>
      <c r="Z1833" s="14" t="b">
        <f t="shared" si="715"/>
        <v>0</v>
      </c>
      <c r="AA1833" s="15">
        <f t="shared" si="716"/>
        <v>940.17</v>
      </c>
      <c r="AB1833" s="14" t="b">
        <f t="shared" si="717"/>
        <v>0</v>
      </c>
      <c r="AC1833" s="15">
        <f t="shared" si="693"/>
        <v>1031.74290909091</v>
      </c>
      <c r="AD1833" s="14">
        <f t="shared" si="694"/>
        <v>39.221604959288</v>
      </c>
      <c r="AE1833" s="15">
        <f t="shared" si="695"/>
        <v>17.3824474976944</v>
      </c>
      <c r="AF1833" s="14">
        <f t="shared" si="696"/>
        <v>1153.89</v>
      </c>
      <c r="AG1833" s="15" t="b">
        <f t="shared" si="697"/>
        <v>0</v>
      </c>
      <c r="AH1833" s="14">
        <f t="shared" si="698"/>
        <v>947.87</v>
      </c>
      <c r="AI1833" s="17" t="b">
        <f t="shared" si="699"/>
        <v>0</v>
      </c>
    </row>
    <row r="1834" ht="22.5" customHeight="1" spans="1:35">
      <c r="A1834" s="11" t="s">
        <v>35</v>
      </c>
      <c r="B1834" s="12" t="s">
        <v>36</v>
      </c>
      <c r="C1834" s="13">
        <v>44308</v>
      </c>
      <c r="D1834" s="14">
        <v>1084.81</v>
      </c>
      <c r="E1834" s="15">
        <v>1094.64</v>
      </c>
      <c r="F1834" s="14">
        <v>1065.8</v>
      </c>
      <c r="G1834" s="15">
        <v>1077.86</v>
      </c>
      <c r="H1834" s="14">
        <v>46247.68</v>
      </c>
      <c r="I1834" s="15">
        <v>425476</v>
      </c>
      <c r="J1834" s="14">
        <v>0</v>
      </c>
      <c r="K1834" s="15">
        <f t="shared" si="700"/>
        <v>28.8400000000001</v>
      </c>
      <c r="L1834" s="14">
        <f t="shared" si="701"/>
        <v>0.0264854440260815</v>
      </c>
      <c r="M1834" s="15">
        <f t="shared" si="702"/>
        <v>0.0343956189767983</v>
      </c>
      <c r="N1834" s="14">
        <f t="shared" si="703"/>
        <v>0.0124478360326038</v>
      </c>
      <c r="O1834" s="15">
        <f t="shared" si="704"/>
        <v>-11.0400000000002</v>
      </c>
      <c r="P1834" s="14">
        <f t="shared" si="705"/>
        <v>-0.010138672054367</v>
      </c>
      <c r="Q1834" s="15">
        <f t="shared" si="706"/>
        <v>1031.1105</v>
      </c>
      <c r="R1834" s="14">
        <f t="shared" si="707"/>
        <v>38.7417743345549</v>
      </c>
      <c r="S1834" s="15">
        <f t="shared" si="708"/>
        <v>12.3175501131302</v>
      </c>
      <c r="T1834" s="14">
        <f t="shared" si="709"/>
        <v>29.3924710555271</v>
      </c>
      <c r="U1834" s="15">
        <f t="shared" si="710"/>
        <v>0.0285056461509481</v>
      </c>
      <c r="V1834" s="14">
        <f t="shared" si="711"/>
        <v>-0.010138672054367</v>
      </c>
      <c r="W1834" s="15">
        <f t="shared" si="712"/>
        <v>0.0191530069341206</v>
      </c>
      <c r="X1834" s="14">
        <f t="shared" si="713"/>
        <v>-0.529351453233444</v>
      </c>
      <c r="Y1834" s="15">
        <f t="shared" si="714"/>
        <v>1100.79</v>
      </c>
      <c r="Z1834" s="14" t="b">
        <f t="shared" si="715"/>
        <v>0</v>
      </c>
      <c r="AA1834" s="15">
        <f t="shared" si="716"/>
        <v>960.09</v>
      </c>
      <c r="AB1834" s="14" t="b">
        <f t="shared" si="717"/>
        <v>0</v>
      </c>
      <c r="AC1834" s="15">
        <f t="shared" si="693"/>
        <v>1032.50345454545</v>
      </c>
      <c r="AD1834" s="14">
        <f t="shared" si="694"/>
        <v>39.0328485054827</v>
      </c>
      <c r="AE1834" s="15">
        <f t="shared" si="695"/>
        <v>17.4121971897986</v>
      </c>
      <c r="AF1834" s="14">
        <f t="shared" si="696"/>
        <v>1153.89</v>
      </c>
      <c r="AG1834" s="15" t="b">
        <f t="shared" si="697"/>
        <v>0</v>
      </c>
      <c r="AH1834" s="14">
        <f t="shared" si="698"/>
        <v>947.87</v>
      </c>
      <c r="AI1834" s="17" t="b">
        <f t="shared" si="699"/>
        <v>0</v>
      </c>
    </row>
    <row r="1835" ht="22.5" customHeight="1" spans="1:35">
      <c r="A1835" s="11" t="s">
        <v>35</v>
      </c>
      <c r="B1835" s="12" t="s">
        <v>36</v>
      </c>
      <c r="C1835" s="13">
        <v>44309</v>
      </c>
      <c r="D1835" s="14">
        <v>1078.65</v>
      </c>
      <c r="E1835" s="15">
        <v>1096.11</v>
      </c>
      <c r="F1835" s="14">
        <v>1070.95</v>
      </c>
      <c r="G1835" s="15">
        <v>1088.19</v>
      </c>
      <c r="H1835" s="14">
        <v>44390.36</v>
      </c>
      <c r="I1835" s="15">
        <v>406703</v>
      </c>
      <c r="J1835" s="14">
        <v>0</v>
      </c>
      <c r="K1835" s="15">
        <f t="shared" si="700"/>
        <v>25.1599999999999</v>
      </c>
      <c r="L1835" s="14">
        <f t="shared" si="701"/>
        <v>0.0233425491251182</v>
      </c>
      <c r="M1835" s="15">
        <f t="shared" si="702"/>
        <v>0.0336178217602955</v>
      </c>
      <c r="N1835" s="14">
        <f t="shared" si="703"/>
        <v>0.0126362446961015</v>
      </c>
      <c r="O1835" s="15">
        <f t="shared" si="704"/>
        <v>10.3300000000002</v>
      </c>
      <c r="P1835" s="14">
        <f t="shared" si="705"/>
        <v>0.00958380494683925</v>
      </c>
      <c r="Q1835" s="15">
        <f t="shared" si="706"/>
        <v>1036.206</v>
      </c>
      <c r="R1835" s="14">
        <f t="shared" si="707"/>
        <v>38.0626856178272</v>
      </c>
      <c r="S1835" s="15">
        <f t="shared" si="708"/>
        <v>12.4967193484404</v>
      </c>
      <c r="T1835" s="14">
        <f t="shared" si="709"/>
        <v>30.0061329397842</v>
      </c>
      <c r="U1835" s="15">
        <f t="shared" si="710"/>
        <v>0.0289576907871448</v>
      </c>
      <c r="V1835" s="14">
        <f t="shared" si="711"/>
        <v>0.00958380494683925</v>
      </c>
      <c r="W1835" s="15">
        <f t="shared" si="712"/>
        <v>0.0190492349318958</v>
      </c>
      <c r="X1835" s="14">
        <f t="shared" si="713"/>
        <v>0.503107079161076</v>
      </c>
      <c r="Y1835" s="15">
        <f t="shared" si="714"/>
        <v>1100.79</v>
      </c>
      <c r="Z1835" s="14" t="b">
        <f t="shared" si="715"/>
        <v>0</v>
      </c>
      <c r="AA1835" s="15">
        <f t="shared" si="716"/>
        <v>969.66</v>
      </c>
      <c r="AB1835" s="14" t="b">
        <f t="shared" si="717"/>
        <v>0</v>
      </c>
      <c r="AC1835" s="15">
        <f t="shared" si="693"/>
        <v>1034.48363636364</v>
      </c>
      <c r="AD1835" s="14">
        <f t="shared" si="694"/>
        <v>38.7806148962921</v>
      </c>
      <c r="AE1835" s="15">
        <f t="shared" si="695"/>
        <v>17.4037772420116</v>
      </c>
      <c r="AF1835" s="14">
        <f t="shared" si="696"/>
        <v>1153.89</v>
      </c>
      <c r="AG1835" s="15" t="b">
        <f t="shared" si="697"/>
        <v>0</v>
      </c>
      <c r="AH1835" s="14">
        <f t="shared" si="698"/>
        <v>947.87</v>
      </c>
      <c r="AI1835" s="17" t="b">
        <f t="shared" si="699"/>
        <v>0</v>
      </c>
    </row>
    <row r="1836" ht="22.5" customHeight="1" spans="1:35">
      <c r="A1836" s="11" t="s">
        <v>35</v>
      </c>
      <c r="B1836" s="12" t="s">
        <v>36</v>
      </c>
      <c r="C1836" s="13">
        <v>44312</v>
      </c>
      <c r="D1836" s="14">
        <v>1080.73</v>
      </c>
      <c r="E1836" s="15">
        <v>1146.65</v>
      </c>
      <c r="F1836" s="14">
        <v>1080.73</v>
      </c>
      <c r="G1836" s="15">
        <v>1125.65</v>
      </c>
      <c r="H1836" s="14">
        <v>61718.92</v>
      </c>
      <c r="I1836" s="15">
        <v>546069</v>
      </c>
      <c r="J1836" s="14">
        <v>0</v>
      </c>
      <c r="K1836" s="15">
        <f t="shared" si="700"/>
        <v>65.9200000000001</v>
      </c>
      <c r="L1836" s="14">
        <f t="shared" si="701"/>
        <v>0.0605776564754317</v>
      </c>
      <c r="M1836" s="15">
        <f t="shared" si="702"/>
        <v>0.0345884655444434</v>
      </c>
      <c r="N1836" s="14">
        <f t="shared" si="703"/>
        <v>0.0139262191765168</v>
      </c>
      <c r="O1836" s="15">
        <f t="shared" si="704"/>
        <v>37.46</v>
      </c>
      <c r="P1836" s="14">
        <f t="shared" si="705"/>
        <v>0.0344241354910448</v>
      </c>
      <c r="Q1836" s="15">
        <f t="shared" si="706"/>
        <v>1042.071</v>
      </c>
      <c r="R1836" s="14">
        <f t="shared" si="707"/>
        <v>39.4555513369358</v>
      </c>
      <c r="S1836" s="15">
        <f t="shared" si="708"/>
        <v>14.2991804236982</v>
      </c>
      <c r="T1836" s="14">
        <f t="shared" si="709"/>
        <v>35.031177670755</v>
      </c>
      <c r="U1836" s="15">
        <f t="shared" si="710"/>
        <v>0.0336168818350717</v>
      </c>
      <c r="V1836" s="14">
        <f t="shared" si="711"/>
        <v>0.0344241354910448</v>
      </c>
      <c r="W1836" s="15">
        <f t="shared" si="712"/>
        <v>0.019799976276534</v>
      </c>
      <c r="X1836" s="14">
        <f t="shared" si="713"/>
        <v>1.73859478467369</v>
      </c>
      <c r="Y1836" s="15">
        <f t="shared" si="714"/>
        <v>1146.65</v>
      </c>
      <c r="Z1836" s="14">
        <f t="shared" si="715"/>
        <v>1146.65</v>
      </c>
      <c r="AA1836" s="15">
        <f t="shared" si="716"/>
        <v>980.44</v>
      </c>
      <c r="AB1836" s="14" t="b">
        <f t="shared" si="717"/>
        <v>0</v>
      </c>
      <c r="AC1836" s="15">
        <f t="shared" si="693"/>
        <v>1037.07418181818</v>
      </c>
      <c r="AD1836" s="14">
        <f t="shared" si="694"/>
        <v>39.2740582618141</v>
      </c>
      <c r="AE1836" s="15">
        <f t="shared" si="695"/>
        <v>17.6495501378177</v>
      </c>
      <c r="AF1836" s="14">
        <f t="shared" si="696"/>
        <v>1153.89</v>
      </c>
      <c r="AG1836" s="15" t="b">
        <f t="shared" si="697"/>
        <v>0</v>
      </c>
      <c r="AH1836" s="14">
        <f t="shared" si="698"/>
        <v>947.87</v>
      </c>
      <c r="AI1836" s="17" t="b">
        <f t="shared" si="699"/>
        <v>0</v>
      </c>
    </row>
    <row r="1837" ht="22.5" customHeight="1" spans="1:35">
      <c r="A1837" s="11" t="s">
        <v>35</v>
      </c>
      <c r="B1837" s="12" t="s">
        <v>36</v>
      </c>
      <c r="C1837" s="13">
        <v>44313</v>
      </c>
      <c r="D1837" s="14">
        <v>1117.89</v>
      </c>
      <c r="E1837" s="15">
        <v>1138.28</v>
      </c>
      <c r="F1837" s="14">
        <v>1117.89</v>
      </c>
      <c r="G1837" s="15">
        <v>1136.72</v>
      </c>
      <c r="H1837" s="14">
        <v>34113.18</v>
      </c>
      <c r="I1837" s="15">
        <v>300676</v>
      </c>
      <c r="J1837" s="14">
        <v>0</v>
      </c>
      <c r="K1837" s="15">
        <f t="shared" si="700"/>
        <v>20.3899999999999</v>
      </c>
      <c r="L1837" s="14">
        <f t="shared" si="701"/>
        <v>0.0181139785901478</v>
      </c>
      <c r="M1837" s="15">
        <f t="shared" si="702"/>
        <v>0.0319462892322193</v>
      </c>
      <c r="N1837" s="14">
        <f t="shared" si="703"/>
        <v>0.0114568568728945</v>
      </c>
      <c r="O1837" s="15">
        <f t="shared" si="704"/>
        <v>11.0699999999999</v>
      </c>
      <c r="P1837" s="14">
        <f t="shared" si="705"/>
        <v>0.00983431794962905</v>
      </c>
      <c r="Q1837" s="15">
        <f t="shared" si="706"/>
        <v>1046.6535</v>
      </c>
      <c r="R1837" s="14">
        <f t="shared" si="707"/>
        <v>38.502273770089</v>
      </c>
      <c r="S1837" s="15">
        <f t="shared" si="708"/>
        <v>11.9439190760293</v>
      </c>
      <c r="T1837" s="14">
        <f t="shared" si="709"/>
        <v>40.6651701428877</v>
      </c>
      <c r="U1837" s="15">
        <f t="shared" si="710"/>
        <v>0.0388525621353081</v>
      </c>
      <c r="V1837" s="14">
        <f t="shared" si="711"/>
        <v>0.00983431794962905</v>
      </c>
      <c r="W1837" s="15">
        <f t="shared" si="712"/>
        <v>0.018477828727925</v>
      </c>
      <c r="X1837" s="14">
        <f t="shared" si="713"/>
        <v>0.532222594680009</v>
      </c>
      <c r="Y1837" s="15">
        <f t="shared" si="714"/>
        <v>1146.65</v>
      </c>
      <c r="Z1837" s="14" t="b">
        <f t="shared" si="715"/>
        <v>0</v>
      </c>
      <c r="AA1837" s="15">
        <f t="shared" si="716"/>
        <v>980.44</v>
      </c>
      <c r="AB1837" s="14" t="b">
        <f t="shared" si="717"/>
        <v>0</v>
      </c>
      <c r="AC1837" s="15">
        <f t="shared" si="693"/>
        <v>1040.13454545455</v>
      </c>
      <c r="AD1837" s="14">
        <f t="shared" si="694"/>
        <v>38.9307117479629</v>
      </c>
      <c r="AE1837" s="15">
        <f t="shared" si="695"/>
        <v>17.8832544737358</v>
      </c>
      <c r="AF1837" s="14">
        <f t="shared" si="696"/>
        <v>1153.89</v>
      </c>
      <c r="AG1837" s="15" t="b">
        <f t="shared" si="697"/>
        <v>0</v>
      </c>
      <c r="AH1837" s="14">
        <f t="shared" si="698"/>
        <v>947.87</v>
      </c>
      <c r="AI1837" s="17" t="b">
        <f t="shared" si="699"/>
        <v>0</v>
      </c>
    </row>
    <row r="1838" ht="22.5" customHeight="1" spans="1:35">
      <c r="A1838" s="11" t="s">
        <v>35</v>
      </c>
      <c r="B1838" s="12" t="s">
        <v>36</v>
      </c>
      <c r="C1838" s="13">
        <v>44314</v>
      </c>
      <c r="D1838" s="14">
        <v>1127.94</v>
      </c>
      <c r="E1838" s="15">
        <v>1140.59</v>
      </c>
      <c r="F1838" s="14">
        <v>1094.89</v>
      </c>
      <c r="G1838" s="15">
        <v>1113.1</v>
      </c>
      <c r="H1838" s="14">
        <v>47304.59</v>
      </c>
      <c r="I1838" s="15">
        <v>420702</v>
      </c>
      <c r="J1838" s="14">
        <v>0</v>
      </c>
      <c r="K1838" s="15">
        <f t="shared" si="700"/>
        <v>45.6999999999998</v>
      </c>
      <c r="L1838" s="14">
        <f t="shared" si="701"/>
        <v>0.0402033922162008</v>
      </c>
      <c r="M1838" s="15">
        <f t="shared" si="702"/>
        <v>0.0318776507249128</v>
      </c>
      <c r="N1838" s="14">
        <f t="shared" si="703"/>
        <v>0.011400099000046</v>
      </c>
      <c r="O1838" s="15">
        <f t="shared" si="704"/>
        <v>-23.6200000000001</v>
      </c>
      <c r="P1838" s="14">
        <f t="shared" si="705"/>
        <v>-0.0207790836793583</v>
      </c>
      <c r="Q1838" s="15">
        <f t="shared" si="706"/>
        <v>1051.1995</v>
      </c>
      <c r="R1838" s="14">
        <f t="shared" si="707"/>
        <v>38.8621600815846</v>
      </c>
      <c r="S1838" s="15">
        <f t="shared" si="708"/>
        <v>12.055486804989</v>
      </c>
      <c r="T1838" s="14">
        <f t="shared" si="709"/>
        <v>42.7059621686481</v>
      </c>
      <c r="U1838" s="15">
        <f t="shared" si="710"/>
        <v>0.0406259346286296</v>
      </c>
      <c r="V1838" s="14">
        <f t="shared" si="711"/>
        <v>-0.0207790836793583</v>
      </c>
      <c r="W1838" s="15">
        <f t="shared" si="712"/>
        <v>0.0183952458659268</v>
      </c>
      <c r="X1838" s="14">
        <f t="shared" si="713"/>
        <v>-1.12958988593064</v>
      </c>
      <c r="Y1838" s="15">
        <f t="shared" si="714"/>
        <v>1146.65</v>
      </c>
      <c r="Z1838" s="14" t="b">
        <f t="shared" si="715"/>
        <v>0</v>
      </c>
      <c r="AA1838" s="15">
        <f t="shared" si="716"/>
        <v>980.44</v>
      </c>
      <c r="AB1838" s="14" t="b">
        <f t="shared" si="717"/>
        <v>0</v>
      </c>
      <c r="AC1838" s="15">
        <f t="shared" si="693"/>
        <v>1043.57254545455</v>
      </c>
      <c r="AD1838" s="14">
        <f t="shared" si="694"/>
        <v>39.0537897161818</v>
      </c>
      <c r="AE1838" s="15">
        <f t="shared" si="695"/>
        <v>17.668923301654</v>
      </c>
      <c r="AF1838" s="14">
        <f t="shared" si="696"/>
        <v>1153.89</v>
      </c>
      <c r="AG1838" s="15" t="b">
        <f t="shared" si="697"/>
        <v>0</v>
      </c>
      <c r="AH1838" s="14">
        <f t="shared" si="698"/>
        <v>947.87</v>
      </c>
      <c r="AI1838" s="17" t="b">
        <f t="shared" si="699"/>
        <v>0</v>
      </c>
    </row>
    <row r="1839" ht="22.5" customHeight="1" spans="1:35">
      <c r="A1839" s="11" t="s">
        <v>35</v>
      </c>
      <c r="B1839" s="12" t="s">
        <v>36</v>
      </c>
      <c r="C1839" s="13">
        <v>44315</v>
      </c>
      <c r="D1839" s="14">
        <v>1112.45</v>
      </c>
      <c r="E1839" s="15">
        <v>1122.63</v>
      </c>
      <c r="F1839" s="14">
        <v>1086.39</v>
      </c>
      <c r="G1839" s="15">
        <v>1100.97</v>
      </c>
      <c r="H1839" s="14">
        <v>51775.2</v>
      </c>
      <c r="I1839" s="15">
        <v>461150</v>
      </c>
      <c r="J1839" s="14">
        <v>0</v>
      </c>
      <c r="K1839" s="15">
        <f t="shared" si="700"/>
        <v>36.24</v>
      </c>
      <c r="L1839" s="14">
        <f t="shared" si="701"/>
        <v>0.032557721678196</v>
      </c>
      <c r="M1839" s="15">
        <f t="shared" si="702"/>
        <v>0.0312260948318714</v>
      </c>
      <c r="N1839" s="14">
        <f t="shared" si="703"/>
        <v>0.0109382433477956</v>
      </c>
      <c r="O1839" s="15">
        <f t="shared" si="704"/>
        <v>-12.1299999999999</v>
      </c>
      <c r="P1839" s="14">
        <f t="shared" si="705"/>
        <v>-0.0108974934866588</v>
      </c>
      <c r="Q1839" s="15">
        <f t="shared" si="706"/>
        <v>1056.7355</v>
      </c>
      <c r="R1839" s="14">
        <f t="shared" si="707"/>
        <v>38.7310520775053</v>
      </c>
      <c r="S1839" s="15">
        <f t="shared" si="708"/>
        <v>11.6715721215899</v>
      </c>
      <c r="T1839" s="14">
        <f t="shared" si="709"/>
        <v>41.6084722712815</v>
      </c>
      <c r="U1839" s="15">
        <f t="shared" si="710"/>
        <v>0.039374538161424</v>
      </c>
      <c r="V1839" s="14">
        <f t="shared" si="711"/>
        <v>-0.0108974934866588</v>
      </c>
      <c r="W1839" s="15">
        <f t="shared" si="712"/>
        <v>0.0168138899672001</v>
      </c>
      <c r="X1839" s="14">
        <f t="shared" si="713"/>
        <v>-0.648124467801157</v>
      </c>
      <c r="Y1839" s="15">
        <f t="shared" si="714"/>
        <v>1146.65</v>
      </c>
      <c r="Z1839" s="14" t="b">
        <f t="shared" si="715"/>
        <v>0</v>
      </c>
      <c r="AA1839" s="15">
        <f t="shared" si="716"/>
        <v>980.44</v>
      </c>
      <c r="AB1839" s="14" t="b">
        <f t="shared" si="717"/>
        <v>0</v>
      </c>
      <c r="AC1839" s="15">
        <f t="shared" si="693"/>
        <v>1046.56490909091</v>
      </c>
      <c r="AD1839" s="14">
        <f t="shared" si="694"/>
        <v>39.0026299031603</v>
      </c>
      <c r="AE1839" s="15">
        <f t="shared" si="695"/>
        <v>17.5412643467384</v>
      </c>
      <c r="AF1839" s="14">
        <f t="shared" si="696"/>
        <v>1153.89</v>
      </c>
      <c r="AG1839" s="15" t="b">
        <f t="shared" si="697"/>
        <v>0</v>
      </c>
      <c r="AH1839" s="14">
        <f t="shared" si="698"/>
        <v>960.98</v>
      </c>
      <c r="AI1839" s="17" t="b">
        <f t="shared" si="699"/>
        <v>0</v>
      </c>
    </row>
    <row r="1840" ht="22.5" customHeight="1" spans="1:35">
      <c r="A1840" s="11" t="s">
        <v>35</v>
      </c>
      <c r="B1840" s="12" t="s">
        <v>36</v>
      </c>
      <c r="C1840" s="13">
        <v>44316</v>
      </c>
      <c r="D1840" s="14">
        <v>1105.29</v>
      </c>
      <c r="E1840" s="15">
        <v>1111.34</v>
      </c>
      <c r="F1840" s="14">
        <v>1055.93</v>
      </c>
      <c r="G1840" s="15">
        <v>1059.04</v>
      </c>
      <c r="H1840" s="14">
        <v>53823.66</v>
      </c>
      <c r="I1840" s="15">
        <v>488744</v>
      </c>
      <c r="J1840" s="14">
        <v>0</v>
      </c>
      <c r="K1840" s="15">
        <f t="shared" si="700"/>
        <v>55.4099999999999</v>
      </c>
      <c r="L1840" s="14">
        <f t="shared" si="701"/>
        <v>0.0503283468214391</v>
      </c>
      <c r="M1840" s="15">
        <f t="shared" si="702"/>
        <v>0.0313219113145742</v>
      </c>
      <c r="N1840" s="14">
        <f t="shared" si="703"/>
        <v>0.0111038510904998</v>
      </c>
      <c r="O1840" s="15">
        <f t="shared" si="704"/>
        <v>-41.9300000000001</v>
      </c>
      <c r="P1840" s="14">
        <f t="shared" si="705"/>
        <v>-0.0380845981271062</v>
      </c>
      <c r="Q1840" s="15">
        <f t="shared" si="706"/>
        <v>1058.813</v>
      </c>
      <c r="R1840" s="14">
        <f t="shared" si="707"/>
        <v>39.5649994736301</v>
      </c>
      <c r="S1840" s="15">
        <f t="shared" si="708"/>
        <v>12.2847129114111</v>
      </c>
      <c r="T1840" s="14">
        <f t="shared" si="709"/>
        <v>40.6227033935458</v>
      </c>
      <c r="U1840" s="15">
        <f t="shared" si="710"/>
        <v>0.0383662680695702</v>
      </c>
      <c r="V1840" s="14">
        <f t="shared" si="711"/>
        <v>-0.0380845981271062</v>
      </c>
      <c r="W1840" s="15">
        <f t="shared" si="712"/>
        <v>0.0185877238995998</v>
      </c>
      <c r="X1840" s="14">
        <f t="shared" si="713"/>
        <v>-2.04891133163034</v>
      </c>
      <c r="Y1840" s="15">
        <f t="shared" si="714"/>
        <v>1146.65</v>
      </c>
      <c r="Z1840" s="14" t="b">
        <f t="shared" si="715"/>
        <v>0</v>
      </c>
      <c r="AA1840" s="15">
        <f t="shared" si="716"/>
        <v>991.41</v>
      </c>
      <c r="AB1840" s="14" t="b">
        <f t="shared" si="717"/>
        <v>0</v>
      </c>
      <c r="AC1840" s="15">
        <f t="shared" si="693"/>
        <v>1048.05218181818</v>
      </c>
      <c r="AD1840" s="14">
        <f t="shared" si="694"/>
        <v>39.3009457231028</v>
      </c>
      <c r="AE1840" s="15">
        <f t="shared" si="695"/>
        <v>17.6013103315408</v>
      </c>
      <c r="AF1840" s="14">
        <f t="shared" si="696"/>
        <v>1153.89</v>
      </c>
      <c r="AG1840" s="15" t="b">
        <f t="shared" si="697"/>
        <v>0</v>
      </c>
      <c r="AH1840" s="14">
        <f t="shared" si="698"/>
        <v>960.98</v>
      </c>
      <c r="AI1840" s="17" t="b">
        <f t="shared" si="699"/>
        <v>0</v>
      </c>
    </row>
    <row r="1841" ht="22.5" customHeight="1" spans="1:35">
      <c r="A1841" s="11" t="s">
        <v>35</v>
      </c>
      <c r="B1841" s="12" t="s">
        <v>36</v>
      </c>
      <c r="C1841" s="13">
        <v>44322</v>
      </c>
      <c r="D1841" s="14">
        <v>1081.36</v>
      </c>
      <c r="E1841" s="15">
        <v>1150.81</v>
      </c>
      <c r="F1841" s="14">
        <v>1081.36</v>
      </c>
      <c r="G1841" s="15">
        <v>1149.88</v>
      </c>
      <c r="H1841" s="14">
        <v>53524.82</v>
      </c>
      <c r="I1841" s="15">
        <v>471083</v>
      </c>
      <c r="J1841" s="14">
        <v>0</v>
      </c>
      <c r="K1841" s="15">
        <f t="shared" si="700"/>
        <v>91.77</v>
      </c>
      <c r="L1841" s="14">
        <f t="shared" si="701"/>
        <v>0.0866539507478471</v>
      </c>
      <c r="M1841" s="15">
        <f t="shared" si="702"/>
        <v>0.0340752321504757</v>
      </c>
      <c r="N1841" s="14">
        <f t="shared" si="703"/>
        <v>0.0166268064972931</v>
      </c>
      <c r="O1841" s="15">
        <f t="shared" si="704"/>
        <v>90.8400000000001</v>
      </c>
      <c r="P1841" s="14">
        <f t="shared" si="705"/>
        <v>0.0857757969481796</v>
      </c>
      <c r="Q1841" s="15">
        <f t="shared" si="706"/>
        <v>1065.425</v>
      </c>
      <c r="R1841" s="14">
        <f t="shared" si="707"/>
        <v>42.1752494999486</v>
      </c>
      <c r="S1841" s="15">
        <f t="shared" si="708"/>
        <v>17.9489187769948</v>
      </c>
      <c r="T1841" s="14">
        <f t="shared" si="709"/>
        <v>44.0043704079493</v>
      </c>
      <c r="U1841" s="15">
        <f t="shared" si="710"/>
        <v>0.0413021755712033</v>
      </c>
      <c r="V1841" s="14">
        <f t="shared" si="711"/>
        <v>0.0857757969481796</v>
      </c>
      <c r="W1841" s="15">
        <f t="shared" si="712"/>
        <v>0.0263421891388518</v>
      </c>
      <c r="X1841" s="14">
        <f t="shared" si="713"/>
        <v>3.25621369188599</v>
      </c>
      <c r="Y1841" s="15">
        <f t="shared" si="714"/>
        <v>1150.81</v>
      </c>
      <c r="Z1841" s="14">
        <f t="shared" si="715"/>
        <v>1150.81</v>
      </c>
      <c r="AA1841" s="15">
        <f t="shared" si="716"/>
        <v>991.41</v>
      </c>
      <c r="AB1841" s="14" t="b">
        <f t="shared" si="717"/>
        <v>0</v>
      </c>
      <c r="AC1841" s="15">
        <f t="shared" si="693"/>
        <v>1050.97472727273</v>
      </c>
      <c r="AD1841" s="14">
        <f t="shared" si="694"/>
        <v>40.2549285281373</v>
      </c>
      <c r="AE1841" s="15">
        <f t="shared" si="695"/>
        <v>18.732870762469</v>
      </c>
      <c r="AF1841" s="14">
        <f t="shared" si="696"/>
        <v>1153.89</v>
      </c>
      <c r="AG1841" s="15" t="b">
        <f t="shared" si="697"/>
        <v>0</v>
      </c>
      <c r="AH1841" s="14">
        <f t="shared" si="698"/>
        <v>960.98</v>
      </c>
      <c r="AI1841" s="17" t="b">
        <f t="shared" si="699"/>
        <v>0</v>
      </c>
    </row>
    <row r="1842" ht="22.5" customHeight="1" spans="1:35">
      <c r="A1842" s="11" t="s">
        <v>35</v>
      </c>
      <c r="B1842" s="12" t="s">
        <v>36</v>
      </c>
      <c r="C1842" s="13">
        <v>44323</v>
      </c>
      <c r="D1842" s="14">
        <v>1122.27</v>
      </c>
      <c r="E1842" s="15">
        <v>1197.24</v>
      </c>
      <c r="F1842" s="14">
        <v>1122.27</v>
      </c>
      <c r="G1842" s="15">
        <v>1194.68</v>
      </c>
      <c r="H1842" s="14">
        <v>58815.36</v>
      </c>
      <c r="I1842" s="15">
        <v>495711</v>
      </c>
      <c r="J1842" s="14">
        <v>0</v>
      </c>
      <c r="K1842" s="15">
        <f t="shared" si="700"/>
        <v>74.97</v>
      </c>
      <c r="L1842" s="14">
        <f t="shared" si="701"/>
        <v>0.0651981076286221</v>
      </c>
      <c r="M1842" s="15">
        <f t="shared" si="702"/>
        <v>0.0357004730140026</v>
      </c>
      <c r="N1842" s="14">
        <f t="shared" si="703"/>
        <v>0.0180152839340892</v>
      </c>
      <c r="O1842" s="15">
        <f t="shared" si="704"/>
        <v>44.8</v>
      </c>
      <c r="P1842" s="14">
        <f t="shared" si="705"/>
        <v>0.0389605871917069</v>
      </c>
      <c r="Q1842" s="15">
        <f t="shared" si="706"/>
        <v>1074.866</v>
      </c>
      <c r="R1842" s="14">
        <f t="shared" si="707"/>
        <v>43.8149870249511</v>
      </c>
      <c r="S1842" s="15">
        <f t="shared" si="708"/>
        <v>19.9100335985336</v>
      </c>
      <c r="T1842" s="14">
        <f t="shared" si="709"/>
        <v>50.0519272755805</v>
      </c>
      <c r="U1842" s="15">
        <f t="shared" si="710"/>
        <v>0.0465657368226184</v>
      </c>
      <c r="V1842" s="14">
        <f t="shared" si="711"/>
        <v>0.0389605871917069</v>
      </c>
      <c r="W1842" s="15">
        <f t="shared" si="712"/>
        <v>0.0269392884442574</v>
      </c>
      <c r="X1842" s="14">
        <f t="shared" si="713"/>
        <v>1.44623668410262</v>
      </c>
      <c r="Y1842" s="15">
        <f t="shared" si="714"/>
        <v>1197.24</v>
      </c>
      <c r="Z1842" s="14">
        <f t="shared" si="715"/>
        <v>1197.24</v>
      </c>
      <c r="AA1842" s="15">
        <f t="shared" si="716"/>
        <v>991.41</v>
      </c>
      <c r="AB1842" s="14" t="b">
        <f t="shared" si="717"/>
        <v>0</v>
      </c>
      <c r="AC1842" s="15">
        <f t="shared" si="693"/>
        <v>1054.30236363636</v>
      </c>
      <c r="AD1842" s="14">
        <f t="shared" si="694"/>
        <v>40.8861116458075</v>
      </c>
      <c r="AE1842" s="15">
        <f t="shared" si="695"/>
        <v>19.1287779569931</v>
      </c>
      <c r="AF1842" s="14">
        <f t="shared" si="696"/>
        <v>1197.24</v>
      </c>
      <c r="AG1842" s="15">
        <f t="shared" si="697"/>
        <v>1197.24</v>
      </c>
      <c r="AH1842" s="14">
        <f t="shared" si="698"/>
        <v>960.98</v>
      </c>
      <c r="AI1842" s="17" t="b">
        <f t="shared" si="699"/>
        <v>0</v>
      </c>
    </row>
    <row r="1843" ht="22.5" customHeight="1" spans="1:35">
      <c r="A1843" s="11" t="s">
        <v>35</v>
      </c>
      <c r="B1843" s="12" t="s">
        <v>36</v>
      </c>
      <c r="C1843" s="13">
        <v>44326</v>
      </c>
      <c r="D1843" s="14">
        <v>1171.78</v>
      </c>
      <c r="E1843" s="15">
        <v>1286.36</v>
      </c>
      <c r="F1843" s="14">
        <v>1171.78</v>
      </c>
      <c r="G1843" s="15">
        <v>1286.21</v>
      </c>
      <c r="H1843" s="14">
        <v>72320.82</v>
      </c>
      <c r="I1843" s="15">
        <v>569319</v>
      </c>
      <c r="J1843" s="14">
        <v>0</v>
      </c>
      <c r="K1843" s="15">
        <f t="shared" si="700"/>
        <v>114.58</v>
      </c>
      <c r="L1843" s="14">
        <f t="shared" si="701"/>
        <v>0.0959085278066092</v>
      </c>
      <c r="M1843" s="15">
        <f t="shared" si="702"/>
        <v>0.0391681798409744</v>
      </c>
      <c r="N1843" s="14">
        <f t="shared" si="703"/>
        <v>0.0223221837819696</v>
      </c>
      <c r="O1843" s="15">
        <f t="shared" si="704"/>
        <v>91.53</v>
      </c>
      <c r="P1843" s="14">
        <f t="shared" si="705"/>
        <v>0.0766146583185455</v>
      </c>
      <c r="Q1843" s="15">
        <f t="shared" si="706"/>
        <v>1088.083</v>
      </c>
      <c r="R1843" s="14">
        <f t="shared" si="707"/>
        <v>47.3532376737036</v>
      </c>
      <c r="S1843" s="15">
        <f t="shared" si="708"/>
        <v>25.9951121468309</v>
      </c>
      <c r="T1843" s="14">
        <f t="shared" si="709"/>
        <v>66.5085847917395</v>
      </c>
      <c r="U1843" s="15">
        <f t="shared" si="710"/>
        <v>0.0611245509687584</v>
      </c>
      <c r="V1843" s="14">
        <f t="shared" si="711"/>
        <v>0.0766146583185455</v>
      </c>
      <c r="W1843" s="15">
        <f t="shared" si="712"/>
        <v>0.0308915548565972</v>
      </c>
      <c r="X1843" s="14">
        <f t="shared" si="713"/>
        <v>2.48011661032282</v>
      </c>
      <c r="Y1843" s="15">
        <f t="shared" si="714"/>
        <v>1286.36</v>
      </c>
      <c r="Z1843" s="14">
        <f t="shared" si="715"/>
        <v>1286.36</v>
      </c>
      <c r="AA1843" s="15">
        <f t="shared" si="716"/>
        <v>991.41</v>
      </c>
      <c r="AB1843" s="14" t="b">
        <f t="shared" si="717"/>
        <v>0</v>
      </c>
      <c r="AC1843" s="15">
        <f t="shared" si="693"/>
        <v>1058.70290909091</v>
      </c>
      <c r="AD1843" s="14">
        <f t="shared" si="694"/>
        <v>42.2260005249747</v>
      </c>
      <c r="AE1843" s="15">
        <f t="shared" si="695"/>
        <v>21.2825064455778</v>
      </c>
      <c r="AF1843" s="14">
        <f t="shared" si="696"/>
        <v>1286.36</v>
      </c>
      <c r="AG1843" s="15">
        <f t="shared" si="697"/>
        <v>1286.36</v>
      </c>
      <c r="AH1843" s="14">
        <f t="shared" si="698"/>
        <v>960.98</v>
      </c>
      <c r="AI1843" s="17" t="b">
        <f t="shared" si="699"/>
        <v>0</v>
      </c>
    </row>
    <row r="1844" ht="22.5" customHeight="1" spans="1:35">
      <c r="A1844" s="11" t="s">
        <v>35</v>
      </c>
      <c r="B1844" s="12" t="s">
        <v>36</v>
      </c>
      <c r="C1844" s="13">
        <v>44327</v>
      </c>
      <c r="D1844" s="14">
        <v>1247.4</v>
      </c>
      <c r="E1844" s="15">
        <v>1302.42</v>
      </c>
      <c r="F1844" s="14">
        <v>1228.49</v>
      </c>
      <c r="G1844" s="15">
        <v>1267.44</v>
      </c>
      <c r="H1844" s="14">
        <v>68428.97</v>
      </c>
      <c r="I1844" s="15">
        <v>532939</v>
      </c>
      <c r="J1844" s="14">
        <v>0</v>
      </c>
      <c r="K1844" s="15">
        <f t="shared" si="700"/>
        <v>73.9300000000001</v>
      </c>
      <c r="L1844" s="14">
        <f t="shared" si="701"/>
        <v>0.0574789497826949</v>
      </c>
      <c r="M1844" s="15">
        <f t="shared" si="702"/>
        <v>0.0410023668909143</v>
      </c>
      <c r="N1844" s="14">
        <f t="shared" si="703"/>
        <v>0.022240019967375</v>
      </c>
      <c r="O1844" s="15">
        <f t="shared" si="704"/>
        <v>-18.77</v>
      </c>
      <c r="P1844" s="14">
        <f t="shared" si="705"/>
        <v>-0.0145932623755063</v>
      </c>
      <c r="Q1844" s="15">
        <f t="shared" si="706"/>
        <v>1100.9715</v>
      </c>
      <c r="R1844" s="14">
        <f t="shared" si="707"/>
        <v>48.6820757900184</v>
      </c>
      <c r="S1844" s="15">
        <f t="shared" si="708"/>
        <v>26.379603459571</v>
      </c>
      <c r="T1844" s="14">
        <f t="shared" si="709"/>
        <v>74.5539748286435</v>
      </c>
      <c r="U1844" s="15">
        <f t="shared" si="710"/>
        <v>0.0677165347410387</v>
      </c>
      <c r="V1844" s="14">
        <f t="shared" si="711"/>
        <v>-0.0145932623755063</v>
      </c>
      <c r="W1844" s="15">
        <f t="shared" si="712"/>
        <v>0.0310053538894387</v>
      </c>
      <c r="X1844" s="14">
        <f t="shared" si="713"/>
        <v>-0.470669111778053</v>
      </c>
      <c r="Y1844" s="15">
        <f t="shared" si="714"/>
        <v>1302.42</v>
      </c>
      <c r="Z1844" s="14">
        <f t="shared" si="715"/>
        <v>1302.42</v>
      </c>
      <c r="AA1844" s="15">
        <f t="shared" si="716"/>
        <v>991.41</v>
      </c>
      <c r="AB1844" s="14" t="b">
        <f t="shared" si="717"/>
        <v>0</v>
      </c>
      <c r="AC1844" s="15">
        <f t="shared" si="693"/>
        <v>1062.62472727273</v>
      </c>
      <c r="AD1844" s="14">
        <f t="shared" si="694"/>
        <v>42.8024368790661</v>
      </c>
      <c r="AE1844" s="15">
        <f t="shared" si="695"/>
        <v>21.447518238385</v>
      </c>
      <c r="AF1844" s="14">
        <f t="shared" si="696"/>
        <v>1302.42</v>
      </c>
      <c r="AG1844" s="15">
        <f t="shared" si="697"/>
        <v>1302.42</v>
      </c>
      <c r="AH1844" s="14">
        <f t="shared" si="698"/>
        <v>960.98</v>
      </c>
      <c r="AI1844" s="17" t="b">
        <f t="shared" si="699"/>
        <v>0</v>
      </c>
    </row>
    <row r="1845" ht="22.5" customHeight="1" spans="1:35">
      <c r="A1845" s="11" t="s">
        <v>35</v>
      </c>
      <c r="B1845" s="12" t="s">
        <v>36</v>
      </c>
      <c r="C1845" s="13">
        <v>44328</v>
      </c>
      <c r="D1845" s="14">
        <v>1261.68</v>
      </c>
      <c r="E1845" s="15">
        <v>1313.63</v>
      </c>
      <c r="F1845" s="14">
        <v>1243.27</v>
      </c>
      <c r="G1845" s="15">
        <v>1294.54</v>
      </c>
      <c r="H1845" s="14">
        <v>64857.66</v>
      </c>
      <c r="I1845" s="15">
        <v>499577</v>
      </c>
      <c r="J1845" s="14">
        <v>0</v>
      </c>
      <c r="K1845" s="15">
        <f t="shared" si="700"/>
        <v>70.3600000000001</v>
      </c>
      <c r="L1845" s="14">
        <f t="shared" si="701"/>
        <v>0.0555134759830841</v>
      </c>
      <c r="M1845" s="15">
        <f t="shared" si="702"/>
        <v>0.0425043572093273</v>
      </c>
      <c r="N1845" s="14">
        <f t="shared" si="703"/>
        <v>0.0221502805310688</v>
      </c>
      <c r="O1845" s="15">
        <f t="shared" si="704"/>
        <v>27.0999999999999</v>
      </c>
      <c r="P1845" s="14">
        <f t="shared" si="705"/>
        <v>0.0213816827621031</v>
      </c>
      <c r="Q1845" s="15">
        <f t="shared" si="706"/>
        <v>1115.4305</v>
      </c>
      <c r="R1845" s="14">
        <f t="shared" si="707"/>
        <v>49.7659720005175</v>
      </c>
      <c r="S1845" s="15">
        <f t="shared" si="708"/>
        <v>26.5260191778007</v>
      </c>
      <c r="T1845" s="14">
        <f t="shared" si="709"/>
        <v>82.253223309181</v>
      </c>
      <c r="U1845" s="15">
        <f t="shared" si="710"/>
        <v>0.0737412356118835</v>
      </c>
      <c r="V1845" s="14">
        <f t="shared" si="711"/>
        <v>0.0213816827621031</v>
      </c>
      <c r="W1845" s="15">
        <f t="shared" si="712"/>
        <v>0.0308323511238782</v>
      </c>
      <c r="X1845" s="14">
        <f t="shared" si="713"/>
        <v>0.693482072651408</v>
      </c>
      <c r="Y1845" s="15">
        <f t="shared" si="714"/>
        <v>1313.63</v>
      </c>
      <c r="Z1845" s="14">
        <f t="shared" si="715"/>
        <v>1313.63</v>
      </c>
      <c r="AA1845" s="15">
        <f t="shared" si="716"/>
        <v>991.41</v>
      </c>
      <c r="AB1845" s="14" t="b">
        <f t="shared" si="717"/>
        <v>0</v>
      </c>
      <c r="AC1845" s="15">
        <f t="shared" si="693"/>
        <v>1066.00109090909</v>
      </c>
      <c r="AD1845" s="14">
        <f t="shared" si="694"/>
        <v>43.3034834812649</v>
      </c>
      <c r="AE1845" s="15">
        <f t="shared" si="695"/>
        <v>21.3912537037181</v>
      </c>
      <c r="AF1845" s="14">
        <f t="shared" si="696"/>
        <v>1313.63</v>
      </c>
      <c r="AG1845" s="15">
        <f t="shared" si="697"/>
        <v>1313.63</v>
      </c>
      <c r="AH1845" s="14">
        <f t="shared" si="698"/>
        <v>960.98</v>
      </c>
      <c r="AI1845" s="17" t="b">
        <f t="shared" si="699"/>
        <v>0</v>
      </c>
    </row>
    <row r="1846" ht="22.5" customHeight="1" spans="1:35">
      <c r="A1846" s="11" t="s">
        <v>35</v>
      </c>
      <c r="B1846" s="12" t="s">
        <v>36</v>
      </c>
      <c r="C1846" s="13">
        <v>44329</v>
      </c>
      <c r="D1846" s="14">
        <v>1273.56</v>
      </c>
      <c r="E1846" s="15">
        <v>1280.94</v>
      </c>
      <c r="F1846" s="14">
        <v>1149.19</v>
      </c>
      <c r="G1846" s="15">
        <v>1169.15</v>
      </c>
      <c r="H1846" s="14">
        <v>89802.94</v>
      </c>
      <c r="I1846" s="15">
        <v>719421</v>
      </c>
      <c r="J1846" s="14">
        <v>0</v>
      </c>
      <c r="K1846" s="15">
        <f t="shared" si="700"/>
        <v>145.35</v>
      </c>
      <c r="L1846" s="14">
        <f t="shared" si="701"/>
        <v>0.112279265221623</v>
      </c>
      <c r="M1846" s="15">
        <f t="shared" si="702"/>
        <v>0.0460429444856865</v>
      </c>
      <c r="N1846" s="14">
        <f t="shared" si="703"/>
        <v>0.0270858049143836</v>
      </c>
      <c r="O1846" s="15">
        <f t="shared" si="704"/>
        <v>-125.39</v>
      </c>
      <c r="P1846" s="14">
        <f t="shared" si="705"/>
        <v>-0.096860660929751</v>
      </c>
      <c r="Q1846" s="15">
        <f t="shared" si="706"/>
        <v>1122.4825</v>
      </c>
      <c r="R1846" s="14">
        <f t="shared" si="707"/>
        <v>54.5451734004916</v>
      </c>
      <c r="S1846" s="15">
        <f t="shared" si="708"/>
        <v>34.3142476584934</v>
      </c>
      <c r="T1846" s="14">
        <f t="shared" si="709"/>
        <v>80.4916628524346</v>
      </c>
      <c r="U1846" s="15">
        <f t="shared" si="710"/>
        <v>0.0717086126976898</v>
      </c>
      <c r="V1846" s="14">
        <f t="shared" si="711"/>
        <v>-0.096860660929751</v>
      </c>
      <c r="W1846" s="15">
        <f t="shared" si="712"/>
        <v>0.0393118651299924</v>
      </c>
      <c r="X1846" s="14">
        <f t="shared" si="713"/>
        <v>-2.46390397935744</v>
      </c>
      <c r="Y1846" s="15">
        <f t="shared" si="714"/>
        <v>1313.63</v>
      </c>
      <c r="Z1846" s="14" t="b">
        <f t="shared" si="715"/>
        <v>0</v>
      </c>
      <c r="AA1846" s="15">
        <f t="shared" si="716"/>
        <v>1009.06</v>
      </c>
      <c r="AB1846" s="14" t="b">
        <f t="shared" si="717"/>
        <v>0</v>
      </c>
      <c r="AC1846" s="15">
        <f t="shared" si="693"/>
        <v>1067.31854545455</v>
      </c>
      <c r="AD1846" s="14">
        <f t="shared" si="694"/>
        <v>45.1588746906964</v>
      </c>
      <c r="AE1846" s="15">
        <f t="shared" si="695"/>
        <v>25.1365454475558</v>
      </c>
      <c r="AF1846" s="14">
        <f t="shared" si="696"/>
        <v>1313.63</v>
      </c>
      <c r="AG1846" s="15" t="b">
        <f t="shared" si="697"/>
        <v>0</v>
      </c>
      <c r="AH1846" s="14">
        <f t="shared" si="698"/>
        <v>960.98</v>
      </c>
      <c r="AI1846" s="17" t="b">
        <f t="shared" si="699"/>
        <v>0</v>
      </c>
    </row>
    <row r="1847" ht="22.5" customHeight="1" spans="1:35">
      <c r="A1847" s="11" t="s">
        <v>35</v>
      </c>
      <c r="B1847" s="12" t="s">
        <v>36</v>
      </c>
      <c r="C1847" s="13">
        <v>44330</v>
      </c>
      <c r="D1847" s="14">
        <v>1224.92</v>
      </c>
      <c r="E1847" s="15">
        <v>1224.92</v>
      </c>
      <c r="F1847" s="14">
        <v>1100.71</v>
      </c>
      <c r="G1847" s="15">
        <v>1126.87</v>
      </c>
      <c r="H1847" s="14">
        <v>78420.5</v>
      </c>
      <c r="I1847" s="15">
        <v>668975</v>
      </c>
      <c r="J1847" s="14">
        <v>0</v>
      </c>
      <c r="K1847" s="15">
        <f t="shared" si="700"/>
        <v>124.21</v>
      </c>
      <c r="L1847" s="14">
        <f t="shared" si="701"/>
        <v>0.106239575760168</v>
      </c>
      <c r="M1847" s="15">
        <f t="shared" si="702"/>
        <v>0.0501566079183341</v>
      </c>
      <c r="N1847" s="14">
        <f t="shared" si="703"/>
        <v>0.0296798599899647</v>
      </c>
      <c r="O1847" s="15">
        <f t="shared" si="704"/>
        <v>-42.2800000000002</v>
      </c>
      <c r="P1847" s="14">
        <f t="shared" si="705"/>
        <v>-0.0361630244194502</v>
      </c>
      <c r="Q1847" s="15">
        <f t="shared" si="706"/>
        <v>1127.2315</v>
      </c>
      <c r="R1847" s="14">
        <f t="shared" si="707"/>
        <v>58.028414730467</v>
      </c>
      <c r="S1847" s="15">
        <f t="shared" si="708"/>
        <v>37.1375690188733</v>
      </c>
      <c r="T1847" s="14">
        <f t="shared" si="709"/>
        <v>77.7622481847715</v>
      </c>
      <c r="U1847" s="15">
        <f t="shared" si="710"/>
        <v>0.0689851624841672</v>
      </c>
      <c r="V1847" s="14">
        <f t="shared" si="711"/>
        <v>-0.0361630244194502</v>
      </c>
      <c r="W1847" s="15">
        <f t="shared" si="712"/>
        <v>0.0404907084665052</v>
      </c>
      <c r="X1847" s="14">
        <f t="shared" si="713"/>
        <v>-0.893119083094459</v>
      </c>
      <c r="Y1847" s="15">
        <f t="shared" si="714"/>
        <v>1313.63</v>
      </c>
      <c r="Z1847" s="14" t="b">
        <f t="shared" si="715"/>
        <v>0</v>
      </c>
      <c r="AA1847" s="15">
        <f t="shared" si="716"/>
        <v>1013.41</v>
      </c>
      <c r="AB1847" s="14" t="b">
        <f t="shared" si="717"/>
        <v>0</v>
      </c>
      <c r="AC1847" s="15">
        <f t="shared" si="693"/>
        <v>1067.516</v>
      </c>
      <c r="AD1847" s="14">
        <f t="shared" si="694"/>
        <v>46.5961678781383</v>
      </c>
      <c r="AE1847" s="15">
        <f t="shared" si="695"/>
        <v>27.0276020428848</v>
      </c>
      <c r="AF1847" s="14">
        <f t="shared" si="696"/>
        <v>1313.63</v>
      </c>
      <c r="AG1847" s="15" t="b">
        <f t="shared" si="697"/>
        <v>0</v>
      </c>
      <c r="AH1847" s="14">
        <f t="shared" si="698"/>
        <v>960.98</v>
      </c>
      <c r="AI1847" s="17" t="b">
        <f t="shared" si="699"/>
        <v>0</v>
      </c>
    </row>
    <row r="1848" ht="22.5" customHeight="1" spans="1:35">
      <c r="A1848" s="11" t="s">
        <v>35</v>
      </c>
      <c r="B1848" s="12" t="s">
        <v>36</v>
      </c>
      <c r="C1848" s="13">
        <v>44333</v>
      </c>
      <c r="D1848" s="14">
        <v>1141.21</v>
      </c>
      <c r="E1848" s="15">
        <v>1159.37</v>
      </c>
      <c r="F1848" s="14">
        <v>1114.79</v>
      </c>
      <c r="G1848" s="15">
        <v>1148.45</v>
      </c>
      <c r="H1848" s="14">
        <v>64421.1</v>
      </c>
      <c r="I1848" s="15">
        <v>549583</v>
      </c>
      <c r="J1848" s="14">
        <v>0</v>
      </c>
      <c r="K1848" s="15">
        <f t="shared" si="700"/>
        <v>44.5799999999999</v>
      </c>
      <c r="L1848" s="14">
        <f t="shared" si="701"/>
        <v>0.0395609076468447</v>
      </c>
      <c r="M1848" s="15">
        <f t="shared" si="702"/>
        <v>0.0511796096429221</v>
      </c>
      <c r="N1848" s="14">
        <f t="shared" si="703"/>
        <v>0.0288953349389445</v>
      </c>
      <c r="O1848" s="15">
        <f t="shared" si="704"/>
        <v>21.5800000000002</v>
      </c>
      <c r="P1848" s="14">
        <f t="shared" si="705"/>
        <v>0.0191503900183696</v>
      </c>
      <c r="Q1848" s="15">
        <f t="shared" si="706"/>
        <v>1133.647</v>
      </c>
      <c r="R1848" s="14">
        <f t="shared" si="707"/>
        <v>57.3559939939437</v>
      </c>
      <c r="S1848" s="15">
        <f t="shared" si="708"/>
        <v>36.2043843630197</v>
      </c>
      <c r="T1848" s="14">
        <f t="shared" si="709"/>
        <v>73.857229646122</v>
      </c>
      <c r="U1848" s="15">
        <f t="shared" si="710"/>
        <v>0.0651501125536627</v>
      </c>
      <c r="V1848" s="14">
        <f t="shared" si="711"/>
        <v>0.0191503900183696</v>
      </c>
      <c r="W1848" s="15">
        <f t="shared" si="712"/>
        <v>0.0404082539797682</v>
      </c>
      <c r="X1848" s="14">
        <f t="shared" si="713"/>
        <v>0.473922729449233</v>
      </c>
      <c r="Y1848" s="15">
        <f t="shared" si="714"/>
        <v>1313.63</v>
      </c>
      <c r="Z1848" s="14" t="b">
        <f t="shared" si="715"/>
        <v>0</v>
      </c>
      <c r="AA1848" s="15">
        <f t="shared" si="716"/>
        <v>1018.77</v>
      </c>
      <c r="AB1848" s="14" t="b">
        <f t="shared" si="717"/>
        <v>0</v>
      </c>
      <c r="AC1848" s="15">
        <f t="shared" si="693"/>
        <v>1068.66363636364</v>
      </c>
      <c r="AD1848" s="14">
        <f t="shared" si="694"/>
        <v>46.559510280354</v>
      </c>
      <c r="AE1848" s="15">
        <f t="shared" si="695"/>
        <v>27.0153752431577</v>
      </c>
      <c r="AF1848" s="14">
        <f t="shared" si="696"/>
        <v>1313.63</v>
      </c>
      <c r="AG1848" s="15" t="b">
        <f t="shared" si="697"/>
        <v>0</v>
      </c>
      <c r="AH1848" s="14">
        <f t="shared" si="698"/>
        <v>960.98</v>
      </c>
      <c r="AI1848" s="17" t="b">
        <f t="shared" si="699"/>
        <v>0</v>
      </c>
    </row>
    <row r="1849" ht="22.5" customHeight="1" spans="1:35">
      <c r="A1849" s="11" t="s">
        <v>35</v>
      </c>
      <c r="B1849" s="12" t="s">
        <v>36</v>
      </c>
      <c r="C1849" s="13">
        <v>44334</v>
      </c>
      <c r="D1849" s="14">
        <v>1143.34</v>
      </c>
      <c r="E1849" s="15">
        <v>1202.49</v>
      </c>
      <c r="F1849" s="14">
        <v>1143.34</v>
      </c>
      <c r="G1849" s="15">
        <v>1189.72</v>
      </c>
      <c r="H1849" s="14">
        <v>58541.5</v>
      </c>
      <c r="I1849" s="15">
        <v>482368</v>
      </c>
      <c r="J1849" s="14">
        <v>0</v>
      </c>
      <c r="K1849" s="15">
        <f t="shared" si="700"/>
        <v>59.1500000000001</v>
      </c>
      <c r="L1849" s="14">
        <f t="shared" si="701"/>
        <v>0.0515042013148157</v>
      </c>
      <c r="M1849" s="15">
        <f t="shared" si="702"/>
        <v>0.0519820238179028</v>
      </c>
      <c r="N1849" s="14">
        <f t="shared" si="703"/>
        <v>0.0286575614604575</v>
      </c>
      <c r="O1849" s="15">
        <f t="shared" si="704"/>
        <v>41.27</v>
      </c>
      <c r="P1849" s="14">
        <f t="shared" si="705"/>
        <v>0.0359353911794157</v>
      </c>
      <c r="Q1849" s="15">
        <f t="shared" si="706"/>
        <v>1140.656</v>
      </c>
      <c r="R1849" s="14">
        <f t="shared" si="707"/>
        <v>57.4456942942465</v>
      </c>
      <c r="S1849" s="15">
        <f t="shared" si="708"/>
        <v>35.8071695959578</v>
      </c>
      <c r="T1849" s="14">
        <f t="shared" si="709"/>
        <v>72.1753003734657</v>
      </c>
      <c r="U1849" s="15">
        <f t="shared" si="710"/>
        <v>0.0632752559697803</v>
      </c>
      <c r="V1849" s="14">
        <f t="shared" si="711"/>
        <v>0.0359353911794157</v>
      </c>
      <c r="W1849" s="15">
        <f t="shared" si="712"/>
        <v>0.0406437177473277</v>
      </c>
      <c r="X1849" s="14">
        <f t="shared" si="713"/>
        <v>0.884156105079202</v>
      </c>
      <c r="Y1849" s="15">
        <f t="shared" si="714"/>
        <v>1313.63</v>
      </c>
      <c r="Z1849" s="14" t="b">
        <f t="shared" si="715"/>
        <v>0</v>
      </c>
      <c r="AA1849" s="15">
        <f t="shared" si="716"/>
        <v>1037.62</v>
      </c>
      <c r="AB1849" s="14" t="b">
        <f t="shared" si="717"/>
        <v>0</v>
      </c>
      <c r="AC1849" s="15">
        <f t="shared" si="693"/>
        <v>1070.20490909091</v>
      </c>
      <c r="AD1849" s="14">
        <f t="shared" si="694"/>
        <v>46.7884282752566</v>
      </c>
      <c r="AE1849" s="15">
        <f t="shared" si="695"/>
        <v>26.9971839658795</v>
      </c>
      <c r="AF1849" s="14">
        <f t="shared" si="696"/>
        <v>1313.63</v>
      </c>
      <c r="AG1849" s="15" t="b">
        <f t="shared" si="697"/>
        <v>0</v>
      </c>
      <c r="AH1849" s="14">
        <f t="shared" si="698"/>
        <v>960.98</v>
      </c>
      <c r="AI1849" s="17" t="b">
        <f t="shared" si="699"/>
        <v>0</v>
      </c>
    </row>
    <row r="1850" ht="22.5" customHeight="1" spans="1:35">
      <c r="A1850" s="11" t="s">
        <v>35</v>
      </c>
      <c r="B1850" s="12" t="s">
        <v>36</v>
      </c>
      <c r="C1850" s="13">
        <v>44335</v>
      </c>
      <c r="D1850" s="14">
        <v>1179.87</v>
      </c>
      <c r="E1850" s="15">
        <v>1195.64</v>
      </c>
      <c r="F1850" s="14">
        <v>1127.58</v>
      </c>
      <c r="G1850" s="15">
        <v>1140.98</v>
      </c>
      <c r="H1850" s="14">
        <v>63905.53</v>
      </c>
      <c r="I1850" s="15">
        <v>535959</v>
      </c>
      <c r="J1850" s="14">
        <v>0</v>
      </c>
      <c r="K1850" s="15">
        <f t="shared" si="700"/>
        <v>68.0600000000002</v>
      </c>
      <c r="L1850" s="14">
        <f t="shared" si="701"/>
        <v>0.0572067377197998</v>
      </c>
      <c r="M1850" s="15">
        <f t="shared" si="702"/>
        <v>0.0537418785879182</v>
      </c>
      <c r="N1850" s="14">
        <f t="shared" si="703"/>
        <v>0.0277876088958044</v>
      </c>
      <c r="O1850" s="15">
        <f t="shared" si="704"/>
        <v>-48.74</v>
      </c>
      <c r="P1850" s="14">
        <f t="shared" si="705"/>
        <v>-0.0409676226338971</v>
      </c>
      <c r="Q1850" s="15">
        <f t="shared" si="706"/>
        <v>1145.389</v>
      </c>
      <c r="R1850" s="14">
        <f t="shared" si="707"/>
        <v>57.9764095795342</v>
      </c>
      <c r="S1850" s="15">
        <f t="shared" si="708"/>
        <v>34.7607217651127</v>
      </c>
      <c r="T1850" s="14">
        <f t="shared" si="709"/>
        <v>68.8615560309234</v>
      </c>
      <c r="U1850" s="15">
        <f t="shared" si="710"/>
        <v>0.0601206716940038</v>
      </c>
      <c r="V1850" s="14">
        <f t="shared" si="711"/>
        <v>-0.0409676226338971</v>
      </c>
      <c r="W1850" s="15">
        <f t="shared" si="712"/>
        <v>0.0420023834782642</v>
      </c>
      <c r="X1850" s="14">
        <f t="shared" si="713"/>
        <v>-0.975364235105786</v>
      </c>
      <c r="Y1850" s="15">
        <f t="shared" si="714"/>
        <v>1313.63</v>
      </c>
      <c r="Z1850" s="14" t="b">
        <f t="shared" si="715"/>
        <v>0</v>
      </c>
      <c r="AA1850" s="15">
        <f t="shared" si="716"/>
        <v>1040.6</v>
      </c>
      <c r="AB1850" s="14" t="b">
        <f t="shared" si="717"/>
        <v>0</v>
      </c>
      <c r="AC1850" s="15">
        <f t="shared" si="693"/>
        <v>1070.85527272727</v>
      </c>
      <c r="AD1850" s="14">
        <f t="shared" si="694"/>
        <v>47.1751841247974</v>
      </c>
      <c r="AE1850" s="15">
        <f t="shared" si="695"/>
        <v>27.0983053901316</v>
      </c>
      <c r="AF1850" s="14">
        <f t="shared" si="696"/>
        <v>1313.63</v>
      </c>
      <c r="AG1850" s="15" t="b">
        <f t="shared" si="697"/>
        <v>0</v>
      </c>
      <c r="AH1850" s="14">
        <f t="shared" si="698"/>
        <v>960.98</v>
      </c>
      <c r="AI1850" s="17" t="b">
        <f t="shared" si="699"/>
        <v>0</v>
      </c>
    </row>
    <row r="1851" ht="22.5" customHeight="1" spans="1:35">
      <c r="A1851" s="11" t="s">
        <v>35</v>
      </c>
      <c r="B1851" s="12" t="s">
        <v>36</v>
      </c>
      <c r="C1851" s="13">
        <v>44336</v>
      </c>
      <c r="D1851" s="14">
        <v>1156.88</v>
      </c>
      <c r="E1851" s="15">
        <v>1156.88</v>
      </c>
      <c r="F1851" s="14">
        <v>1050.84</v>
      </c>
      <c r="G1851" s="15">
        <v>1087.6</v>
      </c>
      <c r="H1851" s="14">
        <v>78465.39</v>
      </c>
      <c r="I1851" s="15">
        <v>701317</v>
      </c>
      <c r="J1851" s="14">
        <v>0</v>
      </c>
      <c r="K1851" s="15">
        <f t="shared" si="700"/>
        <v>106.04</v>
      </c>
      <c r="L1851" s="14">
        <f t="shared" si="701"/>
        <v>0.0929376500902734</v>
      </c>
      <c r="M1851" s="15">
        <f t="shared" si="702"/>
        <v>0.056674658332282</v>
      </c>
      <c r="N1851" s="14">
        <f t="shared" si="703"/>
        <v>0.0287058336192004</v>
      </c>
      <c r="O1851" s="15">
        <f t="shared" si="704"/>
        <v>-53.3800000000001</v>
      </c>
      <c r="P1851" s="14">
        <f t="shared" si="705"/>
        <v>-0.0467843432838438</v>
      </c>
      <c r="Q1851" s="15">
        <f t="shared" si="706"/>
        <v>1146.8735</v>
      </c>
      <c r="R1851" s="14">
        <f t="shared" si="707"/>
        <v>60.3795891005575</v>
      </c>
      <c r="S1851" s="15">
        <f t="shared" si="708"/>
        <v>35.4855392934554</v>
      </c>
      <c r="T1851" s="14">
        <f t="shared" si="709"/>
        <v>67.2611315155343</v>
      </c>
      <c r="U1851" s="15">
        <f t="shared" si="710"/>
        <v>0.0586473848384624</v>
      </c>
      <c r="V1851" s="14">
        <f t="shared" si="711"/>
        <v>-0.0467843432838438</v>
      </c>
      <c r="W1851" s="15">
        <f t="shared" si="712"/>
        <v>0.0435394926842259</v>
      </c>
      <c r="X1851" s="14">
        <f t="shared" si="713"/>
        <v>-1.07452660560727</v>
      </c>
      <c r="Y1851" s="15">
        <f t="shared" si="714"/>
        <v>1313.63</v>
      </c>
      <c r="Z1851" s="14" t="b">
        <f t="shared" si="715"/>
        <v>0</v>
      </c>
      <c r="AA1851" s="15">
        <f t="shared" si="716"/>
        <v>1050.84</v>
      </c>
      <c r="AB1851" s="14">
        <f t="shared" si="717"/>
        <v>1050.84</v>
      </c>
      <c r="AC1851" s="15">
        <f t="shared" ref="AC1851:AC1914" si="718">SUM(G1797:G1851)/55</f>
        <v>1070.18272727273</v>
      </c>
      <c r="AD1851" s="14">
        <f t="shared" ref="AD1851:AD1914" si="719">(AD1850*54+K1851)/55</f>
        <v>48.2454535043466</v>
      </c>
      <c r="AE1851" s="15">
        <f t="shared" ref="AE1851:AE1914" si="720">STDEV(K1797:K1851)</f>
        <v>28.1017842119011</v>
      </c>
      <c r="AF1851" s="14">
        <f t="shared" ref="AF1851:AF1914" si="721">MAX(E1797:E1851)</f>
        <v>1313.63</v>
      </c>
      <c r="AG1851" s="15" t="b">
        <f t="shared" ref="AG1851:AG1914" si="722">IF(E1851=MAX(E1797:E1851),E1851)</f>
        <v>0</v>
      </c>
      <c r="AH1851" s="14">
        <f t="shared" ref="AH1851:AH1914" si="723">MIN(E1797:E1851)</f>
        <v>960.98</v>
      </c>
      <c r="AI1851" s="17" t="b">
        <f t="shared" ref="AI1851:AI1914" si="724">IF(E1851=MIN(E1797:E1851),E1851)</f>
        <v>0</v>
      </c>
    </row>
    <row r="1852" ht="22.5" customHeight="1" spans="1:35">
      <c r="A1852" s="11" t="s">
        <v>35</v>
      </c>
      <c r="B1852" s="12" t="s">
        <v>36</v>
      </c>
      <c r="C1852" s="13">
        <v>44337</v>
      </c>
      <c r="D1852" s="14">
        <v>1083.68</v>
      </c>
      <c r="E1852" s="15">
        <v>1097.75</v>
      </c>
      <c r="F1852" s="14">
        <v>1039.86</v>
      </c>
      <c r="G1852" s="15">
        <v>1042.18</v>
      </c>
      <c r="H1852" s="14">
        <v>59487.66</v>
      </c>
      <c r="I1852" s="15">
        <v>538760</v>
      </c>
      <c r="J1852" s="14">
        <v>0</v>
      </c>
      <c r="K1852" s="15">
        <f t="shared" si="700"/>
        <v>57.8900000000001</v>
      </c>
      <c r="L1852" s="14">
        <f t="shared" si="701"/>
        <v>0.0532272894446489</v>
      </c>
      <c r="M1852" s="15">
        <f t="shared" si="702"/>
        <v>0.0573093853778902</v>
      </c>
      <c r="N1852" s="14">
        <f t="shared" si="703"/>
        <v>0.0284695019862023</v>
      </c>
      <c r="O1852" s="15">
        <f t="shared" si="704"/>
        <v>-45.4199999999998</v>
      </c>
      <c r="P1852" s="14">
        <f t="shared" si="705"/>
        <v>-0.0417616770871643</v>
      </c>
      <c r="Q1852" s="15">
        <f t="shared" si="706"/>
        <v>1144.4065</v>
      </c>
      <c r="R1852" s="14">
        <f t="shared" si="707"/>
        <v>60.2551096455296</v>
      </c>
      <c r="S1852" s="15">
        <f t="shared" si="708"/>
        <v>35.1318889891701</v>
      </c>
      <c r="T1852" s="14">
        <f t="shared" si="709"/>
        <v>70.0914379418057</v>
      </c>
      <c r="U1852" s="15">
        <f t="shared" si="710"/>
        <v>0.0612469764387093</v>
      </c>
      <c r="V1852" s="14">
        <f t="shared" si="711"/>
        <v>-0.0417616770871643</v>
      </c>
      <c r="W1852" s="15">
        <f t="shared" si="712"/>
        <v>0.0440208698390636</v>
      </c>
      <c r="X1852" s="14">
        <f t="shared" si="713"/>
        <v>-0.948679052454921</v>
      </c>
      <c r="Y1852" s="15">
        <f t="shared" si="714"/>
        <v>1313.63</v>
      </c>
      <c r="Z1852" s="14" t="b">
        <f t="shared" si="715"/>
        <v>0</v>
      </c>
      <c r="AA1852" s="15">
        <f t="shared" si="716"/>
        <v>1039.86</v>
      </c>
      <c r="AB1852" s="14">
        <f t="shared" si="717"/>
        <v>1039.86</v>
      </c>
      <c r="AC1852" s="15">
        <f t="shared" si="718"/>
        <v>1069.074</v>
      </c>
      <c r="AD1852" s="14">
        <f t="shared" si="719"/>
        <v>48.4208088951766</v>
      </c>
      <c r="AE1852" s="15">
        <f t="shared" si="720"/>
        <v>28.0531067858214</v>
      </c>
      <c r="AF1852" s="14">
        <f t="shared" si="721"/>
        <v>1313.63</v>
      </c>
      <c r="AG1852" s="15" t="b">
        <f t="shared" si="722"/>
        <v>0</v>
      </c>
      <c r="AH1852" s="14">
        <f t="shared" si="723"/>
        <v>960.98</v>
      </c>
      <c r="AI1852" s="17" t="b">
        <f t="shared" si="724"/>
        <v>0</v>
      </c>
    </row>
    <row r="1853" ht="22.5" customHeight="1" spans="1:35">
      <c r="A1853" s="11" t="s">
        <v>35</v>
      </c>
      <c r="B1853" s="12" t="s">
        <v>36</v>
      </c>
      <c r="C1853" s="13">
        <v>44340</v>
      </c>
      <c r="D1853" s="14">
        <v>1068.34</v>
      </c>
      <c r="E1853" s="15">
        <v>1068.34</v>
      </c>
      <c r="F1853" s="14">
        <v>965.67</v>
      </c>
      <c r="G1853" s="15">
        <v>1011.05</v>
      </c>
      <c r="H1853" s="14">
        <v>76185.51</v>
      </c>
      <c r="I1853" s="15">
        <v>733018</v>
      </c>
      <c r="J1853" s="14">
        <v>0</v>
      </c>
      <c r="K1853" s="15">
        <f t="shared" si="700"/>
        <v>102.67</v>
      </c>
      <c r="L1853" s="14">
        <f t="shared" si="701"/>
        <v>0.0985146519795045</v>
      </c>
      <c r="M1853" s="15">
        <f t="shared" si="702"/>
        <v>0.0611916190029575</v>
      </c>
      <c r="N1853" s="14">
        <f t="shared" si="703"/>
        <v>0.0285328501892282</v>
      </c>
      <c r="O1853" s="15">
        <f t="shared" si="704"/>
        <v>-31.1300000000001</v>
      </c>
      <c r="P1853" s="14">
        <f t="shared" si="705"/>
        <v>-0.029870080024564</v>
      </c>
      <c r="Q1853" s="15">
        <f t="shared" si="706"/>
        <v>1140.514</v>
      </c>
      <c r="R1853" s="14">
        <f t="shared" si="707"/>
        <v>62.3758541632531</v>
      </c>
      <c r="S1853" s="15">
        <f t="shared" si="708"/>
        <v>34.4259903194329</v>
      </c>
      <c r="T1853" s="14">
        <f t="shared" si="709"/>
        <v>75.0520309118947</v>
      </c>
      <c r="U1853" s="15">
        <f t="shared" si="710"/>
        <v>0.0658054446608237</v>
      </c>
      <c r="V1853" s="14">
        <f t="shared" si="711"/>
        <v>-0.029870080024564</v>
      </c>
      <c r="W1853" s="15">
        <f t="shared" si="712"/>
        <v>0.044480243926237</v>
      </c>
      <c r="X1853" s="14">
        <f t="shared" si="713"/>
        <v>-0.671535886226219</v>
      </c>
      <c r="Y1853" s="15">
        <f t="shared" si="714"/>
        <v>1313.63</v>
      </c>
      <c r="Z1853" s="14" t="b">
        <f t="shared" si="715"/>
        <v>0</v>
      </c>
      <c r="AA1853" s="15">
        <f t="shared" si="716"/>
        <v>965.67</v>
      </c>
      <c r="AB1853" s="14">
        <f t="shared" si="717"/>
        <v>965.67</v>
      </c>
      <c r="AC1853" s="15">
        <f t="shared" si="718"/>
        <v>1067.07381818182</v>
      </c>
      <c r="AD1853" s="14">
        <f t="shared" si="719"/>
        <v>49.4071578243552</v>
      </c>
      <c r="AE1853" s="15">
        <f t="shared" si="720"/>
        <v>28.7532723044785</v>
      </c>
      <c r="AF1853" s="14">
        <f t="shared" si="721"/>
        <v>1313.63</v>
      </c>
      <c r="AG1853" s="15" t="b">
        <f t="shared" si="722"/>
        <v>0</v>
      </c>
      <c r="AH1853" s="14">
        <f t="shared" si="723"/>
        <v>960.98</v>
      </c>
      <c r="AI1853" s="17" t="b">
        <f t="shared" si="724"/>
        <v>0</v>
      </c>
    </row>
    <row r="1854" ht="22.5" customHeight="1" spans="1:35">
      <c r="A1854" s="11" t="s">
        <v>35</v>
      </c>
      <c r="B1854" s="12" t="s">
        <v>36</v>
      </c>
      <c r="C1854" s="13">
        <v>44341</v>
      </c>
      <c r="D1854" s="14">
        <v>1005.08</v>
      </c>
      <c r="E1854" s="15">
        <v>1022.37</v>
      </c>
      <c r="F1854" s="14">
        <v>990.12</v>
      </c>
      <c r="G1854" s="15">
        <v>1002.25</v>
      </c>
      <c r="H1854" s="14">
        <v>48912.61</v>
      </c>
      <c r="I1854" s="15">
        <v>471138</v>
      </c>
      <c r="J1854" s="14">
        <v>0</v>
      </c>
      <c r="K1854" s="15">
        <f t="shared" si="700"/>
        <v>32.25</v>
      </c>
      <c r="L1854" s="14">
        <f t="shared" si="701"/>
        <v>0.0318975322684338</v>
      </c>
      <c r="M1854" s="15">
        <f t="shared" si="702"/>
        <v>0.0614622234150751</v>
      </c>
      <c r="N1854" s="14">
        <f t="shared" si="703"/>
        <v>0.0282102143311929</v>
      </c>
      <c r="O1854" s="15">
        <f t="shared" si="704"/>
        <v>-8.79999999999995</v>
      </c>
      <c r="P1854" s="14">
        <f t="shared" si="705"/>
        <v>-0.00870382275851833</v>
      </c>
      <c r="Q1854" s="15">
        <f t="shared" si="706"/>
        <v>1136.7335</v>
      </c>
      <c r="R1854" s="14">
        <f t="shared" si="707"/>
        <v>60.8695614550905</v>
      </c>
      <c r="S1854" s="15">
        <f t="shared" si="708"/>
        <v>34.2162910221986</v>
      </c>
      <c r="T1854" s="14">
        <f t="shared" si="709"/>
        <v>79.8629179453769</v>
      </c>
      <c r="U1854" s="15">
        <f t="shared" si="710"/>
        <v>0.0702565007060819</v>
      </c>
      <c r="V1854" s="14">
        <f t="shared" si="711"/>
        <v>-0.00870382275851833</v>
      </c>
      <c r="W1854" s="15">
        <f t="shared" si="712"/>
        <v>0.0444688755062909</v>
      </c>
      <c r="X1854" s="14">
        <f t="shared" si="713"/>
        <v>-0.195728420370941</v>
      </c>
      <c r="Y1854" s="15">
        <f t="shared" si="714"/>
        <v>1313.63</v>
      </c>
      <c r="Z1854" s="14" t="b">
        <f t="shared" si="715"/>
        <v>0</v>
      </c>
      <c r="AA1854" s="15">
        <f t="shared" si="716"/>
        <v>965.67</v>
      </c>
      <c r="AB1854" s="14" t="b">
        <f t="shared" si="717"/>
        <v>0</v>
      </c>
      <c r="AC1854" s="15">
        <f t="shared" si="718"/>
        <v>1065.00327272727</v>
      </c>
      <c r="AD1854" s="14">
        <f t="shared" si="719"/>
        <v>49.0952095002761</v>
      </c>
      <c r="AE1854" s="15">
        <f t="shared" si="720"/>
        <v>28.8643894790796</v>
      </c>
      <c r="AF1854" s="14">
        <f t="shared" si="721"/>
        <v>1313.63</v>
      </c>
      <c r="AG1854" s="15" t="b">
        <f t="shared" si="722"/>
        <v>0</v>
      </c>
      <c r="AH1854" s="14">
        <f t="shared" si="723"/>
        <v>960.98</v>
      </c>
      <c r="AI1854" s="17" t="b">
        <f t="shared" si="724"/>
        <v>0</v>
      </c>
    </row>
    <row r="1855" ht="22.5" customHeight="1" spans="1:35">
      <c r="A1855" s="11" t="s">
        <v>35</v>
      </c>
      <c r="B1855" s="12" t="s">
        <v>36</v>
      </c>
      <c r="C1855" s="13">
        <v>44342</v>
      </c>
      <c r="D1855" s="14">
        <v>1003.74</v>
      </c>
      <c r="E1855" s="15">
        <v>1011.05</v>
      </c>
      <c r="F1855" s="14">
        <v>943.56</v>
      </c>
      <c r="G1855" s="15">
        <v>944.52</v>
      </c>
      <c r="H1855" s="14">
        <v>60895.44</v>
      </c>
      <c r="I1855" s="15">
        <v>598017</v>
      </c>
      <c r="J1855" s="14">
        <v>0</v>
      </c>
      <c r="K1855" s="15">
        <f t="shared" si="700"/>
        <v>67.49</v>
      </c>
      <c r="L1855" s="14">
        <f t="shared" si="701"/>
        <v>0.0673384884010975</v>
      </c>
      <c r="M1855" s="15">
        <f t="shared" si="702"/>
        <v>0.0636620203788741</v>
      </c>
      <c r="N1855" s="14">
        <f t="shared" si="703"/>
        <v>0.0267593037909982</v>
      </c>
      <c r="O1855" s="15">
        <f t="shared" si="704"/>
        <v>-57.73</v>
      </c>
      <c r="P1855" s="14">
        <f t="shared" si="705"/>
        <v>-0.0576003991020205</v>
      </c>
      <c r="Q1855" s="15">
        <f t="shared" si="706"/>
        <v>1129.55</v>
      </c>
      <c r="R1855" s="14">
        <f t="shared" si="707"/>
        <v>61.2005833823359</v>
      </c>
      <c r="S1855" s="15">
        <f t="shared" si="708"/>
        <v>32.5159807835438</v>
      </c>
      <c r="T1855" s="14">
        <f t="shared" si="709"/>
        <v>89.7550048743801</v>
      </c>
      <c r="U1855" s="15">
        <f t="shared" si="710"/>
        <v>0.0794608515553806</v>
      </c>
      <c r="V1855" s="14">
        <f t="shared" si="711"/>
        <v>-0.0576003991020205</v>
      </c>
      <c r="W1855" s="15">
        <f t="shared" si="712"/>
        <v>0.0460039607665176</v>
      </c>
      <c r="X1855" s="14">
        <f t="shared" si="713"/>
        <v>-1.25207478100327</v>
      </c>
      <c r="Y1855" s="15">
        <f t="shared" si="714"/>
        <v>1313.63</v>
      </c>
      <c r="Z1855" s="14" t="b">
        <f t="shared" si="715"/>
        <v>0</v>
      </c>
      <c r="AA1855" s="15">
        <f t="shared" si="716"/>
        <v>943.56</v>
      </c>
      <c r="AB1855" s="14">
        <f t="shared" si="717"/>
        <v>943.56</v>
      </c>
      <c r="AC1855" s="15">
        <f t="shared" si="718"/>
        <v>1061.54509090909</v>
      </c>
      <c r="AD1855" s="14">
        <f t="shared" si="719"/>
        <v>49.4296602366347</v>
      </c>
      <c r="AE1855" s="15">
        <f t="shared" si="720"/>
        <v>28.8541196015369</v>
      </c>
      <c r="AF1855" s="14">
        <f t="shared" si="721"/>
        <v>1313.63</v>
      </c>
      <c r="AG1855" s="15" t="b">
        <f t="shared" si="722"/>
        <v>0</v>
      </c>
      <c r="AH1855" s="14">
        <f t="shared" si="723"/>
        <v>960.98</v>
      </c>
      <c r="AI1855" s="17" t="b">
        <f t="shared" si="724"/>
        <v>0</v>
      </c>
    </row>
    <row r="1856" ht="22.5" customHeight="1" spans="1:35">
      <c r="A1856" s="11" t="s">
        <v>35</v>
      </c>
      <c r="B1856" s="12" t="s">
        <v>36</v>
      </c>
      <c r="C1856" s="13">
        <v>44343</v>
      </c>
      <c r="D1856" s="14">
        <v>983.87</v>
      </c>
      <c r="E1856" s="15">
        <v>1000</v>
      </c>
      <c r="F1856" s="14">
        <v>938.83</v>
      </c>
      <c r="G1856" s="15">
        <v>991.61</v>
      </c>
      <c r="H1856" s="14">
        <v>55240.27</v>
      </c>
      <c r="I1856" s="15">
        <v>550010</v>
      </c>
      <c r="J1856" s="14">
        <v>0</v>
      </c>
      <c r="K1856" s="15">
        <f t="shared" si="700"/>
        <v>61.17</v>
      </c>
      <c r="L1856" s="14">
        <f t="shared" si="701"/>
        <v>0.0647630542497776</v>
      </c>
      <c r="M1856" s="15">
        <f t="shared" si="702"/>
        <v>0.0638712902675914</v>
      </c>
      <c r="N1856" s="14">
        <f t="shared" si="703"/>
        <v>0.0267502774657221</v>
      </c>
      <c r="O1856" s="15">
        <f t="shared" si="704"/>
        <v>47.09</v>
      </c>
      <c r="P1856" s="14">
        <f t="shared" si="705"/>
        <v>0.0498560115190785</v>
      </c>
      <c r="Q1856" s="15">
        <f t="shared" si="706"/>
        <v>1122.848</v>
      </c>
      <c r="R1856" s="14">
        <f t="shared" si="707"/>
        <v>61.1990542132191</v>
      </c>
      <c r="S1856" s="15">
        <f t="shared" si="708"/>
        <v>32.5865176310049</v>
      </c>
      <c r="T1856" s="14">
        <f t="shared" si="709"/>
        <v>94.6660222888868</v>
      </c>
      <c r="U1856" s="15">
        <f t="shared" si="710"/>
        <v>0.0843088488280575</v>
      </c>
      <c r="V1856" s="14">
        <f t="shared" si="711"/>
        <v>0.0498560115190785</v>
      </c>
      <c r="W1856" s="15">
        <f t="shared" si="712"/>
        <v>0.0468403370082887</v>
      </c>
      <c r="X1856" s="14">
        <f t="shared" si="713"/>
        <v>1.06438199858076</v>
      </c>
      <c r="Y1856" s="15">
        <f t="shared" si="714"/>
        <v>1313.63</v>
      </c>
      <c r="Z1856" s="14" t="b">
        <f t="shared" si="715"/>
        <v>0</v>
      </c>
      <c r="AA1856" s="15">
        <f t="shared" si="716"/>
        <v>938.83</v>
      </c>
      <c r="AB1856" s="14">
        <f t="shared" si="717"/>
        <v>938.83</v>
      </c>
      <c r="AC1856" s="15">
        <f t="shared" si="718"/>
        <v>1059.78963636364</v>
      </c>
      <c r="AD1856" s="14">
        <f t="shared" si="719"/>
        <v>49.643120959605</v>
      </c>
      <c r="AE1856" s="15">
        <f t="shared" si="720"/>
        <v>28.8524160849554</v>
      </c>
      <c r="AF1856" s="14">
        <f t="shared" si="721"/>
        <v>1313.63</v>
      </c>
      <c r="AG1856" s="15" t="b">
        <f t="shared" si="722"/>
        <v>0</v>
      </c>
      <c r="AH1856" s="14">
        <f t="shared" si="723"/>
        <v>960.98</v>
      </c>
      <c r="AI1856" s="17" t="b">
        <f t="shared" si="724"/>
        <v>0</v>
      </c>
    </row>
    <row r="1857" ht="22.5" customHeight="1" spans="1:35">
      <c r="A1857" s="11" t="s">
        <v>35</v>
      </c>
      <c r="B1857" s="12" t="s">
        <v>36</v>
      </c>
      <c r="C1857" s="13">
        <v>44344</v>
      </c>
      <c r="D1857" s="14">
        <v>969.19</v>
      </c>
      <c r="E1857" s="15">
        <v>1016.65</v>
      </c>
      <c r="F1857" s="14">
        <v>969.19</v>
      </c>
      <c r="G1857" s="15">
        <v>1007.98</v>
      </c>
      <c r="H1857" s="14">
        <v>55027.27</v>
      </c>
      <c r="I1857" s="15">
        <v>535029</v>
      </c>
      <c r="J1857" s="14">
        <v>0</v>
      </c>
      <c r="K1857" s="15">
        <f t="shared" si="700"/>
        <v>47.4599999999999</v>
      </c>
      <c r="L1857" s="14">
        <f t="shared" si="701"/>
        <v>0.0478615584756103</v>
      </c>
      <c r="M1857" s="15">
        <f t="shared" si="702"/>
        <v>0.0653586692618645</v>
      </c>
      <c r="N1857" s="14">
        <f t="shared" si="703"/>
        <v>0.0248302696850581</v>
      </c>
      <c r="O1857" s="15">
        <f t="shared" si="704"/>
        <v>16.37</v>
      </c>
      <c r="P1857" s="14">
        <f t="shared" si="705"/>
        <v>0.0165085063684311</v>
      </c>
      <c r="Q1857" s="15">
        <f t="shared" si="706"/>
        <v>1116.411</v>
      </c>
      <c r="R1857" s="14">
        <f t="shared" si="707"/>
        <v>60.5121015025582</v>
      </c>
      <c r="S1857" s="15">
        <f t="shared" si="708"/>
        <v>30.8175183262617</v>
      </c>
      <c r="T1857" s="14">
        <f t="shared" si="709"/>
        <v>97.8280739818586</v>
      </c>
      <c r="U1857" s="15">
        <f t="shared" si="710"/>
        <v>0.0876272931580382</v>
      </c>
      <c r="V1857" s="14">
        <f t="shared" si="711"/>
        <v>0.0165085063684311</v>
      </c>
      <c r="W1857" s="15">
        <f t="shared" si="712"/>
        <v>0.0469772435776528</v>
      </c>
      <c r="X1857" s="14">
        <f t="shared" si="713"/>
        <v>0.351414964165422</v>
      </c>
      <c r="Y1857" s="15">
        <f t="shared" si="714"/>
        <v>1313.63</v>
      </c>
      <c r="Z1857" s="14" t="b">
        <f t="shared" si="715"/>
        <v>0</v>
      </c>
      <c r="AA1857" s="15">
        <f t="shared" si="716"/>
        <v>938.83</v>
      </c>
      <c r="AB1857" s="14" t="b">
        <f t="shared" si="717"/>
        <v>0</v>
      </c>
      <c r="AC1857" s="15">
        <f t="shared" si="718"/>
        <v>1058.11654545455</v>
      </c>
      <c r="AD1857" s="14">
        <f t="shared" si="719"/>
        <v>49.6034278512485</v>
      </c>
      <c r="AE1857" s="15">
        <f t="shared" si="720"/>
        <v>28.7989286510421</v>
      </c>
      <c r="AF1857" s="14">
        <f t="shared" si="721"/>
        <v>1313.63</v>
      </c>
      <c r="AG1857" s="15" t="b">
        <f t="shared" si="722"/>
        <v>0</v>
      </c>
      <c r="AH1857" s="14">
        <f t="shared" si="723"/>
        <v>960.98</v>
      </c>
      <c r="AI1857" s="17" t="b">
        <f t="shared" si="724"/>
        <v>0</v>
      </c>
    </row>
    <row r="1858" ht="22.5" customHeight="1" spans="1:35">
      <c r="A1858" s="11" t="s">
        <v>35</v>
      </c>
      <c r="B1858" s="12" t="s">
        <v>36</v>
      </c>
      <c r="C1858" s="13">
        <v>44347</v>
      </c>
      <c r="D1858" s="14">
        <v>995.82</v>
      </c>
      <c r="E1858" s="15">
        <v>1064.13</v>
      </c>
      <c r="F1858" s="14">
        <v>995.82</v>
      </c>
      <c r="G1858" s="15">
        <v>1049.39</v>
      </c>
      <c r="H1858" s="14">
        <v>64040.46</v>
      </c>
      <c r="I1858" s="15">
        <v>598586</v>
      </c>
      <c r="J1858" s="14">
        <v>0</v>
      </c>
      <c r="K1858" s="15">
        <f t="shared" si="700"/>
        <v>68.3100000000001</v>
      </c>
      <c r="L1858" s="14">
        <f t="shared" si="701"/>
        <v>0.0677692017698764</v>
      </c>
      <c r="M1858" s="15">
        <f t="shared" si="702"/>
        <v>0.0667369597395483</v>
      </c>
      <c r="N1858" s="14">
        <f t="shared" si="703"/>
        <v>0.0241152196656541</v>
      </c>
      <c r="O1858" s="15">
        <f t="shared" si="704"/>
        <v>41.4100000000001</v>
      </c>
      <c r="P1858" s="14">
        <f t="shared" si="705"/>
        <v>0.0410821643286574</v>
      </c>
      <c r="Q1858" s="15">
        <f t="shared" si="706"/>
        <v>1113.2255</v>
      </c>
      <c r="R1858" s="14">
        <f t="shared" si="707"/>
        <v>60.9019964274303</v>
      </c>
      <c r="S1858" s="15">
        <f t="shared" si="708"/>
        <v>30.1332328300412</v>
      </c>
      <c r="T1858" s="14">
        <f t="shared" si="709"/>
        <v>98.9152527912152</v>
      </c>
      <c r="U1858" s="15">
        <f t="shared" si="710"/>
        <v>0.0888546415719144</v>
      </c>
      <c r="V1858" s="14">
        <f t="shared" si="711"/>
        <v>0.0410821643286574</v>
      </c>
      <c r="W1858" s="15">
        <f t="shared" si="712"/>
        <v>0.0479070937085802</v>
      </c>
      <c r="X1858" s="14">
        <f t="shared" si="713"/>
        <v>0.857538229694355</v>
      </c>
      <c r="Y1858" s="15">
        <f t="shared" si="714"/>
        <v>1313.63</v>
      </c>
      <c r="Z1858" s="14" t="b">
        <f t="shared" si="715"/>
        <v>0</v>
      </c>
      <c r="AA1858" s="15">
        <f t="shared" si="716"/>
        <v>938.83</v>
      </c>
      <c r="AB1858" s="14" t="b">
        <f t="shared" si="717"/>
        <v>0</v>
      </c>
      <c r="AC1858" s="15">
        <f t="shared" si="718"/>
        <v>1059.17763636364</v>
      </c>
      <c r="AD1858" s="14">
        <f t="shared" si="719"/>
        <v>49.9435473448622</v>
      </c>
      <c r="AE1858" s="15">
        <f t="shared" si="720"/>
        <v>27.7249483244958</v>
      </c>
      <c r="AF1858" s="14">
        <f t="shared" si="721"/>
        <v>1313.63</v>
      </c>
      <c r="AG1858" s="15" t="b">
        <f t="shared" si="722"/>
        <v>0</v>
      </c>
      <c r="AH1858" s="14">
        <f t="shared" si="723"/>
        <v>960.98</v>
      </c>
      <c r="AI1858" s="17" t="b">
        <f t="shared" si="724"/>
        <v>0</v>
      </c>
    </row>
    <row r="1859" ht="22.5" customHeight="1" spans="1:35">
      <c r="A1859" s="11" t="s">
        <v>35</v>
      </c>
      <c r="B1859" s="12" t="s">
        <v>36</v>
      </c>
      <c r="C1859" s="13">
        <v>44348</v>
      </c>
      <c r="D1859" s="14">
        <v>1033.73</v>
      </c>
      <c r="E1859" s="15">
        <v>1111.89</v>
      </c>
      <c r="F1859" s="14">
        <v>1033.73</v>
      </c>
      <c r="G1859" s="15">
        <v>1110.81</v>
      </c>
      <c r="H1859" s="14">
        <v>67373.51</v>
      </c>
      <c r="I1859" s="15">
        <v>602661</v>
      </c>
      <c r="J1859" s="14">
        <v>0</v>
      </c>
      <c r="K1859" s="15">
        <f t="shared" si="700"/>
        <v>78.1600000000001</v>
      </c>
      <c r="L1859" s="14">
        <f t="shared" si="701"/>
        <v>0.0744813653646405</v>
      </c>
      <c r="M1859" s="15">
        <f t="shared" si="702"/>
        <v>0.0688331419238705</v>
      </c>
      <c r="N1859" s="14">
        <f t="shared" si="703"/>
        <v>0.0227725694641211</v>
      </c>
      <c r="O1859" s="15">
        <f t="shared" si="704"/>
        <v>61.4199999999998</v>
      </c>
      <c r="P1859" s="14">
        <f t="shared" si="705"/>
        <v>0.0585292407970343</v>
      </c>
      <c r="Q1859" s="15">
        <f t="shared" si="706"/>
        <v>1113.7175</v>
      </c>
      <c r="R1859" s="14">
        <f t="shared" si="707"/>
        <v>61.7648966060588</v>
      </c>
      <c r="S1859" s="15">
        <f t="shared" si="708"/>
        <v>28.7128098086074</v>
      </c>
      <c r="T1859" s="14">
        <f t="shared" si="709"/>
        <v>98.8775355616735</v>
      </c>
      <c r="U1859" s="15">
        <f t="shared" si="710"/>
        <v>0.0887815227485188</v>
      </c>
      <c r="V1859" s="14">
        <f t="shared" si="711"/>
        <v>0.0585292407970343</v>
      </c>
      <c r="W1859" s="15">
        <f t="shared" si="712"/>
        <v>0.0496989072490863</v>
      </c>
      <c r="X1859" s="14">
        <f t="shared" si="713"/>
        <v>1.1776766137672</v>
      </c>
      <c r="Y1859" s="15">
        <f t="shared" si="714"/>
        <v>1313.63</v>
      </c>
      <c r="Z1859" s="14" t="b">
        <f t="shared" si="715"/>
        <v>0</v>
      </c>
      <c r="AA1859" s="15">
        <f t="shared" si="716"/>
        <v>938.83</v>
      </c>
      <c r="AB1859" s="14" t="b">
        <f t="shared" si="717"/>
        <v>0</v>
      </c>
      <c r="AC1859" s="15">
        <f t="shared" si="718"/>
        <v>1061.28563636364</v>
      </c>
      <c r="AD1859" s="14">
        <f t="shared" si="719"/>
        <v>50.4565737567738</v>
      </c>
      <c r="AE1859" s="15">
        <f t="shared" si="720"/>
        <v>27.7845741520017</v>
      </c>
      <c r="AF1859" s="14">
        <f t="shared" si="721"/>
        <v>1313.63</v>
      </c>
      <c r="AG1859" s="15" t="b">
        <f t="shared" si="722"/>
        <v>0</v>
      </c>
      <c r="AH1859" s="14">
        <f t="shared" si="723"/>
        <v>960.98</v>
      </c>
      <c r="AI1859" s="17" t="b">
        <f t="shared" si="724"/>
        <v>0</v>
      </c>
    </row>
    <row r="1860" ht="22.5" customHeight="1" spans="1:35">
      <c r="A1860" s="11" t="s">
        <v>35</v>
      </c>
      <c r="B1860" s="12" t="s">
        <v>36</v>
      </c>
      <c r="C1860" s="13">
        <v>44349</v>
      </c>
      <c r="D1860" s="14">
        <v>1081.09</v>
      </c>
      <c r="E1860" s="15">
        <v>1131.47</v>
      </c>
      <c r="F1860" s="14">
        <v>1081.09</v>
      </c>
      <c r="G1860" s="15">
        <v>1111.09</v>
      </c>
      <c r="H1860" s="14">
        <v>57590.17</v>
      </c>
      <c r="I1860" s="15">
        <v>501463</v>
      </c>
      <c r="J1860" s="14">
        <v>0</v>
      </c>
      <c r="K1860" s="15">
        <f t="shared" si="700"/>
        <v>50.3800000000001</v>
      </c>
      <c r="L1860" s="14">
        <f t="shared" si="701"/>
        <v>0.0453542910128646</v>
      </c>
      <c r="M1860" s="15">
        <f t="shared" si="702"/>
        <v>0.0685844391334418</v>
      </c>
      <c r="N1860" s="14">
        <f t="shared" si="703"/>
        <v>0.0230112105593466</v>
      </c>
      <c r="O1860" s="15">
        <f t="shared" si="704"/>
        <v>0.279999999999973</v>
      </c>
      <c r="P1860" s="14">
        <f t="shared" si="705"/>
        <v>0.000252068310512124</v>
      </c>
      <c r="Q1860" s="15">
        <f t="shared" si="706"/>
        <v>1116.32</v>
      </c>
      <c r="R1860" s="14">
        <f t="shared" si="707"/>
        <v>61.1956517757558</v>
      </c>
      <c r="S1860" s="15">
        <f t="shared" si="708"/>
        <v>28.9348007369017</v>
      </c>
      <c r="T1860" s="14">
        <f t="shared" si="709"/>
        <v>98.0859713210814</v>
      </c>
      <c r="U1860" s="15">
        <f t="shared" si="710"/>
        <v>0.0878654609082354</v>
      </c>
      <c r="V1860" s="14">
        <f t="shared" si="711"/>
        <v>0.000252068310512124</v>
      </c>
      <c r="W1860" s="15">
        <f t="shared" si="712"/>
        <v>0.048818438301105</v>
      </c>
      <c r="X1860" s="14">
        <f t="shared" si="713"/>
        <v>0.00516338332982722</v>
      </c>
      <c r="Y1860" s="15">
        <f t="shared" si="714"/>
        <v>1313.63</v>
      </c>
      <c r="Z1860" s="14" t="b">
        <f t="shared" si="715"/>
        <v>0</v>
      </c>
      <c r="AA1860" s="15">
        <f t="shared" si="716"/>
        <v>938.83</v>
      </c>
      <c r="AB1860" s="14" t="b">
        <f t="shared" si="717"/>
        <v>0</v>
      </c>
      <c r="AC1860" s="15">
        <f t="shared" si="718"/>
        <v>1062.49872727273</v>
      </c>
      <c r="AD1860" s="14">
        <f t="shared" si="719"/>
        <v>50.4551815066506</v>
      </c>
      <c r="AE1860" s="15">
        <f t="shared" si="720"/>
        <v>27.7711423363654</v>
      </c>
      <c r="AF1860" s="14">
        <f t="shared" si="721"/>
        <v>1313.63</v>
      </c>
      <c r="AG1860" s="15" t="b">
        <f t="shared" si="722"/>
        <v>0</v>
      </c>
      <c r="AH1860" s="14">
        <f t="shared" si="723"/>
        <v>960.98</v>
      </c>
      <c r="AI1860" s="17" t="b">
        <f t="shared" si="724"/>
        <v>0</v>
      </c>
    </row>
    <row r="1861" ht="22.5" customHeight="1" spans="1:35">
      <c r="A1861" s="11" t="s">
        <v>35</v>
      </c>
      <c r="B1861" s="12" t="s">
        <v>36</v>
      </c>
      <c r="C1861" s="13">
        <v>44350</v>
      </c>
      <c r="D1861" s="14">
        <v>1113.55</v>
      </c>
      <c r="E1861" s="15">
        <v>1161.57</v>
      </c>
      <c r="F1861" s="14">
        <v>1099.72</v>
      </c>
      <c r="G1861" s="15">
        <v>1137.16</v>
      </c>
      <c r="H1861" s="14">
        <v>68557.69</v>
      </c>
      <c r="I1861" s="15">
        <v>586963</v>
      </c>
      <c r="J1861" s="14">
        <v>0</v>
      </c>
      <c r="K1861" s="15">
        <f t="shared" si="700"/>
        <v>61.8499999999999</v>
      </c>
      <c r="L1861" s="14">
        <f t="shared" si="701"/>
        <v>0.0556660576550954</v>
      </c>
      <c r="M1861" s="15">
        <f t="shared" si="702"/>
        <v>0.0670350444788042</v>
      </c>
      <c r="N1861" s="14">
        <f t="shared" si="703"/>
        <v>0.0227725195319706</v>
      </c>
      <c r="O1861" s="15">
        <f t="shared" si="704"/>
        <v>26.0700000000002</v>
      </c>
      <c r="P1861" s="14">
        <f t="shared" si="705"/>
        <v>0.0234634458054705</v>
      </c>
      <c r="Q1861" s="15">
        <f t="shared" si="706"/>
        <v>1115.684</v>
      </c>
      <c r="R1861" s="14">
        <f t="shared" si="707"/>
        <v>61.228369186968</v>
      </c>
      <c r="S1861" s="15">
        <f t="shared" si="708"/>
        <v>28.9010928768046</v>
      </c>
      <c r="T1861" s="14">
        <f t="shared" si="709"/>
        <v>97.9073790579648</v>
      </c>
      <c r="U1861" s="15">
        <f t="shared" si="710"/>
        <v>0.087755474720409</v>
      </c>
      <c r="V1861" s="14">
        <f t="shared" si="711"/>
        <v>0.0234634458054705</v>
      </c>
      <c r="W1861" s="15">
        <f t="shared" si="712"/>
        <v>0.0451437881200029</v>
      </c>
      <c r="X1861" s="14">
        <f t="shared" si="713"/>
        <v>0.519749156696798</v>
      </c>
      <c r="Y1861" s="15">
        <f t="shared" si="714"/>
        <v>1313.63</v>
      </c>
      <c r="Z1861" s="14" t="b">
        <f t="shared" si="715"/>
        <v>0</v>
      </c>
      <c r="AA1861" s="15">
        <f t="shared" si="716"/>
        <v>938.83</v>
      </c>
      <c r="AB1861" s="14" t="b">
        <f t="shared" si="717"/>
        <v>0</v>
      </c>
      <c r="AC1861" s="15">
        <f t="shared" si="718"/>
        <v>1064.84018181818</v>
      </c>
      <c r="AD1861" s="14">
        <f t="shared" si="719"/>
        <v>50.6623600247115</v>
      </c>
      <c r="AE1861" s="15">
        <f t="shared" si="720"/>
        <v>27.7917119782164</v>
      </c>
      <c r="AF1861" s="14">
        <f t="shared" si="721"/>
        <v>1313.63</v>
      </c>
      <c r="AG1861" s="15" t="b">
        <f t="shared" si="722"/>
        <v>0</v>
      </c>
      <c r="AH1861" s="14">
        <f t="shared" si="723"/>
        <v>960.98</v>
      </c>
      <c r="AI1861" s="17" t="b">
        <f t="shared" si="724"/>
        <v>0</v>
      </c>
    </row>
    <row r="1862" ht="22.5" customHeight="1" spans="1:35">
      <c r="A1862" s="11" t="s">
        <v>35</v>
      </c>
      <c r="B1862" s="12" t="s">
        <v>36</v>
      </c>
      <c r="C1862" s="13">
        <v>44351</v>
      </c>
      <c r="D1862" s="14">
        <v>1132.46</v>
      </c>
      <c r="E1862" s="15">
        <v>1140.93</v>
      </c>
      <c r="F1862" s="14">
        <v>1092.13</v>
      </c>
      <c r="G1862" s="15">
        <v>1112.58</v>
      </c>
      <c r="H1862" s="14">
        <v>71063.23</v>
      </c>
      <c r="I1862" s="15">
        <v>617481</v>
      </c>
      <c r="J1862" s="14">
        <v>0</v>
      </c>
      <c r="K1862" s="15">
        <f t="shared" si="700"/>
        <v>48.8</v>
      </c>
      <c r="L1862" s="14">
        <f t="shared" si="701"/>
        <v>0.0429139259207147</v>
      </c>
      <c r="M1862" s="15">
        <f t="shared" si="702"/>
        <v>0.0659208353934089</v>
      </c>
      <c r="N1862" s="14">
        <f t="shared" si="703"/>
        <v>0.0234035423056875</v>
      </c>
      <c r="O1862" s="15">
        <f t="shared" si="704"/>
        <v>-24.5800000000002</v>
      </c>
      <c r="P1862" s="14">
        <f t="shared" si="705"/>
        <v>-0.0216152520313765</v>
      </c>
      <c r="Q1862" s="15">
        <f t="shared" si="706"/>
        <v>1111.579</v>
      </c>
      <c r="R1862" s="14">
        <f t="shared" si="707"/>
        <v>60.6069507276196</v>
      </c>
      <c r="S1862" s="15">
        <f t="shared" si="708"/>
        <v>29.5096527427891</v>
      </c>
      <c r="T1862" s="14">
        <f t="shared" si="709"/>
        <v>96.2157325441115</v>
      </c>
      <c r="U1862" s="15">
        <f t="shared" si="710"/>
        <v>0.0865577098380875</v>
      </c>
      <c r="V1862" s="14">
        <f t="shared" si="711"/>
        <v>-0.0216152520313765</v>
      </c>
      <c r="W1862" s="15">
        <f t="shared" si="712"/>
        <v>0.0444487591297068</v>
      </c>
      <c r="X1862" s="14">
        <f t="shared" si="713"/>
        <v>-0.486295960890621</v>
      </c>
      <c r="Y1862" s="15">
        <f t="shared" si="714"/>
        <v>1313.63</v>
      </c>
      <c r="Z1862" s="14" t="b">
        <f t="shared" si="715"/>
        <v>0</v>
      </c>
      <c r="AA1862" s="15">
        <f t="shared" si="716"/>
        <v>938.83</v>
      </c>
      <c r="AB1862" s="14" t="b">
        <f t="shared" si="717"/>
        <v>0</v>
      </c>
      <c r="AC1862" s="15">
        <f t="shared" si="718"/>
        <v>1067.18672727273</v>
      </c>
      <c r="AD1862" s="14">
        <f t="shared" si="719"/>
        <v>50.6284989333531</v>
      </c>
      <c r="AE1862" s="15">
        <f t="shared" si="720"/>
        <v>27.736974413761</v>
      </c>
      <c r="AF1862" s="14">
        <f t="shared" si="721"/>
        <v>1313.63</v>
      </c>
      <c r="AG1862" s="15" t="b">
        <f t="shared" si="722"/>
        <v>0</v>
      </c>
      <c r="AH1862" s="14">
        <f t="shared" si="723"/>
        <v>960.98</v>
      </c>
      <c r="AI1862" s="17" t="b">
        <f t="shared" si="724"/>
        <v>0</v>
      </c>
    </row>
    <row r="1863" ht="22.5" customHeight="1" spans="1:35">
      <c r="A1863" s="11" t="s">
        <v>35</v>
      </c>
      <c r="B1863" s="12" t="s">
        <v>36</v>
      </c>
      <c r="C1863" s="13">
        <v>44354</v>
      </c>
      <c r="D1863" s="14">
        <v>1113.5</v>
      </c>
      <c r="E1863" s="15">
        <v>1137.87</v>
      </c>
      <c r="F1863" s="14">
        <v>1060.09</v>
      </c>
      <c r="G1863" s="15">
        <v>1062.34</v>
      </c>
      <c r="H1863" s="14">
        <v>69296.26</v>
      </c>
      <c r="I1863" s="15">
        <v>607706</v>
      </c>
      <c r="J1863" s="14">
        <v>0</v>
      </c>
      <c r="K1863" s="15">
        <f t="shared" si="700"/>
        <v>77.78</v>
      </c>
      <c r="L1863" s="14">
        <f t="shared" si="701"/>
        <v>0.0699095795358536</v>
      </c>
      <c r="M1863" s="15">
        <f t="shared" si="702"/>
        <v>0.0646208879798711</v>
      </c>
      <c r="N1863" s="14">
        <f t="shared" si="703"/>
        <v>0.0223484853774242</v>
      </c>
      <c r="O1863" s="15">
        <f t="shared" si="704"/>
        <v>-50.24</v>
      </c>
      <c r="P1863" s="14">
        <f t="shared" si="705"/>
        <v>-0.0451563033669489</v>
      </c>
      <c r="Q1863" s="15">
        <f t="shared" si="706"/>
        <v>1100.3855</v>
      </c>
      <c r="R1863" s="14">
        <f t="shared" si="707"/>
        <v>61.4656031912387</v>
      </c>
      <c r="S1863" s="15">
        <f t="shared" si="708"/>
        <v>27.9617329624463</v>
      </c>
      <c r="T1863" s="14">
        <f t="shared" si="709"/>
        <v>87.9124416379729</v>
      </c>
      <c r="U1863" s="15">
        <f t="shared" si="710"/>
        <v>0.0798924028333461</v>
      </c>
      <c r="V1863" s="14">
        <f t="shared" si="711"/>
        <v>-0.0451563033669489</v>
      </c>
      <c r="W1863" s="15">
        <f t="shared" si="712"/>
        <v>0.0412508597045614</v>
      </c>
      <c r="X1863" s="14">
        <f t="shared" si="713"/>
        <v>-1.0946754489569</v>
      </c>
      <c r="Y1863" s="15">
        <f t="shared" si="714"/>
        <v>1313.63</v>
      </c>
      <c r="Z1863" s="14" t="b">
        <f t="shared" si="715"/>
        <v>0</v>
      </c>
      <c r="AA1863" s="15">
        <f t="shared" si="716"/>
        <v>938.83</v>
      </c>
      <c r="AB1863" s="14" t="b">
        <f t="shared" si="717"/>
        <v>0</v>
      </c>
      <c r="AC1863" s="15">
        <f t="shared" si="718"/>
        <v>1068.09872727273</v>
      </c>
      <c r="AD1863" s="14">
        <f t="shared" si="719"/>
        <v>51.1221625891103</v>
      </c>
      <c r="AE1863" s="15">
        <f t="shared" si="720"/>
        <v>27.9232028808405</v>
      </c>
      <c r="AF1863" s="14">
        <f t="shared" si="721"/>
        <v>1313.63</v>
      </c>
      <c r="AG1863" s="15" t="b">
        <f t="shared" si="722"/>
        <v>0</v>
      </c>
      <c r="AH1863" s="14">
        <f t="shared" si="723"/>
        <v>960.98</v>
      </c>
      <c r="AI1863" s="17" t="b">
        <f t="shared" si="724"/>
        <v>0</v>
      </c>
    </row>
    <row r="1864" ht="22.5" customHeight="1" spans="1:35">
      <c r="A1864" s="11" t="s">
        <v>35</v>
      </c>
      <c r="B1864" s="12" t="s">
        <v>36</v>
      </c>
      <c r="C1864" s="13">
        <v>44355</v>
      </c>
      <c r="D1864" s="14">
        <v>1100.64</v>
      </c>
      <c r="E1864" s="15">
        <v>1100.64</v>
      </c>
      <c r="F1864" s="14">
        <v>1048.46</v>
      </c>
      <c r="G1864" s="15">
        <v>1086.21</v>
      </c>
      <c r="H1864" s="14">
        <v>56371.32</v>
      </c>
      <c r="I1864" s="15">
        <v>509844</v>
      </c>
      <c r="J1864" s="14">
        <v>0</v>
      </c>
      <c r="K1864" s="15">
        <f t="shared" si="700"/>
        <v>52.1800000000001</v>
      </c>
      <c r="L1864" s="14">
        <f t="shared" si="701"/>
        <v>0.0491179848259503</v>
      </c>
      <c r="M1864" s="15">
        <f t="shared" si="702"/>
        <v>0.0642028397320338</v>
      </c>
      <c r="N1864" s="14">
        <f t="shared" si="703"/>
        <v>0.0225662517150478</v>
      </c>
      <c r="O1864" s="15">
        <f t="shared" si="704"/>
        <v>23.8700000000001</v>
      </c>
      <c r="P1864" s="14">
        <f t="shared" si="705"/>
        <v>0.0224692659600506</v>
      </c>
      <c r="Q1864" s="15">
        <f t="shared" si="706"/>
        <v>1091.324</v>
      </c>
      <c r="R1864" s="14">
        <f t="shared" si="707"/>
        <v>61.0013230316767</v>
      </c>
      <c r="S1864" s="15">
        <f t="shared" si="708"/>
        <v>28.3154940103935</v>
      </c>
      <c r="T1864" s="14">
        <f t="shared" si="709"/>
        <v>79.1275777084071</v>
      </c>
      <c r="U1864" s="15">
        <f t="shared" si="710"/>
        <v>0.0725060364368483</v>
      </c>
      <c r="V1864" s="14">
        <f t="shared" si="711"/>
        <v>0.0224692659600506</v>
      </c>
      <c r="W1864" s="15">
        <f t="shared" si="712"/>
        <v>0.0418008061857076</v>
      </c>
      <c r="X1864" s="14">
        <f t="shared" si="713"/>
        <v>0.537531880610791</v>
      </c>
      <c r="Y1864" s="15">
        <f t="shared" si="714"/>
        <v>1313.63</v>
      </c>
      <c r="Z1864" s="14" t="b">
        <f t="shared" si="715"/>
        <v>0</v>
      </c>
      <c r="AA1864" s="15">
        <f t="shared" si="716"/>
        <v>938.83</v>
      </c>
      <c r="AB1864" s="14" t="b">
        <f t="shared" si="717"/>
        <v>0</v>
      </c>
      <c r="AC1864" s="15">
        <f t="shared" si="718"/>
        <v>1069.57090909091</v>
      </c>
      <c r="AD1864" s="14">
        <f t="shared" si="719"/>
        <v>51.1413959965811</v>
      </c>
      <c r="AE1864" s="15">
        <f t="shared" si="720"/>
        <v>27.7279750711952</v>
      </c>
      <c r="AF1864" s="14">
        <f t="shared" si="721"/>
        <v>1313.63</v>
      </c>
      <c r="AG1864" s="15" t="b">
        <f t="shared" si="722"/>
        <v>0</v>
      </c>
      <c r="AH1864" s="14">
        <f t="shared" si="723"/>
        <v>960.98</v>
      </c>
      <c r="AI1864" s="17" t="b">
        <f t="shared" si="724"/>
        <v>0</v>
      </c>
    </row>
    <row r="1865" ht="22.5" customHeight="1" spans="1:35">
      <c r="A1865" s="11" t="s">
        <v>35</v>
      </c>
      <c r="B1865" s="12" t="s">
        <v>36</v>
      </c>
      <c r="C1865" s="13">
        <v>44356</v>
      </c>
      <c r="D1865" s="14">
        <v>1069.39</v>
      </c>
      <c r="E1865" s="15">
        <v>1124.49</v>
      </c>
      <c r="F1865" s="14">
        <v>1069.39</v>
      </c>
      <c r="G1865" s="15">
        <v>1110.46</v>
      </c>
      <c r="H1865" s="14">
        <v>53265.74</v>
      </c>
      <c r="I1865" s="15">
        <v>464261</v>
      </c>
      <c r="J1865" s="14">
        <v>0</v>
      </c>
      <c r="K1865" s="15">
        <f t="shared" si="700"/>
        <v>55.0999999999999</v>
      </c>
      <c r="L1865" s="14">
        <f t="shared" si="701"/>
        <v>0.0507268391931578</v>
      </c>
      <c r="M1865" s="15">
        <f t="shared" si="702"/>
        <v>0.0639635078925375</v>
      </c>
      <c r="N1865" s="14">
        <f t="shared" si="703"/>
        <v>0.02268831204601</v>
      </c>
      <c r="O1865" s="15">
        <f t="shared" si="704"/>
        <v>24.25</v>
      </c>
      <c r="P1865" s="14">
        <f t="shared" si="705"/>
        <v>0.022325333038731</v>
      </c>
      <c r="Q1865" s="15">
        <f t="shared" si="706"/>
        <v>1082.12</v>
      </c>
      <c r="R1865" s="14">
        <f t="shared" si="707"/>
        <v>60.7062568800929</v>
      </c>
      <c r="S1865" s="15">
        <f t="shared" si="708"/>
        <v>28.5441960917857</v>
      </c>
      <c r="T1865" s="14">
        <f t="shared" si="709"/>
        <v>64.2645480027675</v>
      </c>
      <c r="U1865" s="15">
        <f t="shared" si="710"/>
        <v>0.059387635384955</v>
      </c>
      <c r="V1865" s="14">
        <f t="shared" si="711"/>
        <v>0.022325333038731</v>
      </c>
      <c r="W1865" s="15">
        <f t="shared" si="712"/>
        <v>0.0418348598653402</v>
      </c>
      <c r="X1865" s="14">
        <f t="shared" si="713"/>
        <v>0.533653826272939</v>
      </c>
      <c r="Y1865" s="15">
        <f t="shared" si="714"/>
        <v>1280.94</v>
      </c>
      <c r="Z1865" s="14" t="b">
        <f t="shared" si="715"/>
        <v>0</v>
      </c>
      <c r="AA1865" s="15">
        <f t="shared" si="716"/>
        <v>938.83</v>
      </c>
      <c r="AB1865" s="14" t="b">
        <f t="shared" si="717"/>
        <v>0</v>
      </c>
      <c r="AC1865" s="15">
        <f t="shared" si="718"/>
        <v>1071.21472727273</v>
      </c>
      <c r="AD1865" s="14">
        <f t="shared" si="719"/>
        <v>51.213370614825</v>
      </c>
      <c r="AE1865" s="15">
        <f t="shared" si="720"/>
        <v>27.5921974002387</v>
      </c>
      <c r="AF1865" s="14">
        <f t="shared" si="721"/>
        <v>1313.63</v>
      </c>
      <c r="AG1865" s="15" t="b">
        <f t="shared" si="722"/>
        <v>0</v>
      </c>
      <c r="AH1865" s="14">
        <f t="shared" si="723"/>
        <v>960.98</v>
      </c>
      <c r="AI1865" s="17" t="b">
        <f t="shared" si="724"/>
        <v>0</v>
      </c>
    </row>
    <row r="1866" ht="22.5" customHeight="1" spans="1:35">
      <c r="A1866" s="11" t="s">
        <v>35</v>
      </c>
      <c r="B1866" s="12" t="s">
        <v>36</v>
      </c>
      <c r="C1866" s="13">
        <v>44357</v>
      </c>
      <c r="D1866" s="14">
        <v>1105.03</v>
      </c>
      <c r="E1866" s="15">
        <v>1128.19</v>
      </c>
      <c r="F1866" s="14">
        <v>1097.42</v>
      </c>
      <c r="G1866" s="15">
        <v>1113.47</v>
      </c>
      <c r="H1866" s="14">
        <v>48529.74</v>
      </c>
      <c r="I1866" s="15">
        <v>420754</v>
      </c>
      <c r="J1866" s="14">
        <v>0</v>
      </c>
      <c r="K1866" s="15">
        <f t="shared" si="700"/>
        <v>30.77</v>
      </c>
      <c r="L1866" s="14">
        <f t="shared" si="701"/>
        <v>0.0277092376132413</v>
      </c>
      <c r="M1866" s="15">
        <f t="shared" si="702"/>
        <v>0.0597350065121184</v>
      </c>
      <c r="N1866" s="14">
        <f t="shared" si="703"/>
        <v>0.0210297856374219</v>
      </c>
      <c r="O1866" s="15">
        <f t="shared" si="704"/>
        <v>3.00999999999999</v>
      </c>
      <c r="P1866" s="14">
        <f t="shared" si="705"/>
        <v>0.00271058840480521</v>
      </c>
      <c r="Q1866" s="15">
        <f t="shared" si="706"/>
        <v>1079.336</v>
      </c>
      <c r="R1866" s="14">
        <f t="shared" si="707"/>
        <v>59.2094440360882</v>
      </c>
      <c r="S1866" s="15">
        <f t="shared" si="708"/>
        <v>23.8276046237398</v>
      </c>
      <c r="T1866" s="14">
        <f t="shared" si="709"/>
        <v>61.5841826608099</v>
      </c>
      <c r="U1866" s="15">
        <f t="shared" si="710"/>
        <v>0.0570574711311491</v>
      </c>
      <c r="V1866" s="14">
        <f t="shared" si="711"/>
        <v>0.00271058840480521</v>
      </c>
      <c r="W1866" s="15">
        <f t="shared" si="712"/>
        <v>0.0360816901680701</v>
      </c>
      <c r="X1866" s="14">
        <f t="shared" si="713"/>
        <v>0.0751236539136378</v>
      </c>
      <c r="Y1866" s="15">
        <f t="shared" si="714"/>
        <v>1224.92</v>
      </c>
      <c r="Z1866" s="14" t="b">
        <f t="shared" si="715"/>
        <v>0</v>
      </c>
      <c r="AA1866" s="15">
        <f t="shared" si="716"/>
        <v>938.83</v>
      </c>
      <c r="AB1866" s="14" t="b">
        <f t="shared" si="717"/>
        <v>0</v>
      </c>
      <c r="AC1866" s="15">
        <f t="shared" si="718"/>
        <v>1073.82472727273</v>
      </c>
      <c r="AD1866" s="14">
        <f t="shared" si="719"/>
        <v>50.8416729672828</v>
      </c>
      <c r="AE1866" s="15">
        <f t="shared" si="720"/>
        <v>27.7665719886341</v>
      </c>
      <c r="AF1866" s="14">
        <f t="shared" si="721"/>
        <v>1313.63</v>
      </c>
      <c r="AG1866" s="15" t="b">
        <f t="shared" si="722"/>
        <v>0</v>
      </c>
      <c r="AH1866" s="14">
        <f t="shared" si="723"/>
        <v>960.98</v>
      </c>
      <c r="AI1866" s="17" t="b">
        <f t="shared" si="724"/>
        <v>0</v>
      </c>
    </row>
    <row r="1867" ht="22.5" customHeight="1" spans="1:35">
      <c r="A1867" s="11" t="s">
        <v>35</v>
      </c>
      <c r="B1867" s="12" t="s">
        <v>36</v>
      </c>
      <c r="C1867" s="13">
        <v>44358</v>
      </c>
      <c r="D1867" s="14">
        <v>1113.26</v>
      </c>
      <c r="E1867" s="15">
        <v>1178.33</v>
      </c>
      <c r="F1867" s="14">
        <v>1113.26</v>
      </c>
      <c r="G1867" s="15">
        <v>1177.61</v>
      </c>
      <c r="H1867" s="14">
        <v>61427.2</v>
      </c>
      <c r="I1867" s="15">
        <v>515304</v>
      </c>
      <c r="J1867" s="14">
        <v>0</v>
      </c>
      <c r="K1867" s="15">
        <f t="shared" si="700"/>
        <v>65.0699999999999</v>
      </c>
      <c r="L1867" s="14">
        <f t="shared" si="701"/>
        <v>0.0584389341428147</v>
      </c>
      <c r="M1867" s="15">
        <f t="shared" si="702"/>
        <v>0.0573449744312508</v>
      </c>
      <c r="N1867" s="14">
        <f t="shared" si="703"/>
        <v>0.0179583517747545</v>
      </c>
      <c r="O1867" s="15">
        <f t="shared" si="704"/>
        <v>64.1399999999999</v>
      </c>
      <c r="P1867" s="14">
        <f t="shared" si="705"/>
        <v>0.0576037073293397</v>
      </c>
      <c r="Q1867" s="15">
        <f t="shared" si="706"/>
        <v>1081.873</v>
      </c>
      <c r="R1867" s="14">
        <f t="shared" si="707"/>
        <v>59.5024718342838</v>
      </c>
      <c r="S1867" s="15">
        <f t="shared" si="708"/>
        <v>19.2940325107614</v>
      </c>
      <c r="T1867" s="14">
        <f t="shared" si="709"/>
        <v>64.4677445006416</v>
      </c>
      <c r="U1867" s="15">
        <f t="shared" si="710"/>
        <v>0.0595890132211836</v>
      </c>
      <c r="V1867" s="14">
        <f t="shared" si="711"/>
        <v>0.0576037073293397</v>
      </c>
      <c r="W1867" s="15">
        <f t="shared" si="712"/>
        <v>0.0374499252510485</v>
      </c>
      <c r="X1867" s="14">
        <f t="shared" si="713"/>
        <v>1.53815279852199</v>
      </c>
      <c r="Y1867" s="15">
        <f t="shared" si="714"/>
        <v>1202.49</v>
      </c>
      <c r="Z1867" s="14" t="b">
        <f t="shared" si="715"/>
        <v>0</v>
      </c>
      <c r="AA1867" s="15">
        <f t="shared" si="716"/>
        <v>938.83</v>
      </c>
      <c r="AB1867" s="14" t="b">
        <f t="shared" si="717"/>
        <v>0</v>
      </c>
      <c r="AC1867" s="15">
        <f t="shared" si="718"/>
        <v>1078.26181818182</v>
      </c>
      <c r="AD1867" s="14">
        <f t="shared" si="719"/>
        <v>51.1003698224231</v>
      </c>
      <c r="AE1867" s="15">
        <f t="shared" si="720"/>
        <v>27.676126655778</v>
      </c>
      <c r="AF1867" s="14">
        <f t="shared" si="721"/>
        <v>1313.63</v>
      </c>
      <c r="AG1867" s="15" t="b">
        <f t="shared" si="722"/>
        <v>0</v>
      </c>
      <c r="AH1867" s="14">
        <f t="shared" si="723"/>
        <v>960.98</v>
      </c>
      <c r="AI1867" s="17" t="b">
        <f t="shared" si="724"/>
        <v>0</v>
      </c>
    </row>
    <row r="1868" ht="22.5" customHeight="1" spans="1:35">
      <c r="A1868" s="11" t="s">
        <v>35</v>
      </c>
      <c r="B1868" s="12" t="s">
        <v>36</v>
      </c>
      <c r="C1868" s="13">
        <v>44362</v>
      </c>
      <c r="D1868" s="14">
        <v>1147.64</v>
      </c>
      <c r="E1868" s="15">
        <v>1173.86</v>
      </c>
      <c r="F1868" s="14">
        <v>1117.39</v>
      </c>
      <c r="G1868" s="15">
        <v>1156.6</v>
      </c>
      <c r="H1868" s="14">
        <v>50198.41</v>
      </c>
      <c r="I1868" s="15">
        <v>420684</v>
      </c>
      <c r="J1868" s="14">
        <v>0</v>
      </c>
      <c r="K1868" s="15">
        <f t="shared" si="700"/>
        <v>60.2199999999998</v>
      </c>
      <c r="L1868" s="14">
        <f t="shared" si="701"/>
        <v>0.0511374733570535</v>
      </c>
      <c r="M1868" s="15">
        <f t="shared" si="702"/>
        <v>0.0579238027167612</v>
      </c>
      <c r="N1868" s="14">
        <f t="shared" si="703"/>
        <v>0.017536585464563</v>
      </c>
      <c r="O1868" s="15">
        <f t="shared" si="704"/>
        <v>-21.01</v>
      </c>
      <c r="P1868" s="14">
        <f t="shared" si="705"/>
        <v>-0.0178412207776768</v>
      </c>
      <c r="Q1868" s="15">
        <f t="shared" si="706"/>
        <v>1082.2805</v>
      </c>
      <c r="R1868" s="14">
        <f t="shared" si="707"/>
        <v>59.5383482425696</v>
      </c>
      <c r="S1868" s="15">
        <f t="shared" si="708"/>
        <v>18.8735200186594</v>
      </c>
      <c r="T1868" s="14">
        <f t="shared" si="709"/>
        <v>64.911519815438</v>
      </c>
      <c r="U1868" s="15">
        <f t="shared" si="710"/>
        <v>0.0599766140251423</v>
      </c>
      <c r="V1868" s="14">
        <f t="shared" si="711"/>
        <v>-0.0178412207776768</v>
      </c>
      <c r="W1868" s="15">
        <f t="shared" si="712"/>
        <v>0.0375170306403352</v>
      </c>
      <c r="X1868" s="14">
        <f t="shared" si="713"/>
        <v>-0.475549916215795</v>
      </c>
      <c r="Y1868" s="15">
        <f t="shared" si="714"/>
        <v>1202.49</v>
      </c>
      <c r="Z1868" s="14" t="b">
        <f t="shared" si="715"/>
        <v>0</v>
      </c>
      <c r="AA1868" s="15">
        <f t="shared" si="716"/>
        <v>938.83</v>
      </c>
      <c r="AB1868" s="14" t="b">
        <f t="shared" si="717"/>
        <v>0</v>
      </c>
      <c r="AC1868" s="15">
        <f t="shared" si="718"/>
        <v>1081.82672727273</v>
      </c>
      <c r="AD1868" s="14">
        <f t="shared" si="719"/>
        <v>51.2661812801972</v>
      </c>
      <c r="AE1868" s="15">
        <f t="shared" si="720"/>
        <v>27.4560381551755</v>
      </c>
      <c r="AF1868" s="14">
        <f t="shared" si="721"/>
        <v>1313.63</v>
      </c>
      <c r="AG1868" s="15" t="b">
        <f t="shared" si="722"/>
        <v>0</v>
      </c>
      <c r="AH1868" s="14">
        <f t="shared" si="723"/>
        <v>973.47</v>
      </c>
      <c r="AI1868" s="17" t="b">
        <f t="shared" si="724"/>
        <v>0</v>
      </c>
    </row>
    <row r="1869" ht="22.5" customHeight="1" spans="1:35">
      <c r="A1869" s="11" t="s">
        <v>35</v>
      </c>
      <c r="B1869" s="12" t="s">
        <v>36</v>
      </c>
      <c r="C1869" s="13">
        <v>44363</v>
      </c>
      <c r="D1869" s="14">
        <v>1147.68</v>
      </c>
      <c r="E1869" s="15">
        <v>1161.63</v>
      </c>
      <c r="F1869" s="14">
        <v>1120.21</v>
      </c>
      <c r="G1869" s="15">
        <v>1128.28</v>
      </c>
      <c r="H1869" s="14">
        <v>49594.65</v>
      </c>
      <c r="I1869" s="15">
        <v>417965</v>
      </c>
      <c r="J1869" s="14">
        <v>0</v>
      </c>
      <c r="K1869" s="15">
        <f t="shared" si="700"/>
        <v>41.4200000000001</v>
      </c>
      <c r="L1869" s="14">
        <f t="shared" si="701"/>
        <v>0.035811862355179</v>
      </c>
      <c r="M1869" s="15">
        <f t="shared" si="702"/>
        <v>0.0571391857687794</v>
      </c>
      <c r="N1869" s="14">
        <f t="shared" si="703"/>
        <v>0.0181782387466235</v>
      </c>
      <c r="O1869" s="15">
        <f t="shared" si="704"/>
        <v>-28.3199999999999</v>
      </c>
      <c r="P1869" s="14">
        <f t="shared" si="705"/>
        <v>-0.0244855611274425</v>
      </c>
      <c r="Q1869" s="15">
        <f t="shared" si="706"/>
        <v>1079.2085</v>
      </c>
      <c r="R1869" s="14">
        <f t="shared" si="707"/>
        <v>58.6324308304412</v>
      </c>
      <c r="S1869" s="15">
        <f t="shared" si="708"/>
        <v>19.4487586601576</v>
      </c>
      <c r="T1869" s="14">
        <f t="shared" si="709"/>
        <v>61.0958559376166</v>
      </c>
      <c r="U1869" s="15">
        <f t="shared" si="710"/>
        <v>0.0566117260359018</v>
      </c>
      <c r="V1869" s="14">
        <f t="shared" si="711"/>
        <v>-0.0244855611274425</v>
      </c>
      <c r="W1869" s="15">
        <f t="shared" si="712"/>
        <v>0.0369865908788073</v>
      </c>
      <c r="X1869" s="14">
        <f t="shared" si="713"/>
        <v>-0.662011841201409</v>
      </c>
      <c r="Y1869" s="15">
        <f t="shared" si="714"/>
        <v>1195.64</v>
      </c>
      <c r="Z1869" s="14" t="b">
        <f t="shared" si="715"/>
        <v>0</v>
      </c>
      <c r="AA1869" s="15">
        <f t="shared" si="716"/>
        <v>938.83</v>
      </c>
      <c r="AB1869" s="14" t="b">
        <f t="shared" si="717"/>
        <v>0</v>
      </c>
      <c r="AC1869" s="15">
        <f t="shared" si="718"/>
        <v>1084.67254545455</v>
      </c>
      <c r="AD1869" s="14">
        <f t="shared" si="719"/>
        <v>51.0871598023754</v>
      </c>
      <c r="AE1869" s="15">
        <f t="shared" si="720"/>
        <v>27.3638058114154</v>
      </c>
      <c r="AF1869" s="14">
        <f t="shared" si="721"/>
        <v>1313.63</v>
      </c>
      <c r="AG1869" s="15" t="b">
        <f t="shared" si="722"/>
        <v>0</v>
      </c>
      <c r="AH1869" s="14">
        <f t="shared" si="723"/>
        <v>997.89</v>
      </c>
      <c r="AI1869" s="17" t="b">
        <f t="shared" si="724"/>
        <v>0</v>
      </c>
    </row>
    <row r="1870" ht="22.5" customHeight="1" spans="1:35">
      <c r="A1870" s="11" t="s">
        <v>35</v>
      </c>
      <c r="B1870" s="12" t="s">
        <v>36</v>
      </c>
      <c r="C1870" s="13">
        <v>44364</v>
      </c>
      <c r="D1870" s="14">
        <v>1141.72</v>
      </c>
      <c r="E1870" s="15">
        <v>1154.38</v>
      </c>
      <c r="F1870" s="14">
        <v>1106.77</v>
      </c>
      <c r="G1870" s="15">
        <v>1152.63</v>
      </c>
      <c r="H1870" s="14">
        <v>59516.87</v>
      </c>
      <c r="I1870" s="15">
        <v>501648</v>
      </c>
      <c r="J1870" s="14">
        <v>0</v>
      </c>
      <c r="K1870" s="15">
        <f t="shared" si="700"/>
        <v>47.6100000000001</v>
      </c>
      <c r="L1870" s="14">
        <f t="shared" si="701"/>
        <v>0.042196972382742</v>
      </c>
      <c r="M1870" s="15">
        <f t="shared" si="702"/>
        <v>0.0563886975019265</v>
      </c>
      <c r="N1870" s="14">
        <f t="shared" si="703"/>
        <v>0.0184825941439219</v>
      </c>
      <c r="O1870" s="15">
        <f t="shared" si="704"/>
        <v>24.3500000000001</v>
      </c>
      <c r="P1870" s="14">
        <f t="shared" si="705"/>
        <v>0.0215815223171554</v>
      </c>
      <c r="Q1870" s="15">
        <f t="shared" si="706"/>
        <v>1079.791</v>
      </c>
      <c r="R1870" s="14">
        <f t="shared" si="707"/>
        <v>58.0813092889191</v>
      </c>
      <c r="S1870" s="15">
        <f t="shared" si="708"/>
        <v>19.630932331668</v>
      </c>
      <c r="T1870" s="14">
        <f t="shared" si="709"/>
        <v>61.734222510695</v>
      </c>
      <c r="U1870" s="15">
        <f t="shared" si="710"/>
        <v>0.0571723810540141</v>
      </c>
      <c r="V1870" s="14">
        <f t="shared" si="711"/>
        <v>0.0215815223171554</v>
      </c>
      <c r="W1870" s="15">
        <f t="shared" si="712"/>
        <v>0.0361532229885702</v>
      </c>
      <c r="X1870" s="14">
        <f t="shared" si="713"/>
        <v>0.596946012917808</v>
      </c>
      <c r="Y1870" s="15">
        <f t="shared" si="714"/>
        <v>1178.33</v>
      </c>
      <c r="Z1870" s="14" t="b">
        <f t="shared" si="715"/>
        <v>0</v>
      </c>
      <c r="AA1870" s="15">
        <f t="shared" si="716"/>
        <v>938.83</v>
      </c>
      <c r="AB1870" s="14" t="b">
        <f t="shared" si="717"/>
        <v>0</v>
      </c>
      <c r="AC1870" s="15">
        <f t="shared" si="718"/>
        <v>1087.69709090909</v>
      </c>
      <c r="AD1870" s="14">
        <f t="shared" si="719"/>
        <v>51.0239387150595</v>
      </c>
      <c r="AE1870" s="15">
        <f t="shared" si="720"/>
        <v>27.2864832783004</v>
      </c>
      <c r="AF1870" s="14">
        <f t="shared" si="721"/>
        <v>1313.63</v>
      </c>
      <c r="AG1870" s="15" t="b">
        <f t="shared" si="722"/>
        <v>0</v>
      </c>
      <c r="AH1870" s="14">
        <f t="shared" si="723"/>
        <v>1000</v>
      </c>
      <c r="AI1870" s="17" t="b">
        <f t="shared" si="724"/>
        <v>0</v>
      </c>
    </row>
    <row r="1871" ht="22.5" customHeight="1" spans="1:35">
      <c r="A1871" s="11" t="s">
        <v>35</v>
      </c>
      <c r="B1871" s="12" t="s">
        <v>36</v>
      </c>
      <c r="C1871" s="13">
        <v>44365</v>
      </c>
      <c r="D1871" s="14">
        <v>1137.15</v>
      </c>
      <c r="E1871" s="15">
        <v>1174.76</v>
      </c>
      <c r="F1871" s="14">
        <v>1129.66</v>
      </c>
      <c r="G1871" s="15">
        <v>1130.42</v>
      </c>
      <c r="H1871" s="14">
        <v>71758.27</v>
      </c>
      <c r="I1871" s="15">
        <v>595995</v>
      </c>
      <c r="J1871" s="14">
        <v>0</v>
      </c>
      <c r="K1871" s="15">
        <f t="shared" si="700"/>
        <v>45.0999999999999</v>
      </c>
      <c r="L1871" s="14">
        <f t="shared" si="701"/>
        <v>0.0391279074811517</v>
      </c>
      <c r="M1871" s="15">
        <f t="shared" si="702"/>
        <v>0.0536982103714704</v>
      </c>
      <c r="N1871" s="14">
        <f t="shared" si="703"/>
        <v>0.0167140879064446</v>
      </c>
      <c r="O1871" s="15">
        <f t="shared" si="704"/>
        <v>-22.21</v>
      </c>
      <c r="P1871" s="14">
        <f t="shared" si="705"/>
        <v>-0.0192689761675473</v>
      </c>
      <c r="Q1871" s="15">
        <f t="shared" si="706"/>
        <v>1081.932</v>
      </c>
      <c r="R1871" s="14">
        <f t="shared" si="707"/>
        <v>57.4322438244731</v>
      </c>
      <c r="S1871" s="15">
        <f t="shared" si="708"/>
        <v>16.7263534264755</v>
      </c>
      <c r="T1871" s="14">
        <f t="shared" si="709"/>
        <v>62.7028396964603</v>
      </c>
      <c r="U1871" s="15">
        <f t="shared" si="710"/>
        <v>0.0579545107238351</v>
      </c>
      <c r="V1871" s="14">
        <f t="shared" si="711"/>
        <v>-0.0192689761675473</v>
      </c>
      <c r="W1871" s="15">
        <f t="shared" si="712"/>
        <v>0.0347295078185867</v>
      </c>
      <c r="X1871" s="14">
        <f t="shared" si="713"/>
        <v>-0.554830096303144</v>
      </c>
      <c r="Y1871" s="15">
        <f t="shared" si="714"/>
        <v>1178.33</v>
      </c>
      <c r="Z1871" s="14" t="b">
        <f t="shared" si="715"/>
        <v>0</v>
      </c>
      <c r="AA1871" s="15">
        <f t="shared" si="716"/>
        <v>938.83</v>
      </c>
      <c r="AB1871" s="14" t="b">
        <f t="shared" si="717"/>
        <v>0</v>
      </c>
      <c r="AC1871" s="15">
        <f t="shared" si="718"/>
        <v>1089.91654545455</v>
      </c>
      <c r="AD1871" s="14">
        <f t="shared" si="719"/>
        <v>50.9162307384221</v>
      </c>
      <c r="AE1871" s="15">
        <f t="shared" si="720"/>
        <v>27.2509864152852</v>
      </c>
      <c r="AF1871" s="14">
        <f t="shared" si="721"/>
        <v>1313.63</v>
      </c>
      <c r="AG1871" s="15" t="b">
        <f t="shared" si="722"/>
        <v>0</v>
      </c>
      <c r="AH1871" s="14">
        <f t="shared" si="723"/>
        <v>1000</v>
      </c>
      <c r="AI1871" s="17" t="b">
        <f t="shared" si="724"/>
        <v>0</v>
      </c>
    </row>
    <row r="1872" ht="22.5" customHeight="1" spans="1:35">
      <c r="A1872" s="11" t="s">
        <v>35</v>
      </c>
      <c r="B1872" s="12" t="s">
        <v>36</v>
      </c>
      <c r="C1872" s="13">
        <v>44368</v>
      </c>
      <c r="D1872" s="14">
        <v>1154.37</v>
      </c>
      <c r="E1872" s="15">
        <v>1154.37</v>
      </c>
      <c r="F1872" s="14">
        <v>1050.55</v>
      </c>
      <c r="G1872" s="15">
        <v>1051.55</v>
      </c>
      <c r="H1872" s="14">
        <v>77743.04</v>
      </c>
      <c r="I1872" s="15">
        <v>676950</v>
      </c>
      <c r="J1872" s="14">
        <v>0</v>
      </c>
      <c r="K1872" s="15">
        <f t="shared" si="700"/>
        <v>103.82</v>
      </c>
      <c r="L1872" s="14">
        <f t="shared" si="701"/>
        <v>0.0918419702411492</v>
      </c>
      <c r="M1872" s="15">
        <f t="shared" si="702"/>
        <v>0.0556289444112954</v>
      </c>
      <c r="N1872" s="14">
        <f t="shared" si="703"/>
        <v>0.0187616966017811</v>
      </c>
      <c r="O1872" s="15">
        <f t="shared" si="704"/>
        <v>-78.8700000000001</v>
      </c>
      <c r="P1872" s="14">
        <f t="shared" si="705"/>
        <v>-0.0697705277684401</v>
      </c>
      <c r="Q1872" s="15">
        <f t="shared" si="706"/>
        <v>1082.4005</v>
      </c>
      <c r="R1872" s="14">
        <f t="shared" si="707"/>
        <v>59.7516316332495</v>
      </c>
      <c r="S1872" s="15">
        <f t="shared" si="708"/>
        <v>19.6654156686568</v>
      </c>
      <c r="T1872" s="14">
        <f t="shared" si="709"/>
        <v>62.4385204401097</v>
      </c>
      <c r="U1872" s="15">
        <f t="shared" si="710"/>
        <v>0.0576852287486099</v>
      </c>
      <c r="V1872" s="14">
        <f t="shared" si="711"/>
        <v>-0.0697705277684401</v>
      </c>
      <c r="W1872" s="15">
        <f t="shared" si="712"/>
        <v>0.0370927457335583</v>
      </c>
      <c r="X1872" s="14">
        <f t="shared" si="713"/>
        <v>-1.88097500976634</v>
      </c>
      <c r="Y1872" s="15">
        <f t="shared" si="714"/>
        <v>1178.33</v>
      </c>
      <c r="Z1872" s="14" t="b">
        <f t="shared" si="715"/>
        <v>0</v>
      </c>
      <c r="AA1872" s="15">
        <f t="shared" si="716"/>
        <v>938.83</v>
      </c>
      <c r="AB1872" s="14" t="b">
        <f t="shared" si="717"/>
        <v>0</v>
      </c>
      <c r="AC1872" s="15">
        <f t="shared" si="718"/>
        <v>1090.03436363636</v>
      </c>
      <c r="AD1872" s="14">
        <f t="shared" si="719"/>
        <v>51.8781174522689</v>
      </c>
      <c r="AE1872" s="15">
        <f t="shared" si="720"/>
        <v>27.9628369694577</v>
      </c>
      <c r="AF1872" s="14">
        <f t="shared" si="721"/>
        <v>1313.63</v>
      </c>
      <c r="AG1872" s="15" t="b">
        <f t="shared" si="722"/>
        <v>0</v>
      </c>
      <c r="AH1872" s="14">
        <f t="shared" si="723"/>
        <v>1000</v>
      </c>
      <c r="AI1872" s="17" t="b">
        <f t="shared" si="724"/>
        <v>0</v>
      </c>
    </row>
    <row r="1873" ht="22.5" customHeight="1" spans="1:35">
      <c r="A1873" s="11" t="s">
        <v>35</v>
      </c>
      <c r="B1873" s="12" t="s">
        <v>36</v>
      </c>
      <c r="C1873" s="13">
        <v>44369</v>
      </c>
      <c r="D1873" s="14">
        <v>1101.41</v>
      </c>
      <c r="E1873" s="15">
        <v>1101.41</v>
      </c>
      <c r="F1873" s="14">
        <v>1038.15</v>
      </c>
      <c r="G1873" s="15">
        <v>1064.77</v>
      </c>
      <c r="H1873" s="14">
        <v>62970.19</v>
      </c>
      <c r="I1873" s="15">
        <v>570845</v>
      </c>
      <c r="J1873" s="14">
        <v>0</v>
      </c>
      <c r="K1873" s="15">
        <f t="shared" si="700"/>
        <v>63.26</v>
      </c>
      <c r="L1873" s="14">
        <f t="shared" si="701"/>
        <v>0.060158813180543</v>
      </c>
      <c r="M1873" s="15">
        <f t="shared" si="702"/>
        <v>0.0537111524713474</v>
      </c>
      <c r="N1873" s="14">
        <f t="shared" si="703"/>
        <v>0.0158874349675434</v>
      </c>
      <c r="O1873" s="15">
        <f t="shared" si="704"/>
        <v>13.22</v>
      </c>
      <c r="P1873" s="14">
        <f t="shared" si="705"/>
        <v>0.0125719176453807</v>
      </c>
      <c r="Q1873" s="15">
        <f t="shared" si="706"/>
        <v>1085.0865</v>
      </c>
      <c r="R1873" s="14">
        <f t="shared" si="707"/>
        <v>59.927050051587</v>
      </c>
      <c r="S1873" s="15">
        <f t="shared" si="708"/>
        <v>16.9374471449942</v>
      </c>
      <c r="T1873" s="14">
        <f t="shared" si="709"/>
        <v>60.4346860068785</v>
      </c>
      <c r="U1873" s="15">
        <f t="shared" si="710"/>
        <v>0.0556957311761583</v>
      </c>
      <c r="V1873" s="14">
        <f t="shared" si="711"/>
        <v>0.0125719176453807</v>
      </c>
      <c r="W1873" s="15">
        <f t="shared" si="712"/>
        <v>0.0364357119110353</v>
      </c>
      <c r="X1873" s="14">
        <f t="shared" si="713"/>
        <v>0.345043831614362</v>
      </c>
      <c r="Y1873" s="15">
        <f t="shared" si="714"/>
        <v>1178.33</v>
      </c>
      <c r="Z1873" s="14" t="b">
        <f t="shared" si="715"/>
        <v>0</v>
      </c>
      <c r="AA1873" s="15">
        <f t="shared" si="716"/>
        <v>938.83</v>
      </c>
      <c r="AB1873" s="14" t="b">
        <f t="shared" si="717"/>
        <v>0</v>
      </c>
      <c r="AC1873" s="15">
        <f t="shared" si="718"/>
        <v>1090.80872727273</v>
      </c>
      <c r="AD1873" s="14">
        <f t="shared" si="719"/>
        <v>52.0850607713186</v>
      </c>
      <c r="AE1873" s="15">
        <f t="shared" si="720"/>
        <v>27.9376605011245</v>
      </c>
      <c r="AF1873" s="14">
        <f t="shared" si="721"/>
        <v>1313.63</v>
      </c>
      <c r="AG1873" s="15" t="b">
        <f t="shared" si="722"/>
        <v>0</v>
      </c>
      <c r="AH1873" s="14">
        <f t="shared" si="723"/>
        <v>1000</v>
      </c>
      <c r="AI1873" s="17" t="b">
        <f t="shared" si="724"/>
        <v>0</v>
      </c>
    </row>
    <row r="1874" ht="22.5" customHeight="1" spans="1:35">
      <c r="A1874" s="11" t="s">
        <v>35</v>
      </c>
      <c r="B1874" s="12" t="s">
        <v>36</v>
      </c>
      <c r="C1874" s="13">
        <v>44370</v>
      </c>
      <c r="D1874" s="14">
        <v>1055.22</v>
      </c>
      <c r="E1874" s="15">
        <v>1101.87</v>
      </c>
      <c r="F1874" s="14">
        <v>1054.4</v>
      </c>
      <c r="G1874" s="15">
        <v>1095.84</v>
      </c>
      <c r="H1874" s="14">
        <v>60477.61</v>
      </c>
      <c r="I1874" s="15">
        <v>537538</v>
      </c>
      <c r="J1874" s="14">
        <v>0</v>
      </c>
      <c r="K1874" s="15">
        <f t="shared" si="700"/>
        <v>47.4699999999998</v>
      </c>
      <c r="L1874" s="14">
        <f t="shared" si="701"/>
        <v>0.0445823980765797</v>
      </c>
      <c r="M1874" s="15">
        <f t="shared" si="702"/>
        <v>0.0543453957617547</v>
      </c>
      <c r="N1874" s="14">
        <f t="shared" si="703"/>
        <v>0.0152095123395387</v>
      </c>
      <c r="O1874" s="15">
        <f t="shared" si="704"/>
        <v>31.0699999999999</v>
      </c>
      <c r="P1874" s="14">
        <f t="shared" si="705"/>
        <v>0.0291800107065375</v>
      </c>
      <c r="Q1874" s="15">
        <f t="shared" si="706"/>
        <v>1089.766</v>
      </c>
      <c r="R1874" s="14">
        <f t="shared" si="707"/>
        <v>59.3041975490077</v>
      </c>
      <c r="S1874" s="15">
        <f t="shared" si="708"/>
        <v>16.0421169032283</v>
      </c>
      <c r="T1874" s="14">
        <f t="shared" si="709"/>
        <v>57.3858968214317</v>
      </c>
      <c r="U1874" s="15">
        <f t="shared" si="710"/>
        <v>0.0526589165210069</v>
      </c>
      <c r="V1874" s="14">
        <f t="shared" si="711"/>
        <v>0.0291800107065375</v>
      </c>
      <c r="W1874" s="15">
        <f t="shared" si="712"/>
        <v>0.0367661336702747</v>
      </c>
      <c r="X1874" s="14">
        <f t="shared" si="713"/>
        <v>0.793665468559439</v>
      </c>
      <c r="Y1874" s="15">
        <f t="shared" si="714"/>
        <v>1178.33</v>
      </c>
      <c r="Z1874" s="14" t="b">
        <f t="shared" si="715"/>
        <v>0</v>
      </c>
      <c r="AA1874" s="15">
        <f t="shared" si="716"/>
        <v>938.83</v>
      </c>
      <c r="AB1874" s="14" t="b">
        <f t="shared" si="717"/>
        <v>0</v>
      </c>
      <c r="AC1874" s="15">
        <f t="shared" si="718"/>
        <v>1092.72854545455</v>
      </c>
      <c r="AD1874" s="14">
        <f t="shared" si="719"/>
        <v>52.0011505754764</v>
      </c>
      <c r="AE1874" s="15">
        <f t="shared" si="720"/>
        <v>27.9328008615868</v>
      </c>
      <c r="AF1874" s="14">
        <f t="shared" si="721"/>
        <v>1313.63</v>
      </c>
      <c r="AG1874" s="15" t="b">
        <f t="shared" si="722"/>
        <v>0</v>
      </c>
      <c r="AH1874" s="14">
        <f t="shared" si="723"/>
        <v>1000</v>
      </c>
      <c r="AI1874" s="17" t="b">
        <f t="shared" si="724"/>
        <v>0</v>
      </c>
    </row>
    <row r="1875" ht="22.5" customHeight="1" spans="1:35">
      <c r="A1875" s="11" t="s">
        <v>35</v>
      </c>
      <c r="B1875" s="12" t="s">
        <v>36</v>
      </c>
      <c r="C1875" s="13">
        <v>44371</v>
      </c>
      <c r="D1875" s="14">
        <v>1078.13</v>
      </c>
      <c r="E1875" s="15">
        <v>1112.18</v>
      </c>
      <c r="F1875" s="14">
        <v>1060.36</v>
      </c>
      <c r="G1875" s="15">
        <v>1082.83</v>
      </c>
      <c r="H1875" s="14">
        <v>57252.19</v>
      </c>
      <c r="I1875" s="15">
        <v>499854</v>
      </c>
      <c r="J1875" s="14">
        <v>0</v>
      </c>
      <c r="K1875" s="15">
        <f t="shared" si="700"/>
        <v>51.8200000000002</v>
      </c>
      <c r="L1875" s="14">
        <f t="shared" si="701"/>
        <v>0.0472879252445614</v>
      </c>
      <c r="M1875" s="15">
        <f t="shared" si="702"/>
        <v>0.0533428676039279</v>
      </c>
      <c r="N1875" s="14">
        <f t="shared" si="703"/>
        <v>0.0149668796209054</v>
      </c>
      <c r="O1875" s="15">
        <f t="shared" si="704"/>
        <v>-13.01</v>
      </c>
      <c r="P1875" s="14">
        <f t="shared" si="705"/>
        <v>-0.0118721711198715</v>
      </c>
      <c r="Q1875" s="15">
        <f t="shared" si="706"/>
        <v>1096.6815</v>
      </c>
      <c r="R1875" s="14">
        <f t="shared" si="707"/>
        <v>58.9299876715573</v>
      </c>
      <c r="S1875" s="15">
        <f t="shared" si="708"/>
        <v>15.9712319911705</v>
      </c>
      <c r="T1875" s="14">
        <f t="shared" si="709"/>
        <v>46.8284357281983</v>
      </c>
      <c r="U1875" s="15">
        <f t="shared" si="710"/>
        <v>0.0427001237170485</v>
      </c>
      <c r="V1875" s="14">
        <f t="shared" si="711"/>
        <v>-0.0118721711198715</v>
      </c>
      <c r="W1875" s="15">
        <f t="shared" si="712"/>
        <v>0.0339764433681685</v>
      </c>
      <c r="X1875" s="14">
        <f t="shared" si="713"/>
        <v>-0.349423598910125</v>
      </c>
      <c r="Y1875" s="15">
        <f t="shared" si="714"/>
        <v>1178.33</v>
      </c>
      <c r="Z1875" s="14" t="b">
        <f t="shared" si="715"/>
        <v>0</v>
      </c>
      <c r="AA1875" s="15">
        <f t="shared" si="716"/>
        <v>938.83</v>
      </c>
      <c r="AB1875" s="14" t="b">
        <f t="shared" si="717"/>
        <v>0</v>
      </c>
      <c r="AC1875" s="15">
        <f t="shared" si="718"/>
        <v>1093.91654545455</v>
      </c>
      <c r="AD1875" s="14">
        <f t="shared" si="719"/>
        <v>51.9978569286496</v>
      </c>
      <c r="AE1875" s="15">
        <f t="shared" si="720"/>
        <v>27.918329500304</v>
      </c>
      <c r="AF1875" s="14">
        <f t="shared" si="721"/>
        <v>1313.63</v>
      </c>
      <c r="AG1875" s="15" t="b">
        <f t="shared" si="722"/>
        <v>0</v>
      </c>
      <c r="AH1875" s="14">
        <f t="shared" si="723"/>
        <v>1000</v>
      </c>
      <c r="AI1875" s="17" t="b">
        <f t="shared" si="724"/>
        <v>0</v>
      </c>
    </row>
    <row r="1876" ht="22.5" customHeight="1" spans="1:35">
      <c r="A1876" s="11" t="s">
        <v>35</v>
      </c>
      <c r="B1876" s="12" t="s">
        <v>36</v>
      </c>
      <c r="C1876" s="13">
        <v>44372</v>
      </c>
      <c r="D1876" s="14">
        <v>1090.64</v>
      </c>
      <c r="E1876" s="15">
        <v>1107</v>
      </c>
      <c r="F1876" s="14">
        <v>1066.82</v>
      </c>
      <c r="G1876" s="15">
        <v>1103.42</v>
      </c>
      <c r="H1876" s="14">
        <v>54182.12</v>
      </c>
      <c r="I1876" s="15">
        <v>476161</v>
      </c>
      <c r="J1876" s="14">
        <v>0</v>
      </c>
      <c r="K1876" s="15">
        <f t="shared" si="700"/>
        <v>40.1800000000001</v>
      </c>
      <c r="L1876" s="14">
        <f t="shared" si="701"/>
        <v>0.0371064710065293</v>
      </c>
      <c r="M1876" s="15">
        <f t="shared" si="702"/>
        <v>0.0519600384417654</v>
      </c>
      <c r="N1876" s="14">
        <f t="shared" si="703"/>
        <v>0.0151329160367901</v>
      </c>
      <c r="O1876" s="15">
        <f t="shared" si="704"/>
        <v>20.5900000000001</v>
      </c>
      <c r="P1876" s="14">
        <f t="shared" si="705"/>
        <v>0.0190149885023505</v>
      </c>
      <c r="Q1876" s="15">
        <f t="shared" si="706"/>
        <v>1102.272</v>
      </c>
      <c r="R1876" s="14">
        <f t="shared" si="707"/>
        <v>57.9924882879794</v>
      </c>
      <c r="S1876" s="15">
        <f t="shared" si="708"/>
        <v>16.4273144167684</v>
      </c>
      <c r="T1876" s="14">
        <f t="shared" si="709"/>
        <v>40.1486994309903</v>
      </c>
      <c r="U1876" s="15">
        <f t="shared" si="710"/>
        <v>0.03642358640244</v>
      </c>
      <c r="V1876" s="14">
        <f t="shared" si="711"/>
        <v>0.0190149885023505</v>
      </c>
      <c r="W1876" s="15">
        <f t="shared" si="712"/>
        <v>0.0326212666375259</v>
      </c>
      <c r="X1876" s="14">
        <f t="shared" si="713"/>
        <v>0.582901599549681</v>
      </c>
      <c r="Y1876" s="15">
        <f t="shared" si="714"/>
        <v>1178.33</v>
      </c>
      <c r="Z1876" s="14" t="b">
        <f t="shared" si="715"/>
        <v>0</v>
      </c>
      <c r="AA1876" s="15">
        <f t="shared" si="716"/>
        <v>969.19</v>
      </c>
      <c r="AB1876" s="14" t="b">
        <f t="shared" si="717"/>
        <v>0</v>
      </c>
      <c r="AC1876" s="15">
        <f t="shared" si="718"/>
        <v>1095.47618181818</v>
      </c>
      <c r="AD1876" s="14">
        <f t="shared" si="719"/>
        <v>51.7829868026741</v>
      </c>
      <c r="AE1876" s="15">
        <f t="shared" si="720"/>
        <v>27.8143943343829</v>
      </c>
      <c r="AF1876" s="14">
        <f t="shared" si="721"/>
        <v>1313.63</v>
      </c>
      <c r="AG1876" s="15" t="b">
        <f t="shared" si="722"/>
        <v>0</v>
      </c>
      <c r="AH1876" s="14">
        <f t="shared" si="723"/>
        <v>1000</v>
      </c>
      <c r="AI1876" s="17" t="b">
        <f t="shared" si="724"/>
        <v>0</v>
      </c>
    </row>
    <row r="1877" ht="22.5" customHeight="1" spans="1:35">
      <c r="A1877" s="11" t="s">
        <v>35</v>
      </c>
      <c r="B1877" s="12" t="s">
        <v>36</v>
      </c>
      <c r="C1877" s="13">
        <v>44375</v>
      </c>
      <c r="D1877" s="14">
        <v>1089.82</v>
      </c>
      <c r="E1877" s="15">
        <v>1123.27</v>
      </c>
      <c r="F1877" s="14">
        <v>1075.23</v>
      </c>
      <c r="G1877" s="15">
        <v>1115.64</v>
      </c>
      <c r="H1877" s="14">
        <v>59669.91</v>
      </c>
      <c r="I1877" s="15">
        <v>517952</v>
      </c>
      <c r="J1877" s="14">
        <v>0</v>
      </c>
      <c r="K1877" s="15">
        <f t="shared" si="700"/>
        <v>48.04</v>
      </c>
      <c r="L1877" s="14">
        <f t="shared" si="701"/>
        <v>0.0435373656449946</v>
      </c>
      <c r="M1877" s="15">
        <f t="shared" si="702"/>
        <v>0.0517438288002346</v>
      </c>
      <c r="N1877" s="14">
        <f t="shared" si="703"/>
        <v>0.0152251639945898</v>
      </c>
      <c r="O1877" s="15">
        <f t="shared" si="704"/>
        <v>12.22</v>
      </c>
      <c r="P1877" s="14">
        <f t="shared" si="705"/>
        <v>0.0110746587881315</v>
      </c>
      <c r="Q1877" s="15">
        <f t="shared" si="706"/>
        <v>1107.655</v>
      </c>
      <c r="R1877" s="14">
        <f t="shared" si="707"/>
        <v>57.4948638735804</v>
      </c>
      <c r="S1877" s="15">
        <f t="shared" si="708"/>
        <v>16.4103908353342</v>
      </c>
      <c r="T1877" s="14">
        <f t="shared" si="709"/>
        <v>33.8722229119968</v>
      </c>
      <c r="U1877" s="15">
        <f t="shared" si="710"/>
        <v>0.0305801200843194</v>
      </c>
      <c r="V1877" s="14">
        <f t="shared" si="711"/>
        <v>0.0110746587881315</v>
      </c>
      <c r="W1877" s="15">
        <f t="shared" si="712"/>
        <v>0.0325504986708178</v>
      </c>
      <c r="X1877" s="14">
        <f t="shared" si="713"/>
        <v>0.340230080654959</v>
      </c>
      <c r="Y1877" s="15">
        <f t="shared" si="714"/>
        <v>1178.33</v>
      </c>
      <c r="Z1877" s="14" t="b">
        <f t="shared" si="715"/>
        <v>0</v>
      </c>
      <c r="AA1877" s="15">
        <f t="shared" si="716"/>
        <v>995.82</v>
      </c>
      <c r="AB1877" s="14" t="b">
        <f t="shared" si="717"/>
        <v>0</v>
      </c>
      <c r="AC1877" s="15">
        <f t="shared" si="718"/>
        <v>1097.47218181818</v>
      </c>
      <c r="AD1877" s="14">
        <f t="shared" si="719"/>
        <v>51.714932497171</v>
      </c>
      <c r="AE1877" s="15">
        <f t="shared" si="720"/>
        <v>27.6648633792261</v>
      </c>
      <c r="AF1877" s="14">
        <f t="shared" si="721"/>
        <v>1313.63</v>
      </c>
      <c r="AG1877" s="15" t="b">
        <f t="shared" si="722"/>
        <v>0</v>
      </c>
      <c r="AH1877" s="14">
        <f t="shared" si="723"/>
        <v>1000</v>
      </c>
      <c r="AI1877" s="17" t="b">
        <f t="shared" si="724"/>
        <v>0</v>
      </c>
    </row>
    <row r="1878" ht="22.5" customHeight="1" spans="1:35">
      <c r="A1878" s="11" t="s">
        <v>35</v>
      </c>
      <c r="B1878" s="12" t="s">
        <v>36</v>
      </c>
      <c r="C1878" s="13">
        <v>44376</v>
      </c>
      <c r="D1878" s="14">
        <v>1103.46</v>
      </c>
      <c r="E1878" s="15">
        <v>1117.59</v>
      </c>
      <c r="F1878" s="14">
        <v>1062.6</v>
      </c>
      <c r="G1878" s="15">
        <v>1071.17</v>
      </c>
      <c r="H1878" s="14">
        <v>58504.34</v>
      </c>
      <c r="I1878" s="15">
        <v>512816</v>
      </c>
      <c r="J1878" s="14">
        <v>0</v>
      </c>
      <c r="K1878" s="15">
        <f t="shared" si="700"/>
        <v>54.99</v>
      </c>
      <c r="L1878" s="14">
        <f t="shared" si="701"/>
        <v>0.0492900935785737</v>
      </c>
      <c r="M1878" s="15">
        <f t="shared" si="702"/>
        <v>0.0508198733906695</v>
      </c>
      <c r="N1878" s="14">
        <f t="shared" si="703"/>
        <v>0.0147549119748493</v>
      </c>
      <c r="O1878" s="15">
        <f t="shared" si="704"/>
        <v>-44.47</v>
      </c>
      <c r="P1878" s="14">
        <f t="shared" si="705"/>
        <v>-0.0398605284858915</v>
      </c>
      <c r="Q1878" s="15">
        <f t="shared" si="706"/>
        <v>1108.744</v>
      </c>
      <c r="R1878" s="14">
        <f t="shared" si="707"/>
        <v>57.3696206799014</v>
      </c>
      <c r="S1878" s="15">
        <f t="shared" si="708"/>
        <v>16.1903599972979</v>
      </c>
      <c r="T1878" s="14">
        <f t="shared" si="709"/>
        <v>32.2948728748079</v>
      </c>
      <c r="U1878" s="15">
        <f t="shared" si="710"/>
        <v>0.0291274386826967</v>
      </c>
      <c r="V1878" s="14">
        <f t="shared" si="711"/>
        <v>-0.0398605284858915</v>
      </c>
      <c r="W1878" s="15">
        <f t="shared" si="712"/>
        <v>0.0329353680889172</v>
      </c>
      <c r="X1878" s="14">
        <f t="shared" si="713"/>
        <v>-1.21026515866707</v>
      </c>
      <c r="Y1878" s="15">
        <f t="shared" si="714"/>
        <v>1178.33</v>
      </c>
      <c r="Z1878" s="14" t="b">
        <f t="shared" si="715"/>
        <v>0</v>
      </c>
      <c r="AA1878" s="15">
        <f t="shared" si="716"/>
        <v>1033.73</v>
      </c>
      <c r="AB1878" s="14" t="b">
        <f t="shared" si="717"/>
        <v>0</v>
      </c>
      <c r="AC1878" s="15">
        <f t="shared" si="718"/>
        <v>1098.36854545455</v>
      </c>
      <c r="AD1878" s="14">
        <f t="shared" si="719"/>
        <v>51.7744791790406</v>
      </c>
      <c r="AE1878" s="15">
        <f t="shared" si="720"/>
        <v>27.3725220707151</v>
      </c>
      <c r="AF1878" s="14">
        <f t="shared" si="721"/>
        <v>1313.63</v>
      </c>
      <c r="AG1878" s="15" t="b">
        <f t="shared" si="722"/>
        <v>0</v>
      </c>
      <c r="AH1878" s="14">
        <f t="shared" si="723"/>
        <v>1000</v>
      </c>
      <c r="AI1878" s="17" t="b">
        <f t="shared" si="724"/>
        <v>0</v>
      </c>
    </row>
    <row r="1879" ht="22.5" customHeight="1" spans="1:35">
      <c r="A1879" s="11" t="s">
        <v>35</v>
      </c>
      <c r="B1879" s="12" t="s">
        <v>36</v>
      </c>
      <c r="C1879" s="13">
        <v>44377</v>
      </c>
      <c r="D1879" s="14">
        <v>1094.36</v>
      </c>
      <c r="E1879" s="15">
        <v>1094.36</v>
      </c>
      <c r="F1879" s="14">
        <v>1052.02</v>
      </c>
      <c r="G1879" s="15">
        <v>1081.38</v>
      </c>
      <c r="H1879" s="14">
        <v>59374.18</v>
      </c>
      <c r="I1879" s="15">
        <v>530650</v>
      </c>
      <c r="J1879" s="14">
        <v>0</v>
      </c>
      <c r="K1879" s="15">
        <f t="shared" si="700"/>
        <v>42.3399999999999</v>
      </c>
      <c r="L1879" s="14">
        <f t="shared" si="701"/>
        <v>0.0395268724852264</v>
      </c>
      <c r="M1879" s="15">
        <f t="shared" si="702"/>
        <v>0.0490721487466988</v>
      </c>
      <c r="N1879" s="14">
        <f t="shared" si="703"/>
        <v>0.0138469376411474</v>
      </c>
      <c r="O1879" s="15">
        <f t="shared" si="704"/>
        <v>10.21</v>
      </c>
      <c r="P1879" s="14">
        <f t="shared" si="705"/>
        <v>0.00953163363425043</v>
      </c>
      <c r="Q1879" s="15">
        <f t="shared" si="706"/>
        <v>1107.2725</v>
      </c>
      <c r="R1879" s="14">
        <f t="shared" si="707"/>
        <v>56.6181396459063</v>
      </c>
      <c r="S1879" s="15">
        <f t="shared" si="708"/>
        <v>15.6039863327832</v>
      </c>
      <c r="T1879" s="14">
        <f t="shared" si="709"/>
        <v>32.833207408811</v>
      </c>
      <c r="U1879" s="15">
        <f t="shared" si="710"/>
        <v>0.0296523280482546</v>
      </c>
      <c r="V1879" s="14">
        <f t="shared" si="711"/>
        <v>0.00953163363425043</v>
      </c>
      <c r="W1879" s="15">
        <f t="shared" si="712"/>
        <v>0.0301806889337035</v>
      </c>
      <c r="X1879" s="14">
        <f t="shared" si="713"/>
        <v>0.315818954802129</v>
      </c>
      <c r="Y1879" s="15">
        <f t="shared" si="714"/>
        <v>1178.33</v>
      </c>
      <c r="Z1879" s="14" t="b">
        <f t="shared" si="715"/>
        <v>0</v>
      </c>
      <c r="AA1879" s="15">
        <f t="shared" si="716"/>
        <v>1038.15</v>
      </c>
      <c r="AB1879" s="14" t="b">
        <f t="shared" si="717"/>
        <v>0</v>
      </c>
      <c r="AC1879" s="15">
        <f t="shared" si="718"/>
        <v>1099.67236363636</v>
      </c>
      <c r="AD1879" s="14">
        <f t="shared" si="719"/>
        <v>51.6029431939671</v>
      </c>
      <c r="AE1879" s="15">
        <f t="shared" si="720"/>
        <v>27.0154108557265</v>
      </c>
      <c r="AF1879" s="14">
        <f t="shared" si="721"/>
        <v>1313.63</v>
      </c>
      <c r="AG1879" s="15" t="b">
        <f t="shared" si="722"/>
        <v>0</v>
      </c>
      <c r="AH1879" s="14">
        <f t="shared" si="723"/>
        <v>1000</v>
      </c>
      <c r="AI1879" s="17" t="b">
        <f t="shared" si="724"/>
        <v>0</v>
      </c>
    </row>
    <row r="1880" ht="22.5" customHeight="1" spans="1:35">
      <c r="A1880" s="11" t="s">
        <v>35</v>
      </c>
      <c r="B1880" s="12" t="s">
        <v>36</v>
      </c>
      <c r="C1880" s="13">
        <v>44378</v>
      </c>
      <c r="D1880" s="14">
        <v>1071.04</v>
      </c>
      <c r="E1880" s="15">
        <v>1101.33</v>
      </c>
      <c r="F1880" s="14">
        <v>1069.68</v>
      </c>
      <c r="G1880" s="15">
        <v>1078.75</v>
      </c>
      <c r="H1880" s="14">
        <v>52351.49</v>
      </c>
      <c r="I1880" s="15">
        <v>459778</v>
      </c>
      <c r="J1880" s="14">
        <v>0</v>
      </c>
      <c r="K1880" s="15">
        <f t="shared" si="700"/>
        <v>31.6499999999999</v>
      </c>
      <c r="L1880" s="14">
        <f t="shared" si="701"/>
        <v>0.0292681573544914</v>
      </c>
      <c r="M1880" s="15">
        <f t="shared" si="702"/>
        <v>0.0482678420637801</v>
      </c>
      <c r="N1880" s="14">
        <f t="shared" si="703"/>
        <v>0.014524848731613</v>
      </c>
      <c r="O1880" s="15">
        <f t="shared" si="704"/>
        <v>-2.63000000000011</v>
      </c>
      <c r="P1880" s="14">
        <f t="shared" si="705"/>
        <v>-0.0024320775305629</v>
      </c>
      <c r="Q1880" s="15">
        <f t="shared" si="706"/>
        <v>1105.6555</v>
      </c>
      <c r="R1880" s="14">
        <f t="shared" si="707"/>
        <v>55.369732663611</v>
      </c>
      <c r="S1880" s="15">
        <f t="shared" si="708"/>
        <v>16.4003200466204</v>
      </c>
      <c r="T1880" s="14">
        <f t="shared" si="709"/>
        <v>33.3968981306648</v>
      </c>
      <c r="U1880" s="15">
        <f t="shared" si="710"/>
        <v>0.0302055189257999</v>
      </c>
      <c r="V1880" s="14">
        <f t="shared" si="711"/>
        <v>-0.0024320775305629</v>
      </c>
      <c r="W1880" s="15">
        <f t="shared" si="712"/>
        <v>0.0301812428162787</v>
      </c>
      <c r="X1880" s="14">
        <f t="shared" si="713"/>
        <v>-0.0805824182048304</v>
      </c>
      <c r="Y1880" s="15">
        <f t="shared" si="714"/>
        <v>1178.33</v>
      </c>
      <c r="Z1880" s="14" t="b">
        <f t="shared" si="715"/>
        <v>0</v>
      </c>
      <c r="AA1880" s="15">
        <f t="shared" si="716"/>
        <v>1038.15</v>
      </c>
      <c r="AB1880" s="14" t="b">
        <f t="shared" si="717"/>
        <v>0</v>
      </c>
      <c r="AC1880" s="15">
        <f t="shared" si="718"/>
        <v>1101.00672727273</v>
      </c>
      <c r="AD1880" s="14">
        <f t="shared" si="719"/>
        <v>51.2401624086223</v>
      </c>
      <c r="AE1880" s="15">
        <f t="shared" si="720"/>
        <v>26.9004512209787</v>
      </c>
      <c r="AF1880" s="14">
        <f t="shared" si="721"/>
        <v>1313.63</v>
      </c>
      <c r="AG1880" s="15" t="b">
        <f t="shared" si="722"/>
        <v>0</v>
      </c>
      <c r="AH1880" s="14">
        <f t="shared" si="723"/>
        <v>1000</v>
      </c>
      <c r="AI1880" s="17" t="b">
        <f t="shared" si="724"/>
        <v>0</v>
      </c>
    </row>
    <row r="1881" ht="22.5" customHeight="1" spans="1:35">
      <c r="A1881" s="11" t="s">
        <v>35</v>
      </c>
      <c r="B1881" s="12" t="s">
        <v>36</v>
      </c>
      <c r="C1881" s="13">
        <v>44379</v>
      </c>
      <c r="D1881" s="14">
        <v>1086.51</v>
      </c>
      <c r="E1881" s="15">
        <v>1100.29</v>
      </c>
      <c r="F1881" s="14">
        <v>1054.55</v>
      </c>
      <c r="G1881" s="15">
        <v>1094.92</v>
      </c>
      <c r="H1881" s="14">
        <v>65409.44</v>
      </c>
      <c r="I1881" s="15">
        <v>583363</v>
      </c>
      <c r="J1881" s="14">
        <v>0</v>
      </c>
      <c r="K1881" s="15">
        <f t="shared" ref="K1881:K1944" si="725">MAX(E1881-F1881,E1881-G1880,G1880-F1881)</f>
        <v>45.74</v>
      </c>
      <c r="L1881" s="14">
        <f t="shared" ref="L1881:L1944" si="726">K1881/G1880</f>
        <v>0.0424009269988413</v>
      </c>
      <c r="M1881" s="15">
        <f t="shared" ref="M1881:M1944" si="727">SUM(L1862:L1881)/20</f>
        <v>0.0476045855309674</v>
      </c>
      <c r="N1881" s="14">
        <f t="shared" ref="N1881:N1944" si="728">STDEV(L1862:L1881)</f>
        <v>0.0144720098206409</v>
      </c>
      <c r="O1881" s="15">
        <f t="shared" ref="O1881:O1944" si="729">G1881-G1880</f>
        <v>16.1700000000001</v>
      </c>
      <c r="P1881" s="14">
        <f t="shared" ref="P1881:P1944" si="730">O1881/G1880</f>
        <v>0.014989571263036</v>
      </c>
      <c r="Q1881" s="15">
        <f t="shared" ref="Q1881:Q1944" si="731">SUM(G1862:G1881)/20</f>
        <v>1103.5435</v>
      </c>
      <c r="R1881" s="14">
        <f t="shared" ref="R1881:R1944" si="732">(R1880*19+K1881)/20</f>
        <v>54.8882460304305</v>
      </c>
      <c r="S1881" s="15">
        <f t="shared" ref="S1881:S1944" si="733">STDEV(K1862:K1881)</f>
        <v>16.3628335597861</v>
      </c>
      <c r="T1881" s="14">
        <f t="shared" ref="T1881:T1944" si="734">STDEVP(G1862:G1881)</f>
        <v>32.6653965650197</v>
      </c>
      <c r="U1881" s="15">
        <f t="shared" ref="U1881:U1944" si="735">T1881/Q1881</f>
        <v>0.0296004612097481</v>
      </c>
      <c r="V1881" s="14">
        <f t="shared" ref="V1881:V1944" si="736">O1881/G1880</f>
        <v>0.014989571263036</v>
      </c>
      <c r="W1881" s="15">
        <f t="shared" ref="W1881:W1944" si="737">STDEV(V1862:V1881)</f>
        <v>0.0298771164267921</v>
      </c>
      <c r="X1881" s="14">
        <f t="shared" ref="X1881:X1944" si="738">V1881/W1881</f>
        <v>0.50170742881981</v>
      </c>
      <c r="Y1881" s="15">
        <f t="shared" ref="Y1881:Y1944" si="739">MAX(E1862:E1881)</f>
        <v>1178.33</v>
      </c>
      <c r="Z1881" s="14" t="b">
        <f t="shared" ref="Z1881:Z1944" si="740">IF(E1881=MAX(E1862:E1881),E1881)</f>
        <v>0</v>
      </c>
      <c r="AA1881" s="15">
        <f t="shared" ref="AA1881:AA1944" si="741">MIN(F1862:F1881)</f>
        <v>1038.15</v>
      </c>
      <c r="AB1881" s="14" t="b">
        <f t="shared" ref="AB1881:AB1944" si="742">IF(F1881=MIN(F1862:F1881),F1881)</f>
        <v>0</v>
      </c>
      <c r="AC1881" s="15">
        <f t="shared" si="718"/>
        <v>1102.22145454545</v>
      </c>
      <c r="AD1881" s="14">
        <f t="shared" si="719"/>
        <v>51.1401594557382</v>
      </c>
      <c r="AE1881" s="15">
        <f t="shared" si="720"/>
        <v>26.8638182564045</v>
      </c>
      <c r="AF1881" s="14">
        <f t="shared" si="721"/>
        <v>1313.63</v>
      </c>
      <c r="AG1881" s="15" t="b">
        <f t="shared" si="722"/>
        <v>0</v>
      </c>
      <c r="AH1881" s="14">
        <f t="shared" si="723"/>
        <v>1000</v>
      </c>
      <c r="AI1881" s="17" t="b">
        <f t="shared" si="724"/>
        <v>0</v>
      </c>
    </row>
    <row r="1882" ht="22.5" customHeight="1" spans="1:35">
      <c r="A1882" s="11" t="s">
        <v>35</v>
      </c>
      <c r="B1882" s="12" t="s">
        <v>36</v>
      </c>
      <c r="C1882" s="13">
        <v>44382</v>
      </c>
      <c r="D1882" s="14">
        <v>1075.55</v>
      </c>
      <c r="E1882" s="15">
        <v>1134.51</v>
      </c>
      <c r="F1882" s="14">
        <v>1075.55</v>
      </c>
      <c r="G1882" s="15">
        <v>1133.3</v>
      </c>
      <c r="H1882" s="14">
        <v>57974.18</v>
      </c>
      <c r="I1882" s="15">
        <v>500685</v>
      </c>
      <c r="J1882" s="14">
        <v>0</v>
      </c>
      <c r="K1882" s="15">
        <f t="shared" si="725"/>
        <v>58.96</v>
      </c>
      <c r="L1882" s="14">
        <f t="shared" si="726"/>
        <v>0.0538486830088043</v>
      </c>
      <c r="M1882" s="15">
        <f t="shared" si="727"/>
        <v>0.0481513233853719</v>
      </c>
      <c r="N1882" s="14">
        <f t="shared" si="728"/>
        <v>0.014492012894278</v>
      </c>
      <c r="O1882" s="15">
        <f t="shared" si="729"/>
        <v>38.3799999999999</v>
      </c>
      <c r="P1882" s="14">
        <f t="shared" si="730"/>
        <v>0.0350527892448762</v>
      </c>
      <c r="Q1882" s="15">
        <f t="shared" si="731"/>
        <v>1104.5795</v>
      </c>
      <c r="R1882" s="14">
        <f t="shared" si="732"/>
        <v>55.0918337289089</v>
      </c>
      <c r="S1882" s="15">
        <f t="shared" si="733"/>
        <v>16.3941110736367</v>
      </c>
      <c r="T1882" s="14">
        <f t="shared" si="734"/>
        <v>33.2587489955651</v>
      </c>
      <c r="U1882" s="15">
        <f t="shared" si="735"/>
        <v>0.0301098734817775</v>
      </c>
      <c r="V1882" s="14">
        <f t="shared" si="736"/>
        <v>0.0350527892448762</v>
      </c>
      <c r="W1882" s="15">
        <f t="shared" si="737"/>
        <v>0.0305449332006609</v>
      </c>
      <c r="X1882" s="14">
        <f t="shared" si="738"/>
        <v>1.14758113938576</v>
      </c>
      <c r="Y1882" s="15">
        <f t="shared" si="739"/>
        <v>1178.33</v>
      </c>
      <c r="Z1882" s="14" t="b">
        <f t="shared" si="740"/>
        <v>0</v>
      </c>
      <c r="AA1882" s="15">
        <f t="shared" si="741"/>
        <v>1038.15</v>
      </c>
      <c r="AB1882" s="14" t="b">
        <f t="shared" si="742"/>
        <v>0</v>
      </c>
      <c r="AC1882" s="15">
        <f t="shared" si="718"/>
        <v>1104.06527272727</v>
      </c>
      <c r="AD1882" s="14">
        <f t="shared" si="719"/>
        <v>51.2823383747248</v>
      </c>
      <c r="AE1882" s="15">
        <f t="shared" si="720"/>
        <v>26.4935021421777</v>
      </c>
      <c r="AF1882" s="14">
        <f t="shared" si="721"/>
        <v>1313.63</v>
      </c>
      <c r="AG1882" s="15" t="b">
        <f t="shared" si="722"/>
        <v>0</v>
      </c>
      <c r="AH1882" s="14">
        <f t="shared" si="723"/>
        <v>1000</v>
      </c>
      <c r="AI1882" s="17" t="b">
        <f t="shared" si="724"/>
        <v>0</v>
      </c>
    </row>
    <row r="1883" ht="22.5" customHeight="1" spans="1:35">
      <c r="A1883" s="11" t="s">
        <v>35</v>
      </c>
      <c r="B1883" s="12" t="s">
        <v>36</v>
      </c>
      <c r="C1883" s="13">
        <v>44383</v>
      </c>
      <c r="D1883" s="14">
        <v>1110.04</v>
      </c>
      <c r="E1883" s="15">
        <v>1148.59</v>
      </c>
      <c r="F1883" s="14">
        <v>1110.04</v>
      </c>
      <c r="G1883" s="15">
        <v>1140.63</v>
      </c>
      <c r="H1883" s="14">
        <v>46646.98</v>
      </c>
      <c r="I1883" s="15">
        <v>394210</v>
      </c>
      <c r="J1883" s="14">
        <v>0</v>
      </c>
      <c r="K1883" s="15">
        <f t="shared" si="725"/>
        <v>38.55</v>
      </c>
      <c r="L1883" s="14">
        <f t="shared" si="726"/>
        <v>0.0340157063443042</v>
      </c>
      <c r="M1883" s="15">
        <f t="shared" si="727"/>
        <v>0.0463566297257944</v>
      </c>
      <c r="N1883" s="14">
        <f t="shared" si="728"/>
        <v>0.0138646194333818</v>
      </c>
      <c r="O1883" s="15">
        <f t="shared" si="729"/>
        <v>7.33000000000015</v>
      </c>
      <c r="P1883" s="14">
        <f t="shared" si="730"/>
        <v>0.00646783728933218</v>
      </c>
      <c r="Q1883" s="15">
        <f t="shared" si="731"/>
        <v>1108.494</v>
      </c>
      <c r="R1883" s="14">
        <f t="shared" si="732"/>
        <v>54.2647420424635</v>
      </c>
      <c r="S1883" s="15">
        <f t="shared" si="733"/>
        <v>15.6241784541915</v>
      </c>
      <c r="T1883" s="14">
        <f t="shared" si="734"/>
        <v>32.6587543240706</v>
      </c>
      <c r="U1883" s="15">
        <f t="shared" si="735"/>
        <v>0.0294622743326266</v>
      </c>
      <c r="V1883" s="14">
        <f t="shared" si="736"/>
        <v>0.00646783728933218</v>
      </c>
      <c r="W1883" s="15">
        <f t="shared" si="737"/>
        <v>0.028520360463926</v>
      </c>
      <c r="X1883" s="14">
        <f t="shared" si="738"/>
        <v>0.22677964738605</v>
      </c>
      <c r="Y1883" s="15">
        <f t="shared" si="739"/>
        <v>1178.33</v>
      </c>
      <c r="Z1883" s="14" t="b">
        <f t="shared" si="740"/>
        <v>0</v>
      </c>
      <c r="AA1883" s="15">
        <f t="shared" si="741"/>
        <v>1038.15</v>
      </c>
      <c r="AB1883" s="14" t="b">
        <f t="shared" si="742"/>
        <v>0</v>
      </c>
      <c r="AC1883" s="15">
        <f t="shared" si="718"/>
        <v>1106.256</v>
      </c>
      <c r="AD1883" s="14">
        <f t="shared" si="719"/>
        <v>51.0508413133662</v>
      </c>
      <c r="AE1883" s="15">
        <f t="shared" si="720"/>
        <v>26.112847969743</v>
      </c>
      <c r="AF1883" s="14">
        <f t="shared" si="721"/>
        <v>1313.63</v>
      </c>
      <c r="AG1883" s="15" t="b">
        <f t="shared" si="722"/>
        <v>0</v>
      </c>
      <c r="AH1883" s="14">
        <f t="shared" si="723"/>
        <v>1000</v>
      </c>
      <c r="AI1883" s="17" t="b">
        <f t="shared" si="724"/>
        <v>0</v>
      </c>
    </row>
    <row r="1884" ht="22.5" customHeight="1" spans="1:35">
      <c r="A1884" s="11" t="s">
        <v>35</v>
      </c>
      <c r="B1884" s="12" t="s">
        <v>36</v>
      </c>
      <c r="C1884" s="13">
        <v>44384</v>
      </c>
      <c r="D1884" s="14">
        <v>1139.96</v>
      </c>
      <c r="E1884" s="15">
        <v>1160.96</v>
      </c>
      <c r="F1884" s="14">
        <v>1117.24</v>
      </c>
      <c r="G1884" s="15">
        <v>1157.9</v>
      </c>
      <c r="H1884" s="14">
        <v>64016.82</v>
      </c>
      <c r="I1884" s="15">
        <v>540469</v>
      </c>
      <c r="J1884" s="14">
        <v>0</v>
      </c>
      <c r="K1884" s="15">
        <f t="shared" si="725"/>
        <v>43.72</v>
      </c>
      <c r="L1884" s="14">
        <f t="shared" si="726"/>
        <v>0.0383296949931179</v>
      </c>
      <c r="M1884" s="15">
        <f t="shared" si="727"/>
        <v>0.0458172152341528</v>
      </c>
      <c r="N1884" s="14">
        <f t="shared" si="728"/>
        <v>0.0139610605236499</v>
      </c>
      <c r="O1884" s="15">
        <f t="shared" si="729"/>
        <v>17.27</v>
      </c>
      <c r="P1884" s="14">
        <f t="shared" si="730"/>
        <v>0.0151407555473729</v>
      </c>
      <c r="Q1884" s="15">
        <f t="shared" si="731"/>
        <v>1112.0785</v>
      </c>
      <c r="R1884" s="14">
        <f t="shared" si="732"/>
        <v>53.7375049403403</v>
      </c>
      <c r="S1884" s="15">
        <f t="shared" si="733"/>
        <v>15.7109429764902</v>
      </c>
      <c r="T1884" s="14">
        <f t="shared" si="734"/>
        <v>33.9258662785492</v>
      </c>
      <c r="U1884" s="15">
        <f t="shared" si="735"/>
        <v>0.030506718975818</v>
      </c>
      <c r="V1884" s="14">
        <f t="shared" si="736"/>
        <v>0.0151407555473729</v>
      </c>
      <c r="W1884" s="15">
        <f t="shared" si="737"/>
        <v>0.0283162813879433</v>
      </c>
      <c r="X1884" s="14">
        <f t="shared" si="738"/>
        <v>0.534701408703321</v>
      </c>
      <c r="Y1884" s="15">
        <f t="shared" si="739"/>
        <v>1178.33</v>
      </c>
      <c r="Z1884" s="14" t="b">
        <f t="shared" si="740"/>
        <v>0</v>
      </c>
      <c r="AA1884" s="15">
        <f t="shared" si="741"/>
        <v>1038.15</v>
      </c>
      <c r="AB1884" s="14" t="b">
        <f t="shared" si="742"/>
        <v>0</v>
      </c>
      <c r="AC1884" s="15">
        <f t="shared" si="718"/>
        <v>1108.22618181818</v>
      </c>
      <c r="AD1884" s="14">
        <f t="shared" si="719"/>
        <v>50.9175532894868</v>
      </c>
      <c r="AE1884" s="15">
        <f t="shared" si="720"/>
        <v>26.015632353145</v>
      </c>
      <c r="AF1884" s="14">
        <f t="shared" si="721"/>
        <v>1313.63</v>
      </c>
      <c r="AG1884" s="15" t="b">
        <f t="shared" si="722"/>
        <v>0</v>
      </c>
      <c r="AH1884" s="14">
        <f t="shared" si="723"/>
        <v>1000</v>
      </c>
      <c r="AI1884" s="17" t="b">
        <f t="shared" si="724"/>
        <v>0</v>
      </c>
    </row>
    <row r="1885" ht="22.5" customHeight="1" spans="1:35">
      <c r="A1885" s="11" t="s">
        <v>35</v>
      </c>
      <c r="B1885" s="12" t="s">
        <v>36</v>
      </c>
      <c r="C1885" s="13">
        <v>44385</v>
      </c>
      <c r="D1885" s="14">
        <v>1137.29</v>
      </c>
      <c r="E1885" s="15">
        <v>1164.37</v>
      </c>
      <c r="F1885" s="14">
        <v>1096.88</v>
      </c>
      <c r="G1885" s="15">
        <v>1105.83</v>
      </c>
      <c r="H1885" s="14">
        <v>79482.82</v>
      </c>
      <c r="I1885" s="15">
        <v>677886</v>
      </c>
      <c r="J1885" s="14">
        <v>0</v>
      </c>
      <c r="K1885" s="15">
        <f t="shared" si="725"/>
        <v>67.4899999999998</v>
      </c>
      <c r="L1885" s="14">
        <f t="shared" si="726"/>
        <v>0.0582865532429396</v>
      </c>
      <c r="M1885" s="15">
        <f t="shared" si="727"/>
        <v>0.0461952009366419</v>
      </c>
      <c r="N1885" s="14">
        <f t="shared" si="728"/>
        <v>0.0142012518482446</v>
      </c>
      <c r="O1885" s="15">
        <f t="shared" si="729"/>
        <v>-52.0700000000002</v>
      </c>
      <c r="P1885" s="14">
        <f t="shared" si="730"/>
        <v>-0.0449693410484499</v>
      </c>
      <c r="Q1885" s="15">
        <f t="shared" si="731"/>
        <v>1111.847</v>
      </c>
      <c r="R1885" s="14">
        <f t="shared" si="732"/>
        <v>54.4251296933233</v>
      </c>
      <c r="S1885" s="15">
        <f t="shared" si="733"/>
        <v>16.1285004034212</v>
      </c>
      <c r="T1885" s="14">
        <f t="shared" si="734"/>
        <v>33.9519074721878</v>
      </c>
      <c r="U1885" s="15">
        <f t="shared" si="735"/>
        <v>0.0305364924060485</v>
      </c>
      <c r="V1885" s="14">
        <f t="shared" si="736"/>
        <v>-0.0449693410484499</v>
      </c>
      <c r="W1885" s="15">
        <f t="shared" si="737"/>
        <v>0.0299248314731686</v>
      </c>
      <c r="X1885" s="14">
        <f t="shared" si="738"/>
        <v>-1.50274333503835</v>
      </c>
      <c r="Y1885" s="15">
        <f t="shared" si="739"/>
        <v>1178.33</v>
      </c>
      <c r="Z1885" s="14" t="b">
        <f t="shared" si="740"/>
        <v>0</v>
      </c>
      <c r="AA1885" s="15">
        <f t="shared" si="741"/>
        <v>1038.15</v>
      </c>
      <c r="AB1885" s="14" t="b">
        <f t="shared" si="742"/>
        <v>0</v>
      </c>
      <c r="AC1885" s="15">
        <f t="shared" si="718"/>
        <v>1109.30818181818</v>
      </c>
      <c r="AD1885" s="14">
        <f t="shared" si="719"/>
        <v>51.2188705024052</v>
      </c>
      <c r="AE1885" s="15">
        <f t="shared" si="720"/>
        <v>25.5936948516938</v>
      </c>
      <c r="AF1885" s="14">
        <f t="shared" si="721"/>
        <v>1313.63</v>
      </c>
      <c r="AG1885" s="15" t="b">
        <f t="shared" si="722"/>
        <v>0</v>
      </c>
      <c r="AH1885" s="14">
        <f t="shared" si="723"/>
        <v>1000</v>
      </c>
      <c r="AI1885" s="17" t="b">
        <f t="shared" si="724"/>
        <v>0</v>
      </c>
    </row>
    <row r="1886" ht="22.5" customHeight="1" spans="1:35">
      <c r="A1886" s="11" t="s">
        <v>35</v>
      </c>
      <c r="B1886" s="12" t="s">
        <v>36</v>
      </c>
      <c r="C1886" s="13">
        <v>44386</v>
      </c>
      <c r="D1886" s="14">
        <v>1124.94</v>
      </c>
      <c r="E1886" s="15">
        <v>1124.94</v>
      </c>
      <c r="F1886" s="14">
        <v>1071.4</v>
      </c>
      <c r="G1886" s="15">
        <v>1081.96</v>
      </c>
      <c r="H1886" s="14">
        <v>67692.82</v>
      </c>
      <c r="I1886" s="15">
        <v>594976</v>
      </c>
      <c r="J1886" s="14">
        <v>0</v>
      </c>
      <c r="K1886" s="15">
        <f t="shared" si="725"/>
        <v>53.54</v>
      </c>
      <c r="L1886" s="14">
        <f t="shared" si="726"/>
        <v>0.0484161218270439</v>
      </c>
      <c r="M1886" s="15">
        <f t="shared" si="727"/>
        <v>0.047230545147332</v>
      </c>
      <c r="N1886" s="14">
        <f t="shared" si="728"/>
        <v>0.0135211304884015</v>
      </c>
      <c r="O1886" s="15">
        <f t="shared" si="729"/>
        <v>-23.8699999999999</v>
      </c>
      <c r="P1886" s="14">
        <f t="shared" si="730"/>
        <v>-0.0215855963394011</v>
      </c>
      <c r="Q1886" s="15">
        <f t="shared" si="731"/>
        <v>1110.2715</v>
      </c>
      <c r="R1886" s="14">
        <f t="shared" si="732"/>
        <v>54.3808732086571</v>
      </c>
      <c r="S1886" s="15">
        <f t="shared" si="733"/>
        <v>15.3811232479433</v>
      </c>
      <c r="T1886" s="14">
        <f t="shared" si="734"/>
        <v>34.5655862491872</v>
      </c>
      <c r="U1886" s="15">
        <f t="shared" si="735"/>
        <v>0.031132552937896</v>
      </c>
      <c r="V1886" s="14">
        <f t="shared" si="736"/>
        <v>-0.0215855963394011</v>
      </c>
      <c r="W1886" s="15">
        <f t="shared" si="737"/>
        <v>0.0303091340848494</v>
      </c>
      <c r="X1886" s="14">
        <f t="shared" si="738"/>
        <v>-0.712181228238752</v>
      </c>
      <c r="Y1886" s="15">
        <f t="shared" si="739"/>
        <v>1178.33</v>
      </c>
      <c r="Z1886" s="14" t="b">
        <f t="shared" si="740"/>
        <v>0</v>
      </c>
      <c r="AA1886" s="15">
        <f t="shared" si="741"/>
        <v>1038.15</v>
      </c>
      <c r="AB1886" s="14" t="b">
        <f t="shared" si="742"/>
        <v>0</v>
      </c>
      <c r="AC1886" s="15">
        <f t="shared" si="718"/>
        <v>1109.74545454545</v>
      </c>
      <c r="AD1886" s="14">
        <f t="shared" si="719"/>
        <v>51.2610728569069</v>
      </c>
      <c r="AE1886" s="15">
        <f t="shared" si="720"/>
        <v>25.4089293777052</v>
      </c>
      <c r="AF1886" s="14">
        <f t="shared" si="721"/>
        <v>1313.63</v>
      </c>
      <c r="AG1886" s="15" t="b">
        <f t="shared" si="722"/>
        <v>0</v>
      </c>
      <c r="AH1886" s="14">
        <f t="shared" si="723"/>
        <v>1000</v>
      </c>
      <c r="AI1886" s="17" t="b">
        <f t="shared" si="724"/>
        <v>0</v>
      </c>
    </row>
    <row r="1887" ht="22.5" customHeight="1" spans="1:35">
      <c r="A1887" s="11" t="s">
        <v>35</v>
      </c>
      <c r="B1887" s="12" t="s">
        <v>36</v>
      </c>
      <c r="C1887" s="13">
        <v>44389</v>
      </c>
      <c r="D1887" s="14">
        <v>1089.72</v>
      </c>
      <c r="E1887" s="15">
        <v>1121.65</v>
      </c>
      <c r="F1887" s="14">
        <v>1084.71</v>
      </c>
      <c r="G1887" s="15">
        <v>1103.81</v>
      </c>
      <c r="H1887" s="14">
        <v>65148.64</v>
      </c>
      <c r="I1887" s="15">
        <v>564355</v>
      </c>
      <c r="J1887" s="14">
        <v>0</v>
      </c>
      <c r="K1887" s="15">
        <f t="shared" si="725"/>
        <v>39.6900000000001</v>
      </c>
      <c r="L1887" s="14">
        <f t="shared" si="726"/>
        <v>0.0366834263743577</v>
      </c>
      <c r="M1887" s="15">
        <f t="shared" si="727"/>
        <v>0.0461427697589092</v>
      </c>
      <c r="N1887" s="14">
        <f t="shared" si="728"/>
        <v>0.0134468682494187</v>
      </c>
      <c r="O1887" s="15">
        <f t="shared" si="729"/>
        <v>21.8499999999999</v>
      </c>
      <c r="P1887" s="14">
        <f t="shared" si="730"/>
        <v>0.0201948316019076</v>
      </c>
      <c r="Q1887" s="15">
        <f t="shared" si="731"/>
        <v>1106.5815</v>
      </c>
      <c r="R1887" s="14">
        <f t="shared" si="732"/>
        <v>53.6463295482243</v>
      </c>
      <c r="S1887" s="15">
        <f t="shared" si="733"/>
        <v>15.3406866912109</v>
      </c>
      <c r="T1887" s="14">
        <f t="shared" si="734"/>
        <v>30.9277791435143</v>
      </c>
      <c r="U1887" s="15">
        <f t="shared" si="735"/>
        <v>0.0279489392724479</v>
      </c>
      <c r="V1887" s="14">
        <f t="shared" si="736"/>
        <v>0.0201948316019076</v>
      </c>
      <c r="W1887" s="15">
        <f t="shared" si="737"/>
        <v>0.0275294534524863</v>
      </c>
      <c r="X1887" s="14">
        <f t="shared" si="738"/>
        <v>0.733571831956718</v>
      </c>
      <c r="Y1887" s="15">
        <f t="shared" si="739"/>
        <v>1174.76</v>
      </c>
      <c r="Z1887" s="14" t="b">
        <f t="shared" si="740"/>
        <v>0</v>
      </c>
      <c r="AA1887" s="15">
        <f t="shared" si="741"/>
        <v>1038.15</v>
      </c>
      <c r="AB1887" s="14" t="b">
        <f t="shared" si="742"/>
        <v>0</v>
      </c>
      <c r="AC1887" s="15">
        <f t="shared" si="718"/>
        <v>1109.96890909091</v>
      </c>
      <c r="AD1887" s="14">
        <f t="shared" si="719"/>
        <v>51.0506897140541</v>
      </c>
      <c r="AE1887" s="15">
        <f t="shared" si="720"/>
        <v>25.4506298308682</v>
      </c>
      <c r="AF1887" s="14">
        <f t="shared" si="721"/>
        <v>1313.63</v>
      </c>
      <c r="AG1887" s="15" t="b">
        <f t="shared" si="722"/>
        <v>0</v>
      </c>
      <c r="AH1887" s="14">
        <f t="shared" si="723"/>
        <v>1000</v>
      </c>
      <c r="AI1887" s="17" t="b">
        <f t="shared" si="724"/>
        <v>0</v>
      </c>
    </row>
    <row r="1888" ht="22.5" customHeight="1" spans="1:35">
      <c r="A1888" s="11" t="s">
        <v>35</v>
      </c>
      <c r="B1888" s="12" t="s">
        <v>36</v>
      </c>
      <c r="C1888" s="13">
        <v>44390</v>
      </c>
      <c r="D1888" s="14">
        <v>1100.21</v>
      </c>
      <c r="E1888" s="15">
        <v>1139.35</v>
      </c>
      <c r="F1888" s="14">
        <v>1099.13</v>
      </c>
      <c r="G1888" s="15">
        <v>1135.41</v>
      </c>
      <c r="H1888" s="14">
        <v>56598.89</v>
      </c>
      <c r="I1888" s="15">
        <v>481119</v>
      </c>
      <c r="J1888" s="14">
        <v>0</v>
      </c>
      <c r="K1888" s="15">
        <f t="shared" si="725"/>
        <v>40.2199999999998</v>
      </c>
      <c r="L1888" s="14">
        <f t="shared" si="726"/>
        <v>0.0364374303548616</v>
      </c>
      <c r="M1888" s="15">
        <f t="shared" si="727"/>
        <v>0.0454077676087996</v>
      </c>
      <c r="N1888" s="14">
        <f t="shared" si="728"/>
        <v>0.0135607580798971</v>
      </c>
      <c r="O1888" s="15">
        <f t="shared" si="729"/>
        <v>31.6000000000001</v>
      </c>
      <c r="P1888" s="14">
        <f t="shared" si="730"/>
        <v>0.0286281153459383</v>
      </c>
      <c r="Q1888" s="15">
        <f t="shared" si="731"/>
        <v>1105.522</v>
      </c>
      <c r="R1888" s="14">
        <f t="shared" si="732"/>
        <v>52.975013070813</v>
      </c>
      <c r="S1888" s="15">
        <f t="shared" si="733"/>
        <v>15.3790984182394</v>
      </c>
      <c r="T1888" s="14">
        <f t="shared" si="734"/>
        <v>29.5273870499914</v>
      </c>
      <c r="U1888" s="15">
        <f t="shared" si="735"/>
        <v>0.0267089999565738</v>
      </c>
      <c r="V1888" s="14">
        <f t="shared" si="736"/>
        <v>0.0286281153459383</v>
      </c>
      <c r="W1888" s="15">
        <f t="shared" si="737"/>
        <v>0.0281528133119571</v>
      </c>
      <c r="X1888" s="14">
        <f t="shared" si="738"/>
        <v>1.01688293204358</v>
      </c>
      <c r="Y1888" s="15">
        <f t="shared" si="739"/>
        <v>1174.76</v>
      </c>
      <c r="Z1888" s="14" t="b">
        <f t="shared" si="740"/>
        <v>0</v>
      </c>
      <c r="AA1888" s="15">
        <f t="shared" si="741"/>
        <v>1038.15</v>
      </c>
      <c r="AB1888" s="14" t="b">
        <f t="shared" si="742"/>
        <v>0</v>
      </c>
      <c r="AC1888" s="15">
        <f t="shared" si="718"/>
        <v>1110.81454545455</v>
      </c>
      <c r="AD1888" s="14">
        <f t="shared" si="719"/>
        <v>50.8537680828894</v>
      </c>
      <c r="AE1888" s="15">
        <f t="shared" si="720"/>
        <v>25.0945320589817</v>
      </c>
      <c r="AF1888" s="14">
        <f t="shared" si="721"/>
        <v>1313.63</v>
      </c>
      <c r="AG1888" s="15" t="b">
        <f t="shared" si="722"/>
        <v>0</v>
      </c>
      <c r="AH1888" s="14">
        <f t="shared" si="723"/>
        <v>1000</v>
      </c>
      <c r="AI1888" s="17" t="b">
        <f t="shared" si="724"/>
        <v>0</v>
      </c>
    </row>
    <row r="1889" ht="22.5" customHeight="1" spans="1:35">
      <c r="A1889" s="11" t="s">
        <v>35</v>
      </c>
      <c r="B1889" s="12" t="s">
        <v>36</v>
      </c>
      <c r="C1889" s="13">
        <v>44391</v>
      </c>
      <c r="D1889" s="14">
        <v>1120.17</v>
      </c>
      <c r="E1889" s="15">
        <v>1132.25</v>
      </c>
      <c r="F1889" s="14">
        <v>1111.68</v>
      </c>
      <c r="G1889" s="15">
        <v>1129.86</v>
      </c>
      <c r="H1889" s="14">
        <v>47823.78</v>
      </c>
      <c r="I1889" s="15">
        <v>407392</v>
      </c>
      <c r="J1889" s="14">
        <v>0</v>
      </c>
      <c r="K1889" s="15">
        <f t="shared" si="725"/>
        <v>23.73</v>
      </c>
      <c r="L1889" s="14">
        <f t="shared" si="726"/>
        <v>0.020899939229001</v>
      </c>
      <c r="M1889" s="15">
        <f t="shared" si="727"/>
        <v>0.0446621714524907</v>
      </c>
      <c r="N1889" s="14">
        <f t="shared" si="728"/>
        <v>0.0144939606588391</v>
      </c>
      <c r="O1889" s="15">
        <f t="shared" si="729"/>
        <v>-5.55000000000018</v>
      </c>
      <c r="P1889" s="14">
        <f t="shared" si="730"/>
        <v>-0.00488810209527852</v>
      </c>
      <c r="Q1889" s="15">
        <f t="shared" si="731"/>
        <v>1105.601</v>
      </c>
      <c r="R1889" s="14">
        <f t="shared" si="732"/>
        <v>51.5127624172724</v>
      </c>
      <c r="S1889" s="15">
        <f t="shared" si="733"/>
        <v>16.3909321529346</v>
      </c>
      <c r="T1889" s="14">
        <f t="shared" si="734"/>
        <v>29.5902167785233</v>
      </c>
      <c r="U1889" s="15">
        <f t="shared" si="735"/>
        <v>0.0267639200566238</v>
      </c>
      <c r="V1889" s="14">
        <f t="shared" si="736"/>
        <v>-0.00488810209527852</v>
      </c>
      <c r="W1889" s="15">
        <f t="shared" si="737"/>
        <v>0.0276113837790339</v>
      </c>
      <c r="X1889" s="14">
        <f t="shared" si="738"/>
        <v>-0.177032130457373</v>
      </c>
      <c r="Y1889" s="15">
        <f t="shared" si="739"/>
        <v>1174.76</v>
      </c>
      <c r="Z1889" s="14" t="b">
        <f t="shared" si="740"/>
        <v>0</v>
      </c>
      <c r="AA1889" s="15">
        <f t="shared" si="741"/>
        <v>1038.15</v>
      </c>
      <c r="AB1889" s="14" t="b">
        <f t="shared" si="742"/>
        <v>0</v>
      </c>
      <c r="AC1889" s="15">
        <f t="shared" si="718"/>
        <v>1111.76</v>
      </c>
      <c r="AD1889" s="14">
        <f t="shared" si="719"/>
        <v>50.3606086632005</v>
      </c>
      <c r="AE1889" s="15">
        <f t="shared" si="720"/>
        <v>25.2193880937844</v>
      </c>
      <c r="AF1889" s="14">
        <f t="shared" si="721"/>
        <v>1313.63</v>
      </c>
      <c r="AG1889" s="15" t="b">
        <f t="shared" si="722"/>
        <v>0</v>
      </c>
      <c r="AH1889" s="14">
        <f t="shared" si="723"/>
        <v>1000</v>
      </c>
      <c r="AI1889" s="17" t="b">
        <f t="shared" si="724"/>
        <v>0</v>
      </c>
    </row>
    <row r="1890" ht="22.5" customHeight="1" spans="1:35">
      <c r="A1890" s="11" t="s">
        <v>35</v>
      </c>
      <c r="B1890" s="12" t="s">
        <v>36</v>
      </c>
      <c r="C1890" s="13">
        <v>44392</v>
      </c>
      <c r="D1890" s="14">
        <v>1125.1</v>
      </c>
      <c r="E1890" s="15">
        <v>1153.88</v>
      </c>
      <c r="F1890" s="14">
        <v>1110.24</v>
      </c>
      <c r="G1890" s="15">
        <v>1150.41</v>
      </c>
      <c r="H1890" s="14">
        <v>59576.94</v>
      </c>
      <c r="I1890" s="15">
        <v>506318</v>
      </c>
      <c r="J1890" s="14">
        <v>0</v>
      </c>
      <c r="K1890" s="15">
        <f t="shared" si="725"/>
        <v>43.6400000000001</v>
      </c>
      <c r="L1890" s="14">
        <f t="shared" si="726"/>
        <v>0.0386242543323953</v>
      </c>
      <c r="M1890" s="15">
        <f t="shared" si="727"/>
        <v>0.0444835355499734</v>
      </c>
      <c r="N1890" s="14">
        <f t="shared" si="728"/>
        <v>0.0145478593777153</v>
      </c>
      <c r="O1890" s="15">
        <f t="shared" si="729"/>
        <v>20.5500000000002</v>
      </c>
      <c r="P1890" s="14">
        <f t="shared" si="730"/>
        <v>0.0181880941001542</v>
      </c>
      <c r="Q1890" s="15">
        <f t="shared" si="731"/>
        <v>1105.49</v>
      </c>
      <c r="R1890" s="14">
        <f t="shared" si="732"/>
        <v>51.1191242964088</v>
      </c>
      <c r="S1890" s="15">
        <f t="shared" si="733"/>
        <v>16.4376720323197</v>
      </c>
      <c r="T1890" s="14">
        <f t="shared" si="734"/>
        <v>29.4172498714615</v>
      </c>
      <c r="U1890" s="15">
        <f t="shared" si="735"/>
        <v>0.0266101456109612</v>
      </c>
      <c r="V1890" s="14">
        <f t="shared" si="736"/>
        <v>0.0181880941001542</v>
      </c>
      <c r="W1890" s="15">
        <f t="shared" si="737"/>
        <v>0.0274847618435638</v>
      </c>
      <c r="X1890" s="14">
        <f t="shared" si="738"/>
        <v>0.661751926528457</v>
      </c>
      <c r="Y1890" s="15">
        <f t="shared" si="739"/>
        <v>1174.76</v>
      </c>
      <c r="Z1890" s="14" t="b">
        <f t="shared" si="740"/>
        <v>0</v>
      </c>
      <c r="AA1890" s="15">
        <f t="shared" si="741"/>
        <v>1038.15</v>
      </c>
      <c r="AB1890" s="14" t="b">
        <f t="shared" si="742"/>
        <v>0</v>
      </c>
      <c r="AC1890" s="15">
        <f t="shared" si="718"/>
        <v>1112.89127272727</v>
      </c>
      <c r="AD1890" s="14">
        <f t="shared" si="719"/>
        <v>50.2384157784151</v>
      </c>
      <c r="AE1890" s="15">
        <f t="shared" si="720"/>
        <v>24.8750911163585</v>
      </c>
      <c r="AF1890" s="14">
        <f t="shared" si="721"/>
        <v>1313.63</v>
      </c>
      <c r="AG1890" s="15" t="b">
        <f t="shared" si="722"/>
        <v>0</v>
      </c>
      <c r="AH1890" s="14">
        <f t="shared" si="723"/>
        <v>1000</v>
      </c>
      <c r="AI1890" s="17" t="b">
        <f t="shared" si="724"/>
        <v>0</v>
      </c>
    </row>
    <row r="1891" ht="22.5" customHeight="1" spans="1:35">
      <c r="A1891" s="11" t="s">
        <v>35</v>
      </c>
      <c r="B1891" s="12" t="s">
        <v>36</v>
      </c>
      <c r="C1891" s="13">
        <v>44393</v>
      </c>
      <c r="D1891" s="14">
        <v>1134.82</v>
      </c>
      <c r="E1891" s="15">
        <v>1185.55</v>
      </c>
      <c r="F1891" s="14">
        <v>1134.82</v>
      </c>
      <c r="G1891" s="15">
        <v>1166.14</v>
      </c>
      <c r="H1891" s="14">
        <v>70008.88</v>
      </c>
      <c r="I1891" s="15">
        <v>584179</v>
      </c>
      <c r="J1891" s="14">
        <v>0</v>
      </c>
      <c r="K1891" s="15">
        <f t="shared" si="725"/>
        <v>50.73</v>
      </c>
      <c r="L1891" s="14">
        <f t="shared" si="726"/>
        <v>0.0440973218243931</v>
      </c>
      <c r="M1891" s="15">
        <f t="shared" si="727"/>
        <v>0.0447320062671354</v>
      </c>
      <c r="N1891" s="14">
        <f t="shared" si="728"/>
        <v>0.0144939110483758</v>
      </c>
      <c r="O1891" s="15">
        <f t="shared" si="729"/>
        <v>15.73</v>
      </c>
      <c r="P1891" s="14">
        <f t="shared" si="730"/>
        <v>0.0136733860102051</v>
      </c>
      <c r="Q1891" s="15">
        <f t="shared" si="731"/>
        <v>1107.276</v>
      </c>
      <c r="R1891" s="14">
        <f t="shared" si="732"/>
        <v>51.0996680815883</v>
      </c>
      <c r="S1891" s="15">
        <f t="shared" si="733"/>
        <v>16.4119955808966</v>
      </c>
      <c r="T1891" s="14">
        <f t="shared" si="734"/>
        <v>31.8595460419637</v>
      </c>
      <c r="U1891" s="15">
        <f t="shared" si="735"/>
        <v>0.0287729039931902</v>
      </c>
      <c r="V1891" s="14">
        <f t="shared" si="736"/>
        <v>0.0136733860102051</v>
      </c>
      <c r="W1891" s="15">
        <f t="shared" si="737"/>
        <v>0.0272382177906496</v>
      </c>
      <c r="X1891" s="14">
        <f t="shared" si="738"/>
        <v>0.50199268231488</v>
      </c>
      <c r="Y1891" s="15">
        <f t="shared" si="739"/>
        <v>1185.55</v>
      </c>
      <c r="Z1891" s="14">
        <f t="shared" si="740"/>
        <v>1185.55</v>
      </c>
      <c r="AA1891" s="15">
        <f t="shared" si="741"/>
        <v>1038.15</v>
      </c>
      <c r="AB1891" s="14" t="b">
        <f t="shared" si="742"/>
        <v>0</v>
      </c>
      <c r="AC1891" s="15">
        <f t="shared" si="718"/>
        <v>1113.62745454545</v>
      </c>
      <c r="AD1891" s="14">
        <f t="shared" si="719"/>
        <v>50.247353673353</v>
      </c>
      <c r="AE1891" s="15">
        <f t="shared" si="720"/>
        <v>24.8898328396934</v>
      </c>
      <c r="AF1891" s="14">
        <f t="shared" si="721"/>
        <v>1313.63</v>
      </c>
      <c r="AG1891" s="15" t="b">
        <f t="shared" si="722"/>
        <v>0</v>
      </c>
      <c r="AH1891" s="14">
        <f t="shared" si="723"/>
        <v>1000</v>
      </c>
      <c r="AI1891" s="17" t="b">
        <f t="shared" si="724"/>
        <v>0</v>
      </c>
    </row>
    <row r="1892" ht="22.5" customHeight="1" spans="1:35">
      <c r="A1892" s="11" t="s">
        <v>35</v>
      </c>
      <c r="B1892" s="12" t="s">
        <v>36</v>
      </c>
      <c r="C1892" s="13">
        <v>44396</v>
      </c>
      <c r="D1892" s="14">
        <v>1160.61</v>
      </c>
      <c r="E1892" s="15">
        <v>1168.83</v>
      </c>
      <c r="F1892" s="14">
        <v>1132.44</v>
      </c>
      <c r="G1892" s="15">
        <v>1146.52</v>
      </c>
      <c r="H1892" s="14">
        <v>54869.7</v>
      </c>
      <c r="I1892" s="15">
        <v>459764</v>
      </c>
      <c r="J1892" s="14">
        <v>0</v>
      </c>
      <c r="K1892" s="15">
        <f t="shared" si="725"/>
        <v>36.3899999999999</v>
      </c>
      <c r="L1892" s="14">
        <f t="shared" si="726"/>
        <v>0.0312055156327713</v>
      </c>
      <c r="M1892" s="15">
        <f t="shared" si="727"/>
        <v>0.0417001835367165</v>
      </c>
      <c r="N1892" s="14">
        <f t="shared" si="728"/>
        <v>0.00965503401275406</v>
      </c>
      <c r="O1892" s="15">
        <f t="shared" si="729"/>
        <v>-19.6200000000001</v>
      </c>
      <c r="P1892" s="14">
        <f t="shared" si="730"/>
        <v>-0.0168247380245941</v>
      </c>
      <c r="Q1892" s="15">
        <f t="shared" si="731"/>
        <v>1112.0245</v>
      </c>
      <c r="R1892" s="14">
        <f t="shared" si="732"/>
        <v>50.3641846775089</v>
      </c>
      <c r="S1892" s="15">
        <f t="shared" si="733"/>
        <v>10.5350437138453</v>
      </c>
      <c r="T1892" s="14">
        <f t="shared" si="734"/>
        <v>30.236032225641</v>
      </c>
      <c r="U1892" s="15">
        <f t="shared" si="735"/>
        <v>0.0271900773999503</v>
      </c>
      <c r="V1892" s="14">
        <f t="shared" si="736"/>
        <v>-0.0168247380245941</v>
      </c>
      <c r="W1892" s="15">
        <f t="shared" si="737"/>
        <v>0.0219671160708481</v>
      </c>
      <c r="X1892" s="14">
        <f t="shared" si="738"/>
        <v>-0.765905636877008</v>
      </c>
      <c r="Y1892" s="15">
        <f t="shared" si="739"/>
        <v>1185.55</v>
      </c>
      <c r="Z1892" s="14" t="b">
        <f t="shared" si="740"/>
        <v>0</v>
      </c>
      <c r="AA1892" s="15">
        <f t="shared" si="741"/>
        <v>1038.15</v>
      </c>
      <c r="AB1892" s="14" t="b">
        <f t="shared" si="742"/>
        <v>0</v>
      </c>
      <c r="AC1892" s="15">
        <f t="shared" si="718"/>
        <v>1113.80563636364</v>
      </c>
      <c r="AD1892" s="14">
        <f t="shared" si="719"/>
        <v>49.9954017883829</v>
      </c>
      <c r="AE1892" s="15">
        <f t="shared" si="720"/>
        <v>24.5150446695803</v>
      </c>
      <c r="AF1892" s="14">
        <f t="shared" si="721"/>
        <v>1313.63</v>
      </c>
      <c r="AG1892" s="15" t="b">
        <f t="shared" si="722"/>
        <v>0</v>
      </c>
      <c r="AH1892" s="14">
        <f t="shared" si="723"/>
        <v>1000</v>
      </c>
      <c r="AI1892" s="17" t="b">
        <f t="shared" si="724"/>
        <v>0</v>
      </c>
    </row>
    <row r="1893" ht="22.5" customHeight="1" spans="1:35">
      <c r="A1893" s="11" t="s">
        <v>35</v>
      </c>
      <c r="B1893" s="12" t="s">
        <v>36</v>
      </c>
      <c r="C1893" s="13">
        <v>44397</v>
      </c>
      <c r="D1893" s="14">
        <v>1152.68</v>
      </c>
      <c r="E1893" s="15">
        <v>1155.5</v>
      </c>
      <c r="F1893" s="14">
        <v>1121.56</v>
      </c>
      <c r="G1893" s="15">
        <v>1148.73</v>
      </c>
      <c r="H1893" s="14">
        <v>48949.24</v>
      </c>
      <c r="I1893" s="15">
        <v>414619</v>
      </c>
      <c r="J1893" s="14">
        <v>0</v>
      </c>
      <c r="K1893" s="15">
        <f t="shared" si="725"/>
        <v>33.9400000000001</v>
      </c>
      <c r="L1893" s="14">
        <f t="shared" si="726"/>
        <v>0.0296026235913896</v>
      </c>
      <c r="M1893" s="15">
        <f t="shared" si="727"/>
        <v>0.0401723740572589</v>
      </c>
      <c r="N1893" s="14">
        <f t="shared" si="728"/>
        <v>0.00897399713251609</v>
      </c>
      <c r="O1893" s="15">
        <f t="shared" si="729"/>
        <v>2.21000000000004</v>
      </c>
      <c r="P1893" s="14">
        <f t="shared" si="730"/>
        <v>0.00192757213131915</v>
      </c>
      <c r="Q1893" s="15">
        <f t="shared" si="731"/>
        <v>1116.2225</v>
      </c>
      <c r="R1893" s="14">
        <f t="shared" si="732"/>
        <v>49.5429754436335</v>
      </c>
      <c r="S1893" s="15">
        <f t="shared" si="733"/>
        <v>10.0514792181889</v>
      </c>
      <c r="T1893" s="14">
        <f t="shared" si="734"/>
        <v>29.1943442938868</v>
      </c>
      <c r="U1893" s="15">
        <f t="shared" si="735"/>
        <v>0.0261545922017221</v>
      </c>
      <c r="V1893" s="14">
        <f t="shared" si="736"/>
        <v>0.00192757213131915</v>
      </c>
      <c r="W1893" s="15">
        <f t="shared" si="737"/>
        <v>0.0218917002571237</v>
      </c>
      <c r="X1893" s="14">
        <f t="shared" si="738"/>
        <v>0.088050361949018</v>
      </c>
      <c r="Y1893" s="15">
        <f t="shared" si="739"/>
        <v>1185.55</v>
      </c>
      <c r="Z1893" s="14" t="b">
        <f t="shared" si="740"/>
        <v>0</v>
      </c>
      <c r="AA1893" s="15">
        <f t="shared" si="741"/>
        <v>1052.02</v>
      </c>
      <c r="AB1893" s="14" t="b">
        <f t="shared" si="742"/>
        <v>0</v>
      </c>
      <c r="AC1893" s="15">
        <f t="shared" si="718"/>
        <v>1114.45345454545</v>
      </c>
      <c r="AD1893" s="14">
        <f t="shared" si="719"/>
        <v>49.7034853922305</v>
      </c>
      <c r="AE1893" s="15">
        <f t="shared" si="720"/>
        <v>24.6907944609142</v>
      </c>
      <c r="AF1893" s="14">
        <f t="shared" si="721"/>
        <v>1313.63</v>
      </c>
      <c r="AG1893" s="15" t="b">
        <f t="shared" si="722"/>
        <v>0</v>
      </c>
      <c r="AH1893" s="14">
        <f t="shared" si="723"/>
        <v>1000</v>
      </c>
      <c r="AI1893" s="17" t="b">
        <f t="shared" si="724"/>
        <v>0</v>
      </c>
    </row>
    <row r="1894" ht="22.5" customHeight="1" spans="1:35">
      <c r="A1894" s="11" t="s">
        <v>35</v>
      </c>
      <c r="B1894" s="12" t="s">
        <v>36</v>
      </c>
      <c r="C1894" s="13">
        <v>44398</v>
      </c>
      <c r="D1894" s="14">
        <v>1139.12</v>
      </c>
      <c r="E1894" s="15">
        <v>1154.82</v>
      </c>
      <c r="F1894" s="14">
        <v>1093.47</v>
      </c>
      <c r="G1894" s="15">
        <v>1094.1</v>
      </c>
      <c r="H1894" s="14">
        <v>66345.82</v>
      </c>
      <c r="I1894" s="15">
        <v>569406</v>
      </c>
      <c r="J1894" s="14">
        <v>0</v>
      </c>
      <c r="K1894" s="15">
        <f t="shared" si="725"/>
        <v>61.3499999999999</v>
      </c>
      <c r="L1894" s="14">
        <f t="shared" si="726"/>
        <v>0.0534068057768143</v>
      </c>
      <c r="M1894" s="15">
        <f t="shared" si="727"/>
        <v>0.0406135944422706</v>
      </c>
      <c r="N1894" s="14">
        <f t="shared" si="728"/>
        <v>0.00940864168472492</v>
      </c>
      <c r="O1894" s="15">
        <f t="shared" si="729"/>
        <v>-54.6300000000001</v>
      </c>
      <c r="P1894" s="14">
        <f t="shared" si="730"/>
        <v>-0.0475568671489385</v>
      </c>
      <c r="Q1894" s="15">
        <f t="shared" si="731"/>
        <v>1116.1355</v>
      </c>
      <c r="R1894" s="14">
        <f t="shared" si="732"/>
        <v>50.1333266714518</v>
      </c>
      <c r="S1894" s="15">
        <f t="shared" si="733"/>
        <v>10.7143614761732</v>
      </c>
      <c r="T1894" s="14">
        <f t="shared" si="734"/>
        <v>29.2574794667962</v>
      </c>
      <c r="U1894" s="15">
        <f t="shared" si="735"/>
        <v>0.0262131967550501</v>
      </c>
      <c r="V1894" s="14">
        <f t="shared" si="736"/>
        <v>-0.0475568671489385</v>
      </c>
      <c r="W1894" s="15">
        <f t="shared" si="737"/>
        <v>0.0238858930408871</v>
      </c>
      <c r="X1894" s="14">
        <f t="shared" si="738"/>
        <v>-1.99100226512495</v>
      </c>
      <c r="Y1894" s="15">
        <f t="shared" si="739"/>
        <v>1185.55</v>
      </c>
      <c r="Z1894" s="14" t="b">
        <f t="shared" si="740"/>
        <v>0</v>
      </c>
      <c r="AA1894" s="15">
        <f t="shared" si="741"/>
        <v>1052.02</v>
      </c>
      <c r="AB1894" s="14" t="b">
        <f t="shared" si="742"/>
        <v>0</v>
      </c>
      <c r="AC1894" s="15">
        <f t="shared" si="718"/>
        <v>1114.32854545455</v>
      </c>
      <c r="AD1894" s="14">
        <f t="shared" si="719"/>
        <v>49.9152402032809</v>
      </c>
      <c r="AE1894" s="15">
        <f t="shared" si="720"/>
        <v>24.4827316179128</v>
      </c>
      <c r="AF1894" s="14">
        <f t="shared" si="721"/>
        <v>1313.63</v>
      </c>
      <c r="AG1894" s="15" t="b">
        <f t="shared" si="722"/>
        <v>0</v>
      </c>
      <c r="AH1894" s="14">
        <f t="shared" si="723"/>
        <v>1000</v>
      </c>
      <c r="AI1894" s="17" t="b">
        <f t="shared" si="724"/>
        <v>0</v>
      </c>
    </row>
    <row r="1895" ht="22.5" customHeight="1" spans="1:35">
      <c r="A1895" s="11" t="s">
        <v>35</v>
      </c>
      <c r="B1895" s="12" t="s">
        <v>36</v>
      </c>
      <c r="C1895" s="13">
        <v>44399</v>
      </c>
      <c r="D1895" s="14">
        <v>1119.79</v>
      </c>
      <c r="E1895" s="15">
        <v>1119.79</v>
      </c>
      <c r="F1895" s="14">
        <v>1038.28</v>
      </c>
      <c r="G1895" s="15">
        <v>1059.09</v>
      </c>
      <c r="H1895" s="14">
        <v>78152.19</v>
      </c>
      <c r="I1895" s="15">
        <v>704908</v>
      </c>
      <c r="J1895" s="14">
        <v>0</v>
      </c>
      <c r="K1895" s="15">
        <f t="shared" si="725"/>
        <v>81.51</v>
      </c>
      <c r="L1895" s="14">
        <f t="shared" si="726"/>
        <v>0.0744995887030436</v>
      </c>
      <c r="M1895" s="15">
        <f t="shared" si="727"/>
        <v>0.0419741776151947</v>
      </c>
      <c r="N1895" s="14">
        <f t="shared" si="728"/>
        <v>0.0120276401252177</v>
      </c>
      <c r="O1895" s="15">
        <f t="shared" si="729"/>
        <v>-35.01</v>
      </c>
      <c r="P1895" s="14">
        <f t="shared" si="730"/>
        <v>-0.0319989032081163</v>
      </c>
      <c r="Q1895" s="15">
        <f t="shared" si="731"/>
        <v>1114.9485</v>
      </c>
      <c r="R1895" s="14">
        <f t="shared" si="732"/>
        <v>51.7021603378792</v>
      </c>
      <c r="S1895" s="15">
        <f t="shared" si="733"/>
        <v>13.3842487943655</v>
      </c>
      <c r="T1895" s="14">
        <f t="shared" si="734"/>
        <v>31.0135095200463</v>
      </c>
      <c r="U1895" s="15">
        <f t="shared" si="735"/>
        <v>0.0278160915235513</v>
      </c>
      <c r="V1895" s="14">
        <f t="shared" si="736"/>
        <v>-0.0319989032081163</v>
      </c>
      <c r="W1895" s="15">
        <f t="shared" si="737"/>
        <v>0.0248265010317836</v>
      </c>
      <c r="X1895" s="14">
        <f t="shared" si="738"/>
        <v>-1.28890104840591</v>
      </c>
      <c r="Y1895" s="15">
        <f t="shared" si="739"/>
        <v>1185.55</v>
      </c>
      <c r="Z1895" s="14" t="b">
        <f t="shared" si="740"/>
        <v>0</v>
      </c>
      <c r="AA1895" s="15">
        <f t="shared" si="741"/>
        <v>1038.28</v>
      </c>
      <c r="AB1895" s="14">
        <f t="shared" si="742"/>
        <v>1038.28</v>
      </c>
      <c r="AC1895" s="15">
        <f t="shared" si="718"/>
        <v>1114.32945454545</v>
      </c>
      <c r="AD1895" s="14">
        <f t="shared" si="719"/>
        <v>50.489690381403</v>
      </c>
      <c r="AE1895" s="15">
        <f t="shared" si="720"/>
        <v>24.6440470817124</v>
      </c>
      <c r="AF1895" s="14">
        <f t="shared" si="721"/>
        <v>1313.63</v>
      </c>
      <c r="AG1895" s="15" t="b">
        <f t="shared" si="722"/>
        <v>0</v>
      </c>
      <c r="AH1895" s="14">
        <f t="shared" si="723"/>
        <v>1000</v>
      </c>
      <c r="AI1895" s="17" t="b">
        <f t="shared" si="724"/>
        <v>0</v>
      </c>
    </row>
    <row r="1896" ht="22.5" customHeight="1" spans="1:35">
      <c r="A1896" s="11" t="s">
        <v>35</v>
      </c>
      <c r="B1896" s="12" t="s">
        <v>36</v>
      </c>
      <c r="C1896" s="13">
        <v>44400</v>
      </c>
      <c r="D1896" s="14">
        <v>1068.78</v>
      </c>
      <c r="E1896" s="15">
        <v>1068.78</v>
      </c>
      <c r="F1896" s="14">
        <v>1038.36</v>
      </c>
      <c r="G1896" s="15">
        <v>1048.51</v>
      </c>
      <c r="H1896" s="14">
        <v>47736.98</v>
      </c>
      <c r="I1896" s="15">
        <v>439663</v>
      </c>
      <c r="J1896" s="14">
        <v>0</v>
      </c>
      <c r="K1896" s="15">
        <f t="shared" si="725"/>
        <v>30.4200000000001</v>
      </c>
      <c r="L1896" s="14">
        <f t="shared" si="726"/>
        <v>0.0287227714358554</v>
      </c>
      <c r="M1896" s="15">
        <f t="shared" si="727"/>
        <v>0.041554992636661</v>
      </c>
      <c r="N1896" s="14">
        <f t="shared" si="728"/>
        <v>0.0123480432923183</v>
      </c>
      <c r="O1896" s="15">
        <f t="shared" si="729"/>
        <v>-10.5799999999999</v>
      </c>
      <c r="P1896" s="14">
        <f t="shared" si="730"/>
        <v>-0.00998970814567216</v>
      </c>
      <c r="Q1896" s="15">
        <f t="shared" si="731"/>
        <v>1112.203</v>
      </c>
      <c r="R1896" s="14">
        <f t="shared" si="732"/>
        <v>50.6380523209853</v>
      </c>
      <c r="S1896" s="15">
        <f t="shared" si="733"/>
        <v>13.8102397555315</v>
      </c>
      <c r="T1896" s="14">
        <f t="shared" si="734"/>
        <v>34.1812580371174</v>
      </c>
      <c r="U1896" s="15">
        <f t="shared" si="735"/>
        <v>0.0307329309821295</v>
      </c>
      <c r="V1896" s="14">
        <f t="shared" si="736"/>
        <v>-0.00998970814567216</v>
      </c>
      <c r="W1896" s="15">
        <f t="shared" si="737"/>
        <v>0.0244517016769411</v>
      </c>
      <c r="X1896" s="14">
        <f t="shared" si="738"/>
        <v>-0.408548586010799</v>
      </c>
      <c r="Y1896" s="15">
        <f t="shared" si="739"/>
        <v>1185.55</v>
      </c>
      <c r="Z1896" s="14" t="b">
        <f t="shared" si="740"/>
        <v>0</v>
      </c>
      <c r="AA1896" s="15">
        <f t="shared" si="741"/>
        <v>1038.28</v>
      </c>
      <c r="AB1896" s="14" t="b">
        <f t="shared" si="742"/>
        <v>0</v>
      </c>
      <c r="AC1896" s="15">
        <f t="shared" si="718"/>
        <v>1112.48636363636</v>
      </c>
      <c r="AD1896" s="14">
        <f t="shared" si="719"/>
        <v>50.124786919923</v>
      </c>
      <c r="AE1896" s="15">
        <f t="shared" si="720"/>
        <v>24.5908059726362</v>
      </c>
      <c r="AF1896" s="14">
        <f t="shared" si="721"/>
        <v>1313.63</v>
      </c>
      <c r="AG1896" s="15" t="b">
        <f t="shared" si="722"/>
        <v>0</v>
      </c>
      <c r="AH1896" s="14">
        <f t="shared" si="723"/>
        <v>1000</v>
      </c>
      <c r="AI1896" s="17" t="b">
        <f t="shared" si="724"/>
        <v>0</v>
      </c>
    </row>
    <row r="1897" ht="22.5" customHeight="1" spans="1:35">
      <c r="A1897" s="11" t="s">
        <v>35</v>
      </c>
      <c r="B1897" s="12" t="s">
        <v>36</v>
      </c>
      <c r="C1897" s="13">
        <v>44403</v>
      </c>
      <c r="D1897" s="14">
        <v>1049.22</v>
      </c>
      <c r="E1897" s="15">
        <v>1073.37</v>
      </c>
      <c r="F1897" s="14">
        <v>1045.81</v>
      </c>
      <c r="G1897" s="15">
        <v>1049.81</v>
      </c>
      <c r="H1897" s="14">
        <v>54371.29</v>
      </c>
      <c r="I1897" s="15">
        <v>493378</v>
      </c>
      <c r="J1897" s="14">
        <v>0</v>
      </c>
      <c r="K1897" s="15">
        <f t="shared" si="725"/>
        <v>27.5599999999999</v>
      </c>
      <c r="L1897" s="14">
        <f t="shared" si="726"/>
        <v>0.0262849185987734</v>
      </c>
      <c r="M1897" s="15">
        <f t="shared" si="727"/>
        <v>0.04069237028435</v>
      </c>
      <c r="N1897" s="14">
        <f t="shared" si="728"/>
        <v>0.0127967354014395</v>
      </c>
      <c r="O1897" s="15">
        <f t="shared" si="729"/>
        <v>1.29999999999995</v>
      </c>
      <c r="P1897" s="14">
        <f t="shared" si="730"/>
        <v>0.0012398546508855</v>
      </c>
      <c r="Q1897" s="15">
        <f t="shared" si="731"/>
        <v>1108.9115</v>
      </c>
      <c r="R1897" s="14">
        <f t="shared" si="732"/>
        <v>49.484149704936</v>
      </c>
      <c r="S1897" s="15">
        <f t="shared" si="733"/>
        <v>14.4226264488896</v>
      </c>
      <c r="T1897" s="14">
        <f t="shared" si="734"/>
        <v>36.7638151277857</v>
      </c>
      <c r="U1897" s="15">
        <f t="shared" si="735"/>
        <v>0.0331530650802933</v>
      </c>
      <c r="V1897" s="14">
        <f t="shared" si="736"/>
        <v>0.0012398546508855</v>
      </c>
      <c r="W1897" s="15">
        <f t="shared" si="737"/>
        <v>0.0242675788264413</v>
      </c>
      <c r="X1897" s="14">
        <f t="shared" si="738"/>
        <v>0.0510909909782423</v>
      </c>
      <c r="Y1897" s="15">
        <f t="shared" si="739"/>
        <v>1185.55</v>
      </c>
      <c r="Z1897" s="14" t="b">
        <f t="shared" si="740"/>
        <v>0</v>
      </c>
      <c r="AA1897" s="15">
        <f t="shared" si="741"/>
        <v>1038.28</v>
      </c>
      <c r="AB1897" s="14" t="b">
        <f t="shared" si="742"/>
        <v>0</v>
      </c>
      <c r="AC1897" s="15">
        <f t="shared" si="718"/>
        <v>1109.85236363636</v>
      </c>
      <c r="AD1897" s="14">
        <f t="shared" si="719"/>
        <v>49.7145180668335</v>
      </c>
      <c r="AE1897" s="15">
        <f t="shared" si="720"/>
        <v>24.8637619515599</v>
      </c>
      <c r="AF1897" s="14">
        <f t="shared" si="721"/>
        <v>1313.63</v>
      </c>
      <c r="AG1897" s="15" t="b">
        <f t="shared" si="722"/>
        <v>0</v>
      </c>
      <c r="AH1897" s="14">
        <f t="shared" si="723"/>
        <v>1000</v>
      </c>
      <c r="AI1897" s="17" t="b">
        <f t="shared" si="724"/>
        <v>0</v>
      </c>
    </row>
    <row r="1898" ht="22.5" customHeight="1" spans="1:35">
      <c r="A1898" s="11" t="s">
        <v>35</v>
      </c>
      <c r="B1898" s="12" t="s">
        <v>36</v>
      </c>
      <c r="C1898" s="13">
        <v>44404</v>
      </c>
      <c r="D1898" s="14">
        <v>1057.84</v>
      </c>
      <c r="E1898" s="15">
        <v>1066.57</v>
      </c>
      <c r="F1898" s="14">
        <v>1017.33</v>
      </c>
      <c r="G1898" s="15">
        <v>1023.17</v>
      </c>
      <c r="H1898" s="14">
        <v>58560.97</v>
      </c>
      <c r="I1898" s="15">
        <v>538572</v>
      </c>
      <c r="J1898" s="14">
        <v>0</v>
      </c>
      <c r="K1898" s="15">
        <f t="shared" si="725"/>
        <v>49.2399999999999</v>
      </c>
      <c r="L1898" s="14">
        <f t="shared" si="726"/>
        <v>0.0469037254360312</v>
      </c>
      <c r="M1898" s="15">
        <f t="shared" si="727"/>
        <v>0.0405730518772228</v>
      </c>
      <c r="N1898" s="14">
        <f t="shared" si="728"/>
        <v>0.0127232643342926</v>
      </c>
      <c r="O1898" s="15">
        <f t="shared" si="729"/>
        <v>-26.64</v>
      </c>
      <c r="P1898" s="14">
        <f t="shared" si="730"/>
        <v>-0.0253760204227432</v>
      </c>
      <c r="Q1898" s="15">
        <f t="shared" si="731"/>
        <v>1106.5115</v>
      </c>
      <c r="R1898" s="14">
        <f t="shared" si="732"/>
        <v>49.4719422196892</v>
      </c>
      <c r="S1898" s="15">
        <f t="shared" si="733"/>
        <v>14.2760330900945</v>
      </c>
      <c r="T1898" s="14">
        <f t="shared" si="734"/>
        <v>40.5237868757351</v>
      </c>
      <c r="U1898" s="15">
        <f t="shared" si="735"/>
        <v>0.0366230146507606</v>
      </c>
      <c r="V1898" s="14">
        <f t="shared" si="736"/>
        <v>-0.0253760204227432</v>
      </c>
      <c r="W1898" s="15">
        <f t="shared" si="737"/>
        <v>0.0232986911050202</v>
      </c>
      <c r="X1898" s="14">
        <f t="shared" si="738"/>
        <v>-1.08916077338248</v>
      </c>
      <c r="Y1898" s="15">
        <f t="shared" si="739"/>
        <v>1185.55</v>
      </c>
      <c r="Z1898" s="14" t="b">
        <f t="shared" si="740"/>
        <v>0</v>
      </c>
      <c r="AA1898" s="15">
        <f t="shared" si="741"/>
        <v>1017.33</v>
      </c>
      <c r="AB1898" s="14">
        <f t="shared" si="742"/>
        <v>1017.33</v>
      </c>
      <c r="AC1898" s="15">
        <f t="shared" si="718"/>
        <v>1105.06981818182</v>
      </c>
      <c r="AD1898" s="14">
        <f t="shared" si="719"/>
        <v>49.7058904656183</v>
      </c>
      <c r="AE1898" s="15">
        <f t="shared" si="720"/>
        <v>23.6678967883468</v>
      </c>
      <c r="AF1898" s="14">
        <f t="shared" si="721"/>
        <v>1313.63</v>
      </c>
      <c r="AG1898" s="15" t="b">
        <f t="shared" si="722"/>
        <v>0</v>
      </c>
      <c r="AH1898" s="14">
        <f t="shared" si="723"/>
        <v>1000</v>
      </c>
      <c r="AI1898" s="17" t="b">
        <f t="shared" si="724"/>
        <v>0</v>
      </c>
    </row>
    <row r="1899" ht="22.5" customHeight="1" spans="1:35">
      <c r="A1899" s="11" t="s">
        <v>35</v>
      </c>
      <c r="B1899" s="12" t="s">
        <v>36</v>
      </c>
      <c r="C1899" s="13">
        <v>44405</v>
      </c>
      <c r="D1899" s="14">
        <v>1045.35</v>
      </c>
      <c r="E1899" s="15">
        <v>1048.79</v>
      </c>
      <c r="F1899" s="14">
        <v>1022</v>
      </c>
      <c r="G1899" s="15">
        <v>1039.59</v>
      </c>
      <c r="H1899" s="14">
        <v>51903.79</v>
      </c>
      <c r="I1899" s="15">
        <v>480460</v>
      </c>
      <c r="J1899" s="14">
        <v>0</v>
      </c>
      <c r="K1899" s="15">
        <f t="shared" si="725"/>
        <v>26.79</v>
      </c>
      <c r="L1899" s="14">
        <f t="shared" si="726"/>
        <v>0.0261833321930862</v>
      </c>
      <c r="M1899" s="15">
        <f t="shared" si="727"/>
        <v>0.0399058748626158</v>
      </c>
      <c r="N1899" s="14">
        <f t="shared" si="728"/>
        <v>0.0131245344558573</v>
      </c>
      <c r="O1899" s="15">
        <f t="shared" si="729"/>
        <v>16.42</v>
      </c>
      <c r="P1899" s="14">
        <f t="shared" si="730"/>
        <v>0.0160481640392114</v>
      </c>
      <c r="Q1899" s="15">
        <f t="shared" si="731"/>
        <v>1104.422</v>
      </c>
      <c r="R1899" s="14">
        <f t="shared" si="732"/>
        <v>48.3378451087047</v>
      </c>
      <c r="S1899" s="15">
        <f t="shared" si="733"/>
        <v>14.8419271340561</v>
      </c>
      <c r="T1899" s="14">
        <f t="shared" si="734"/>
        <v>42.7803230001832</v>
      </c>
      <c r="U1899" s="15">
        <f t="shared" si="735"/>
        <v>0.0387354860734241</v>
      </c>
      <c r="V1899" s="14">
        <f t="shared" si="736"/>
        <v>0.0160481640392114</v>
      </c>
      <c r="W1899" s="15">
        <f t="shared" si="737"/>
        <v>0.023513454147692</v>
      </c>
      <c r="X1899" s="14">
        <f t="shared" si="738"/>
        <v>0.682509848974558</v>
      </c>
      <c r="Y1899" s="15">
        <f t="shared" si="739"/>
        <v>1185.55</v>
      </c>
      <c r="Z1899" s="14" t="b">
        <f t="shared" si="740"/>
        <v>0</v>
      </c>
      <c r="AA1899" s="15">
        <f t="shared" si="741"/>
        <v>1017.33</v>
      </c>
      <c r="AB1899" s="14" t="b">
        <f t="shared" si="742"/>
        <v>0</v>
      </c>
      <c r="AC1899" s="15">
        <f t="shared" si="718"/>
        <v>1100.92709090909</v>
      </c>
      <c r="AD1899" s="14">
        <f t="shared" si="719"/>
        <v>49.289237911698</v>
      </c>
      <c r="AE1899" s="15">
        <f t="shared" si="720"/>
        <v>23.9080861277009</v>
      </c>
      <c r="AF1899" s="14">
        <f t="shared" si="721"/>
        <v>1313.63</v>
      </c>
      <c r="AG1899" s="15" t="b">
        <f t="shared" si="722"/>
        <v>0</v>
      </c>
      <c r="AH1899" s="14">
        <f t="shared" si="723"/>
        <v>1000</v>
      </c>
      <c r="AI1899" s="17" t="b">
        <f t="shared" si="724"/>
        <v>0</v>
      </c>
    </row>
    <row r="1900" ht="22.5" customHeight="1" spans="1:35">
      <c r="A1900" s="11" t="s">
        <v>35</v>
      </c>
      <c r="B1900" s="12" t="s">
        <v>36</v>
      </c>
      <c r="C1900" s="13">
        <v>44406</v>
      </c>
      <c r="D1900" s="14">
        <v>1038.03</v>
      </c>
      <c r="E1900" s="15">
        <v>1042.42</v>
      </c>
      <c r="F1900" s="14">
        <v>992.36</v>
      </c>
      <c r="G1900" s="15">
        <v>1011</v>
      </c>
      <c r="H1900" s="14">
        <v>62138.77</v>
      </c>
      <c r="I1900" s="15">
        <v>591516</v>
      </c>
      <c r="J1900" s="14">
        <v>0</v>
      </c>
      <c r="K1900" s="15">
        <f t="shared" si="725"/>
        <v>50.0600000000001</v>
      </c>
      <c r="L1900" s="14">
        <f t="shared" si="726"/>
        <v>0.0481535990149964</v>
      </c>
      <c r="M1900" s="15">
        <f t="shared" si="727"/>
        <v>0.0408501469456411</v>
      </c>
      <c r="N1900" s="14">
        <f t="shared" si="728"/>
        <v>0.0129976629752636</v>
      </c>
      <c r="O1900" s="15">
        <f t="shared" si="729"/>
        <v>-28.5899999999999</v>
      </c>
      <c r="P1900" s="14">
        <f t="shared" si="730"/>
        <v>-0.0275012264450408</v>
      </c>
      <c r="Q1900" s="15">
        <f t="shared" si="731"/>
        <v>1101.0345</v>
      </c>
      <c r="R1900" s="14">
        <f t="shared" si="732"/>
        <v>48.4239528532695</v>
      </c>
      <c r="S1900" s="15">
        <f t="shared" si="733"/>
        <v>14.5885330870372</v>
      </c>
      <c r="T1900" s="14">
        <f t="shared" si="734"/>
        <v>47.1392809104043</v>
      </c>
      <c r="U1900" s="15">
        <f t="shared" si="735"/>
        <v>0.0428136274661732</v>
      </c>
      <c r="V1900" s="14">
        <f t="shared" si="736"/>
        <v>-0.0275012264450408</v>
      </c>
      <c r="W1900" s="15">
        <f t="shared" si="737"/>
        <v>0.024212149828255</v>
      </c>
      <c r="X1900" s="14">
        <f t="shared" si="738"/>
        <v>-1.13584405515893</v>
      </c>
      <c r="Y1900" s="15">
        <f t="shared" si="739"/>
        <v>1185.55</v>
      </c>
      <c r="Z1900" s="14" t="b">
        <f t="shared" si="740"/>
        <v>0</v>
      </c>
      <c r="AA1900" s="15">
        <f t="shared" si="741"/>
        <v>992.36</v>
      </c>
      <c r="AB1900" s="14">
        <f t="shared" si="742"/>
        <v>992.36</v>
      </c>
      <c r="AC1900" s="15">
        <f t="shared" si="718"/>
        <v>1095.77181818182</v>
      </c>
      <c r="AD1900" s="14">
        <f t="shared" si="719"/>
        <v>49.3032517678489</v>
      </c>
      <c r="AE1900" s="15">
        <f t="shared" si="720"/>
        <v>23.8464007081573</v>
      </c>
      <c r="AF1900" s="14">
        <f t="shared" si="721"/>
        <v>1280.94</v>
      </c>
      <c r="AG1900" s="15" t="b">
        <f t="shared" si="722"/>
        <v>0</v>
      </c>
      <c r="AH1900" s="14">
        <f t="shared" si="723"/>
        <v>1000</v>
      </c>
      <c r="AI1900" s="17" t="b">
        <f t="shared" si="724"/>
        <v>0</v>
      </c>
    </row>
    <row r="1901" ht="22.5" customHeight="1" spans="1:35">
      <c r="A1901" s="11" t="s">
        <v>35</v>
      </c>
      <c r="B1901" s="12" t="s">
        <v>36</v>
      </c>
      <c r="C1901" s="13">
        <v>44407</v>
      </c>
      <c r="D1901" s="14">
        <v>1015.1</v>
      </c>
      <c r="E1901" s="15">
        <v>1017.79</v>
      </c>
      <c r="F1901" s="14">
        <v>925.46</v>
      </c>
      <c r="G1901" s="15">
        <v>944.83</v>
      </c>
      <c r="H1901" s="14">
        <v>82321.53</v>
      </c>
      <c r="I1901" s="15">
        <v>821876</v>
      </c>
      <c r="J1901" s="14">
        <v>0</v>
      </c>
      <c r="K1901" s="15">
        <f t="shared" si="725"/>
        <v>92.3299999999999</v>
      </c>
      <c r="L1901" s="14">
        <f t="shared" si="726"/>
        <v>0.0913254203758654</v>
      </c>
      <c r="M1901" s="15">
        <f t="shared" si="727"/>
        <v>0.0432963716144923</v>
      </c>
      <c r="N1901" s="14">
        <f t="shared" si="728"/>
        <v>0.0172222524659612</v>
      </c>
      <c r="O1901" s="15">
        <f t="shared" si="729"/>
        <v>-66.17</v>
      </c>
      <c r="P1901" s="14">
        <f t="shared" si="730"/>
        <v>-0.0654500494559841</v>
      </c>
      <c r="Q1901" s="15">
        <f t="shared" si="731"/>
        <v>1093.53</v>
      </c>
      <c r="R1901" s="14">
        <f t="shared" si="732"/>
        <v>50.619255210606</v>
      </c>
      <c r="S1901" s="15">
        <f t="shared" si="733"/>
        <v>18.0051098302676</v>
      </c>
      <c r="T1901" s="14">
        <f t="shared" si="734"/>
        <v>58.1714467758883</v>
      </c>
      <c r="U1901" s="15">
        <f t="shared" si="735"/>
        <v>0.0531960227665343</v>
      </c>
      <c r="V1901" s="14">
        <f t="shared" si="736"/>
        <v>-0.0654500494559841</v>
      </c>
      <c r="W1901" s="15">
        <f t="shared" si="737"/>
        <v>0.0275280858830499</v>
      </c>
      <c r="X1901" s="14">
        <f t="shared" si="738"/>
        <v>-2.37757357100822</v>
      </c>
      <c r="Y1901" s="15">
        <f t="shared" si="739"/>
        <v>1185.55</v>
      </c>
      <c r="Z1901" s="14" t="b">
        <f t="shared" si="740"/>
        <v>0</v>
      </c>
      <c r="AA1901" s="15">
        <f t="shared" si="741"/>
        <v>925.46</v>
      </c>
      <c r="AB1901" s="14">
        <f t="shared" si="742"/>
        <v>925.46</v>
      </c>
      <c r="AC1901" s="15">
        <f t="shared" si="718"/>
        <v>1091.69327272727</v>
      </c>
      <c r="AD1901" s="14">
        <f t="shared" si="719"/>
        <v>50.0855562811608</v>
      </c>
      <c r="AE1901" s="15">
        <f t="shared" si="720"/>
        <v>21.0835525871939</v>
      </c>
      <c r="AF1901" s="14">
        <f t="shared" si="721"/>
        <v>1224.92</v>
      </c>
      <c r="AG1901" s="15" t="b">
        <f t="shared" si="722"/>
        <v>0</v>
      </c>
      <c r="AH1901" s="14">
        <f t="shared" si="723"/>
        <v>1000</v>
      </c>
      <c r="AI1901" s="17" t="b">
        <f t="shared" si="724"/>
        <v>0</v>
      </c>
    </row>
    <row r="1902" ht="22.5" customHeight="1" spans="1:35">
      <c r="A1902" s="11" t="s">
        <v>35</v>
      </c>
      <c r="B1902" s="12" t="s">
        <v>36</v>
      </c>
      <c r="C1902" s="13">
        <v>44410</v>
      </c>
      <c r="D1902" s="14">
        <v>963.23</v>
      </c>
      <c r="E1902" s="15">
        <v>973.39</v>
      </c>
      <c r="F1902" s="14">
        <v>946.79</v>
      </c>
      <c r="G1902" s="15">
        <v>970.16</v>
      </c>
      <c r="H1902" s="14">
        <v>71567.04</v>
      </c>
      <c r="I1902" s="15">
        <v>724269</v>
      </c>
      <c r="J1902" s="14">
        <v>0</v>
      </c>
      <c r="K1902" s="15">
        <f t="shared" si="725"/>
        <v>28.5599999999999</v>
      </c>
      <c r="L1902" s="14">
        <f t="shared" si="726"/>
        <v>0.0302276600023284</v>
      </c>
      <c r="M1902" s="15">
        <f t="shared" si="727"/>
        <v>0.0421153204641685</v>
      </c>
      <c r="N1902" s="14">
        <f t="shared" si="728"/>
        <v>0.0172703822087206</v>
      </c>
      <c r="O1902" s="15">
        <f t="shared" si="729"/>
        <v>25.3299999999999</v>
      </c>
      <c r="P1902" s="14">
        <f t="shared" si="730"/>
        <v>0.0268090555973031</v>
      </c>
      <c r="Q1902" s="15">
        <f t="shared" si="731"/>
        <v>1085.373</v>
      </c>
      <c r="R1902" s="14">
        <f t="shared" si="732"/>
        <v>49.5162924500757</v>
      </c>
      <c r="S1902" s="15">
        <f t="shared" si="733"/>
        <v>18.267391165681</v>
      </c>
      <c r="T1902" s="14">
        <f t="shared" si="734"/>
        <v>63.2400646030663</v>
      </c>
      <c r="U1902" s="15">
        <f t="shared" si="735"/>
        <v>0.0582657433002906</v>
      </c>
      <c r="V1902" s="14">
        <f t="shared" si="736"/>
        <v>0.0268090555973031</v>
      </c>
      <c r="W1902" s="15">
        <f t="shared" si="737"/>
        <v>0.0269206229602259</v>
      </c>
      <c r="X1902" s="14">
        <f t="shared" si="738"/>
        <v>0.995855691635087</v>
      </c>
      <c r="Y1902" s="15">
        <f t="shared" si="739"/>
        <v>1185.55</v>
      </c>
      <c r="Z1902" s="14" t="b">
        <f t="shared" si="740"/>
        <v>0</v>
      </c>
      <c r="AA1902" s="15">
        <f t="shared" si="741"/>
        <v>925.46</v>
      </c>
      <c r="AB1902" s="14" t="b">
        <f t="shared" si="742"/>
        <v>0</v>
      </c>
      <c r="AC1902" s="15">
        <f t="shared" si="718"/>
        <v>1088.844</v>
      </c>
      <c r="AD1902" s="14">
        <f t="shared" si="719"/>
        <v>49.6941825305942</v>
      </c>
      <c r="AE1902" s="15">
        <f t="shared" si="720"/>
        <v>19.1359766625141</v>
      </c>
      <c r="AF1902" s="14">
        <f t="shared" si="721"/>
        <v>1202.49</v>
      </c>
      <c r="AG1902" s="15" t="b">
        <f t="shared" si="722"/>
        <v>0</v>
      </c>
      <c r="AH1902" s="14">
        <f t="shared" si="723"/>
        <v>973.39</v>
      </c>
      <c r="AI1902" s="17">
        <f t="shared" si="724"/>
        <v>973.39</v>
      </c>
    </row>
    <row r="1903" ht="22.5" customHeight="1" spans="1:35">
      <c r="A1903" s="11" t="s">
        <v>35</v>
      </c>
      <c r="B1903" s="12" t="s">
        <v>36</v>
      </c>
      <c r="C1903" s="13">
        <v>44411</v>
      </c>
      <c r="D1903" s="14">
        <v>961.26</v>
      </c>
      <c r="E1903" s="15">
        <v>981.56</v>
      </c>
      <c r="F1903" s="14">
        <v>956.22</v>
      </c>
      <c r="G1903" s="15">
        <v>969.19</v>
      </c>
      <c r="H1903" s="14">
        <v>50976.93</v>
      </c>
      <c r="I1903" s="15">
        <v>510558</v>
      </c>
      <c r="J1903" s="14">
        <v>0</v>
      </c>
      <c r="K1903" s="15">
        <f t="shared" si="725"/>
        <v>25.3399999999999</v>
      </c>
      <c r="L1903" s="14">
        <f t="shared" si="726"/>
        <v>0.0261194029850745</v>
      </c>
      <c r="M1903" s="15">
        <f t="shared" si="727"/>
        <v>0.041720505296207</v>
      </c>
      <c r="N1903" s="14">
        <f t="shared" si="728"/>
        <v>0.0175532332871675</v>
      </c>
      <c r="O1903" s="15">
        <f t="shared" si="729"/>
        <v>-0.969999999999914</v>
      </c>
      <c r="P1903" s="14">
        <f t="shared" si="730"/>
        <v>-0.000999835078749808</v>
      </c>
      <c r="Q1903" s="15">
        <f t="shared" si="731"/>
        <v>1076.801</v>
      </c>
      <c r="R1903" s="14">
        <f t="shared" si="732"/>
        <v>48.3074778275719</v>
      </c>
      <c r="S1903" s="15">
        <f t="shared" si="733"/>
        <v>18.7814978593856</v>
      </c>
      <c r="T1903" s="14">
        <f t="shared" si="734"/>
        <v>66.6939596890153</v>
      </c>
      <c r="U1903" s="15">
        <f t="shared" si="735"/>
        <v>0.0619371264412044</v>
      </c>
      <c r="V1903" s="14">
        <f t="shared" si="736"/>
        <v>-0.000999835078749808</v>
      </c>
      <c r="W1903" s="15">
        <f t="shared" si="737"/>
        <v>0.0267696489832964</v>
      </c>
      <c r="X1903" s="14">
        <f t="shared" si="738"/>
        <v>-0.0373495774776009</v>
      </c>
      <c r="Y1903" s="15">
        <f t="shared" si="739"/>
        <v>1185.55</v>
      </c>
      <c r="Z1903" s="14" t="b">
        <f t="shared" si="740"/>
        <v>0</v>
      </c>
      <c r="AA1903" s="15">
        <f t="shared" si="741"/>
        <v>925.46</v>
      </c>
      <c r="AB1903" s="14" t="b">
        <f t="shared" si="742"/>
        <v>0</v>
      </c>
      <c r="AC1903" s="15">
        <f t="shared" si="718"/>
        <v>1085.58472727273</v>
      </c>
      <c r="AD1903" s="14">
        <f t="shared" si="719"/>
        <v>49.2513792118561</v>
      </c>
      <c r="AE1903" s="15">
        <f t="shared" si="720"/>
        <v>19.4731682272834</v>
      </c>
      <c r="AF1903" s="14">
        <f t="shared" si="721"/>
        <v>1202.49</v>
      </c>
      <c r="AG1903" s="15" t="b">
        <f t="shared" si="722"/>
        <v>0</v>
      </c>
      <c r="AH1903" s="14">
        <f t="shared" si="723"/>
        <v>973.39</v>
      </c>
      <c r="AI1903" s="17" t="b">
        <f t="shared" si="724"/>
        <v>0</v>
      </c>
    </row>
    <row r="1904" ht="22.5" customHeight="1" spans="1:35">
      <c r="A1904" s="11" t="s">
        <v>35</v>
      </c>
      <c r="B1904" s="12" t="s">
        <v>36</v>
      </c>
      <c r="C1904" s="13">
        <v>44412</v>
      </c>
      <c r="D1904" s="14">
        <v>968.03</v>
      </c>
      <c r="E1904" s="15">
        <v>975.12</v>
      </c>
      <c r="F1904" s="14">
        <v>938.62</v>
      </c>
      <c r="G1904" s="15">
        <v>963.13</v>
      </c>
      <c r="H1904" s="14">
        <v>61261.22</v>
      </c>
      <c r="I1904" s="15">
        <v>625571</v>
      </c>
      <c r="J1904" s="14">
        <v>0</v>
      </c>
      <c r="K1904" s="15">
        <f t="shared" si="725"/>
        <v>36.5</v>
      </c>
      <c r="L1904" s="14">
        <f t="shared" si="726"/>
        <v>0.0376603142830611</v>
      </c>
      <c r="M1904" s="15">
        <f t="shared" si="727"/>
        <v>0.0416870362607041</v>
      </c>
      <c r="N1904" s="14">
        <f t="shared" si="728"/>
        <v>0.0175606754618706</v>
      </c>
      <c r="O1904" s="15">
        <f t="shared" si="729"/>
        <v>-6.06000000000006</v>
      </c>
      <c r="P1904" s="14">
        <f t="shared" si="730"/>
        <v>-0.00625264396042062</v>
      </c>
      <c r="Q1904" s="15">
        <f t="shared" si="731"/>
        <v>1067.0625</v>
      </c>
      <c r="R1904" s="14">
        <f t="shared" si="732"/>
        <v>47.7171039361933</v>
      </c>
      <c r="S1904" s="15">
        <f t="shared" si="733"/>
        <v>18.8828329930152</v>
      </c>
      <c r="T1904" s="14">
        <f t="shared" si="734"/>
        <v>68.3406782140037</v>
      </c>
      <c r="U1904" s="15">
        <f t="shared" si="735"/>
        <v>0.064045618896741</v>
      </c>
      <c r="V1904" s="14">
        <f t="shared" si="736"/>
        <v>-0.00625264396042062</v>
      </c>
      <c r="W1904" s="15">
        <f t="shared" si="737"/>
        <v>0.0262281667922653</v>
      </c>
      <c r="X1904" s="14">
        <f t="shared" si="738"/>
        <v>-0.238394242721704</v>
      </c>
      <c r="Y1904" s="15">
        <f t="shared" si="739"/>
        <v>1185.55</v>
      </c>
      <c r="Z1904" s="14" t="b">
        <f t="shared" si="740"/>
        <v>0</v>
      </c>
      <c r="AA1904" s="15">
        <f t="shared" si="741"/>
        <v>925.46</v>
      </c>
      <c r="AB1904" s="14" t="b">
        <f t="shared" si="742"/>
        <v>0</v>
      </c>
      <c r="AC1904" s="15">
        <f t="shared" si="718"/>
        <v>1081.46490909091</v>
      </c>
      <c r="AD1904" s="14">
        <f t="shared" si="719"/>
        <v>49.0195359534587</v>
      </c>
      <c r="AE1904" s="15">
        <f t="shared" si="720"/>
        <v>19.5810764141136</v>
      </c>
      <c r="AF1904" s="14">
        <f t="shared" si="721"/>
        <v>1195.64</v>
      </c>
      <c r="AG1904" s="15" t="b">
        <f t="shared" si="722"/>
        <v>0</v>
      </c>
      <c r="AH1904" s="14">
        <f t="shared" si="723"/>
        <v>973.39</v>
      </c>
      <c r="AI1904" s="17" t="b">
        <f t="shared" si="724"/>
        <v>0</v>
      </c>
    </row>
    <row r="1905" ht="22.5" customHeight="1" spans="1:35">
      <c r="A1905" s="11" t="s">
        <v>35</v>
      </c>
      <c r="B1905" s="12" t="s">
        <v>36</v>
      </c>
      <c r="C1905" s="13">
        <v>44413</v>
      </c>
      <c r="D1905" s="14">
        <v>955.23</v>
      </c>
      <c r="E1905" s="15">
        <v>970.9</v>
      </c>
      <c r="F1905" s="14">
        <v>886.51</v>
      </c>
      <c r="G1905" s="15">
        <v>899.42</v>
      </c>
      <c r="H1905" s="14">
        <v>94340.76</v>
      </c>
      <c r="I1905" s="15">
        <v>1006545</v>
      </c>
      <c r="J1905" s="14">
        <v>0</v>
      </c>
      <c r="K1905" s="15">
        <f t="shared" si="725"/>
        <v>84.39</v>
      </c>
      <c r="L1905" s="14">
        <f t="shared" si="726"/>
        <v>0.0876205704318212</v>
      </c>
      <c r="M1905" s="15">
        <f t="shared" si="727"/>
        <v>0.0431537371201482</v>
      </c>
      <c r="N1905" s="14">
        <f t="shared" si="728"/>
        <v>0.0200663248936981</v>
      </c>
      <c r="O1905" s="15">
        <f t="shared" si="729"/>
        <v>-63.71</v>
      </c>
      <c r="P1905" s="14">
        <f t="shared" si="730"/>
        <v>-0.0661489103236324</v>
      </c>
      <c r="Q1905" s="15">
        <f t="shared" si="731"/>
        <v>1056.742</v>
      </c>
      <c r="R1905" s="14">
        <f t="shared" si="732"/>
        <v>49.5507487393836</v>
      </c>
      <c r="S1905" s="15">
        <f t="shared" si="733"/>
        <v>20.2715733751789</v>
      </c>
      <c r="T1905" s="14">
        <f t="shared" si="734"/>
        <v>76.7723258472739</v>
      </c>
      <c r="U1905" s="15">
        <f t="shared" si="735"/>
        <v>0.0726500184976786</v>
      </c>
      <c r="V1905" s="14">
        <f t="shared" si="736"/>
        <v>-0.0661489103236324</v>
      </c>
      <c r="W1905" s="15">
        <f t="shared" si="737"/>
        <v>0.0281230537709814</v>
      </c>
      <c r="X1905" s="14">
        <f t="shared" si="738"/>
        <v>-2.35212402117894</v>
      </c>
      <c r="Y1905" s="15">
        <f t="shared" si="739"/>
        <v>1185.55</v>
      </c>
      <c r="Z1905" s="14" t="b">
        <f t="shared" si="740"/>
        <v>0</v>
      </c>
      <c r="AA1905" s="15">
        <f t="shared" si="741"/>
        <v>886.51</v>
      </c>
      <c r="AB1905" s="14">
        <f t="shared" si="742"/>
        <v>886.51</v>
      </c>
      <c r="AC1905" s="15">
        <f t="shared" si="718"/>
        <v>1077.07290909091</v>
      </c>
      <c r="AD1905" s="14">
        <f t="shared" si="719"/>
        <v>49.6626352997595</v>
      </c>
      <c r="AE1905" s="15">
        <f t="shared" si="720"/>
        <v>19.9397009490964</v>
      </c>
      <c r="AF1905" s="14">
        <f t="shared" si="721"/>
        <v>1185.55</v>
      </c>
      <c r="AG1905" s="15" t="b">
        <f t="shared" si="722"/>
        <v>0</v>
      </c>
      <c r="AH1905" s="14">
        <f t="shared" si="723"/>
        <v>970.9</v>
      </c>
      <c r="AI1905" s="17">
        <f t="shared" si="724"/>
        <v>970.9</v>
      </c>
    </row>
    <row r="1906" ht="22.5" customHeight="1" spans="1:35">
      <c r="A1906" s="11" t="s">
        <v>35</v>
      </c>
      <c r="B1906" s="12" t="s">
        <v>36</v>
      </c>
      <c r="C1906" s="13">
        <v>44414</v>
      </c>
      <c r="D1906" s="14">
        <v>920.08</v>
      </c>
      <c r="E1906" s="15">
        <v>920.08</v>
      </c>
      <c r="F1906" s="14">
        <v>882.42</v>
      </c>
      <c r="G1906" s="15">
        <v>900.15</v>
      </c>
      <c r="H1906" s="14">
        <v>54377.78</v>
      </c>
      <c r="I1906" s="15">
        <v>593264</v>
      </c>
      <c r="J1906" s="14">
        <v>0</v>
      </c>
      <c r="K1906" s="15">
        <f t="shared" si="725"/>
        <v>37.6600000000001</v>
      </c>
      <c r="L1906" s="14">
        <f t="shared" si="726"/>
        <v>0.0418714282537636</v>
      </c>
      <c r="M1906" s="15">
        <f t="shared" si="727"/>
        <v>0.0428265024414842</v>
      </c>
      <c r="N1906" s="14">
        <f t="shared" si="728"/>
        <v>0.0200293212337058</v>
      </c>
      <c r="O1906" s="15">
        <f t="shared" si="729"/>
        <v>0.730000000000018</v>
      </c>
      <c r="P1906" s="14">
        <f t="shared" si="730"/>
        <v>0.000811634164239197</v>
      </c>
      <c r="Q1906" s="15">
        <f t="shared" si="731"/>
        <v>1047.6515</v>
      </c>
      <c r="R1906" s="14">
        <f t="shared" si="732"/>
        <v>48.9562113024145</v>
      </c>
      <c r="S1906" s="15">
        <f t="shared" si="733"/>
        <v>20.2633051481321</v>
      </c>
      <c r="T1906" s="14">
        <f t="shared" si="734"/>
        <v>83.6995111858486</v>
      </c>
      <c r="U1906" s="15">
        <f t="shared" si="735"/>
        <v>0.0798925130979612</v>
      </c>
      <c r="V1906" s="14">
        <f t="shared" si="736"/>
        <v>0.000811634164239197</v>
      </c>
      <c r="W1906" s="15">
        <f t="shared" si="737"/>
        <v>0.0280788508174229</v>
      </c>
      <c r="X1906" s="14">
        <f t="shared" si="738"/>
        <v>0.0289055335461086</v>
      </c>
      <c r="Y1906" s="15">
        <f t="shared" si="739"/>
        <v>1185.55</v>
      </c>
      <c r="Z1906" s="14" t="b">
        <f t="shared" si="740"/>
        <v>0</v>
      </c>
      <c r="AA1906" s="15">
        <f t="shared" si="741"/>
        <v>882.42</v>
      </c>
      <c r="AB1906" s="14">
        <f t="shared" si="742"/>
        <v>882.42</v>
      </c>
      <c r="AC1906" s="15">
        <f t="shared" si="718"/>
        <v>1073.66472727273</v>
      </c>
      <c r="AD1906" s="14">
        <f t="shared" si="719"/>
        <v>49.4444055670366</v>
      </c>
      <c r="AE1906" s="15">
        <f t="shared" si="720"/>
        <v>18.6581101781739</v>
      </c>
      <c r="AF1906" s="14">
        <f t="shared" si="721"/>
        <v>1185.55</v>
      </c>
      <c r="AG1906" s="15" t="b">
        <f t="shared" si="722"/>
        <v>0</v>
      </c>
      <c r="AH1906" s="14">
        <f t="shared" si="723"/>
        <v>920.08</v>
      </c>
      <c r="AI1906" s="17">
        <f t="shared" si="724"/>
        <v>920.08</v>
      </c>
    </row>
    <row r="1907" ht="22.5" customHeight="1" spans="1:35">
      <c r="A1907" s="11" t="s">
        <v>35</v>
      </c>
      <c r="B1907" s="12" t="s">
        <v>36</v>
      </c>
      <c r="C1907" s="13">
        <v>44417</v>
      </c>
      <c r="D1907" s="14">
        <v>898.96</v>
      </c>
      <c r="E1907" s="15">
        <v>898.96</v>
      </c>
      <c r="F1907" s="14">
        <v>848.14</v>
      </c>
      <c r="G1907" s="15">
        <v>856.41</v>
      </c>
      <c r="H1907" s="14">
        <v>66731.73</v>
      </c>
      <c r="I1907" s="15">
        <v>758304</v>
      </c>
      <c r="J1907" s="14">
        <v>0</v>
      </c>
      <c r="K1907" s="15">
        <f t="shared" si="725"/>
        <v>52.01</v>
      </c>
      <c r="L1907" s="14">
        <f t="shared" si="726"/>
        <v>0.0577792590123868</v>
      </c>
      <c r="M1907" s="15">
        <f t="shared" si="727"/>
        <v>0.0438812940733857</v>
      </c>
      <c r="N1907" s="14">
        <f t="shared" si="728"/>
        <v>0.0202431226922603</v>
      </c>
      <c r="O1907" s="15">
        <f t="shared" si="729"/>
        <v>-43.74</v>
      </c>
      <c r="P1907" s="14">
        <f t="shared" si="730"/>
        <v>-0.048591901349775</v>
      </c>
      <c r="Q1907" s="15">
        <f t="shared" si="731"/>
        <v>1035.2815</v>
      </c>
      <c r="R1907" s="14">
        <f t="shared" si="732"/>
        <v>49.1089007372938</v>
      </c>
      <c r="S1907" s="15">
        <f t="shared" si="733"/>
        <v>20.2805616747196</v>
      </c>
      <c r="T1907" s="14">
        <f t="shared" si="734"/>
        <v>92.3231714292246</v>
      </c>
      <c r="U1907" s="15">
        <f t="shared" si="735"/>
        <v>0.0891768774282402</v>
      </c>
      <c r="V1907" s="14">
        <f t="shared" si="736"/>
        <v>-0.048591901349775</v>
      </c>
      <c r="W1907" s="15">
        <f t="shared" si="737"/>
        <v>0.0285526300697234</v>
      </c>
      <c r="X1907" s="14">
        <f t="shared" si="738"/>
        <v>-1.70183626626049</v>
      </c>
      <c r="Y1907" s="15">
        <f t="shared" si="739"/>
        <v>1185.55</v>
      </c>
      <c r="Z1907" s="14" t="b">
        <f t="shared" si="740"/>
        <v>0</v>
      </c>
      <c r="AA1907" s="15">
        <f t="shared" si="741"/>
        <v>848.14</v>
      </c>
      <c r="AB1907" s="14">
        <f t="shared" si="742"/>
        <v>848.14</v>
      </c>
      <c r="AC1907" s="15">
        <f t="shared" si="718"/>
        <v>1070.28709090909</v>
      </c>
      <c r="AD1907" s="14">
        <f t="shared" si="719"/>
        <v>49.491052738545</v>
      </c>
      <c r="AE1907" s="15">
        <f t="shared" si="720"/>
        <v>18.6387999750999</v>
      </c>
      <c r="AF1907" s="14">
        <f t="shared" si="721"/>
        <v>1185.55</v>
      </c>
      <c r="AG1907" s="15" t="b">
        <f t="shared" si="722"/>
        <v>0</v>
      </c>
      <c r="AH1907" s="14">
        <f t="shared" si="723"/>
        <v>898.96</v>
      </c>
      <c r="AI1907" s="17">
        <f t="shared" si="724"/>
        <v>898.96</v>
      </c>
    </row>
    <row r="1908" ht="22.5" customHeight="1" spans="1:35">
      <c r="A1908" s="11" t="s">
        <v>35</v>
      </c>
      <c r="B1908" s="12" t="s">
        <v>36</v>
      </c>
      <c r="C1908" s="13">
        <v>44418</v>
      </c>
      <c r="D1908" s="14">
        <v>868.08</v>
      </c>
      <c r="E1908" s="15">
        <v>868.08</v>
      </c>
      <c r="F1908" s="14">
        <v>826.69</v>
      </c>
      <c r="G1908" s="15">
        <v>853.04</v>
      </c>
      <c r="H1908" s="14">
        <v>60032.02</v>
      </c>
      <c r="I1908" s="15">
        <v>704548</v>
      </c>
      <c r="J1908" s="14">
        <v>0</v>
      </c>
      <c r="K1908" s="15">
        <f t="shared" si="725"/>
        <v>41.39</v>
      </c>
      <c r="L1908" s="14">
        <f t="shared" si="726"/>
        <v>0.0483296551885195</v>
      </c>
      <c r="M1908" s="15">
        <f t="shared" si="727"/>
        <v>0.0444759053150686</v>
      </c>
      <c r="N1908" s="14">
        <f t="shared" si="728"/>
        <v>0.0201875441916676</v>
      </c>
      <c r="O1908" s="15">
        <f t="shared" si="729"/>
        <v>-3.37</v>
      </c>
      <c r="P1908" s="14">
        <f t="shared" si="730"/>
        <v>-0.0039350311182728</v>
      </c>
      <c r="Q1908" s="15">
        <f t="shared" si="731"/>
        <v>1021.163</v>
      </c>
      <c r="R1908" s="14">
        <f t="shared" si="732"/>
        <v>48.7229557004291</v>
      </c>
      <c r="S1908" s="15">
        <f t="shared" si="733"/>
        <v>20.2658520409917</v>
      </c>
      <c r="T1908" s="14">
        <f t="shared" si="734"/>
        <v>97.3835115971898</v>
      </c>
      <c r="U1908" s="15">
        <f t="shared" si="735"/>
        <v>0.0953652958413004</v>
      </c>
      <c r="V1908" s="14">
        <f t="shared" si="736"/>
        <v>-0.0039350311182728</v>
      </c>
      <c r="W1908" s="15">
        <f t="shared" si="737"/>
        <v>0.0269866768615325</v>
      </c>
      <c r="X1908" s="14">
        <f t="shared" si="738"/>
        <v>-0.145813845048921</v>
      </c>
      <c r="Y1908" s="15">
        <f t="shared" si="739"/>
        <v>1185.55</v>
      </c>
      <c r="Z1908" s="14" t="b">
        <f t="shared" si="740"/>
        <v>0</v>
      </c>
      <c r="AA1908" s="15">
        <f t="shared" si="741"/>
        <v>826.69</v>
      </c>
      <c r="AB1908" s="14">
        <f t="shared" si="742"/>
        <v>826.69</v>
      </c>
      <c r="AC1908" s="15">
        <f t="shared" si="718"/>
        <v>1067.41418181818</v>
      </c>
      <c r="AD1908" s="14">
        <f t="shared" si="719"/>
        <v>49.3437608705715</v>
      </c>
      <c r="AE1908" s="15">
        <f t="shared" si="720"/>
        <v>17.3132321323514</v>
      </c>
      <c r="AF1908" s="14">
        <f t="shared" si="721"/>
        <v>1185.55</v>
      </c>
      <c r="AG1908" s="15" t="b">
        <f t="shared" si="722"/>
        <v>0</v>
      </c>
      <c r="AH1908" s="14">
        <f t="shared" si="723"/>
        <v>868.08</v>
      </c>
      <c r="AI1908" s="17">
        <f t="shared" si="724"/>
        <v>868.08</v>
      </c>
    </row>
    <row r="1909" ht="22.5" customHeight="1" spans="1:35">
      <c r="A1909" s="11" t="s">
        <v>35</v>
      </c>
      <c r="B1909" s="12" t="s">
        <v>36</v>
      </c>
      <c r="C1909" s="13">
        <v>44419</v>
      </c>
      <c r="D1909" s="14">
        <v>842.43</v>
      </c>
      <c r="E1909" s="15">
        <v>874.85</v>
      </c>
      <c r="F1909" s="14">
        <v>842.43</v>
      </c>
      <c r="G1909" s="15">
        <v>872.72</v>
      </c>
      <c r="H1909" s="14">
        <v>67690.94</v>
      </c>
      <c r="I1909" s="15">
        <v>777085</v>
      </c>
      <c r="J1909" s="14">
        <v>0</v>
      </c>
      <c r="K1909" s="15">
        <f t="shared" si="725"/>
        <v>32.4200000000001</v>
      </c>
      <c r="L1909" s="14">
        <f t="shared" si="726"/>
        <v>0.0380052518053082</v>
      </c>
      <c r="M1909" s="15">
        <f t="shared" si="727"/>
        <v>0.0453311709438839</v>
      </c>
      <c r="N1909" s="14">
        <f t="shared" si="728"/>
        <v>0.0194863183627512</v>
      </c>
      <c r="O1909" s="15">
        <f t="shared" si="729"/>
        <v>19.6800000000001</v>
      </c>
      <c r="P1909" s="14">
        <f t="shared" si="730"/>
        <v>0.0230704304604709</v>
      </c>
      <c r="Q1909" s="15">
        <f t="shared" si="731"/>
        <v>1008.306</v>
      </c>
      <c r="R1909" s="14">
        <f t="shared" si="732"/>
        <v>47.9078079154076</v>
      </c>
      <c r="S1909" s="15">
        <f t="shared" si="733"/>
        <v>19.8596282561805</v>
      </c>
      <c r="T1909" s="14">
        <f t="shared" si="734"/>
        <v>99.1426255653944</v>
      </c>
      <c r="U1909" s="15">
        <f t="shared" si="735"/>
        <v>0.0983259303875951</v>
      </c>
      <c r="V1909" s="14">
        <f t="shared" si="736"/>
        <v>0.0230704304604709</v>
      </c>
      <c r="W1909" s="15">
        <f t="shared" si="737"/>
        <v>0.0281729045660343</v>
      </c>
      <c r="X1909" s="14">
        <f t="shared" si="738"/>
        <v>0.818887183122927</v>
      </c>
      <c r="Y1909" s="15">
        <f t="shared" si="739"/>
        <v>1185.55</v>
      </c>
      <c r="Z1909" s="14" t="b">
        <f t="shared" si="740"/>
        <v>0</v>
      </c>
      <c r="AA1909" s="15">
        <f t="shared" si="741"/>
        <v>826.69</v>
      </c>
      <c r="AB1909" s="14" t="b">
        <f t="shared" si="742"/>
        <v>0</v>
      </c>
      <c r="AC1909" s="15">
        <f t="shared" si="718"/>
        <v>1065.05909090909</v>
      </c>
      <c r="AD1909" s="14">
        <f t="shared" si="719"/>
        <v>49.0360561274702</v>
      </c>
      <c r="AE1909" s="15">
        <f t="shared" si="720"/>
        <v>17.3099330040893</v>
      </c>
      <c r="AF1909" s="14">
        <f t="shared" si="721"/>
        <v>1185.55</v>
      </c>
      <c r="AG1909" s="15" t="b">
        <f t="shared" si="722"/>
        <v>0</v>
      </c>
      <c r="AH1909" s="14">
        <f t="shared" si="723"/>
        <v>868.08</v>
      </c>
      <c r="AI1909" s="17" t="b">
        <f t="shared" si="724"/>
        <v>0</v>
      </c>
    </row>
    <row r="1910" ht="22.5" customHeight="1" spans="1:35">
      <c r="A1910" s="11" t="s">
        <v>35</v>
      </c>
      <c r="B1910" s="12" t="s">
        <v>36</v>
      </c>
      <c r="C1910" s="13">
        <v>44420</v>
      </c>
      <c r="D1910" s="14">
        <v>856.88</v>
      </c>
      <c r="E1910" s="15">
        <v>870.21</v>
      </c>
      <c r="F1910" s="14">
        <v>837.35</v>
      </c>
      <c r="G1910" s="15">
        <v>839.33</v>
      </c>
      <c r="H1910" s="14">
        <v>59347.93</v>
      </c>
      <c r="I1910" s="15">
        <v>691575</v>
      </c>
      <c r="J1910" s="14">
        <v>0</v>
      </c>
      <c r="K1910" s="15">
        <f t="shared" si="725"/>
        <v>35.37</v>
      </c>
      <c r="L1910" s="14">
        <f t="shared" si="726"/>
        <v>0.0405284627371895</v>
      </c>
      <c r="M1910" s="15">
        <f t="shared" si="727"/>
        <v>0.0454263813641236</v>
      </c>
      <c r="N1910" s="14">
        <f t="shared" si="728"/>
        <v>0.0194564526416764</v>
      </c>
      <c r="O1910" s="15">
        <f t="shared" si="729"/>
        <v>-33.39</v>
      </c>
      <c r="P1910" s="14">
        <f t="shared" si="730"/>
        <v>-0.0382596938307819</v>
      </c>
      <c r="Q1910" s="15">
        <f t="shared" si="731"/>
        <v>992.752</v>
      </c>
      <c r="R1910" s="14">
        <f t="shared" si="732"/>
        <v>47.2809175196372</v>
      </c>
      <c r="S1910" s="15">
        <f t="shared" si="733"/>
        <v>19.9993996225676</v>
      </c>
      <c r="T1910" s="14">
        <f t="shared" si="734"/>
        <v>100.026498369182</v>
      </c>
      <c r="U1910" s="15">
        <f t="shared" si="735"/>
        <v>0.100756783536253</v>
      </c>
      <c r="V1910" s="14">
        <f t="shared" si="736"/>
        <v>-0.0382596938307819</v>
      </c>
      <c r="W1910" s="15">
        <f t="shared" si="737"/>
        <v>0.0277673339890011</v>
      </c>
      <c r="X1910" s="14">
        <f t="shared" si="738"/>
        <v>-1.37786702338571</v>
      </c>
      <c r="Y1910" s="15">
        <f t="shared" si="739"/>
        <v>1185.55</v>
      </c>
      <c r="Z1910" s="14" t="b">
        <f t="shared" si="740"/>
        <v>0</v>
      </c>
      <c r="AA1910" s="15">
        <f t="shared" si="741"/>
        <v>826.69</v>
      </c>
      <c r="AB1910" s="14" t="b">
        <f t="shared" si="742"/>
        <v>0</v>
      </c>
      <c r="AC1910" s="15">
        <f t="shared" si="718"/>
        <v>1063.14654545455</v>
      </c>
      <c r="AD1910" s="14">
        <f t="shared" si="719"/>
        <v>48.787582379698</v>
      </c>
      <c r="AE1910" s="15">
        <f t="shared" si="720"/>
        <v>17.2671455064059</v>
      </c>
      <c r="AF1910" s="14">
        <f t="shared" si="721"/>
        <v>1185.55</v>
      </c>
      <c r="AG1910" s="15" t="b">
        <f t="shared" si="722"/>
        <v>0</v>
      </c>
      <c r="AH1910" s="14">
        <f t="shared" si="723"/>
        <v>868.08</v>
      </c>
      <c r="AI1910" s="17" t="b">
        <f t="shared" si="724"/>
        <v>0</v>
      </c>
    </row>
    <row r="1911" ht="22.5" customHeight="1" spans="1:35">
      <c r="A1911" s="11" t="s">
        <v>35</v>
      </c>
      <c r="B1911" s="12" t="s">
        <v>36</v>
      </c>
      <c r="C1911" s="13">
        <v>44421</v>
      </c>
      <c r="D1911" s="14">
        <v>849.79</v>
      </c>
      <c r="E1911" s="15">
        <v>849.79</v>
      </c>
      <c r="F1911" s="14">
        <v>816.44</v>
      </c>
      <c r="G1911" s="15">
        <v>841.1</v>
      </c>
      <c r="H1911" s="14">
        <v>64104.93</v>
      </c>
      <c r="I1911" s="15">
        <v>766315</v>
      </c>
      <c r="J1911" s="14">
        <v>832.42</v>
      </c>
      <c r="K1911" s="15">
        <f t="shared" si="725"/>
        <v>33.3499999999999</v>
      </c>
      <c r="L1911" s="14">
        <f t="shared" si="726"/>
        <v>0.0397340736063287</v>
      </c>
      <c r="M1911" s="15">
        <f t="shared" si="727"/>
        <v>0.0452082189532204</v>
      </c>
      <c r="N1911" s="14">
        <f t="shared" si="728"/>
        <v>0.0194965604391037</v>
      </c>
      <c r="O1911" s="15">
        <f t="shared" si="729"/>
        <v>1.76999999999998</v>
      </c>
      <c r="P1911" s="14">
        <f t="shared" si="730"/>
        <v>0.00210882489604802</v>
      </c>
      <c r="Q1911" s="15">
        <f t="shared" si="731"/>
        <v>976.5</v>
      </c>
      <c r="R1911" s="14">
        <f t="shared" si="732"/>
        <v>46.5843716436554</v>
      </c>
      <c r="S1911" s="15">
        <f t="shared" si="733"/>
        <v>20.1462972698263</v>
      </c>
      <c r="T1911" s="14">
        <f t="shared" si="734"/>
        <v>96.8912761810887</v>
      </c>
      <c r="U1911" s="15">
        <f t="shared" si="735"/>
        <v>0.0992230170825281</v>
      </c>
      <c r="V1911" s="14">
        <f t="shared" si="736"/>
        <v>0.00210882489604802</v>
      </c>
      <c r="W1911" s="15">
        <f t="shared" si="737"/>
        <v>0.0272485617891725</v>
      </c>
      <c r="X1911" s="14">
        <f t="shared" si="738"/>
        <v>0.0773921542121896</v>
      </c>
      <c r="Y1911" s="15">
        <f t="shared" si="739"/>
        <v>1168.83</v>
      </c>
      <c r="Z1911" s="14" t="b">
        <f t="shared" si="740"/>
        <v>0</v>
      </c>
      <c r="AA1911" s="15">
        <f t="shared" si="741"/>
        <v>816.44</v>
      </c>
      <c r="AB1911" s="14">
        <f t="shared" si="742"/>
        <v>816.44</v>
      </c>
      <c r="AC1911" s="15">
        <f t="shared" si="718"/>
        <v>1060.41</v>
      </c>
      <c r="AD1911" s="14">
        <f t="shared" si="719"/>
        <v>48.5068990637035</v>
      </c>
      <c r="AE1911" s="15">
        <f t="shared" si="720"/>
        <v>17.3380533550169</v>
      </c>
      <c r="AF1911" s="14">
        <f t="shared" si="721"/>
        <v>1185.55</v>
      </c>
      <c r="AG1911" s="15" t="b">
        <f t="shared" si="722"/>
        <v>0</v>
      </c>
      <c r="AH1911" s="14">
        <f t="shared" si="723"/>
        <v>849.79</v>
      </c>
      <c r="AI1911" s="17">
        <f t="shared" si="724"/>
        <v>849.79</v>
      </c>
    </row>
    <row r="1912" ht="22.5" customHeight="1" spans="1:35">
      <c r="A1912" s="11" t="s">
        <v>35</v>
      </c>
      <c r="B1912" s="12" t="s">
        <v>36</v>
      </c>
      <c r="C1912" s="13">
        <v>44424</v>
      </c>
      <c r="D1912" s="14">
        <v>840.53</v>
      </c>
      <c r="E1912" s="15">
        <v>855.97</v>
      </c>
      <c r="F1912" s="14">
        <v>828.16</v>
      </c>
      <c r="G1912" s="15">
        <v>847.85</v>
      </c>
      <c r="H1912" s="14">
        <v>61769.89</v>
      </c>
      <c r="I1912" s="15">
        <v>725540</v>
      </c>
      <c r="J1912" s="14">
        <v>844.78</v>
      </c>
      <c r="K1912" s="15">
        <f t="shared" si="725"/>
        <v>27.8100000000001</v>
      </c>
      <c r="L1912" s="14">
        <f t="shared" si="726"/>
        <v>0.033063844964927</v>
      </c>
      <c r="M1912" s="15">
        <f t="shared" si="727"/>
        <v>0.0453011354198282</v>
      </c>
      <c r="N1912" s="14">
        <f t="shared" si="728"/>
        <v>0.0194306309457496</v>
      </c>
      <c r="O1912" s="15">
        <f t="shared" si="729"/>
        <v>6.75</v>
      </c>
      <c r="P1912" s="14">
        <f t="shared" si="730"/>
        <v>0.00802520508857449</v>
      </c>
      <c r="Q1912" s="15">
        <f t="shared" si="731"/>
        <v>961.5665</v>
      </c>
      <c r="R1912" s="14">
        <f t="shared" si="732"/>
        <v>45.6456530614726</v>
      </c>
      <c r="S1912" s="15">
        <f t="shared" si="733"/>
        <v>20.4248834307052</v>
      </c>
      <c r="T1912" s="14">
        <f t="shared" si="734"/>
        <v>92.4505872493517</v>
      </c>
      <c r="U1912" s="15">
        <f t="shared" si="735"/>
        <v>0.09614580712759</v>
      </c>
      <c r="V1912" s="14">
        <f t="shared" si="736"/>
        <v>0.00802520508857449</v>
      </c>
      <c r="W1912" s="15">
        <f t="shared" si="737"/>
        <v>0.0277631661743258</v>
      </c>
      <c r="X1912" s="14">
        <f t="shared" si="738"/>
        <v>0.28905943357411</v>
      </c>
      <c r="Y1912" s="15">
        <f t="shared" si="739"/>
        <v>1155.5</v>
      </c>
      <c r="Z1912" s="14" t="b">
        <f t="shared" si="740"/>
        <v>0</v>
      </c>
      <c r="AA1912" s="15">
        <f t="shared" si="741"/>
        <v>816.44</v>
      </c>
      <c r="AB1912" s="14" t="b">
        <f t="shared" si="742"/>
        <v>0</v>
      </c>
      <c r="AC1912" s="15">
        <f t="shared" si="718"/>
        <v>1057.49854545455</v>
      </c>
      <c r="AD1912" s="14">
        <f t="shared" si="719"/>
        <v>48.1305918079998</v>
      </c>
      <c r="AE1912" s="15">
        <f t="shared" si="720"/>
        <v>17.5793076017679</v>
      </c>
      <c r="AF1912" s="14">
        <f t="shared" si="721"/>
        <v>1185.55</v>
      </c>
      <c r="AG1912" s="15" t="b">
        <f t="shared" si="722"/>
        <v>0</v>
      </c>
      <c r="AH1912" s="14">
        <f t="shared" si="723"/>
        <v>849.79</v>
      </c>
      <c r="AI1912" s="17" t="b">
        <f t="shared" si="724"/>
        <v>0</v>
      </c>
    </row>
    <row r="1913" ht="22.5" customHeight="1" spans="1:35">
      <c r="A1913" s="11" t="s">
        <v>35</v>
      </c>
      <c r="B1913" s="12" t="s">
        <v>36</v>
      </c>
      <c r="C1913" s="13">
        <v>44425</v>
      </c>
      <c r="D1913" s="14">
        <v>844.78</v>
      </c>
      <c r="E1913" s="15">
        <v>855.99</v>
      </c>
      <c r="F1913" s="14">
        <v>828.66</v>
      </c>
      <c r="G1913" s="15">
        <v>830.54</v>
      </c>
      <c r="H1913" s="14">
        <v>52325.12</v>
      </c>
      <c r="I1913" s="15">
        <v>616899</v>
      </c>
      <c r="J1913" s="14">
        <v>0</v>
      </c>
      <c r="K1913" s="15">
        <f t="shared" si="725"/>
        <v>27.33</v>
      </c>
      <c r="L1913" s="14">
        <f t="shared" si="726"/>
        <v>0.0322344754378723</v>
      </c>
      <c r="M1913" s="15">
        <f t="shared" si="727"/>
        <v>0.0454327280121523</v>
      </c>
      <c r="N1913" s="14">
        <f t="shared" si="728"/>
        <v>0.0193273557933579</v>
      </c>
      <c r="O1913" s="15">
        <f t="shared" si="729"/>
        <v>-17.3100000000001</v>
      </c>
      <c r="P1913" s="14">
        <f t="shared" si="730"/>
        <v>-0.020416347231232</v>
      </c>
      <c r="Q1913" s="15">
        <f t="shared" si="731"/>
        <v>945.657</v>
      </c>
      <c r="R1913" s="14">
        <f t="shared" si="732"/>
        <v>44.729870408399</v>
      </c>
      <c r="S1913" s="15">
        <f t="shared" si="733"/>
        <v>20.6552275720368</v>
      </c>
      <c r="T1913" s="14">
        <f t="shared" si="734"/>
        <v>86.0284097900222</v>
      </c>
      <c r="U1913" s="15">
        <f t="shared" si="735"/>
        <v>0.0909721070007648</v>
      </c>
      <c r="V1913" s="14">
        <f t="shared" si="736"/>
        <v>-0.020416347231232</v>
      </c>
      <c r="W1913" s="15">
        <f t="shared" si="737"/>
        <v>0.0275114678902259</v>
      </c>
      <c r="X1913" s="14">
        <f t="shared" si="738"/>
        <v>-0.742103159042466</v>
      </c>
      <c r="Y1913" s="15">
        <f t="shared" si="739"/>
        <v>1154.82</v>
      </c>
      <c r="Z1913" s="14" t="b">
        <f t="shared" si="740"/>
        <v>0</v>
      </c>
      <c r="AA1913" s="15">
        <f t="shared" si="741"/>
        <v>816.44</v>
      </c>
      <c r="AB1913" s="14" t="b">
        <f t="shared" si="742"/>
        <v>0</v>
      </c>
      <c r="AC1913" s="15">
        <f t="shared" si="718"/>
        <v>1053.51945454545</v>
      </c>
      <c r="AD1913" s="14">
        <f t="shared" si="719"/>
        <v>47.7523992296725</v>
      </c>
      <c r="AE1913" s="15">
        <f t="shared" si="720"/>
        <v>17.6154777787529</v>
      </c>
      <c r="AF1913" s="14">
        <f t="shared" si="721"/>
        <v>1185.55</v>
      </c>
      <c r="AG1913" s="15" t="b">
        <f t="shared" si="722"/>
        <v>0</v>
      </c>
      <c r="AH1913" s="14">
        <f t="shared" si="723"/>
        <v>849.79</v>
      </c>
      <c r="AI1913" s="17" t="b">
        <f t="shared" si="724"/>
        <v>0</v>
      </c>
    </row>
    <row r="1914" ht="22.5" customHeight="1" spans="1:35">
      <c r="A1914" s="11" t="s">
        <v>35</v>
      </c>
      <c r="B1914" s="12" t="s">
        <v>36</v>
      </c>
      <c r="C1914" s="13">
        <v>44426</v>
      </c>
      <c r="D1914" s="14">
        <v>840.57</v>
      </c>
      <c r="E1914" s="15">
        <v>840.57</v>
      </c>
      <c r="F1914" s="14">
        <v>803.62</v>
      </c>
      <c r="G1914" s="15">
        <v>808.82</v>
      </c>
      <c r="H1914" s="14">
        <v>65676.74</v>
      </c>
      <c r="I1914" s="15">
        <v>795494</v>
      </c>
      <c r="J1914" s="14">
        <v>0</v>
      </c>
      <c r="K1914" s="15">
        <f t="shared" si="725"/>
        <v>36.95</v>
      </c>
      <c r="L1914" s="14">
        <f t="shared" si="726"/>
        <v>0.0444891275555663</v>
      </c>
      <c r="M1914" s="15">
        <f t="shared" si="727"/>
        <v>0.0449868441010899</v>
      </c>
      <c r="N1914" s="14">
        <f t="shared" si="728"/>
        <v>0.0192363624607145</v>
      </c>
      <c r="O1914" s="15">
        <f t="shared" si="729"/>
        <v>-21.7199999999999</v>
      </c>
      <c r="P1914" s="14">
        <f t="shared" si="730"/>
        <v>-0.0261516603655452</v>
      </c>
      <c r="Q1914" s="15">
        <f t="shared" si="731"/>
        <v>931.393</v>
      </c>
      <c r="R1914" s="14">
        <f t="shared" si="732"/>
        <v>44.340876887979</v>
      </c>
      <c r="S1914" s="15">
        <f t="shared" si="733"/>
        <v>20.2983454018457</v>
      </c>
      <c r="T1914" s="14">
        <f t="shared" si="734"/>
        <v>83.8562914216936</v>
      </c>
      <c r="U1914" s="15">
        <f t="shared" si="735"/>
        <v>0.0900331991132568</v>
      </c>
      <c r="V1914" s="14">
        <f t="shared" si="736"/>
        <v>-0.0261516603655452</v>
      </c>
      <c r="W1914" s="15">
        <f t="shared" si="737"/>
        <v>0.0266092421644835</v>
      </c>
      <c r="X1914" s="14">
        <f t="shared" si="738"/>
        <v>-0.98280365159933</v>
      </c>
      <c r="Y1914" s="15">
        <f t="shared" si="739"/>
        <v>1119.79</v>
      </c>
      <c r="Z1914" s="14" t="b">
        <f t="shared" si="740"/>
        <v>0</v>
      </c>
      <c r="AA1914" s="15">
        <f t="shared" si="741"/>
        <v>803.62</v>
      </c>
      <c r="AB1914" s="14">
        <f t="shared" si="742"/>
        <v>803.62</v>
      </c>
      <c r="AC1914" s="15">
        <f t="shared" si="718"/>
        <v>1048.02872727273</v>
      </c>
      <c r="AD1914" s="14">
        <f t="shared" si="719"/>
        <v>47.5559919709512</v>
      </c>
      <c r="AE1914" s="15">
        <f t="shared" si="720"/>
        <v>17.192623081354</v>
      </c>
      <c r="AF1914" s="14">
        <f t="shared" si="721"/>
        <v>1185.55</v>
      </c>
      <c r="AG1914" s="15" t="b">
        <f t="shared" si="722"/>
        <v>0</v>
      </c>
      <c r="AH1914" s="14">
        <f t="shared" si="723"/>
        <v>840.57</v>
      </c>
      <c r="AI1914" s="17">
        <f t="shared" si="724"/>
        <v>840.57</v>
      </c>
    </row>
    <row r="1915" ht="22.5" customHeight="1" spans="1:35">
      <c r="A1915" s="11" t="s">
        <v>35</v>
      </c>
      <c r="B1915" s="12" t="s">
        <v>36</v>
      </c>
      <c r="C1915" s="13">
        <v>44427</v>
      </c>
      <c r="D1915" s="14">
        <v>818.34</v>
      </c>
      <c r="E1915" s="15">
        <v>818.34</v>
      </c>
      <c r="F1915" s="14">
        <v>754.14</v>
      </c>
      <c r="G1915" s="15">
        <v>759.37</v>
      </c>
      <c r="H1915" s="14">
        <v>84297.6</v>
      </c>
      <c r="I1915" s="15">
        <v>1082178</v>
      </c>
      <c r="J1915" s="14">
        <v>0</v>
      </c>
      <c r="K1915" s="15">
        <f t="shared" si="725"/>
        <v>64.2</v>
      </c>
      <c r="L1915" s="14">
        <f t="shared" si="726"/>
        <v>0.0793748918177098</v>
      </c>
      <c r="M1915" s="15">
        <f t="shared" si="727"/>
        <v>0.0452306092568232</v>
      </c>
      <c r="N1915" s="14">
        <f t="shared" si="728"/>
        <v>0.0196563401804169</v>
      </c>
      <c r="O1915" s="15">
        <f t="shared" si="729"/>
        <v>-49.45</v>
      </c>
      <c r="P1915" s="14">
        <f t="shared" si="730"/>
        <v>-0.0611384486041394</v>
      </c>
      <c r="Q1915" s="15">
        <f t="shared" si="731"/>
        <v>916.407</v>
      </c>
      <c r="R1915" s="14">
        <f t="shared" si="732"/>
        <v>45.3338330435801</v>
      </c>
      <c r="S1915" s="15">
        <f t="shared" si="733"/>
        <v>18.8828263384038</v>
      </c>
      <c r="T1915" s="14">
        <f t="shared" si="734"/>
        <v>86.4382256354213</v>
      </c>
      <c r="U1915" s="15">
        <f t="shared" si="735"/>
        <v>0.0943229652713492</v>
      </c>
      <c r="V1915" s="14">
        <f t="shared" si="736"/>
        <v>-0.0611384486041394</v>
      </c>
      <c r="W1915" s="15">
        <f t="shared" si="737"/>
        <v>0.0283501039858282</v>
      </c>
      <c r="X1915" s="14">
        <f t="shared" si="738"/>
        <v>-2.15655112357619</v>
      </c>
      <c r="Y1915" s="15">
        <f t="shared" si="739"/>
        <v>1073.37</v>
      </c>
      <c r="Z1915" s="14" t="b">
        <f t="shared" si="740"/>
        <v>0</v>
      </c>
      <c r="AA1915" s="15">
        <f t="shared" si="741"/>
        <v>754.14</v>
      </c>
      <c r="AB1915" s="14">
        <f t="shared" si="742"/>
        <v>754.14</v>
      </c>
      <c r="AC1915" s="15">
        <f t="shared" ref="AC1915:AC1978" si="743">SUM(G1861:G1915)/55</f>
        <v>1041.63381818182</v>
      </c>
      <c r="AD1915" s="14">
        <f t="shared" ref="AD1915:AD1978" si="744">(AD1914*54+K1915)/55</f>
        <v>47.8586102987521</v>
      </c>
      <c r="AE1915" s="15">
        <f t="shared" ref="AE1915:AE1978" si="745">STDEV(K1861:K1915)</f>
        <v>17.3353430555965</v>
      </c>
      <c r="AF1915" s="14">
        <f t="shared" ref="AF1915:AF1978" si="746">MAX(E1861:E1915)</f>
        <v>1185.55</v>
      </c>
      <c r="AG1915" s="15" t="b">
        <f t="shared" ref="AG1915:AG1978" si="747">IF(E1915=MAX(E1861:E1915),E1915)</f>
        <v>0</v>
      </c>
      <c r="AH1915" s="14">
        <f t="shared" ref="AH1915:AH1978" si="748">MIN(E1861:E1915)</f>
        <v>818.34</v>
      </c>
      <c r="AI1915" s="17">
        <f t="shared" ref="AI1915:AI1978" si="749">IF(E1915=MIN(E1861:E1915),E1915)</f>
        <v>818.34</v>
      </c>
    </row>
    <row r="1916" ht="22.5" customHeight="1" spans="1:35">
      <c r="A1916" s="11" t="s">
        <v>35</v>
      </c>
      <c r="B1916" s="12" t="s">
        <v>36</v>
      </c>
      <c r="C1916" s="13">
        <v>44428</v>
      </c>
      <c r="D1916" s="14">
        <v>772.06</v>
      </c>
      <c r="E1916" s="15">
        <v>783.07</v>
      </c>
      <c r="F1916" s="14">
        <v>733.94</v>
      </c>
      <c r="G1916" s="15">
        <v>773.04</v>
      </c>
      <c r="H1916" s="14">
        <v>74181.77</v>
      </c>
      <c r="I1916" s="15">
        <v>966383</v>
      </c>
      <c r="J1916" s="14">
        <v>0</v>
      </c>
      <c r="K1916" s="15">
        <f t="shared" si="725"/>
        <v>49.13</v>
      </c>
      <c r="L1916" s="14">
        <f t="shared" si="726"/>
        <v>0.0646983683843186</v>
      </c>
      <c r="M1916" s="15">
        <f t="shared" si="727"/>
        <v>0.0470293891042464</v>
      </c>
      <c r="N1916" s="14">
        <f t="shared" si="728"/>
        <v>0.0197121859633365</v>
      </c>
      <c r="O1916" s="15">
        <f t="shared" si="729"/>
        <v>13.67</v>
      </c>
      <c r="P1916" s="14">
        <f t="shared" si="730"/>
        <v>0.0180017646206723</v>
      </c>
      <c r="Q1916" s="15">
        <f t="shared" si="731"/>
        <v>902.6335</v>
      </c>
      <c r="R1916" s="14">
        <f t="shared" si="732"/>
        <v>45.5236413914011</v>
      </c>
      <c r="S1916" s="15">
        <f t="shared" si="733"/>
        <v>18.7427143669775</v>
      </c>
      <c r="T1916" s="14">
        <f t="shared" si="734"/>
        <v>86.2380557106316</v>
      </c>
      <c r="U1916" s="15">
        <f t="shared" si="735"/>
        <v>0.0955404997827264</v>
      </c>
      <c r="V1916" s="14">
        <f t="shared" si="736"/>
        <v>0.0180017646206723</v>
      </c>
      <c r="W1916" s="15">
        <f t="shared" si="737"/>
        <v>0.0293414860397939</v>
      </c>
      <c r="X1916" s="14">
        <f t="shared" si="738"/>
        <v>0.61352600192975</v>
      </c>
      <c r="Y1916" s="15">
        <f t="shared" si="739"/>
        <v>1073.37</v>
      </c>
      <c r="Z1916" s="14" t="b">
        <f t="shared" si="740"/>
        <v>0</v>
      </c>
      <c r="AA1916" s="15">
        <f t="shared" si="741"/>
        <v>733.94</v>
      </c>
      <c r="AB1916" s="14">
        <f t="shared" si="742"/>
        <v>733.94</v>
      </c>
      <c r="AC1916" s="15">
        <f t="shared" si="743"/>
        <v>1035.01345454545</v>
      </c>
      <c r="AD1916" s="14">
        <f t="shared" si="744"/>
        <v>47.8817264751384</v>
      </c>
      <c r="AE1916" s="15">
        <f t="shared" si="745"/>
        <v>17.2287907050451</v>
      </c>
      <c r="AF1916" s="14">
        <f t="shared" si="746"/>
        <v>1185.55</v>
      </c>
      <c r="AG1916" s="15" t="b">
        <f t="shared" si="747"/>
        <v>0</v>
      </c>
      <c r="AH1916" s="14">
        <f t="shared" si="748"/>
        <v>783.07</v>
      </c>
      <c r="AI1916" s="17">
        <f t="shared" si="749"/>
        <v>783.07</v>
      </c>
    </row>
    <row r="1917" ht="22.5" customHeight="1" spans="1:35">
      <c r="A1917" s="11" t="s">
        <v>35</v>
      </c>
      <c r="B1917" s="12" t="s">
        <v>36</v>
      </c>
      <c r="C1917" s="13">
        <v>44431</v>
      </c>
      <c r="D1917" s="14">
        <v>762.68</v>
      </c>
      <c r="E1917" s="15">
        <v>776.99</v>
      </c>
      <c r="F1917" s="14">
        <v>746.18</v>
      </c>
      <c r="G1917" s="15">
        <v>750.81</v>
      </c>
      <c r="H1917" s="14">
        <v>64481.55</v>
      </c>
      <c r="I1917" s="15">
        <v>839377</v>
      </c>
      <c r="J1917" s="14">
        <v>0</v>
      </c>
      <c r="K1917" s="15">
        <f t="shared" si="725"/>
        <v>30.8100000000001</v>
      </c>
      <c r="L1917" s="14">
        <f t="shared" si="726"/>
        <v>0.0398556348959951</v>
      </c>
      <c r="M1917" s="15">
        <f t="shared" si="727"/>
        <v>0.0477079249191075</v>
      </c>
      <c r="N1917" s="14">
        <f t="shared" si="728"/>
        <v>0.0191871073893753</v>
      </c>
      <c r="O1917" s="15">
        <f t="shared" si="729"/>
        <v>-22.23</v>
      </c>
      <c r="P1917" s="14">
        <f t="shared" si="730"/>
        <v>-0.0287565973300218</v>
      </c>
      <c r="Q1917" s="15">
        <f t="shared" si="731"/>
        <v>887.6835</v>
      </c>
      <c r="R1917" s="14">
        <f t="shared" si="732"/>
        <v>44.787959321831</v>
      </c>
      <c r="S1917" s="15">
        <f t="shared" si="733"/>
        <v>18.6161999627376</v>
      </c>
      <c r="T1917" s="14">
        <f t="shared" si="734"/>
        <v>85.3403328019642</v>
      </c>
      <c r="U1917" s="15">
        <f t="shared" si="735"/>
        <v>0.096138243869537</v>
      </c>
      <c r="V1917" s="14">
        <f t="shared" si="736"/>
        <v>-0.0287565973300218</v>
      </c>
      <c r="W1917" s="15">
        <f t="shared" si="737"/>
        <v>0.029250040393115</v>
      </c>
      <c r="X1917" s="14">
        <f t="shared" si="738"/>
        <v>-0.983130174985694</v>
      </c>
      <c r="Y1917" s="15">
        <f t="shared" si="739"/>
        <v>1066.57</v>
      </c>
      <c r="Z1917" s="14" t="b">
        <f t="shared" si="740"/>
        <v>0</v>
      </c>
      <c r="AA1917" s="15">
        <f t="shared" si="741"/>
        <v>733.94</v>
      </c>
      <c r="AB1917" s="14" t="b">
        <f t="shared" si="742"/>
        <v>0</v>
      </c>
      <c r="AC1917" s="15">
        <f t="shared" si="743"/>
        <v>1028.43581818182</v>
      </c>
      <c r="AD1917" s="14">
        <f t="shared" si="744"/>
        <v>47.5713314483177</v>
      </c>
      <c r="AE1917" s="15">
        <f t="shared" si="745"/>
        <v>17.3749051146793</v>
      </c>
      <c r="AF1917" s="14">
        <f t="shared" si="746"/>
        <v>1185.55</v>
      </c>
      <c r="AG1917" s="15" t="b">
        <f t="shared" si="747"/>
        <v>0</v>
      </c>
      <c r="AH1917" s="14">
        <f t="shared" si="748"/>
        <v>776.99</v>
      </c>
      <c r="AI1917" s="17">
        <f t="shared" si="749"/>
        <v>776.99</v>
      </c>
    </row>
    <row r="1918" ht="22.5" customHeight="1" spans="1:35">
      <c r="A1918" s="11" t="s">
        <v>35</v>
      </c>
      <c r="B1918" s="12" t="s">
        <v>36</v>
      </c>
      <c r="C1918" s="13">
        <v>44432</v>
      </c>
      <c r="D1918" s="14">
        <v>763.37</v>
      </c>
      <c r="E1918" s="15">
        <v>811.77</v>
      </c>
      <c r="F1918" s="14">
        <v>748.78</v>
      </c>
      <c r="G1918" s="15">
        <v>807.62</v>
      </c>
      <c r="H1918" s="14">
        <v>87752.07</v>
      </c>
      <c r="I1918" s="15">
        <v>1117232</v>
      </c>
      <c r="J1918" s="14">
        <v>0</v>
      </c>
      <c r="K1918" s="15">
        <f t="shared" si="725"/>
        <v>62.99</v>
      </c>
      <c r="L1918" s="14">
        <f t="shared" si="726"/>
        <v>0.0838960589230298</v>
      </c>
      <c r="M1918" s="15">
        <f t="shared" si="727"/>
        <v>0.0495575415934574</v>
      </c>
      <c r="N1918" s="14">
        <f t="shared" si="728"/>
        <v>0.0208191073403024</v>
      </c>
      <c r="O1918" s="15">
        <f t="shared" si="729"/>
        <v>56.8100000000001</v>
      </c>
      <c r="P1918" s="14">
        <f t="shared" si="730"/>
        <v>0.0756649485222627</v>
      </c>
      <c r="Q1918" s="15">
        <f t="shared" si="731"/>
        <v>876.906</v>
      </c>
      <c r="R1918" s="14">
        <f t="shared" si="732"/>
        <v>45.6980613557395</v>
      </c>
      <c r="S1918" s="15">
        <f t="shared" si="733"/>
        <v>19.1031128560105</v>
      </c>
      <c r="T1918" s="14">
        <f t="shared" si="734"/>
        <v>81.0524306483155</v>
      </c>
      <c r="U1918" s="15">
        <f t="shared" si="735"/>
        <v>0.0924300103412629</v>
      </c>
      <c r="V1918" s="14">
        <f t="shared" si="736"/>
        <v>0.0756649485222627</v>
      </c>
      <c r="W1918" s="15">
        <f t="shared" si="737"/>
        <v>0.0356158462376304</v>
      </c>
      <c r="X1918" s="14">
        <f t="shared" si="738"/>
        <v>2.12447425837991</v>
      </c>
      <c r="Y1918" s="15">
        <f t="shared" si="739"/>
        <v>1048.79</v>
      </c>
      <c r="Z1918" s="14" t="b">
        <f t="shared" si="740"/>
        <v>0</v>
      </c>
      <c r="AA1918" s="15">
        <f t="shared" si="741"/>
        <v>733.94</v>
      </c>
      <c r="AB1918" s="14" t="b">
        <f t="shared" si="742"/>
        <v>0</v>
      </c>
      <c r="AC1918" s="15">
        <f t="shared" si="743"/>
        <v>1023.80454545455</v>
      </c>
      <c r="AD1918" s="14">
        <f t="shared" si="744"/>
        <v>47.8516708765301</v>
      </c>
      <c r="AE1918" s="15">
        <f t="shared" si="745"/>
        <v>17.0038167036575</v>
      </c>
      <c r="AF1918" s="14">
        <f t="shared" si="746"/>
        <v>1185.55</v>
      </c>
      <c r="AG1918" s="15" t="b">
        <f t="shared" si="747"/>
        <v>0</v>
      </c>
      <c r="AH1918" s="14">
        <f t="shared" si="748"/>
        <v>776.99</v>
      </c>
      <c r="AI1918" s="17" t="b">
        <f t="shared" si="749"/>
        <v>0</v>
      </c>
    </row>
    <row r="1919" ht="22.5" customHeight="1" spans="1:35">
      <c r="A1919" s="11" t="s">
        <v>35</v>
      </c>
      <c r="B1919" s="12" t="s">
        <v>36</v>
      </c>
      <c r="C1919" s="13">
        <v>44433</v>
      </c>
      <c r="D1919" s="14">
        <v>778.55</v>
      </c>
      <c r="E1919" s="15">
        <v>816.94</v>
      </c>
      <c r="F1919" s="14">
        <v>777.16</v>
      </c>
      <c r="G1919" s="15">
        <v>789.14</v>
      </c>
      <c r="H1919" s="14">
        <v>74758.69</v>
      </c>
      <c r="I1919" s="15">
        <v>929491</v>
      </c>
      <c r="J1919" s="14">
        <v>0</v>
      </c>
      <c r="K1919" s="15">
        <f t="shared" si="725"/>
        <v>39.7800000000001</v>
      </c>
      <c r="L1919" s="14">
        <f t="shared" si="726"/>
        <v>0.0492558381417004</v>
      </c>
      <c r="M1919" s="15">
        <f t="shared" si="727"/>
        <v>0.0507111668908881</v>
      </c>
      <c r="N1919" s="14">
        <f t="shared" si="728"/>
        <v>0.0200819239378111</v>
      </c>
      <c r="O1919" s="15">
        <f t="shared" si="729"/>
        <v>-18.48</v>
      </c>
      <c r="P1919" s="14">
        <f t="shared" si="730"/>
        <v>-0.0228820484881504</v>
      </c>
      <c r="Q1919" s="15">
        <f t="shared" si="731"/>
        <v>864.3835</v>
      </c>
      <c r="R1919" s="14">
        <f t="shared" si="732"/>
        <v>45.4021582879525</v>
      </c>
      <c r="S1919" s="15">
        <f t="shared" si="733"/>
        <v>18.7122605177517</v>
      </c>
      <c r="T1919" s="14">
        <f t="shared" si="734"/>
        <v>73.9900186021736</v>
      </c>
      <c r="U1919" s="15">
        <f t="shared" si="735"/>
        <v>0.0855986013177874</v>
      </c>
      <c r="V1919" s="14">
        <f t="shared" si="736"/>
        <v>-0.0228820484881504</v>
      </c>
      <c r="W1919" s="15">
        <f t="shared" si="737"/>
        <v>0.0351112230665353</v>
      </c>
      <c r="X1919" s="14">
        <f t="shared" si="738"/>
        <v>-0.651701834618214</v>
      </c>
      <c r="Y1919" s="15">
        <f t="shared" si="739"/>
        <v>1042.42</v>
      </c>
      <c r="Z1919" s="14" t="b">
        <f t="shared" si="740"/>
        <v>0</v>
      </c>
      <c r="AA1919" s="15">
        <f t="shared" si="741"/>
        <v>733.94</v>
      </c>
      <c r="AB1919" s="14" t="b">
        <f t="shared" si="742"/>
        <v>0</v>
      </c>
      <c r="AC1919" s="15">
        <f t="shared" si="743"/>
        <v>1018.40327272727</v>
      </c>
      <c r="AD1919" s="14">
        <f t="shared" si="744"/>
        <v>47.7049132242296</v>
      </c>
      <c r="AE1919" s="15">
        <f t="shared" si="745"/>
        <v>17.015537106724</v>
      </c>
      <c r="AF1919" s="14">
        <f t="shared" si="746"/>
        <v>1185.55</v>
      </c>
      <c r="AG1919" s="15" t="b">
        <f t="shared" si="747"/>
        <v>0</v>
      </c>
      <c r="AH1919" s="14">
        <f t="shared" si="748"/>
        <v>776.99</v>
      </c>
      <c r="AI1919" s="17" t="b">
        <f t="shared" si="749"/>
        <v>0</v>
      </c>
    </row>
    <row r="1920" ht="22.5" customHeight="1" spans="1:35">
      <c r="A1920" s="11" t="s">
        <v>35</v>
      </c>
      <c r="B1920" s="12" t="s">
        <v>36</v>
      </c>
      <c r="C1920" s="13">
        <v>44434</v>
      </c>
      <c r="D1920" s="14">
        <v>795.41</v>
      </c>
      <c r="E1920" s="15">
        <v>828.35</v>
      </c>
      <c r="F1920" s="14">
        <v>787.05</v>
      </c>
      <c r="G1920" s="15">
        <v>800.08</v>
      </c>
      <c r="H1920" s="14">
        <v>89932.76</v>
      </c>
      <c r="I1920" s="15">
        <v>1093174</v>
      </c>
      <c r="J1920" s="14">
        <v>0</v>
      </c>
      <c r="K1920" s="15">
        <f t="shared" si="725"/>
        <v>41.3000000000001</v>
      </c>
      <c r="L1920" s="14">
        <f t="shared" si="726"/>
        <v>0.0523354537851333</v>
      </c>
      <c r="M1920" s="15">
        <f t="shared" si="727"/>
        <v>0.050920259629395</v>
      </c>
      <c r="N1920" s="14">
        <f t="shared" si="728"/>
        <v>0.0200756627613553</v>
      </c>
      <c r="O1920" s="15">
        <f t="shared" si="729"/>
        <v>10.9400000000001</v>
      </c>
      <c r="P1920" s="14">
        <f t="shared" si="730"/>
        <v>0.0138631928428416</v>
      </c>
      <c r="Q1920" s="15">
        <f t="shared" si="731"/>
        <v>853.8375</v>
      </c>
      <c r="R1920" s="14">
        <f t="shared" si="732"/>
        <v>45.1970503735549</v>
      </c>
      <c r="S1920" s="15">
        <f t="shared" si="733"/>
        <v>18.6757590982197</v>
      </c>
      <c r="T1920" s="14">
        <f t="shared" si="734"/>
        <v>67.0464901299837</v>
      </c>
      <c r="U1920" s="15">
        <f t="shared" si="735"/>
        <v>0.078523712216884</v>
      </c>
      <c r="V1920" s="14">
        <f t="shared" si="736"/>
        <v>0.0138631928428416</v>
      </c>
      <c r="W1920" s="15">
        <f t="shared" si="737"/>
        <v>0.0354350395327614</v>
      </c>
      <c r="X1920" s="14">
        <f t="shared" si="738"/>
        <v>0.391228372414385</v>
      </c>
      <c r="Y1920" s="15">
        <f t="shared" si="739"/>
        <v>1017.79</v>
      </c>
      <c r="Z1920" s="14" t="b">
        <f t="shared" si="740"/>
        <v>0</v>
      </c>
      <c r="AA1920" s="15">
        <f t="shared" si="741"/>
        <v>733.94</v>
      </c>
      <c r="AB1920" s="14" t="b">
        <f t="shared" si="742"/>
        <v>0</v>
      </c>
      <c r="AC1920" s="15">
        <f t="shared" si="743"/>
        <v>1012.76</v>
      </c>
      <c r="AD1920" s="14">
        <f t="shared" si="744"/>
        <v>47.5884602565163</v>
      </c>
      <c r="AE1920" s="15">
        <f t="shared" si="745"/>
        <v>16.9916401905065</v>
      </c>
      <c r="AF1920" s="14">
        <f t="shared" si="746"/>
        <v>1185.55</v>
      </c>
      <c r="AG1920" s="15" t="b">
        <f t="shared" si="747"/>
        <v>0</v>
      </c>
      <c r="AH1920" s="14">
        <f t="shared" si="748"/>
        <v>776.99</v>
      </c>
      <c r="AI1920" s="17" t="b">
        <f t="shared" si="749"/>
        <v>0</v>
      </c>
    </row>
    <row r="1921" ht="22.5" customHeight="1" spans="1:35">
      <c r="A1921" s="11" t="s">
        <v>35</v>
      </c>
      <c r="B1921" s="12" t="s">
        <v>36</v>
      </c>
      <c r="C1921" s="13">
        <v>44435</v>
      </c>
      <c r="D1921" s="14">
        <v>811.22</v>
      </c>
      <c r="E1921" s="15">
        <v>829.16</v>
      </c>
      <c r="F1921" s="14">
        <v>802.44</v>
      </c>
      <c r="G1921" s="15">
        <v>825.58</v>
      </c>
      <c r="H1921" s="14">
        <v>68584.57</v>
      </c>
      <c r="I1921" s="15">
        <v>831320</v>
      </c>
      <c r="J1921" s="14">
        <v>0</v>
      </c>
      <c r="K1921" s="15">
        <f t="shared" si="725"/>
        <v>29.0799999999999</v>
      </c>
      <c r="L1921" s="14">
        <f t="shared" si="726"/>
        <v>0.0363463653634636</v>
      </c>
      <c r="M1921" s="15">
        <f t="shared" si="727"/>
        <v>0.0481713068787749</v>
      </c>
      <c r="N1921" s="14">
        <f t="shared" si="728"/>
        <v>0.0178978079008653</v>
      </c>
      <c r="O1921" s="15">
        <f t="shared" si="729"/>
        <v>25.5</v>
      </c>
      <c r="P1921" s="14">
        <f t="shared" si="730"/>
        <v>0.0318718128187181</v>
      </c>
      <c r="Q1921" s="15">
        <f t="shared" si="731"/>
        <v>847.875</v>
      </c>
      <c r="R1921" s="14">
        <f t="shared" si="732"/>
        <v>44.3911978548771</v>
      </c>
      <c r="S1921" s="15">
        <f t="shared" si="733"/>
        <v>15.0635171943062</v>
      </c>
      <c r="T1921" s="14">
        <f t="shared" si="734"/>
        <v>63.9188782364021</v>
      </c>
      <c r="U1921" s="15">
        <f t="shared" si="735"/>
        <v>0.0753871481484914</v>
      </c>
      <c r="V1921" s="14">
        <f t="shared" si="736"/>
        <v>0.0318718128187181</v>
      </c>
      <c r="W1921" s="15">
        <f t="shared" si="737"/>
        <v>0.0342305792842211</v>
      </c>
      <c r="X1921" s="14">
        <f t="shared" si="738"/>
        <v>0.931091833243083</v>
      </c>
      <c r="Y1921" s="15">
        <f t="shared" si="739"/>
        <v>981.56</v>
      </c>
      <c r="Z1921" s="14" t="b">
        <f t="shared" si="740"/>
        <v>0</v>
      </c>
      <c r="AA1921" s="15">
        <f t="shared" si="741"/>
        <v>733.94</v>
      </c>
      <c r="AB1921" s="14" t="b">
        <f t="shared" si="742"/>
        <v>0</v>
      </c>
      <c r="AC1921" s="15">
        <f t="shared" si="743"/>
        <v>1007.52563636364</v>
      </c>
      <c r="AD1921" s="14">
        <f t="shared" si="744"/>
        <v>47.2519427973069</v>
      </c>
      <c r="AE1921" s="15">
        <f t="shared" si="745"/>
        <v>17.022085054304</v>
      </c>
      <c r="AF1921" s="14">
        <f t="shared" si="746"/>
        <v>1185.55</v>
      </c>
      <c r="AG1921" s="15" t="b">
        <f t="shared" si="747"/>
        <v>0</v>
      </c>
      <c r="AH1921" s="14">
        <f t="shared" si="748"/>
        <v>776.99</v>
      </c>
      <c r="AI1921" s="17" t="b">
        <f t="shared" si="749"/>
        <v>0</v>
      </c>
    </row>
    <row r="1922" ht="22.5" customHeight="1" spans="1:35">
      <c r="A1922" s="11" t="s">
        <v>35</v>
      </c>
      <c r="B1922" s="12" t="s">
        <v>36</v>
      </c>
      <c r="C1922" s="13">
        <v>44438</v>
      </c>
      <c r="D1922" s="14">
        <v>820.21</v>
      </c>
      <c r="E1922" s="15">
        <v>852.54</v>
      </c>
      <c r="F1922" s="14">
        <v>808.38</v>
      </c>
      <c r="G1922" s="15">
        <v>820.09</v>
      </c>
      <c r="H1922" s="14">
        <v>94728.13</v>
      </c>
      <c r="I1922" s="15">
        <v>1120254</v>
      </c>
      <c r="J1922" s="14">
        <v>0</v>
      </c>
      <c r="K1922" s="15">
        <f t="shared" si="725"/>
        <v>44.16</v>
      </c>
      <c r="L1922" s="14">
        <f t="shared" si="726"/>
        <v>0.0534896678698611</v>
      </c>
      <c r="M1922" s="15">
        <f t="shared" si="727"/>
        <v>0.0493344072721515</v>
      </c>
      <c r="N1922" s="14">
        <f t="shared" si="728"/>
        <v>0.0174198215523108</v>
      </c>
      <c r="O1922" s="15">
        <f t="shared" si="729"/>
        <v>-5.49000000000001</v>
      </c>
      <c r="P1922" s="14">
        <f t="shared" si="730"/>
        <v>-0.00664987039414716</v>
      </c>
      <c r="Q1922" s="15">
        <f t="shared" si="731"/>
        <v>840.3715</v>
      </c>
      <c r="R1922" s="14">
        <f t="shared" si="732"/>
        <v>44.3796379621333</v>
      </c>
      <c r="S1922" s="15">
        <f t="shared" si="733"/>
        <v>14.7968849050987</v>
      </c>
      <c r="T1922" s="14">
        <f t="shared" si="734"/>
        <v>57.6215214373067</v>
      </c>
      <c r="U1922" s="15">
        <f t="shared" si="735"/>
        <v>0.0685667248797785</v>
      </c>
      <c r="V1922" s="14">
        <f t="shared" si="736"/>
        <v>-0.00664987039414716</v>
      </c>
      <c r="W1922" s="15">
        <f t="shared" si="737"/>
        <v>0.0333402471082121</v>
      </c>
      <c r="X1922" s="14">
        <f t="shared" si="738"/>
        <v>-0.199454742268818</v>
      </c>
      <c r="Y1922" s="15">
        <f t="shared" si="739"/>
        <v>981.56</v>
      </c>
      <c r="Z1922" s="14" t="b">
        <f t="shared" si="740"/>
        <v>0</v>
      </c>
      <c r="AA1922" s="15">
        <f t="shared" si="741"/>
        <v>733.94</v>
      </c>
      <c r="AB1922" s="14" t="b">
        <f t="shared" si="742"/>
        <v>0</v>
      </c>
      <c r="AC1922" s="15">
        <f t="shared" si="743"/>
        <v>1001.02527272727</v>
      </c>
      <c r="AD1922" s="14">
        <f t="shared" si="744"/>
        <v>47.1957256555377</v>
      </c>
      <c r="AE1922" s="15">
        <f t="shared" si="745"/>
        <v>16.8310362969213</v>
      </c>
      <c r="AF1922" s="14">
        <f t="shared" si="746"/>
        <v>1185.55</v>
      </c>
      <c r="AG1922" s="15" t="b">
        <f t="shared" si="747"/>
        <v>0</v>
      </c>
      <c r="AH1922" s="14">
        <f t="shared" si="748"/>
        <v>776.99</v>
      </c>
      <c r="AI1922" s="17" t="b">
        <f t="shared" si="749"/>
        <v>0</v>
      </c>
    </row>
    <row r="1923" ht="22.5" customHeight="1" spans="1:35">
      <c r="A1923" s="11" t="s">
        <v>35</v>
      </c>
      <c r="B1923" s="12" t="s">
        <v>36</v>
      </c>
      <c r="C1923" s="13">
        <v>44439</v>
      </c>
      <c r="D1923" s="14">
        <v>834.62</v>
      </c>
      <c r="E1923" s="15">
        <v>834.62</v>
      </c>
      <c r="F1923" s="14">
        <v>791.74</v>
      </c>
      <c r="G1923" s="15">
        <v>792.49</v>
      </c>
      <c r="H1923" s="14">
        <v>64310.74</v>
      </c>
      <c r="I1923" s="15">
        <v>779711</v>
      </c>
      <c r="J1923" s="14">
        <v>0</v>
      </c>
      <c r="K1923" s="15">
        <f t="shared" si="725"/>
        <v>42.88</v>
      </c>
      <c r="L1923" s="14">
        <f t="shared" si="726"/>
        <v>0.0522869441158897</v>
      </c>
      <c r="M1923" s="15">
        <f t="shared" si="727"/>
        <v>0.0506427843286923</v>
      </c>
      <c r="N1923" s="14">
        <f t="shared" si="728"/>
        <v>0.016545149574956</v>
      </c>
      <c r="O1923" s="15">
        <f t="shared" si="729"/>
        <v>-27.6</v>
      </c>
      <c r="P1923" s="14">
        <f t="shared" si="730"/>
        <v>-0.0336548427611604</v>
      </c>
      <c r="Q1923" s="15">
        <f t="shared" si="731"/>
        <v>831.5365</v>
      </c>
      <c r="R1923" s="14">
        <f t="shared" si="732"/>
        <v>44.3046560640266</v>
      </c>
      <c r="S1923" s="15">
        <f t="shared" si="733"/>
        <v>14.2937768847698</v>
      </c>
      <c r="T1923" s="14">
        <f t="shared" si="734"/>
        <v>50.2703104501056</v>
      </c>
      <c r="U1923" s="15">
        <f t="shared" si="735"/>
        <v>0.060454725018211</v>
      </c>
      <c r="V1923" s="14">
        <f t="shared" si="736"/>
        <v>-0.0336548427611604</v>
      </c>
      <c r="W1923" s="15">
        <f t="shared" si="737"/>
        <v>0.0337843657114414</v>
      </c>
      <c r="X1923" s="14">
        <f t="shared" si="738"/>
        <v>-0.99616618670934</v>
      </c>
      <c r="Y1923" s="15">
        <f t="shared" si="739"/>
        <v>975.12</v>
      </c>
      <c r="Z1923" s="14" t="b">
        <f t="shared" si="740"/>
        <v>0</v>
      </c>
      <c r="AA1923" s="15">
        <f t="shared" si="741"/>
        <v>733.94</v>
      </c>
      <c r="AB1923" s="14" t="b">
        <f t="shared" si="742"/>
        <v>0</v>
      </c>
      <c r="AC1923" s="15">
        <f t="shared" si="743"/>
        <v>994.405090909091</v>
      </c>
      <c r="AD1923" s="14">
        <f t="shared" si="744"/>
        <v>47.1172579163461</v>
      </c>
      <c r="AE1923" s="15">
        <f t="shared" si="745"/>
        <v>16.7232025290697</v>
      </c>
      <c r="AF1923" s="14">
        <f t="shared" si="746"/>
        <v>1185.55</v>
      </c>
      <c r="AG1923" s="15" t="b">
        <f t="shared" si="747"/>
        <v>0</v>
      </c>
      <c r="AH1923" s="14">
        <f t="shared" si="748"/>
        <v>776.99</v>
      </c>
      <c r="AI1923" s="17" t="b">
        <f t="shared" si="749"/>
        <v>0</v>
      </c>
    </row>
    <row r="1924" ht="22.5" customHeight="1" spans="1:35">
      <c r="A1924" s="11" t="s">
        <v>35</v>
      </c>
      <c r="B1924" s="12" t="s">
        <v>36</v>
      </c>
      <c r="C1924" s="13">
        <v>44440</v>
      </c>
      <c r="D1924" s="14">
        <v>813.78</v>
      </c>
      <c r="E1924" s="15">
        <v>813.78</v>
      </c>
      <c r="F1924" s="14">
        <v>747.68</v>
      </c>
      <c r="G1924" s="15">
        <v>753.36</v>
      </c>
      <c r="H1924" s="14">
        <v>80088.32</v>
      </c>
      <c r="I1924" s="15">
        <v>1037582</v>
      </c>
      <c r="J1924" s="14">
        <v>0</v>
      </c>
      <c r="K1924" s="15">
        <f t="shared" si="725"/>
        <v>66.1</v>
      </c>
      <c r="L1924" s="14">
        <f t="shared" si="726"/>
        <v>0.0834079925298742</v>
      </c>
      <c r="M1924" s="15">
        <f t="shared" si="727"/>
        <v>0.0529301682410329</v>
      </c>
      <c r="N1924" s="14">
        <f t="shared" si="728"/>
        <v>0.0177726421212463</v>
      </c>
      <c r="O1924" s="15">
        <f t="shared" si="729"/>
        <v>-39.13</v>
      </c>
      <c r="P1924" s="14">
        <f t="shared" si="730"/>
        <v>-0.0493760173629951</v>
      </c>
      <c r="Q1924" s="15">
        <f t="shared" si="731"/>
        <v>821.048</v>
      </c>
      <c r="R1924" s="14">
        <f t="shared" si="732"/>
        <v>45.3944232608253</v>
      </c>
      <c r="S1924" s="15">
        <f t="shared" si="733"/>
        <v>15.1493121174388</v>
      </c>
      <c r="T1924" s="14">
        <f t="shared" si="734"/>
        <v>43.090965131916</v>
      </c>
      <c r="U1924" s="15">
        <f t="shared" si="735"/>
        <v>0.0524828817948719</v>
      </c>
      <c r="V1924" s="14">
        <f t="shared" si="736"/>
        <v>-0.0493760173629951</v>
      </c>
      <c r="W1924" s="15">
        <f t="shared" si="737"/>
        <v>0.0349249982150473</v>
      </c>
      <c r="X1924" s="14">
        <f t="shared" si="738"/>
        <v>-1.41377293876916</v>
      </c>
      <c r="Y1924" s="15">
        <f t="shared" si="739"/>
        <v>970.9</v>
      </c>
      <c r="Z1924" s="14" t="b">
        <f t="shared" si="740"/>
        <v>0</v>
      </c>
      <c r="AA1924" s="15">
        <f t="shared" si="741"/>
        <v>733.94</v>
      </c>
      <c r="AB1924" s="14" t="b">
        <f t="shared" si="742"/>
        <v>0</v>
      </c>
      <c r="AC1924" s="15">
        <f t="shared" si="743"/>
        <v>987.588363636364</v>
      </c>
      <c r="AD1924" s="14">
        <f t="shared" si="744"/>
        <v>47.4623986815034</v>
      </c>
      <c r="AE1924" s="15">
        <f t="shared" si="745"/>
        <v>16.9344177991239</v>
      </c>
      <c r="AF1924" s="14">
        <f t="shared" si="746"/>
        <v>1185.55</v>
      </c>
      <c r="AG1924" s="15" t="b">
        <f t="shared" si="747"/>
        <v>0</v>
      </c>
      <c r="AH1924" s="14">
        <f t="shared" si="748"/>
        <v>776.99</v>
      </c>
      <c r="AI1924" s="17" t="b">
        <f t="shared" si="749"/>
        <v>0</v>
      </c>
    </row>
    <row r="1925" ht="22.5" customHeight="1" spans="1:35">
      <c r="A1925" s="11" t="s">
        <v>35</v>
      </c>
      <c r="B1925" s="12" t="s">
        <v>36</v>
      </c>
      <c r="C1925" s="13">
        <v>44441</v>
      </c>
      <c r="D1925" s="14">
        <v>766.53</v>
      </c>
      <c r="E1925" s="15">
        <v>777.41</v>
      </c>
      <c r="F1925" s="14">
        <v>746.99</v>
      </c>
      <c r="G1925" s="15">
        <v>762.07</v>
      </c>
      <c r="H1925" s="14">
        <v>76258.51</v>
      </c>
      <c r="I1925" s="15">
        <v>993390</v>
      </c>
      <c r="J1925" s="14">
        <v>0</v>
      </c>
      <c r="K1925" s="15">
        <f t="shared" si="725"/>
        <v>30.42</v>
      </c>
      <c r="L1925" s="14">
        <f t="shared" si="726"/>
        <v>0.0403791016247212</v>
      </c>
      <c r="M1925" s="15">
        <f t="shared" si="727"/>
        <v>0.0505680948006779</v>
      </c>
      <c r="N1925" s="14">
        <f t="shared" si="728"/>
        <v>0.0159670496264946</v>
      </c>
      <c r="O1925" s="15">
        <f t="shared" si="729"/>
        <v>8.71000000000004</v>
      </c>
      <c r="P1925" s="14">
        <f t="shared" si="730"/>
        <v>0.0115615376446852</v>
      </c>
      <c r="Q1925" s="15">
        <f t="shared" si="731"/>
        <v>814.1805</v>
      </c>
      <c r="R1925" s="14">
        <f t="shared" si="732"/>
        <v>44.645702097784</v>
      </c>
      <c r="S1925" s="15">
        <f t="shared" si="733"/>
        <v>12.0594021410682</v>
      </c>
      <c r="T1925" s="14">
        <f t="shared" si="734"/>
        <v>40.9448461317172</v>
      </c>
      <c r="U1925" s="15">
        <f t="shared" si="735"/>
        <v>0.0502896423234372</v>
      </c>
      <c r="V1925" s="14">
        <f t="shared" si="736"/>
        <v>0.0115615376446852</v>
      </c>
      <c r="W1925" s="15">
        <f t="shared" si="737"/>
        <v>0.0327980310902561</v>
      </c>
      <c r="X1925" s="14">
        <f t="shared" si="738"/>
        <v>0.352507064002388</v>
      </c>
      <c r="Y1925" s="15">
        <f t="shared" si="739"/>
        <v>920.08</v>
      </c>
      <c r="Z1925" s="14" t="b">
        <f t="shared" si="740"/>
        <v>0</v>
      </c>
      <c r="AA1925" s="15">
        <f t="shared" si="741"/>
        <v>733.94</v>
      </c>
      <c r="AB1925" s="14" t="b">
        <f t="shared" si="742"/>
        <v>0</v>
      </c>
      <c r="AC1925" s="15">
        <f t="shared" si="743"/>
        <v>980.487272727273</v>
      </c>
      <c r="AD1925" s="14">
        <f t="shared" si="744"/>
        <v>47.1525368872943</v>
      </c>
      <c r="AE1925" s="15">
        <f t="shared" si="745"/>
        <v>17.0661646864308</v>
      </c>
      <c r="AF1925" s="14">
        <f t="shared" si="746"/>
        <v>1185.55</v>
      </c>
      <c r="AG1925" s="15" t="b">
        <f t="shared" si="747"/>
        <v>0</v>
      </c>
      <c r="AH1925" s="14">
        <f t="shared" si="748"/>
        <v>776.99</v>
      </c>
      <c r="AI1925" s="17" t="b">
        <f t="shared" si="749"/>
        <v>0</v>
      </c>
    </row>
    <row r="1926" ht="22.5" customHeight="1" spans="1:35">
      <c r="A1926" s="11" t="s">
        <v>35</v>
      </c>
      <c r="B1926" s="12" t="s">
        <v>36</v>
      </c>
      <c r="C1926" s="13">
        <v>44442</v>
      </c>
      <c r="D1926" s="14">
        <v>761.78</v>
      </c>
      <c r="E1926" s="15">
        <v>776.09</v>
      </c>
      <c r="F1926" s="14">
        <v>744.67</v>
      </c>
      <c r="G1926" s="15">
        <v>774.4</v>
      </c>
      <c r="H1926" s="14">
        <v>62098.11</v>
      </c>
      <c r="I1926" s="15">
        <v>807746</v>
      </c>
      <c r="J1926" s="14">
        <v>0</v>
      </c>
      <c r="K1926" s="15">
        <f t="shared" si="725"/>
        <v>31.4200000000001</v>
      </c>
      <c r="L1926" s="14">
        <f t="shared" si="726"/>
        <v>0.0412298082853282</v>
      </c>
      <c r="M1926" s="15">
        <f t="shared" si="727"/>
        <v>0.0505360138022562</v>
      </c>
      <c r="N1926" s="14">
        <f t="shared" si="728"/>
        <v>0.0159860758555511</v>
      </c>
      <c r="O1926" s="15">
        <f t="shared" si="729"/>
        <v>12.3299999999999</v>
      </c>
      <c r="P1926" s="14">
        <f t="shared" si="730"/>
        <v>0.01617961604577</v>
      </c>
      <c r="Q1926" s="15">
        <f t="shared" si="731"/>
        <v>807.893</v>
      </c>
      <c r="R1926" s="14">
        <f t="shared" si="732"/>
        <v>43.9844169928948</v>
      </c>
      <c r="S1926" s="15">
        <f t="shared" si="733"/>
        <v>12.2367773965465</v>
      </c>
      <c r="T1926" s="14">
        <f t="shared" si="734"/>
        <v>36.6951554159401</v>
      </c>
      <c r="U1926" s="15">
        <f t="shared" si="735"/>
        <v>0.045420811191507</v>
      </c>
      <c r="V1926" s="14">
        <f t="shared" si="736"/>
        <v>0.01617961604577</v>
      </c>
      <c r="W1926" s="15">
        <f t="shared" si="737"/>
        <v>0.0331866854611636</v>
      </c>
      <c r="X1926" s="14">
        <f t="shared" si="738"/>
        <v>0.487533353239027</v>
      </c>
      <c r="Y1926" s="15">
        <f t="shared" si="739"/>
        <v>898.96</v>
      </c>
      <c r="Z1926" s="14" t="b">
        <f t="shared" si="740"/>
        <v>0</v>
      </c>
      <c r="AA1926" s="15">
        <f t="shared" si="741"/>
        <v>733.94</v>
      </c>
      <c r="AB1926" s="14" t="b">
        <f t="shared" si="742"/>
        <v>0</v>
      </c>
      <c r="AC1926" s="15">
        <f t="shared" si="743"/>
        <v>974.014181818182</v>
      </c>
      <c r="AD1926" s="14">
        <f t="shared" si="744"/>
        <v>46.8664907620708</v>
      </c>
      <c r="AE1926" s="15">
        <f t="shared" si="745"/>
        <v>17.1772854634327</v>
      </c>
      <c r="AF1926" s="14">
        <f t="shared" si="746"/>
        <v>1185.55</v>
      </c>
      <c r="AG1926" s="15" t="b">
        <f t="shared" si="747"/>
        <v>0</v>
      </c>
      <c r="AH1926" s="14">
        <f t="shared" si="748"/>
        <v>776.09</v>
      </c>
      <c r="AI1926" s="17">
        <f t="shared" si="749"/>
        <v>776.09</v>
      </c>
    </row>
    <row r="1927" ht="22.5" customHeight="1" spans="1:35">
      <c r="A1927" s="11" t="s">
        <v>35</v>
      </c>
      <c r="B1927" s="12" t="s">
        <v>36</v>
      </c>
      <c r="C1927" s="13">
        <v>44445</v>
      </c>
      <c r="D1927" s="14">
        <v>771.84</v>
      </c>
      <c r="E1927" s="15">
        <v>771.84</v>
      </c>
      <c r="F1927" s="14">
        <v>712.14</v>
      </c>
      <c r="G1927" s="15">
        <v>712.75</v>
      </c>
      <c r="H1927" s="14">
        <v>82510.4</v>
      </c>
      <c r="I1927" s="15">
        <v>1099340</v>
      </c>
      <c r="J1927" s="14">
        <v>0</v>
      </c>
      <c r="K1927" s="15">
        <f t="shared" si="725"/>
        <v>62.26</v>
      </c>
      <c r="L1927" s="14">
        <f t="shared" si="726"/>
        <v>0.0803977272727273</v>
      </c>
      <c r="M1927" s="15">
        <f t="shared" si="727"/>
        <v>0.0516669372152732</v>
      </c>
      <c r="N1927" s="14">
        <f t="shared" si="728"/>
        <v>0.0172736723594113</v>
      </c>
      <c r="O1927" s="15">
        <f t="shared" si="729"/>
        <v>-61.65</v>
      </c>
      <c r="P1927" s="14">
        <f t="shared" si="730"/>
        <v>-0.079610020661157</v>
      </c>
      <c r="Q1927" s="15">
        <f t="shared" si="731"/>
        <v>800.71</v>
      </c>
      <c r="R1927" s="14">
        <f t="shared" si="732"/>
        <v>44.8981961432501</v>
      </c>
      <c r="S1927" s="15">
        <f t="shared" si="733"/>
        <v>12.9201547469142</v>
      </c>
      <c r="T1927" s="14">
        <f t="shared" si="734"/>
        <v>40.3714441158599</v>
      </c>
      <c r="U1927" s="15">
        <f t="shared" si="735"/>
        <v>0.0504195577872887</v>
      </c>
      <c r="V1927" s="14">
        <f t="shared" si="736"/>
        <v>-0.079610020661157</v>
      </c>
      <c r="W1927" s="15">
        <f t="shared" si="737"/>
        <v>0.0358517763497272</v>
      </c>
      <c r="X1927" s="14">
        <f t="shared" si="738"/>
        <v>-2.22053211212121</v>
      </c>
      <c r="Y1927" s="15">
        <f t="shared" si="739"/>
        <v>874.85</v>
      </c>
      <c r="Z1927" s="14" t="b">
        <f t="shared" si="740"/>
        <v>0</v>
      </c>
      <c r="AA1927" s="15">
        <f t="shared" si="741"/>
        <v>712.14</v>
      </c>
      <c r="AB1927" s="14">
        <f t="shared" si="742"/>
        <v>712.14</v>
      </c>
      <c r="AC1927" s="15">
        <f t="shared" si="743"/>
        <v>967.854181818182</v>
      </c>
      <c r="AD1927" s="14">
        <f t="shared" si="744"/>
        <v>47.1463727482149</v>
      </c>
      <c r="AE1927" s="15">
        <f t="shared" si="745"/>
        <v>15.3921484904322</v>
      </c>
      <c r="AF1927" s="14">
        <f t="shared" si="746"/>
        <v>1185.55</v>
      </c>
      <c r="AG1927" s="15" t="b">
        <f t="shared" si="747"/>
        <v>0</v>
      </c>
      <c r="AH1927" s="14">
        <f t="shared" si="748"/>
        <v>771.84</v>
      </c>
      <c r="AI1927" s="17">
        <f t="shared" si="749"/>
        <v>771.84</v>
      </c>
    </row>
    <row r="1928" ht="22.5" customHeight="1" spans="1:35">
      <c r="A1928" s="11" t="s">
        <v>35</v>
      </c>
      <c r="B1928" s="12" t="s">
        <v>36</v>
      </c>
      <c r="C1928" s="13">
        <v>44446</v>
      </c>
      <c r="D1928" s="14">
        <v>745.1</v>
      </c>
      <c r="E1928" s="15">
        <v>756.13</v>
      </c>
      <c r="F1928" s="14">
        <v>710.68</v>
      </c>
      <c r="G1928" s="15">
        <v>750.69</v>
      </c>
      <c r="H1928" s="14">
        <v>70700.23</v>
      </c>
      <c r="I1928" s="15">
        <v>951874</v>
      </c>
      <c r="J1928" s="14">
        <v>0</v>
      </c>
      <c r="K1928" s="15">
        <f t="shared" si="725"/>
        <v>45.45</v>
      </c>
      <c r="L1928" s="14">
        <f t="shared" si="726"/>
        <v>0.0637670992634164</v>
      </c>
      <c r="M1928" s="15">
        <f t="shared" si="727"/>
        <v>0.052438809419018</v>
      </c>
      <c r="N1928" s="14">
        <f t="shared" si="728"/>
        <v>0.0174605964133869</v>
      </c>
      <c r="O1928" s="15">
        <f t="shared" si="729"/>
        <v>37.9400000000001</v>
      </c>
      <c r="P1928" s="14">
        <f t="shared" si="730"/>
        <v>0.0532304454577342</v>
      </c>
      <c r="Q1928" s="15">
        <f t="shared" si="731"/>
        <v>795.5925</v>
      </c>
      <c r="R1928" s="14">
        <f t="shared" si="732"/>
        <v>44.9257863360876</v>
      </c>
      <c r="S1928" s="15">
        <f t="shared" si="733"/>
        <v>12.9508969309384</v>
      </c>
      <c r="T1928" s="14">
        <f t="shared" si="734"/>
        <v>39.8979105812573</v>
      </c>
      <c r="U1928" s="15">
        <f t="shared" si="735"/>
        <v>0.0501486760888989</v>
      </c>
      <c r="V1928" s="14">
        <f t="shared" si="736"/>
        <v>0.0532304454577342</v>
      </c>
      <c r="W1928" s="15">
        <f t="shared" si="737"/>
        <v>0.0384234196301085</v>
      </c>
      <c r="X1928" s="14">
        <f t="shared" si="738"/>
        <v>1.38536460237451</v>
      </c>
      <c r="Y1928" s="15">
        <f t="shared" si="739"/>
        <v>874.85</v>
      </c>
      <c r="Z1928" s="14" t="b">
        <f t="shared" si="740"/>
        <v>0</v>
      </c>
      <c r="AA1928" s="15">
        <f t="shared" si="741"/>
        <v>710.68</v>
      </c>
      <c r="AB1928" s="14">
        <f t="shared" si="742"/>
        <v>710.68</v>
      </c>
      <c r="AC1928" s="15">
        <f t="shared" si="743"/>
        <v>962.143636363637</v>
      </c>
      <c r="AD1928" s="14">
        <f t="shared" si="744"/>
        <v>47.1155296073383</v>
      </c>
      <c r="AE1928" s="15">
        <f t="shared" si="745"/>
        <v>15.1844710347796</v>
      </c>
      <c r="AF1928" s="14">
        <f t="shared" si="746"/>
        <v>1185.55</v>
      </c>
      <c r="AG1928" s="15" t="b">
        <f t="shared" si="747"/>
        <v>0</v>
      </c>
      <c r="AH1928" s="14">
        <f t="shared" si="748"/>
        <v>756.13</v>
      </c>
      <c r="AI1928" s="17">
        <f t="shared" si="749"/>
        <v>756.13</v>
      </c>
    </row>
    <row r="1929" ht="22.5" customHeight="1" spans="1:35">
      <c r="A1929" s="11" t="s">
        <v>35</v>
      </c>
      <c r="B1929" s="12" t="s">
        <v>36</v>
      </c>
      <c r="C1929" s="13">
        <v>44447</v>
      </c>
      <c r="D1929" s="14">
        <v>736.54</v>
      </c>
      <c r="E1929" s="15">
        <v>751.74</v>
      </c>
      <c r="F1929" s="14">
        <v>723.76</v>
      </c>
      <c r="G1929" s="15">
        <v>735.74</v>
      </c>
      <c r="H1929" s="14">
        <v>62788.48</v>
      </c>
      <c r="I1929" s="15">
        <v>840731</v>
      </c>
      <c r="J1929" s="14">
        <v>0</v>
      </c>
      <c r="K1929" s="15">
        <f t="shared" si="725"/>
        <v>27.98</v>
      </c>
      <c r="L1929" s="14">
        <f t="shared" si="726"/>
        <v>0.0372723760806725</v>
      </c>
      <c r="M1929" s="15">
        <f t="shared" si="727"/>
        <v>0.0524021656327862</v>
      </c>
      <c r="N1929" s="14">
        <f t="shared" si="728"/>
        <v>0.0174932203026581</v>
      </c>
      <c r="O1929" s="15">
        <f t="shared" si="729"/>
        <v>-14.95</v>
      </c>
      <c r="P1929" s="14">
        <f t="shared" si="730"/>
        <v>-0.0199150115227325</v>
      </c>
      <c r="Q1929" s="15">
        <f t="shared" si="731"/>
        <v>788.7435</v>
      </c>
      <c r="R1929" s="14">
        <f t="shared" si="732"/>
        <v>44.0784970192832</v>
      </c>
      <c r="S1929" s="15">
        <f t="shared" si="733"/>
        <v>13.154091728832</v>
      </c>
      <c r="T1929" s="14">
        <f t="shared" si="734"/>
        <v>37.7705969339909</v>
      </c>
      <c r="U1929" s="15">
        <f t="shared" si="735"/>
        <v>0.0478870468460163</v>
      </c>
      <c r="V1929" s="14">
        <f t="shared" si="736"/>
        <v>-0.0199150115227325</v>
      </c>
      <c r="W1929" s="15">
        <f t="shared" si="737"/>
        <v>0.0379304754709771</v>
      </c>
      <c r="X1929" s="14">
        <f t="shared" si="738"/>
        <v>-0.525039859781633</v>
      </c>
      <c r="Y1929" s="15">
        <f t="shared" si="739"/>
        <v>870.21</v>
      </c>
      <c r="Z1929" s="14" t="b">
        <f t="shared" si="740"/>
        <v>0</v>
      </c>
      <c r="AA1929" s="15">
        <f t="shared" si="741"/>
        <v>710.68</v>
      </c>
      <c r="AB1929" s="14" t="b">
        <f t="shared" si="742"/>
        <v>0</v>
      </c>
      <c r="AC1929" s="15">
        <f t="shared" si="743"/>
        <v>955.596363636364</v>
      </c>
      <c r="AD1929" s="14">
        <f t="shared" si="744"/>
        <v>46.7676108872049</v>
      </c>
      <c r="AE1929" s="15">
        <f t="shared" si="745"/>
        <v>15.3420569870077</v>
      </c>
      <c r="AF1929" s="14">
        <f t="shared" si="746"/>
        <v>1185.55</v>
      </c>
      <c r="AG1929" s="15" t="b">
        <f t="shared" si="747"/>
        <v>0</v>
      </c>
      <c r="AH1929" s="14">
        <f t="shared" si="748"/>
        <v>751.74</v>
      </c>
      <c r="AI1929" s="17">
        <f t="shared" si="749"/>
        <v>751.74</v>
      </c>
    </row>
    <row r="1930" ht="22.5" customHeight="1" spans="1:35">
      <c r="A1930" s="11" t="s">
        <v>35</v>
      </c>
      <c r="B1930" s="12" t="s">
        <v>36</v>
      </c>
      <c r="C1930" s="13">
        <v>44448</v>
      </c>
      <c r="D1930" s="14">
        <v>739.08</v>
      </c>
      <c r="E1930" s="15">
        <v>739.08</v>
      </c>
      <c r="F1930" s="14">
        <v>707.94</v>
      </c>
      <c r="G1930" s="15">
        <v>718.31</v>
      </c>
      <c r="H1930" s="14">
        <v>75640.85</v>
      </c>
      <c r="I1930" s="15">
        <v>1035674</v>
      </c>
      <c r="J1930" s="14">
        <v>0</v>
      </c>
      <c r="K1930" s="15">
        <f t="shared" si="725"/>
        <v>31.14</v>
      </c>
      <c r="L1930" s="14">
        <f t="shared" si="726"/>
        <v>0.0423247342811319</v>
      </c>
      <c r="M1930" s="15">
        <f t="shared" si="727"/>
        <v>0.0524919792099834</v>
      </c>
      <c r="N1930" s="14">
        <f t="shared" si="728"/>
        <v>0.0174335593599946</v>
      </c>
      <c r="O1930" s="15">
        <f t="shared" si="729"/>
        <v>-17.4300000000001</v>
      </c>
      <c r="P1930" s="14">
        <f t="shared" si="730"/>
        <v>-0.0236904341207493</v>
      </c>
      <c r="Q1930" s="15">
        <f t="shared" si="731"/>
        <v>782.6925</v>
      </c>
      <c r="R1930" s="14">
        <f t="shared" si="732"/>
        <v>43.431572168319</v>
      </c>
      <c r="S1930" s="15">
        <f t="shared" si="733"/>
        <v>13.2901035994536</v>
      </c>
      <c r="T1930" s="14">
        <f t="shared" si="734"/>
        <v>38.8599741218391</v>
      </c>
      <c r="U1930" s="15">
        <f t="shared" si="735"/>
        <v>0.0496490947873387</v>
      </c>
      <c r="V1930" s="14">
        <f t="shared" si="736"/>
        <v>-0.0236904341207493</v>
      </c>
      <c r="W1930" s="15">
        <f t="shared" si="737"/>
        <v>0.0374518919182778</v>
      </c>
      <c r="X1930" s="14">
        <f t="shared" si="738"/>
        <v>-0.632556405226288</v>
      </c>
      <c r="Y1930" s="15">
        <f t="shared" si="739"/>
        <v>855.99</v>
      </c>
      <c r="Z1930" s="14" t="b">
        <f t="shared" si="740"/>
        <v>0</v>
      </c>
      <c r="AA1930" s="15">
        <f t="shared" si="741"/>
        <v>707.94</v>
      </c>
      <c r="AB1930" s="14">
        <f t="shared" si="742"/>
        <v>707.94</v>
      </c>
      <c r="AC1930" s="15">
        <f t="shared" si="743"/>
        <v>948.968727272727</v>
      </c>
      <c r="AD1930" s="14">
        <f t="shared" si="744"/>
        <v>46.4834725074375</v>
      </c>
      <c r="AE1930" s="15">
        <f t="shared" si="745"/>
        <v>15.4054285285463</v>
      </c>
      <c r="AF1930" s="14">
        <f t="shared" si="746"/>
        <v>1185.55</v>
      </c>
      <c r="AG1930" s="15" t="b">
        <f t="shared" si="747"/>
        <v>0</v>
      </c>
      <c r="AH1930" s="14">
        <f t="shared" si="748"/>
        <v>739.08</v>
      </c>
      <c r="AI1930" s="17">
        <f t="shared" si="749"/>
        <v>739.08</v>
      </c>
    </row>
    <row r="1931" ht="22.5" customHeight="1" spans="1:35">
      <c r="A1931" s="11" t="s">
        <v>35</v>
      </c>
      <c r="B1931" s="12" t="s">
        <v>36</v>
      </c>
      <c r="C1931" s="13">
        <v>44449</v>
      </c>
      <c r="D1931" s="14">
        <v>723.3</v>
      </c>
      <c r="E1931" s="15">
        <v>731.96</v>
      </c>
      <c r="F1931" s="14">
        <v>711.47</v>
      </c>
      <c r="G1931" s="15">
        <v>721.53</v>
      </c>
      <c r="H1931" s="14">
        <v>54455.03</v>
      </c>
      <c r="I1931" s="15">
        <v>747955</v>
      </c>
      <c r="J1931" s="14">
        <v>0</v>
      </c>
      <c r="K1931" s="15">
        <f t="shared" si="725"/>
        <v>20.49</v>
      </c>
      <c r="L1931" s="14">
        <f t="shared" si="726"/>
        <v>0.0285252885244532</v>
      </c>
      <c r="M1931" s="15">
        <f t="shared" si="727"/>
        <v>0.0519315399558896</v>
      </c>
      <c r="N1931" s="14">
        <f t="shared" si="728"/>
        <v>0.0180350639633556</v>
      </c>
      <c r="O1931" s="15">
        <f t="shared" si="729"/>
        <v>3.22000000000003</v>
      </c>
      <c r="P1931" s="14">
        <f t="shared" si="730"/>
        <v>0.0044827442190698</v>
      </c>
      <c r="Q1931" s="15">
        <f t="shared" si="731"/>
        <v>776.714</v>
      </c>
      <c r="R1931" s="14">
        <f t="shared" si="732"/>
        <v>42.2844935599031</v>
      </c>
      <c r="S1931" s="15">
        <f t="shared" si="733"/>
        <v>13.9842341302814</v>
      </c>
      <c r="T1931" s="14">
        <f t="shared" si="734"/>
        <v>38.6112146144096</v>
      </c>
      <c r="U1931" s="15">
        <f t="shared" si="735"/>
        <v>0.0497109806369006</v>
      </c>
      <c r="V1931" s="14">
        <f t="shared" si="736"/>
        <v>0.0044827442190698</v>
      </c>
      <c r="W1931" s="15">
        <f t="shared" si="737"/>
        <v>0.0374863150693063</v>
      </c>
      <c r="X1931" s="14">
        <f t="shared" si="738"/>
        <v>0.11958348562087</v>
      </c>
      <c r="Y1931" s="15">
        <f t="shared" si="739"/>
        <v>855.99</v>
      </c>
      <c r="Z1931" s="14" t="b">
        <f t="shared" si="740"/>
        <v>0</v>
      </c>
      <c r="AA1931" s="15">
        <f t="shared" si="741"/>
        <v>707.94</v>
      </c>
      <c r="AB1931" s="14" t="b">
        <f t="shared" si="742"/>
        <v>0</v>
      </c>
      <c r="AC1931" s="15">
        <f t="shared" si="743"/>
        <v>942.025272727273</v>
      </c>
      <c r="AD1931" s="14">
        <f t="shared" si="744"/>
        <v>46.0108639163932</v>
      </c>
      <c r="AE1931" s="15">
        <f t="shared" si="745"/>
        <v>15.7175831475453</v>
      </c>
      <c r="AF1931" s="14">
        <f t="shared" si="746"/>
        <v>1185.55</v>
      </c>
      <c r="AG1931" s="15" t="b">
        <f t="shared" si="747"/>
        <v>0</v>
      </c>
      <c r="AH1931" s="14">
        <f t="shared" si="748"/>
        <v>731.96</v>
      </c>
      <c r="AI1931" s="17">
        <f t="shared" si="749"/>
        <v>731.96</v>
      </c>
    </row>
    <row r="1932" ht="22.5" customHeight="1" spans="1:35">
      <c r="A1932" s="11" t="s">
        <v>35</v>
      </c>
      <c r="B1932" s="12" t="s">
        <v>36</v>
      </c>
      <c r="C1932" s="13">
        <v>44452</v>
      </c>
      <c r="D1932" s="14">
        <v>720.37</v>
      </c>
      <c r="E1932" s="15">
        <v>738.72</v>
      </c>
      <c r="F1932" s="14">
        <v>689.79</v>
      </c>
      <c r="G1932" s="15">
        <v>698.41</v>
      </c>
      <c r="H1932" s="14">
        <v>80999.57</v>
      </c>
      <c r="I1932" s="15">
        <v>1129234</v>
      </c>
      <c r="J1932" s="14">
        <v>0</v>
      </c>
      <c r="K1932" s="15">
        <f t="shared" si="725"/>
        <v>48.9300000000001</v>
      </c>
      <c r="L1932" s="14">
        <f t="shared" si="726"/>
        <v>0.0678142280986238</v>
      </c>
      <c r="M1932" s="15">
        <f t="shared" si="727"/>
        <v>0.0536690591125744</v>
      </c>
      <c r="N1932" s="14">
        <f t="shared" si="728"/>
        <v>0.0177939929589715</v>
      </c>
      <c r="O1932" s="15">
        <f t="shared" si="729"/>
        <v>-23.12</v>
      </c>
      <c r="P1932" s="14">
        <f t="shared" si="730"/>
        <v>-0.0320430196942608</v>
      </c>
      <c r="Q1932" s="15">
        <f t="shared" si="731"/>
        <v>769.242</v>
      </c>
      <c r="R1932" s="14">
        <f t="shared" si="732"/>
        <v>42.6167688819079</v>
      </c>
      <c r="S1932" s="15">
        <f t="shared" si="733"/>
        <v>13.7645524904792</v>
      </c>
      <c r="T1932" s="14">
        <f t="shared" si="734"/>
        <v>38.5817885277497</v>
      </c>
      <c r="U1932" s="15">
        <f t="shared" si="735"/>
        <v>0.0501555928144196</v>
      </c>
      <c r="V1932" s="14">
        <f t="shared" si="736"/>
        <v>-0.0320430196942608</v>
      </c>
      <c r="W1932" s="15">
        <f t="shared" si="737"/>
        <v>0.0377128623091754</v>
      </c>
      <c r="X1932" s="14">
        <f t="shared" si="738"/>
        <v>-0.849657589804975</v>
      </c>
      <c r="Y1932" s="15">
        <f t="shared" si="739"/>
        <v>855.99</v>
      </c>
      <c r="Z1932" s="14" t="b">
        <f t="shared" si="740"/>
        <v>0</v>
      </c>
      <c r="AA1932" s="15">
        <f t="shared" si="741"/>
        <v>689.79</v>
      </c>
      <c r="AB1932" s="14">
        <f t="shared" si="742"/>
        <v>689.79</v>
      </c>
      <c r="AC1932" s="15">
        <f t="shared" si="743"/>
        <v>934.439272727273</v>
      </c>
      <c r="AD1932" s="14">
        <f t="shared" si="744"/>
        <v>46.0639391179133</v>
      </c>
      <c r="AE1932" s="15">
        <f t="shared" si="745"/>
        <v>15.7228241373876</v>
      </c>
      <c r="AF1932" s="14">
        <f t="shared" si="746"/>
        <v>1185.55</v>
      </c>
      <c r="AG1932" s="15" t="b">
        <f t="shared" si="747"/>
        <v>0</v>
      </c>
      <c r="AH1932" s="14">
        <f t="shared" si="748"/>
        <v>731.96</v>
      </c>
      <c r="AI1932" s="17" t="b">
        <f t="shared" si="749"/>
        <v>0</v>
      </c>
    </row>
    <row r="1933" ht="22.5" customHeight="1" spans="1:35">
      <c r="A1933" s="11" t="s">
        <v>35</v>
      </c>
      <c r="B1933" s="12" t="s">
        <v>36</v>
      </c>
      <c r="C1933" s="13">
        <v>44453</v>
      </c>
      <c r="D1933" s="14">
        <v>711.79</v>
      </c>
      <c r="E1933" s="15">
        <v>718.14</v>
      </c>
      <c r="F1933" s="14">
        <v>695.6</v>
      </c>
      <c r="G1933" s="15">
        <v>703.25</v>
      </c>
      <c r="H1933" s="14">
        <v>52385.67</v>
      </c>
      <c r="I1933" s="15">
        <v>738307</v>
      </c>
      <c r="J1933" s="14">
        <v>0</v>
      </c>
      <c r="K1933" s="15">
        <f t="shared" si="725"/>
        <v>22.54</v>
      </c>
      <c r="L1933" s="14">
        <f t="shared" si="726"/>
        <v>0.0322733065105024</v>
      </c>
      <c r="M1933" s="15">
        <f t="shared" si="727"/>
        <v>0.0536710006662059</v>
      </c>
      <c r="N1933" s="14">
        <f t="shared" si="728"/>
        <v>0.0177915330243338</v>
      </c>
      <c r="O1933" s="15">
        <f t="shared" si="729"/>
        <v>4.84000000000003</v>
      </c>
      <c r="P1933" s="14">
        <f t="shared" si="730"/>
        <v>0.00693002677510349</v>
      </c>
      <c r="Q1933" s="15">
        <f t="shared" si="731"/>
        <v>762.8775</v>
      </c>
      <c r="R1933" s="14">
        <f t="shared" si="732"/>
        <v>41.6129304378125</v>
      </c>
      <c r="S1933" s="15">
        <f t="shared" si="733"/>
        <v>14.06504045123</v>
      </c>
      <c r="T1933" s="14">
        <f t="shared" si="734"/>
        <v>38.443757734514</v>
      </c>
      <c r="U1933" s="15">
        <f t="shared" si="735"/>
        <v>0.0503930942182906</v>
      </c>
      <c r="V1933" s="14">
        <f t="shared" si="736"/>
        <v>0.00693002677510349</v>
      </c>
      <c r="W1933" s="15">
        <f t="shared" si="737"/>
        <v>0.0377717645424276</v>
      </c>
      <c r="X1933" s="14">
        <f t="shared" si="738"/>
        <v>0.183471089027871</v>
      </c>
      <c r="Y1933" s="15">
        <f t="shared" si="739"/>
        <v>852.54</v>
      </c>
      <c r="Z1933" s="14" t="b">
        <f t="shared" si="740"/>
        <v>0</v>
      </c>
      <c r="AA1933" s="15">
        <f t="shared" si="741"/>
        <v>689.79</v>
      </c>
      <c r="AB1933" s="14" t="b">
        <f t="shared" si="742"/>
        <v>0</v>
      </c>
      <c r="AC1933" s="15">
        <f t="shared" si="743"/>
        <v>927.749818181818</v>
      </c>
      <c r="AD1933" s="14">
        <f t="shared" si="744"/>
        <v>45.6362311339512</v>
      </c>
      <c r="AE1933" s="15">
        <f t="shared" si="745"/>
        <v>15.891394793562</v>
      </c>
      <c r="AF1933" s="14">
        <f t="shared" si="746"/>
        <v>1185.55</v>
      </c>
      <c r="AG1933" s="15" t="b">
        <f t="shared" si="747"/>
        <v>0</v>
      </c>
      <c r="AH1933" s="14">
        <f t="shared" si="748"/>
        <v>718.14</v>
      </c>
      <c r="AI1933" s="17">
        <f t="shared" si="749"/>
        <v>718.14</v>
      </c>
    </row>
    <row r="1934" ht="22.5" customHeight="1" spans="1:35">
      <c r="A1934" s="11" t="s">
        <v>35</v>
      </c>
      <c r="B1934" s="12" t="s">
        <v>36</v>
      </c>
      <c r="C1934" s="13">
        <v>44454</v>
      </c>
      <c r="D1934" s="14">
        <v>704.56</v>
      </c>
      <c r="E1934" s="15">
        <v>712.49</v>
      </c>
      <c r="F1934" s="14">
        <v>674.23</v>
      </c>
      <c r="G1934" s="15">
        <v>682.79</v>
      </c>
      <c r="H1934" s="14">
        <v>69961.63</v>
      </c>
      <c r="I1934" s="15">
        <v>1008392</v>
      </c>
      <c r="J1934" s="14">
        <v>0</v>
      </c>
      <c r="K1934" s="15">
        <f t="shared" si="725"/>
        <v>38.26</v>
      </c>
      <c r="L1934" s="14">
        <f t="shared" si="726"/>
        <v>0.0544045503021685</v>
      </c>
      <c r="M1934" s="15">
        <f t="shared" si="727"/>
        <v>0.054166771803536</v>
      </c>
      <c r="N1934" s="14">
        <f t="shared" si="728"/>
        <v>0.0176598709845076</v>
      </c>
      <c r="O1934" s="15">
        <f t="shared" si="729"/>
        <v>-20.46</v>
      </c>
      <c r="P1934" s="14">
        <f t="shared" si="730"/>
        <v>-0.0290934944898685</v>
      </c>
      <c r="Q1934" s="15">
        <f t="shared" si="731"/>
        <v>756.576</v>
      </c>
      <c r="R1934" s="14">
        <f t="shared" si="732"/>
        <v>41.4452839159219</v>
      </c>
      <c r="S1934" s="15">
        <f t="shared" si="733"/>
        <v>14.0462616865991</v>
      </c>
      <c r="T1934" s="14">
        <f t="shared" si="734"/>
        <v>40.6617550531209</v>
      </c>
      <c r="U1934" s="15">
        <f t="shared" si="735"/>
        <v>0.053744442135517</v>
      </c>
      <c r="V1934" s="14">
        <f t="shared" si="736"/>
        <v>-0.0290934944898685</v>
      </c>
      <c r="W1934" s="15">
        <f t="shared" si="737"/>
        <v>0.0378534341983437</v>
      </c>
      <c r="X1934" s="14">
        <f t="shared" si="738"/>
        <v>-0.76858269549402</v>
      </c>
      <c r="Y1934" s="15">
        <f t="shared" si="739"/>
        <v>852.54</v>
      </c>
      <c r="Z1934" s="14" t="b">
        <f t="shared" si="740"/>
        <v>0</v>
      </c>
      <c r="AA1934" s="15">
        <f t="shared" si="741"/>
        <v>674.23</v>
      </c>
      <c r="AB1934" s="14">
        <f t="shared" si="742"/>
        <v>674.23</v>
      </c>
      <c r="AC1934" s="15">
        <f t="shared" si="743"/>
        <v>920.502727272727</v>
      </c>
      <c r="AD1934" s="14">
        <f t="shared" si="744"/>
        <v>45.5021178406067</v>
      </c>
      <c r="AE1934" s="15">
        <f t="shared" si="745"/>
        <v>15.903595330756</v>
      </c>
      <c r="AF1934" s="14">
        <f t="shared" si="746"/>
        <v>1185.55</v>
      </c>
      <c r="AG1934" s="15" t="b">
        <f t="shared" si="747"/>
        <v>0</v>
      </c>
      <c r="AH1934" s="14">
        <f t="shared" si="748"/>
        <v>712.49</v>
      </c>
      <c r="AI1934" s="17">
        <f t="shared" si="749"/>
        <v>712.49</v>
      </c>
    </row>
    <row r="1935" ht="22.5" customHeight="1" spans="1:35">
      <c r="A1935" s="11" t="s">
        <v>35</v>
      </c>
      <c r="B1935" s="12" t="s">
        <v>36</v>
      </c>
      <c r="C1935" s="13">
        <v>44455</v>
      </c>
      <c r="D1935" s="14">
        <v>688.54</v>
      </c>
      <c r="E1935" s="15">
        <v>688.54</v>
      </c>
      <c r="F1935" s="14">
        <v>651.59</v>
      </c>
      <c r="G1935" s="15">
        <v>661.37</v>
      </c>
      <c r="H1935" s="14">
        <v>62804.61</v>
      </c>
      <c r="I1935" s="15">
        <v>934389</v>
      </c>
      <c r="J1935" s="14">
        <v>0</v>
      </c>
      <c r="K1935" s="15">
        <f t="shared" si="725"/>
        <v>36.9499999999999</v>
      </c>
      <c r="L1935" s="14">
        <f t="shared" si="726"/>
        <v>0.0541161997100132</v>
      </c>
      <c r="M1935" s="15">
        <f t="shared" si="727"/>
        <v>0.0529038371981512</v>
      </c>
      <c r="N1935" s="14">
        <f t="shared" si="728"/>
        <v>0.0166357303909034</v>
      </c>
      <c r="O1935" s="15">
        <f t="shared" si="729"/>
        <v>-21.42</v>
      </c>
      <c r="P1935" s="14">
        <f t="shared" si="730"/>
        <v>-0.0313712854611227</v>
      </c>
      <c r="Q1935" s="15">
        <f t="shared" si="731"/>
        <v>751.676</v>
      </c>
      <c r="R1935" s="14">
        <f t="shared" si="732"/>
        <v>41.2205197201258</v>
      </c>
      <c r="S1935" s="15">
        <f t="shared" si="733"/>
        <v>13.0082630722897</v>
      </c>
      <c r="T1935" s="14">
        <f t="shared" si="734"/>
        <v>45.6309886371093</v>
      </c>
      <c r="U1935" s="15">
        <f t="shared" si="735"/>
        <v>0.0607056612651054</v>
      </c>
      <c r="V1935" s="14">
        <f t="shared" si="736"/>
        <v>-0.0313712854611227</v>
      </c>
      <c r="W1935" s="15">
        <f t="shared" si="737"/>
        <v>0.0361925931730431</v>
      </c>
      <c r="X1935" s="14">
        <f t="shared" si="738"/>
        <v>-0.866787447672819</v>
      </c>
      <c r="Y1935" s="15">
        <f t="shared" si="739"/>
        <v>852.54</v>
      </c>
      <c r="Z1935" s="14" t="b">
        <f t="shared" si="740"/>
        <v>0</v>
      </c>
      <c r="AA1935" s="15">
        <f t="shared" si="741"/>
        <v>651.59</v>
      </c>
      <c r="AB1935" s="14">
        <f t="shared" si="742"/>
        <v>651.59</v>
      </c>
      <c r="AC1935" s="15">
        <f t="shared" si="743"/>
        <v>912.914</v>
      </c>
      <c r="AD1935" s="14">
        <f t="shared" si="744"/>
        <v>45.3466247889593</v>
      </c>
      <c r="AE1935" s="15">
        <f t="shared" si="745"/>
        <v>15.8505671546661</v>
      </c>
      <c r="AF1935" s="14">
        <f t="shared" si="746"/>
        <v>1185.55</v>
      </c>
      <c r="AG1935" s="15" t="b">
        <f t="shared" si="747"/>
        <v>0</v>
      </c>
      <c r="AH1935" s="14">
        <f t="shared" si="748"/>
        <v>688.54</v>
      </c>
      <c r="AI1935" s="17">
        <f t="shared" si="749"/>
        <v>688.54</v>
      </c>
    </row>
    <row r="1936" ht="22.5" customHeight="1" spans="1:35">
      <c r="A1936" s="11" t="s">
        <v>35</v>
      </c>
      <c r="B1936" s="12" t="s">
        <v>36</v>
      </c>
      <c r="C1936" s="13">
        <v>44456</v>
      </c>
      <c r="D1936" s="14">
        <v>667.02</v>
      </c>
      <c r="E1936" s="15">
        <v>667.02</v>
      </c>
      <c r="F1936" s="14">
        <v>620.78</v>
      </c>
      <c r="G1936" s="15">
        <v>621.22</v>
      </c>
      <c r="H1936" s="14">
        <v>67419.32</v>
      </c>
      <c r="I1936" s="15">
        <v>1052314</v>
      </c>
      <c r="J1936" s="14">
        <v>0</v>
      </c>
      <c r="K1936" s="15">
        <f t="shared" si="725"/>
        <v>46.24</v>
      </c>
      <c r="L1936" s="14">
        <f t="shared" si="726"/>
        <v>0.0699154784764958</v>
      </c>
      <c r="M1936" s="15">
        <f t="shared" si="727"/>
        <v>0.0531646927027601</v>
      </c>
      <c r="N1936" s="14">
        <f t="shared" si="728"/>
        <v>0.0168696660939931</v>
      </c>
      <c r="O1936" s="15">
        <f t="shared" si="729"/>
        <v>-40.15</v>
      </c>
      <c r="P1936" s="14">
        <f t="shared" si="730"/>
        <v>-0.0607073196546562</v>
      </c>
      <c r="Q1936" s="15">
        <f t="shared" si="731"/>
        <v>744.085</v>
      </c>
      <c r="R1936" s="14">
        <f t="shared" si="732"/>
        <v>41.4714937341195</v>
      </c>
      <c r="S1936" s="15">
        <f t="shared" si="733"/>
        <v>12.9184579901049</v>
      </c>
      <c r="T1936" s="14">
        <f t="shared" si="734"/>
        <v>53.4104972360303</v>
      </c>
      <c r="U1936" s="15">
        <f t="shared" si="735"/>
        <v>0.0717801020528976</v>
      </c>
      <c r="V1936" s="14">
        <f t="shared" si="736"/>
        <v>-0.0607073196546562</v>
      </c>
      <c r="W1936" s="15">
        <f t="shared" si="737"/>
        <v>0.0376646200612</v>
      </c>
      <c r="X1936" s="14">
        <f t="shared" si="738"/>
        <v>-1.61178632775307</v>
      </c>
      <c r="Y1936" s="15">
        <f t="shared" si="739"/>
        <v>852.54</v>
      </c>
      <c r="Z1936" s="14" t="b">
        <f t="shared" si="740"/>
        <v>0</v>
      </c>
      <c r="AA1936" s="15">
        <f t="shared" si="741"/>
        <v>620.78</v>
      </c>
      <c r="AB1936" s="14">
        <f t="shared" si="742"/>
        <v>620.78</v>
      </c>
      <c r="AC1936" s="15">
        <f t="shared" si="743"/>
        <v>904.301272727273</v>
      </c>
      <c r="AD1936" s="14">
        <f t="shared" si="744"/>
        <v>45.3628679746145</v>
      </c>
      <c r="AE1936" s="15">
        <f t="shared" si="745"/>
        <v>15.8523540509361</v>
      </c>
      <c r="AF1936" s="14">
        <f t="shared" si="746"/>
        <v>1185.55</v>
      </c>
      <c r="AG1936" s="15" t="b">
        <f t="shared" si="747"/>
        <v>0</v>
      </c>
      <c r="AH1936" s="14">
        <f t="shared" si="748"/>
        <v>667.02</v>
      </c>
      <c r="AI1936" s="17">
        <f t="shared" si="749"/>
        <v>667.02</v>
      </c>
    </row>
    <row r="1937" ht="22.5" customHeight="1" spans="1:35">
      <c r="A1937" s="11" t="s">
        <v>35</v>
      </c>
      <c r="B1937" s="12" t="s">
        <v>36</v>
      </c>
      <c r="C1937" s="13">
        <v>44461</v>
      </c>
      <c r="D1937" s="14">
        <v>667.02</v>
      </c>
      <c r="E1937" s="15">
        <v>667.02</v>
      </c>
      <c r="F1937" s="14">
        <v>601.03</v>
      </c>
      <c r="G1937" s="15">
        <v>659.91</v>
      </c>
      <c r="H1937" s="14">
        <v>59737.1</v>
      </c>
      <c r="I1937" s="15">
        <v>935006</v>
      </c>
      <c r="J1937" s="14">
        <v>0</v>
      </c>
      <c r="K1937" s="15">
        <f t="shared" si="725"/>
        <v>65.99</v>
      </c>
      <c r="L1937" s="14">
        <f t="shared" si="726"/>
        <v>0.10622645761566</v>
      </c>
      <c r="M1937" s="15">
        <f t="shared" si="727"/>
        <v>0.0564832338387433</v>
      </c>
      <c r="N1937" s="14">
        <f t="shared" si="728"/>
        <v>0.0202942727452033</v>
      </c>
      <c r="O1937" s="15">
        <f t="shared" si="729"/>
        <v>38.6899999999999</v>
      </c>
      <c r="P1937" s="14">
        <f t="shared" si="730"/>
        <v>0.062280673513409</v>
      </c>
      <c r="Q1937" s="15">
        <f t="shared" si="731"/>
        <v>739.54</v>
      </c>
      <c r="R1937" s="14">
        <f t="shared" si="732"/>
        <v>42.6974190474135</v>
      </c>
      <c r="S1937" s="15">
        <f t="shared" si="733"/>
        <v>13.9602286966639</v>
      </c>
      <c r="T1937" s="14">
        <f t="shared" si="734"/>
        <v>56.4272490911971</v>
      </c>
      <c r="U1937" s="15">
        <f t="shared" si="735"/>
        <v>0.0763004693339063</v>
      </c>
      <c r="V1937" s="14">
        <f t="shared" si="736"/>
        <v>0.062280673513409</v>
      </c>
      <c r="W1937" s="15">
        <f t="shared" si="737"/>
        <v>0.0406837916460713</v>
      </c>
      <c r="X1937" s="14">
        <f t="shared" si="738"/>
        <v>1.53084732257062</v>
      </c>
      <c r="Y1937" s="15">
        <f t="shared" si="739"/>
        <v>852.54</v>
      </c>
      <c r="Z1937" s="14" t="b">
        <f t="shared" si="740"/>
        <v>0</v>
      </c>
      <c r="AA1937" s="15">
        <f t="shared" si="741"/>
        <v>601.03</v>
      </c>
      <c r="AB1937" s="14">
        <f t="shared" si="742"/>
        <v>601.03</v>
      </c>
      <c r="AC1937" s="15">
        <f t="shared" si="743"/>
        <v>895.694181818182</v>
      </c>
      <c r="AD1937" s="14">
        <f t="shared" si="744"/>
        <v>45.7379067387125</v>
      </c>
      <c r="AE1937" s="15">
        <f t="shared" si="745"/>
        <v>16.0114961077792</v>
      </c>
      <c r="AF1937" s="14">
        <f t="shared" si="746"/>
        <v>1185.55</v>
      </c>
      <c r="AG1937" s="15" t="b">
        <f t="shared" si="747"/>
        <v>0</v>
      </c>
      <c r="AH1937" s="14">
        <f t="shared" si="748"/>
        <v>667.02</v>
      </c>
      <c r="AI1937" s="17">
        <f t="shared" si="749"/>
        <v>667.02</v>
      </c>
    </row>
    <row r="1938" ht="22.5" customHeight="1" spans="1:35">
      <c r="A1938" s="11" t="s">
        <v>35</v>
      </c>
      <c r="B1938" s="12" t="s">
        <v>36</v>
      </c>
      <c r="C1938" s="13">
        <v>44462</v>
      </c>
      <c r="D1938" s="14">
        <v>634.32</v>
      </c>
      <c r="E1938" s="15">
        <v>676.09</v>
      </c>
      <c r="F1938" s="14">
        <v>634.32</v>
      </c>
      <c r="G1938" s="15">
        <v>658.27</v>
      </c>
      <c r="H1938" s="14">
        <v>65010.64</v>
      </c>
      <c r="I1938" s="15">
        <v>978083</v>
      </c>
      <c r="J1938" s="14">
        <v>0</v>
      </c>
      <c r="K1938" s="15">
        <f t="shared" si="725"/>
        <v>41.77</v>
      </c>
      <c r="L1938" s="14">
        <f t="shared" si="726"/>
        <v>0.0632965101301692</v>
      </c>
      <c r="M1938" s="15">
        <f t="shared" si="727"/>
        <v>0.0554532563991003</v>
      </c>
      <c r="N1938" s="14">
        <f t="shared" si="728"/>
        <v>0.0193295972989821</v>
      </c>
      <c r="O1938" s="15">
        <f t="shared" si="729"/>
        <v>-1.63999999999999</v>
      </c>
      <c r="P1938" s="14">
        <f t="shared" si="730"/>
        <v>-0.00248518737403583</v>
      </c>
      <c r="Q1938" s="15">
        <f t="shared" si="731"/>
        <v>732.0725</v>
      </c>
      <c r="R1938" s="14">
        <f t="shared" si="732"/>
        <v>42.6510480950429</v>
      </c>
      <c r="S1938" s="15">
        <f t="shared" si="733"/>
        <v>13.0340889492455</v>
      </c>
      <c r="T1938" s="14">
        <f t="shared" si="734"/>
        <v>56.8046407325141</v>
      </c>
      <c r="U1938" s="15">
        <f t="shared" si="735"/>
        <v>0.0775942829877015</v>
      </c>
      <c r="V1938" s="14">
        <f t="shared" si="736"/>
        <v>-0.00248518737403583</v>
      </c>
      <c r="W1938" s="15">
        <f t="shared" si="737"/>
        <v>0.0359395178809018</v>
      </c>
      <c r="X1938" s="14">
        <f t="shared" si="738"/>
        <v>-0.0691491572666995</v>
      </c>
      <c r="Y1938" s="15">
        <f t="shared" si="739"/>
        <v>852.54</v>
      </c>
      <c r="Z1938" s="14" t="b">
        <f t="shared" si="740"/>
        <v>0</v>
      </c>
      <c r="AA1938" s="15">
        <f t="shared" si="741"/>
        <v>601.03</v>
      </c>
      <c r="AB1938" s="14" t="b">
        <f t="shared" si="742"/>
        <v>0</v>
      </c>
      <c r="AC1938" s="15">
        <f t="shared" si="743"/>
        <v>886.924</v>
      </c>
      <c r="AD1938" s="14">
        <f t="shared" si="744"/>
        <v>45.6657629798268</v>
      </c>
      <c r="AE1938" s="15">
        <f t="shared" si="745"/>
        <v>16.0005710651456</v>
      </c>
      <c r="AF1938" s="14">
        <f t="shared" si="746"/>
        <v>1185.55</v>
      </c>
      <c r="AG1938" s="15" t="b">
        <f t="shared" si="747"/>
        <v>0</v>
      </c>
      <c r="AH1938" s="14">
        <f t="shared" si="748"/>
        <v>667.02</v>
      </c>
      <c r="AI1938" s="17" t="b">
        <f t="shared" si="749"/>
        <v>0</v>
      </c>
    </row>
    <row r="1939" ht="22.5" customHeight="1" spans="1:35">
      <c r="A1939" s="11" t="s">
        <v>35</v>
      </c>
      <c r="B1939" s="12" t="s">
        <v>36</v>
      </c>
      <c r="C1939" s="13">
        <v>44463</v>
      </c>
      <c r="D1939" s="14">
        <v>658.98</v>
      </c>
      <c r="E1939" s="15">
        <v>686.46</v>
      </c>
      <c r="F1939" s="14">
        <v>648.53</v>
      </c>
      <c r="G1939" s="15">
        <v>675.84</v>
      </c>
      <c r="H1939" s="14">
        <v>73453.35</v>
      </c>
      <c r="I1939" s="15">
        <v>1086866</v>
      </c>
      <c r="J1939" s="14">
        <v>670.42</v>
      </c>
      <c r="K1939" s="15">
        <f t="shared" si="725"/>
        <v>37.9300000000001</v>
      </c>
      <c r="L1939" s="14">
        <f t="shared" si="726"/>
        <v>0.0576207331338206</v>
      </c>
      <c r="M1939" s="15">
        <f t="shared" si="727"/>
        <v>0.0558715011487063</v>
      </c>
      <c r="N1939" s="14">
        <f t="shared" si="728"/>
        <v>0.0192788740280547</v>
      </c>
      <c r="O1939" s="15">
        <f t="shared" si="729"/>
        <v>17.5700000000001</v>
      </c>
      <c r="P1939" s="14">
        <f t="shared" si="730"/>
        <v>0.0266911753535784</v>
      </c>
      <c r="Q1939" s="15">
        <f t="shared" si="731"/>
        <v>726.4075</v>
      </c>
      <c r="R1939" s="14">
        <f t="shared" si="732"/>
        <v>42.4149956902907</v>
      </c>
      <c r="S1939" s="15">
        <f t="shared" si="733"/>
        <v>13.047198317929</v>
      </c>
      <c r="T1939" s="14">
        <f t="shared" si="734"/>
        <v>56.479595508024</v>
      </c>
      <c r="U1939" s="15">
        <f t="shared" si="735"/>
        <v>0.0777519443398147</v>
      </c>
      <c r="V1939" s="14">
        <f t="shared" si="736"/>
        <v>0.0266911753535784</v>
      </c>
      <c r="W1939" s="15">
        <f t="shared" si="737"/>
        <v>0.036673899492525</v>
      </c>
      <c r="X1939" s="14">
        <f t="shared" si="738"/>
        <v>0.72779758146577</v>
      </c>
      <c r="Y1939" s="15">
        <f t="shared" si="739"/>
        <v>852.54</v>
      </c>
      <c r="Z1939" s="14" t="b">
        <f t="shared" si="740"/>
        <v>0</v>
      </c>
      <c r="AA1939" s="15">
        <f t="shared" si="741"/>
        <v>601.03</v>
      </c>
      <c r="AB1939" s="14" t="b">
        <f t="shared" si="742"/>
        <v>0</v>
      </c>
      <c r="AC1939" s="15">
        <f t="shared" si="743"/>
        <v>878.159272727273</v>
      </c>
      <c r="AD1939" s="14">
        <f t="shared" si="744"/>
        <v>45.5251127438299</v>
      </c>
      <c r="AE1939" s="15">
        <f t="shared" si="745"/>
        <v>16.0156026028997</v>
      </c>
      <c r="AF1939" s="14">
        <f t="shared" si="746"/>
        <v>1185.55</v>
      </c>
      <c r="AG1939" s="15" t="b">
        <f t="shared" si="747"/>
        <v>0</v>
      </c>
      <c r="AH1939" s="14">
        <f t="shared" si="748"/>
        <v>667.02</v>
      </c>
      <c r="AI1939" s="17" t="b">
        <f t="shared" si="749"/>
        <v>0</v>
      </c>
    </row>
    <row r="1940" ht="22.5" customHeight="1" spans="1:35">
      <c r="A1940" s="11" t="s">
        <v>35</v>
      </c>
      <c r="B1940" s="12" t="s">
        <v>36</v>
      </c>
      <c r="C1940" s="13">
        <v>44466</v>
      </c>
      <c r="D1940" s="14">
        <v>673.85</v>
      </c>
      <c r="E1940" s="15">
        <v>704.53</v>
      </c>
      <c r="F1940" s="14">
        <v>673.85</v>
      </c>
      <c r="G1940" s="15">
        <v>693.56</v>
      </c>
      <c r="H1940" s="14">
        <v>60369.58</v>
      </c>
      <c r="I1940" s="15">
        <v>868365</v>
      </c>
      <c r="J1940" s="14">
        <v>689.43</v>
      </c>
      <c r="K1940" s="15">
        <f t="shared" si="725"/>
        <v>30.6799999999999</v>
      </c>
      <c r="L1940" s="14">
        <f t="shared" si="726"/>
        <v>0.0453953598484848</v>
      </c>
      <c r="M1940" s="15">
        <f t="shared" si="727"/>
        <v>0.0555244964518739</v>
      </c>
      <c r="N1940" s="14">
        <f t="shared" si="728"/>
        <v>0.0194078963208206</v>
      </c>
      <c r="O1940" s="15">
        <f t="shared" si="729"/>
        <v>17.7199999999999</v>
      </c>
      <c r="P1940" s="14">
        <f t="shared" si="730"/>
        <v>0.0262192234848484</v>
      </c>
      <c r="Q1940" s="15">
        <f t="shared" si="731"/>
        <v>721.0815</v>
      </c>
      <c r="R1940" s="14">
        <f t="shared" si="732"/>
        <v>41.8282459057762</v>
      </c>
      <c r="S1940" s="15">
        <f t="shared" si="733"/>
        <v>13.2305099058359</v>
      </c>
      <c r="T1940" s="14">
        <f t="shared" si="734"/>
        <v>54.2599712748726</v>
      </c>
      <c r="U1940" s="15">
        <f t="shared" si="735"/>
        <v>0.0752480423847687</v>
      </c>
      <c r="V1940" s="14">
        <f t="shared" si="736"/>
        <v>0.0262192234848484</v>
      </c>
      <c r="W1940" s="15">
        <f t="shared" si="737"/>
        <v>0.0371462213999414</v>
      </c>
      <c r="X1940" s="14">
        <f t="shared" si="738"/>
        <v>0.705838238634137</v>
      </c>
      <c r="Y1940" s="15">
        <f t="shared" si="739"/>
        <v>852.54</v>
      </c>
      <c r="Z1940" s="14" t="b">
        <f t="shared" si="740"/>
        <v>0</v>
      </c>
      <c r="AA1940" s="15">
        <f t="shared" si="741"/>
        <v>601.03</v>
      </c>
      <c r="AB1940" s="14" t="b">
        <f t="shared" si="742"/>
        <v>0</v>
      </c>
      <c r="AC1940" s="15">
        <f t="shared" si="743"/>
        <v>870.663454545455</v>
      </c>
      <c r="AD1940" s="14">
        <f t="shared" si="744"/>
        <v>45.255201603033</v>
      </c>
      <c r="AE1940" s="15">
        <f t="shared" si="745"/>
        <v>15.7407108944062</v>
      </c>
      <c r="AF1940" s="14">
        <f t="shared" si="746"/>
        <v>1185.55</v>
      </c>
      <c r="AG1940" s="15" t="b">
        <f t="shared" si="747"/>
        <v>0</v>
      </c>
      <c r="AH1940" s="14">
        <f t="shared" si="748"/>
        <v>667.02</v>
      </c>
      <c r="AI1940" s="17" t="b">
        <f t="shared" si="749"/>
        <v>0</v>
      </c>
    </row>
    <row r="1941" ht="22.5" customHeight="1" spans="1:35">
      <c r="A1941" s="11" t="s">
        <v>35</v>
      </c>
      <c r="B1941" s="12" t="s">
        <v>36</v>
      </c>
      <c r="C1941" s="13">
        <v>44467</v>
      </c>
      <c r="D1941" s="14">
        <v>689.43</v>
      </c>
      <c r="E1941" s="15">
        <v>698.42</v>
      </c>
      <c r="F1941" s="14">
        <v>655.34</v>
      </c>
      <c r="G1941" s="15">
        <v>670.71</v>
      </c>
      <c r="H1941" s="14">
        <v>57558.83</v>
      </c>
      <c r="I1941" s="15">
        <v>850702</v>
      </c>
      <c r="J1941" s="14">
        <v>0</v>
      </c>
      <c r="K1941" s="15">
        <f t="shared" si="725"/>
        <v>43.0799999999999</v>
      </c>
      <c r="L1941" s="14">
        <f t="shared" si="726"/>
        <v>0.0621143087836668</v>
      </c>
      <c r="M1941" s="15">
        <f t="shared" si="727"/>
        <v>0.056812893622884</v>
      </c>
      <c r="N1941" s="14">
        <f t="shared" si="728"/>
        <v>0.0189168372808784</v>
      </c>
      <c r="O1941" s="15">
        <f t="shared" si="729"/>
        <v>-22.8499999999999</v>
      </c>
      <c r="P1941" s="14">
        <f t="shared" si="730"/>
        <v>-0.0329459599746236</v>
      </c>
      <c r="Q1941" s="15">
        <f t="shared" si="731"/>
        <v>713.338</v>
      </c>
      <c r="R1941" s="14">
        <f t="shared" si="732"/>
        <v>41.8908336104874</v>
      </c>
      <c r="S1941" s="15">
        <f t="shared" si="733"/>
        <v>12.9886254995831</v>
      </c>
      <c r="T1941" s="14">
        <f t="shared" si="734"/>
        <v>49.6492725626469</v>
      </c>
      <c r="U1941" s="15">
        <f t="shared" si="735"/>
        <v>0.0696013286305326</v>
      </c>
      <c r="V1941" s="14">
        <f t="shared" si="736"/>
        <v>-0.0329459599746236</v>
      </c>
      <c r="W1941" s="15">
        <f t="shared" si="737"/>
        <v>0.0364471019004237</v>
      </c>
      <c r="X1941" s="14">
        <f t="shared" si="738"/>
        <v>-0.903939085873945</v>
      </c>
      <c r="Y1941" s="15">
        <f t="shared" si="739"/>
        <v>852.54</v>
      </c>
      <c r="Z1941" s="14" t="b">
        <f t="shared" si="740"/>
        <v>0</v>
      </c>
      <c r="AA1941" s="15">
        <f t="shared" si="741"/>
        <v>601.03</v>
      </c>
      <c r="AB1941" s="14" t="b">
        <f t="shared" si="742"/>
        <v>0</v>
      </c>
      <c r="AC1941" s="15">
        <f t="shared" si="743"/>
        <v>863.186181818182</v>
      </c>
      <c r="AD1941" s="14">
        <f t="shared" si="744"/>
        <v>45.2156524829779</v>
      </c>
      <c r="AE1941" s="15">
        <f t="shared" si="745"/>
        <v>15.6659865895805</v>
      </c>
      <c r="AF1941" s="14">
        <f t="shared" si="746"/>
        <v>1185.55</v>
      </c>
      <c r="AG1941" s="15" t="b">
        <f t="shared" si="747"/>
        <v>0</v>
      </c>
      <c r="AH1941" s="14">
        <f t="shared" si="748"/>
        <v>667.02</v>
      </c>
      <c r="AI1941" s="17" t="b">
        <f t="shared" si="749"/>
        <v>0</v>
      </c>
    </row>
    <row r="1942" ht="22.5" customHeight="1" spans="1:35">
      <c r="A1942" s="11" t="s">
        <v>35</v>
      </c>
      <c r="B1942" s="12" t="s">
        <v>36</v>
      </c>
      <c r="C1942" s="13">
        <v>44468</v>
      </c>
      <c r="D1942" s="14">
        <v>671.66</v>
      </c>
      <c r="E1942" s="15">
        <v>698.48</v>
      </c>
      <c r="F1942" s="14">
        <v>657.68</v>
      </c>
      <c r="G1942" s="15">
        <v>687.92</v>
      </c>
      <c r="H1942" s="14">
        <v>58288.43</v>
      </c>
      <c r="I1942" s="15">
        <v>853693</v>
      </c>
      <c r="J1942" s="14">
        <v>0</v>
      </c>
      <c r="K1942" s="15">
        <f t="shared" si="725"/>
        <v>40.8000000000001</v>
      </c>
      <c r="L1942" s="14">
        <f t="shared" si="726"/>
        <v>0.0608310596233843</v>
      </c>
      <c r="M1942" s="15">
        <f t="shared" si="727"/>
        <v>0.0571799632105602</v>
      </c>
      <c r="N1942" s="14">
        <f t="shared" si="728"/>
        <v>0.0189201854732084</v>
      </c>
      <c r="O1942" s="15">
        <f t="shared" si="729"/>
        <v>17.2099999999999</v>
      </c>
      <c r="P1942" s="14">
        <f t="shared" si="730"/>
        <v>0.0256593758852558</v>
      </c>
      <c r="Q1942" s="15">
        <f t="shared" si="731"/>
        <v>706.7295</v>
      </c>
      <c r="R1942" s="14">
        <f t="shared" si="732"/>
        <v>41.836291929963</v>
      </c>
      <c r="S1942" s="15">
        <f t="shared" si="733"/>
        <v>12.9636790079457</v>
      </c>
      <c r="T1942" s="14">
        <f t="shared" si="734"/>
        <v>43.4037124535448</v>
      </c>
      <c r="U1942" s="15">
        <f t="shared" si="735"/>
        <v>0.0614148871011396</v>
      </c>
      <c r="V1942" s="14">
        <f t="shared" si="736"/>
        <v>0.0256593758852558</v>
      </c>
      <c r="W1942" s="15">
        <f t="shared" si="737"/>
        <v>0.0372954877697911</v>
      </c>
      <c r="X1942" s="14">
        <f t="shared" si="738"/>
        <v>0.688002153065809</v>
      </c>
      <c r="Y1942" s="15">
        <f t="shared" si="739"/>
        <v>834.62</v>
      </c>
      <c r="Z1942" s="14" t="b">
        <f t="shared" si="740"/>
        <v>0</v>
      </c>
      <c r="AA1942" s="15">
        <f t="shared" si="741"/>
        <v>601.03</v>
      </c>
      <c r="AB1942" s="14" t="b">
        <f t="shared" si="742"/>
        <v>0</v>
      </c>
      <c r="AC1942" s="15">
        <f t="shared" si="743"/>
        <v>855.624545454545</v>
      </c>
      <c r="AD1942" s="14">
        <f t="shared" si="744"/>
        <v>45.1353678923783</v>
      </c>
      <c r="AE1942" s="15">
        <f t="shared" si="745"/>
        <v>15.6634642654367</v>
      </c>
      <c r="AF1942" s="14">
        <f t="shared" si="746"/>
        <v>1185.55</v>
      </c>
      <c r="AG1942" s="15" t="b">
        <f t="shared" si="747"/>
        <v>0</v>
      </c>
      <c r="AH1942" s="14">
        <f t="shared" si="748"/>
        <v>667.02</v>
      </c>
      <c r="AI1942" s="17" t="b">
        <f t="shared" si="749"/>
        <v>0</v>
      </c>
    </row>
    <row r="1943" ht="22.5" customHeight="1" spans="1:35">
      <c r="A1943" s="11" t="s">
        <v>35</v>
      </c>
      <c r="B1943" s="12" t="s">
        <v>36</v>
      </c>
      <c r="C1943" s="13">
        <v>44469</v>
      </c>
      <c r="D1943" s="14">
        <v>678.41</v>
      </c>
      <c r="E1943" s="15">
        <v>746.62</v>
      </c>
      <c r="F1943" s="14">
        <v>678.41</v>
      </c>
      <c r="G1943" s="15">
        <v>713.09</v>
      </c>
      <c r="H1943" s="14">
        <v>91380.43</v>
      </c>
      <c r="I1943" s="15">
        <v>1262353</v>
      </c>
      <c r="J1943" s="14">
        <v>0</v>
      </c>
      <c r="K1943" s="15">
        <f t="shared" si="725"/>
        <v>68.21</v>
      </c>
      <c r="L1943" s="14">
        <f t="shared" si="726"/>
        <v>0.0991539713920224</v>
      </c>
      <c r="M1943" s="15">
        <f t="shared" si="727"/>
        <v>0.0595233145743668</v>
      </c>
      <c r="N1943" s="14">
        <f t="shared" si="728"/>
        <v>0.0210632440685603</v>
      </c>
      <c r="O1943" s="15">
        <f t="shared" si="729"/>
        <v>25.1700000000001</v>
      </c>
      <c r="P1943" s="14">
        <f t="shared" si="730"/>
        <v>0.0365885568089314</v>
      </c>
      <c r="Q1943" s="15">
        <f t="shared" si="731"/>
        <v>702.7595</v>
      </c>
      <c r="R1943" s="14">
        <f t="shared" si="732"/>
        <v>43.1549773334649</v>
      </c>
      <c r="S1943" s="15">
        <f t="shared" si="733"/>
        <v>14.3634468814345</v>
      </c>
      <c r="T1943" s="14">
        <f t="shared" si="734"/>
        <v>38.7608176481095</v>
      </c>
      <c r="U1943" s="15">
        <f t="shared" si="735"/>
        <v>0.0551551670921696</v>
      </c>
      <c r="V1943" s="14">
        <f t="shared" si="736"/>
        <v>0.0365885568089314</v>
      </c>
      <c r="W1943" s="15">
        <f t="shared" si="737"/>
        <v>0.0380602162831214</v>
      </c>
      <c r="X1943" s="14">
        <f t="shared" si="738"/>
        <v>0.961333391716887</v>
      </c>
      <c r="Y1943" s="15">
        <f t="shared" si="739"/>
        <v>813.78</v>
      </c>
      <c r="Z1943" s="14" t="b">
        <f t="shared" si="740"/>
        <v>0</v>
      </c>
      <c r="AA1943" s="15">
        <f t="shared" si="741"/>
        <v>601.03</v>
      </c>
      <c r="AB1943" s="14" t="b">
        <f t="shared" si="742"/>
        <v>0</v>
      </c>
      <c r="AC1943" s="15">
        <f t="shared" si="743"/>
        <v>847.946</v>
      </c>
      <c r="AD1943" s="14">
        <f t="shared" si="744"/>
        <v>45.5549066579714</v>
      </c>
      <c r="AE1943" s="15">
        <f t="shared" si="745"/>
        <v>16.0486584752502</v>
      </c>
      <c r="AF1943" s="14">
        <f t="shared" si="746"/>
        <v>1185.55</v>
      </c>
      <c r="AG1943" s="15" t="b">
        <f t="shared" si="747"/>
        <v>0</v>
      </c>
      <c r="AH1943" s="14">
        <f t="shared" si="748"/>
        <v>667.02</v>
      </c>
      <c r="AI1943" s="17" t="b">
        <f t="shared" si="749"/>
        <v>0</v>
      </c>
    </row>
    <row r="1944" ht="22.5" customHeight="1" spans="1:35">
      <c r="A1944" s="11" t="s">
        <v>35</v>
      </c>
      <c r="B1944" s="12" t="s">
        <v>36</v>
      </c>
      <c r="C1944" s="13">
        <v>44477</v>
      </c>
      <c r="D1944" s="14">
        <v>717.35</v>
      </c>
      <c r="E1944" s="15">
        <v>756.99</v>
      </c>
      <c r="F1944" s="14">
        <v>715.43</v>
      </c>
      <c r="G1944" s="15">
        <v>751.76</v>
      </c>
      <c r="H1944" s="14">
        <v>46111.07</v>
      </c>
      <c r="I1944" s="15">
        <v>619197</v>
      </c>
      <c r="J1944" s="14">
        <v>0</v>
      </c>
      <c r="K1944" s="15">
        <f t="shared" si="725"/>
        <v>43.9</v>
      </c>
      <c r="L1944" s="14">
        <f t="shared" si="726"/>
        <v>0.0615630565566758</v>
      </c>
      <c r="M1944" s="15">
        <f t="shared" si="727"/>
        <v>0.0584310677757069</v>
      </c>
      <c r="N1944" s="14">
        <f t="shared" si="728"/>
        <v>0.0203125154679461</v>
      </c>
      <c r="O1944" s="15">
        <f t="shared" si="729"/>
        <v>38.67</v>
      </c>
      <c r="P1944" s="14">
        <f t="shared" si="730"/>
        <v>0.0542287789760058</v>
      </c>
      <c r="Q1944" s="15">
        <f t="shared" si="731"/>
        <v>702.6795</v>
      </c>
      <c r="R1944" s="14">
        <f t="shared" si="732"/>
        <v>43.1922284667916</v>
      </c>
      <c r="S1944" s="15">
        <f t="shared" si="733"/>
        <v>13.2000046251986</v>
      </c>
      <c r="T1944" s="14">
        <f t="shared" si="734"/>
        <v>38.6578129845701</v>
      </c>
      <c r="U1944" s="15">
        <f t="shared" si="735"/>
        <v>0.0550148581032607</v>
      </c>
      <c r="V1944" s="14">
        <f t="shared" si="736"/>
        <v>0.0542287789760058</v>
      </c>
      <c r="W1944" s="15">
        <f t="shared" si="737"/>
        <v>0.0386864519097717</v>
      </c>
      <c r="X1944" s="14">
        <f t="shared" si="738"/>
        <v>1.40175116349474</v>
      </c>
      <c r="Y1944" s="15">
        <f t="shared" si="739"/>
        <v>777.41</v>
      </c>
      <c r="Z1944" s="14" t="b">
        <f t="shared" si="740"/>
        <v>0</v>
      </c>
      <c r="AA1944" s="15">
        <f t="shared" si="741"/>
        <v>601.03</v>
      </c>
      <c r="AB1944" s="14" t="b">
        <f t="shared" si="742"/>
        <v>0</v>
      </c>
      <c r="AC1944" s="15">
        <f t="shared" si="743"/>
        <v>841.071454545455</v>
      </c>
      <c r="AD1944" s="14">
        <f t="shared" si="744"/>
        <v>45.5248174460083</v>
      </c>
      <c r="AE1944" s="15">
        <f t="shared" si="745"/>
        <v>15.8365197580509</v>
      </c>
      <c r="AF1944" s="14">
        <f t="shared" si="746"/>
        <v>1185.55</v>
      </c>
      <c r="AG1944" s="15" t="b">
        <f t="shared" si="747"/>
        <v>0</v>
      </c>
      <c r="AH1944" s="14">
        <f t="shared" si="748"/>
        <v>667.02</v>
      </c>
      <c r="AI1944" s="17" t="b">
        <f t="shared" si="749"/>
        <v>0</v>
      </c>
    </row>
    <row r="1945" ht="22.5" customHeight="1" spans="1:35">
      <c r="A1945" s="11" t="s">
        <v>35</v>
      </c>
      <c r="B1945" s="12" t="s">
        <v>36</v>
      </c>
      <c r="C1945" s="13">
        <v>44480</v>
      </c>
      <c r="D1945" s="14">
        <v>738.96</v>
      </c>
      <c r="E1945" s="15">
        <v>790.35</v>
      </c>
      <c r="F1945" s="14">
        <v>738.96</v>
      </c>
      <c r="G1945" s="15">
        <v>788.57</v>
      </c>
      <c r="H1945" s="14">
        <v>70889.11</v>
      </c>
      <c r="I1945" s="15">
        <v>924136</v>
      </c>
      <c r="J1945" s="14">
        <v>0</v>
      </c>
      <c r="K1945" s="15">
        <f t="shared" ref="K1945:K2008" si="750">MAX(E1945-F1945,E1945-G1944,G1944-F1945)</f>
        <v>51.39</v>
      </c>
      <c r="L1945" s="14">
        <f t="shared" ref="L1945:L2008" si="751">K1945/G1944</f>
        <v>0.068359582845589</v>
      </c>
      <c r="M1945" s="15">
        <f t="shared" ref="M1945:M2008" si="752">SUM(L1926:L1945)/20</f>
        <v>0.0598300918367503</v>
      </c>
      <c r="N1945" s="14">
        <f t="shared" ref="N1945:N2008" si="753">STDEV(L1926:L1945)</f>
        <v>0.0199643418587193</v>
      </c>
      <c r="O1945" s="15">
        <f t="shared" ref="O1945:O2008" si="754">G1945-G1944</f>
        <v>36.8100000000001</v>
      </c>
      <c r="P1945" s="14">
        <f t="shared" ref="P1945:P2008" si="755">O1945/G1944</f>
        <v>0.0489650952431628</v>
      </c>
      <c r="Q1945" s="15">
        <f t="shared" ref="Q1945:Q2008" si="756">SUM(G1926:G1945)/20</f>
        <v>704.0045</v>
      </c>
      <c r="R1945" s="14">
        <f t="shared" ref="R1945:R2008" si="757">(R1944*19+K1945)/20</f>
        <v>43.602117043452</v>
      </c>
      <c r="S1945" s="15">
        <f t="shared" ref="S1945:S2008" si="758">STDEV(K1926:K1945)</f>
        <v>13.1714409853888</v>
      </c>
      <c r="T1945" s="14">
        <f t="shared" ref="T1945:T2008" si="759">STDEVP(G1926:G1945)</f>
        <v>41.0508002936605</v>
      </c>
      <c r="U1945" s="15">
        <f t="shared" ref="U1945:U2008" si="760">T1945/Q1945</f>
        <v>0.0583104231488017</v>
      </c>
      <c r="V1945" s="14">
        <f t="shared" ref="V1945:V2008" si="761">O1945/G1944</f>
        <v>0.0489650952431628</v>
      </c>
      <c r="W1945" s="15">
        <f t="shared" ref="W1945:W2008" si="762">STDEV(V1926:V1945)</f>
        <v>0.0401212328923186</v>
      </c>
      <c r="X1945" s="14">
        <f t="shared" ref="X1945:X2008" si="763">V1945/W1945</f>
        <v>1.22042847921898</v>
      </c>
      <c r="Y1945" s="15">
        <f t="shared" ref="Y1945:Y2008" si="764">MAX(E1926:E1945)</f>
        <v>790.35</v>
      </c>
      <c r="Z1945" s="14">
        <f t="shared" ref="Z1945:Z2008" si="765">IF(E1945=MAX(E1926:E1945),E1945)</f>
        <v>790.35</v>
      </c>
      <c r="AA1945" s="15">
        <f t="shared" ref="AA1945:AA2008" si="766">MIN(F1926:F1945)</f>
        <v>601.03</v>
      </c>
      <c r="AB1945" s="14" t="b">
        <f t="shared" ref="AB1945:AB2008" si="767">IF(F1945=MIN(F1926:F1945),F1945)</f>
        <v>0</v>
      </c>
      <c r="AC1945" s="15">
        <f t="shared" si="743"/>
        <v>834.492545454546</v>
      </c>
      <c r="AD1945" s="14">
        <f t="shared" si="744"/>
        <v>45.6314571288081</v>
      </c>
      <c r="AE1945" s="15">
        <f t="shared" si="745"/>
        <v>15.8762690937355</v>
      </c>
      <c r="AF1945" s="14">
        <f t="shared" si="746"/>
        <v>1185.55</v>
      </c>
      <c r="AG1945" s="15" t="b">
        <f t="shared" si="747"/>
        <v>0</v>
      </c>
      <c r="AH1945" s="14">
        <f t="shared" si="748"/>
        <v>667.02</v>
      </c>
      <c r="AI1945" s="17" t="b">
        <f t="shared" si="749"/>
        <v>0</v>
      </c>
    </row>
    <row r="1946" ht="22.5" customHeight="1" spans="1:35">
      <c r="A1946" s="11" t="s">
        <v>35</v>
      </c>
      <c r="B1946" s="12" t="s">
        <v>36</v>
      </c>
      <c r="C1946" s="13">
        <v>44481</v>
      </c>
      <c r="D1946" s="14">
        <v>762.39</v>
      </c>
      <c r="E1946" s="15">
        <v>794.97</v>
      </c>
      <c r="F1946" s="14">
        <v>753.3</v>
      </c>
      <c r="G1946" s="15">
        <v>761.42</v>
      </c>
      <c r="H1946" s="14">
        <v>64230.68</v>
      </c>
      <c r="I1946" s="15">
        <v>830427</v>
      </c>
      <c r="J1946" s="14">
        <v>0</v>
      </c>
      <c r="K1946" s="15">
        <f t="shared" si="750"/>
        <v>41.6700000000001</v>
      </c>
      <c r="L1946" s="14">
        <f t="shared" si="751"/>
        <v>0.0528424870334911</v>
      </c>
      <c r="M1946" s="15">
        <f t="shared" si="752"/>
        <v>0.0604107257741584</v>
      </c>
      <c r="N1946" s="14">
        <f t="shared" si="753"/>
        <v>0.019559675662595</v>
      </c>
      <c r="O1946" s="15">
        <f t="shared" si="754"/>
        <v>-27.1500000000001</v>
      </c>
      <c r="P1946" s="14">
        <f t="shared" si="755"/>
        <v>-0.034429410198207</v>
      </c>
      <c r="Q1946" s="15">
        <f t="shared" si="756"/>
        <v>703.3555</v>
      </c>
      <c r="R1946" s="14">
        <f t="shared" si="757"/>
        <v>43.5055111912794</v>
      </c>
      <c r="S1946" s="15">
        <f t="shared" si="758"/>
        <v>12.9449734605652</v>
      </c>
      <c r="T1946" s="14">
        <f t="shared" si="759"/>
        <v>40.0224645012023</v>
      </c>
      <c r="U1946" s="15">
        <f t="shared" si="760"/>
        <v>0.0569021846011048</v>
      </c>
      <c r="V1946" s="14">
        <f t="shared" si="761"/>
        <v>-0.034429410198207</v>
      </c>
      <c r="W1946" s="15">
        <f t="shared" si="762"/>
        <v>0.0408018860368033</v>
      </c>
      <c r="X1946" s="14">
        <f t="shared" si="763"/>
        <v>-0.843819086381243</v>
      </c>
      <c r="Y1946" s="15">
        <f t="shared" si="764"/>
        <v>794.97</v>
      </c>
      <c r="Z1946" s="14">
        <f t="shared" si="765"/>
        <v>794.97</v>
      </c>
      <c r="AA1946" s="15">
        <f t="shared" si="766"/>
        <v>601.03</v>
      </c>
      <c r="AB1946" s="14" t="b">
        <f t="shared" si="767"/>
        <v>0</v>
      </c>
      <c r="AC1946" s="15">
        <f t="shared" si="743"/>
        <v>827.134</v>
      </c>
      <c r="AD1946" s="14">
        <f t="shared" si="744"/>
        <v>45.5594306355571</v>
      </c>
      <c r="AE1946" s="15">
        <f t="shared" si="745"/>
        <v>15.8435962379392</v>
      </c>
      <c r="AF1946" s="14">
        <f t="shared" si="746"/>
        <v>1168.83</v>
      </c>
      <c r="AG1946" s="15" t="b">
        <f t="shared" si="747"/>
        <v>0</v>
      </c>
      <c r="AH1946" s="14">
        <f t="shared" si="748"/>
        <v>667.02</v>
      </c>
      <c r="AI1946" s="17" t="b">
        <f t="shared" si="749"/>
        <v>0</v>
      </c>
    </row>
    <row r="1947" ht="22.5" customHeight="1" spans="1:35">
      <c r="A1947" s="11" t="s">
        <v>35</v>
      </c>
      <c r="B1947" s="12" t="s">
        <v>36</v>
      </c>
      <c r="C1947" s="13">
        <v>44482</v>
      </c>
      <c r="D1947" s="14">
        <v>769.53</v>
      </c>
      <c r="E1947" s="15">
        <v>789.83</v>
      </c>
      <c r="F1947" s="14">
        <v>715.08</v>
      </c>
      <c r="G1947" s="15">
        <v>721.95</v>
      </c>
      <c r="H1947" s="14">
        <v>85119.04</v>
      </c>
      <c r="I1947" s="15">
        <v>1129507</v>
      </c>
      <c r="J1947" s="14">
        <v>0</v>
      </c>
      <c r="K1947" s="15">
        <f t="shared" si="750"/>
        <v>74.75</v>
      </c>
      <c r="L1947" s="14">
        <f t="shared" si="751"/>
        <v>0.0981718368311838</v>
      </c>
      <c r="M1947" s="15">
        <f t="shared" si="752"/>
        <v>0.0612994312520813</v>
      </c>
      <c r="N1947" s="14">
        <f t="shared" si="753"/>
        <v>0.0208751459614433</v>
      </c>
      <c r="O1947" s="15">
        <f t="shared" si="754"/>
        <v>-39.4699999999999</v>
      </c>
      <c r="P1947" s="14">
        <f t="shared" si="755"/>
        <v>-0.0518373565180845</v>
      </c>
      <c r="Q1947" s="15">
        <f t="shared" si="756"/>
        <v>703.8155</v>
      </c>
      <c r="R1947" s="14">
        <f t="shared" si="757"/>
        <v>45.0677356317155</v>
      </c>
      <c r="S1947" s="15">
        <f t="shared" si="758"/>
        <v>14.199888759757</v>
      </c>
      <c r="T1947" s="14">
        <f t="shared" si="759"/>
        <v>40.1803559559892</v>
      </c>
      <c r="U1947" s="15">
        <f t="shared" si="760"/>
        <v>0.057089330877182</v>
      </c>
      <c r="V1947" s="14">
        <f t="shared" si="761"/>
        <v>-0.0518373565180845</v>
      </c>
      <c r="W1947" s="15">
        <f t="shared" si="762"/>
        <v>0.0383506627497984</v>
      </c>
      <c r="X1947" s="14">
        <f t="shared" si="763"/>
        <v>-1.35166781487647</v>
      </c>
      <c r="Y1947" s="15">
        <f t="shared" si="764"/>
        <v>794.97</v>
      </c>
      <c r="Z1947" s="14" t="b">
        <f t="shared" si="765"/>
        <v>0</v>
      </c>
      <c r="AA1947" s="15">
        <f t="shared" si="766"/>
        <v>601.03</v>
      </c>
      <c r="AB1947" s="14" t="b">
        <f t="shared" si="767"/>
        <v>0</v>
      </c>
      <c r="AC1947" s="15">
        <f t="shared" si="743"/>
        <v>819.414545454545</v>
      </c>
      <c r="AD1947" s="14">
        <f t="shared" si="744"/>
        <v>46.0901682603651</v>
      </c>
      <c r="AE1947" s="15">
        <f t="shared" si="745"/>
        <v>16.3811315597687</v>
      </c>
      <c r="AF1947" s="14">
        <f t="shared" si="746"/>
        <v>1155.5</v>
      </c>
      <c r="AG1947" s="15" t="b">
        <f t="shared" si="747"/>
        <v>0</v>
      </c>
      <c r="AH1947" s="14">
        <f t="shared" si="748"/>
        <v>667.02</v>
      </c>
      <c r="AI1947" s="17" t="b">
        <f t="shared" si="749"/>
        <v>0</v>
      </c>
    </row>
    <row r="1948" ht="22.5" customHeight="1" spans="1:35">
      <c r="A1948" s="11" t="s">
        <v>35</v>
      </c>
      <c r="B1948" s="12" t="s">
        <v>36</v>
      </c>
      <c r="C1948" s="13">
        <v>44483</v>
      </c>
      <c r="D1948" s="14">
        <v>748.75</v>
      </c>
      <c r="E1948" s="15">
        <v>748.75</v>
      </c>
      <c r="F1948" s="14">
        <v>703.7</v>
      </c>
      <c r="G1948" s="15">
        <v>727.69</v>
      </c>
      <c r="H1948" s="14">
        <v>56306.05</v>
      </c>
      <c r="I1948" s="15">
        <v>774669</v>
      </c>
      <c r="J1948" s="14">
        <v>0</v>
      </c>
      <c r="K1948" s="15">
        <f t="shared" si="750"/>
        <v>45.05</v>
      </c>
      <c r="L1948" s="14">
        <f t="shared" si="751"/>
        <v>0.0624004432439919</v>
      </c>
      <c r="M1948" s="15">
        <f t="shared" si="752"/>
        <v>0.06123109845111</v>
      </c>
      <c r="N1948" s="14">
        <f t="shared" si="753"/>
        <v>0.0208688790129403</v>
      </c>
      <c r="O1948" s="15">
        <f t="shared" si="754"/>
        <v>5.74000000000001</v>
      </c>
      <c r="P1948" s="14">
        <f t="shared" si="755"/>
        <v>0.00795068910589377</v>
      </c>
      <c r="Q1948" s="15">
        <f t="shared" si="756"/>
        <v>702.6655</v>
      </c>
      <c r="R1948" s="14">
        <f t="shared" si="757"/>
        <v>45.0668488501297</v>
      </c>
      <c r="S1948" s="15">
        <f t="shared" si="758"/>
        <v>14.1964005352728</v>
      </c>
      <c r="T1948" s="14">
        <f t="shared" si="759"/>
        <v>39.1379247629457</v>
      </c>
      <c r="U1948" s="15">
        <f t="shared" si="760"/>
        <v>0.0556992263928508</v>
      </c>
      <c r="V1948" s="14">
        <f t="shared" si="761"/>
        <v>0.00795068910589377</v>
      </c>
      <c r="W1948" s="15">
        <f t="shared" si="762"/>
        <v>0.0364136118902672</v>
      </c>
      <c r="X1948" s="14">
        <f t="shared" si="763"/>
        <v>0.218343874533876</v>
      </c>
      <c r="Y1948" s="15">
        <f t="shared" si="764"/>
        <v>794.97</v>
      </c>
      <c r="Z1948" s="14" t="b">
        <f t="shared" si="765"/>
        <v>0</v>
      </c>
      <c r="AA1948" s="15">
        <f t="shared" si="766"/>
        <v>601.03</v>
      </c>
      <c r="AB1948" s="14" t="b">
        <f t="shared" si="767"/>
        <v>0</v>
      </c>
      <c r="AC1948" s="15">
        <f t="shared" si="743"/>
        <v>811.759272727273</v>
      </c>
      <c r="AD1948" s="14">
        <f t="shared" si="744"/>
        <v>46.0712561101767</v>
      </c>
      <c r="AE1948" s="15">
        <f t="shared" si="745"/>
        <v>16.3266257676297</v>
      </c>
      <c r="AF1948" s="14">
        <f t="shared" si="746"/>
        <v>1154.82</v>
      </c>
      <c r="AG1948" s="15" t="b">
        <f t="shared" si="747"/>
        <v>0</v>
      </c>
      <c r="AH1948" s="14">
        <f t="shared" si="748"/>
        <v>667.02</v>
      </c>
      <c r="AI1948" s="17" t="b">
        <f t="shared" si="749"/>
        <v>0</v>
      </c>
    </row>
    <row r="1949" ht="22.5" customHeight="1" spans="1:35">
      <c r="A1949" s="11" t="s">
        <v>35</v>
      </c>
      <c r="B1949" s="12" t="s">
        <v>36</v>
      </c>
      <c r="C1949" s="13">
        <v>44484</v>
      </c>
      <c r="D1949" s="14">
        <v>722.06</v>
      </c>
      <c r="E1949" s="15">
        <v>732.43</v>
      </c>
      <c r="F1949" s="14">
        <v>707.16</v>
      </c>
      <c r="G1949" s="15">
        <v>716.36</v>
      </c>
      <c r="H1949" s="14">
        <v>60796.41</v>
      </c>
      <c r="I1949" s="15">
        <v>839637</v>
      </c>
      <c r="J1949" s="14">
        <v>0</v>
      </c>
      <c r="K1949" s="15">
        <f t="shared" si="750"/>
        <v>25.27</v>
      </c>
      <c r="L1949" s="14">
        <f t="shared" si="751"/>
        <v>0.0347263257705891</v>
      </c>
      <c r="M1949" s="15">
        <f t="shared" si="752"/>
        <v>0.0611037959356059</v>
      </c>
      <c r="N1949" s="14">
        <f t="shared" si="753"/>
        <v>0.0210298667219184</v>
      </c>
      <c r="O1949" s="15">
        <f t="shared" si="754"/>
        <v>-11.33</v>
      </c>
      <c r="P1949" s="14">
        <f t="shared" si="755"/>
        <v>-0.015569816817601</v>
      </c>
      <c r="Q1949" s="15">
        <f t="shared" si="756"/>
        <v>701.6965</v>
      </c>
      <c r="R1949" s="14">
        <f t="shared" si="757"/>
        <v>44.0770064076232</v>
      </c>
      <c r="S1949" s="15">
        <f t="shared" si="758"/>
        <v>14.3581876880131</v>
      </c>
      <c r="T1949" s="14">
        <f t="shared" si="759"/>
        <v>38.5424315884455</v>
      </c>
      <c r="U1949" s="15">
        <f t="shared" si="760"/>
        <v>0.0549274958453484</v>
      </c>
      <c r="V1949" s="14">
        <f t="shared" si="761"/>
        <v>-0.015569816817601</v>
      </c>
      <c r="W1949" s="15">
        <f t="shared" si="762"/>
        <v>0.0363071597935749</v>
      </c>
      <c r="X1949" s="14">
        <f t="shared" si="763"/>
        <v>-0.428835990094611</v>
      </c>
      <c r="Y1949" s="15">
        <f t="shared" si="764"/>
        <v>794.97</v>
      </c>
      <c r="Z1949" s="14" t="b">
        <f t="shared" si="765"/>
        <v>0</v>
      </c>
      <c r="AA1949" s="15">
        <f t="shared" si="766"/>
        <v>601.03</v>
      </c>
      <c r="AB1949" s="14" t="b">
        <f t="shared" si="767"/>
        <v>0</v>
      </c>
      <c r="AC1949" s="15">
        <f t="shared" si="743"/>
        <v>804.891272727273</v>
      </c>
      <c r="AD1949" s="14">
        <f t="shared" si="744"/>
        <v>45.693051453628</v>
      </c>
      <c r="AE1949" s="15">
        <f t="shared" si="745"/>
        <v>16.3385116755182</v>
      </c>
      <c r="AF1949" s="14">
        <f t="shared" si="746"/>
        <v>1119.79</v>
      </c>
      <c r="AG1949" s="15" t="b">
        <f t="shared" si="747"/>
        <v>0</v>
      </c>
      <c r="AH1949" s="14">
        <f t="shared" si="748"/>
        <v>667.02</v>
      </c>
      <c r="AI1949" s="17" t="b">
        <f t="shared" si="749"/>
        <v>0</v>
      </c>
    </row>
    <row r="1950" ht="22.5" customHeight="1" spans="1:35">
      <c r="A1950" s="11" t="s">
        <v>35</v>
      </c>
      <c r="B1950" s="12" t="s">
        <v>36</v>
      </c>
      <c r="C1950" s="13">
        <v>44487</v>
      </c>
      <c r="D1950" s="14">
        <v>720.18</v>
      </c>
      <c r="E1950" s="15">
        <v>720.18</v>
      </c>
      <c r="F1950" s="14">
        <v>679.38</v>
      </c>
      <c r="G1950" s="15">
        <v>701.01</v>
      </c>
      <c r="H1950" s="14">
        <v>67384.88</v>
      </c>
      <c r="I1950" s="15">
        <v>958149</v>
      </c>
      <c r="J1950" s="14">
        <v>0</v>
      </c>
      <c r="K1950" s="15">
        <f t="shared" si="750"/>
        <v>40.8</v>
      </c>
      <c r="L1950" s="14">
        <f t="shared" si="751"/>
        <v>0.0569546038304762</v>
      </c>
      <c r="M1950" s="15">
        <f t="shared" si="752"/>
        <v>0.0618352894130731</v>
      </c>
      <c r="N1950" s="14">
        <f t="shared" si="753"/>
        <v>0.020592169662587</v>
      </c>
      <c r="O1950" s="15">
        <f t="shared" si="754"/>
        <v>-15.35</v>
      </c>
      <c r="P1950" s="14">
        <f t="shared" si="755"/>
        <v>-0.0214277737450444</v>
      </c>
      <c r="Q1950" s="15">
        <f t="shared" si="756"/>
        <v>700.8315</v>
      </c>
      <c r="R1950" s="14">
        <f t="shared" si="757"/>
        <v>43.913156087242</v>
      </c>
      <c r="S1950" s="15">
        <f t="shared" si="758"/>
        <v>14.1072946789204</v>
      </c>
      <c r="T1950" s="14">
        <f t="shared" si="759"/>
        <v>38.3535389859919</v>
      </c>
      <c r="U1950" s="15">
        <f t="shared" si="760"/>
        <v>0.0547257635908088</v>
      </c>
      <c r="V1950" s="14">
        <f t="shared" si="761"/>
        <v>-0.0214277737450444</v>
      </c>
      <c r="W1950" s="15">
        <f t="shared" si="762"/>
        <v>0.0362352342280301</v>
      </c>
      <c r="X1950" s="14">
        <f t="shared" si="763"/>
        <v>-0.591351876193166</v>
      </c>
      <c r="Y1950" s="15">
        <f t="shared" si="764"/>
        <v>794.97</v>
      </c>
      <c r="Z1950" s="14" t="b">
        <f t="shared" si="765"/>
        <v>0</v>
      </c>
      <c r="AA1950" s="15">
        <f t="shared" si="766"/>
        <v>601.03</v>
      </c>
      <c r="AB1950" s="14" t="b">
        <f t="shared" si="767"/>
        <v>0</v>
      </c>
      <c r="AC1950" s="15">
        <f t="shared" si="743"/>
        <v>798.380727272727</v>
      </c>
      <c r="AD1950" s="14">
        <f t="shared" si="744"/>
        <v>45.6040868817439</v>
      </c>
      <c r="AE1950" s="15">
        <f t="shared" si="745"/>
        <v>15.473402384311</v>
      </c>
      <c r="AF1950" s="14">
        <f t="shared" si="746"/>
        <v>1073.37</v>
      </c>
      <c r="AG1950" s="15" t="b">
        <f t="shared" si="747"/>
        <v>0</v>
      </c>
      <c r="AH1950" s="14">
        <f t="shared" si="748"/>
        <v>667.02</v>
      </c>
      <c r="AI1950" s="17" t="b">
        <f t="shared" si="749"/>
        <v>0</v>
      </c>
    </row>
    <row r="1951" ht="22.5" customHeight="1" spans="1:35">
      <c r="A1951" s="11" t="s">
        <v>35</v>
      </c>
      <c r="B1951" s="12" t="s">
        <v>36</v>
      </c>
      <c r="C1951" s="13">
        <v>44488</v>
      </c>
      <c r="D1951" s="14">
        <v>699.17</v>
      </c>
      <c r="E1951" s="15">
        <v>708.74</v>
      </c>
      <c r="F1951" s="14">
        <v>686.18</v>
      </c>
      <c r="G1951" s="15">
        <v>697.69</v>
      </c>
      <c r="H1951" s="14">
        <v>50438.56</v>
      </c>
      <c r="I1951" s="15">
        <v>717341</v>
      </c>
      <c r="J1951" s="14">
        <v>0</v>
      </c>
      <c r="K1951" s="15">
        <f t="shared" si="750"/>
        <v>22.5600000000001</v>
      </c>
      <c r="L1951" s="14">
        <f t="shared" si="751"/>
        <v>0.0321821372020371</v>
      </c>
      <c r="M1951" s="15">
        <f t="shared" si="752"/>
        <v>0.0620181318469523</v>
      </c>
      <c r="N1951" s="14">
        <f t="shared" si="753"/>
        <v>0.0202949257679184</v>
      </c>
      <c r="O1951" s="15">
        <f t="shared" si="754"/>
        <v>-3.31999999999994</v>
      </c>
      <c r="P1951" s="14">
        <f t="shared" si="755"/>
        <v>-0.00473602373717912</v>
      </c>
      <c r="Q1951" s="15">
        <f t="shared" si="756"/>
        <v>699.6395</v>
      </c>
      <c r="R1951" s="14">
        <f t="shared" si="757"/>
        <v>42.8454982828799</v>
      </c>
      <c r="S1951" s="15">
        <f t="shared" si="758"/>
        <v>13.9382205596131</v>
      </c>
      <c r="T1951" s="14">
        <f t="shared" si="759"/>
        <v>38.0610712506887</v>
      </c>
      <c r="U1951" s="15">
        <f t="shared" si="760"/>
        <v>0.0544009754319027</v>
      </c>
      <c r="V1951" s="14">
        <f t="shared" si="761"/>
        <v>-0.00473602373717912</v>
      </c>
      <c r="W1951" s="15">
        <f t="shared" si="762"/>
        <v>0.036225865962657</v>
      </c>
      <c r="X1951" s="14">
        <f t="shared" si="763"/>
        <v>-0.130735970316381</v>
      </c>
      <c r="Y1951" s="15">
        <f t="shared" si="764"/>
        <v>794.97</v>
      </c>
      <c r="Z1951" s="14" t="b">
        <f t="shared" si="765"/>
        <v>0</v>
      </c>
      <c r="AA1951" s="15">
        <f t="shared" si="766"/>
        <v>601.03</v>
      </c>
      <c r="AB1951" s="14" t="b">
        <f t="shared" si="767"/>
        <v>0</v>
      </c>
      <c r="AC1951" s="15">
        <f t="shared" si="743"/>
        <v>792.002181818182</v>
      </c>
      <c r="AD1951" s="14">
        <f t="shared" si="744"/>
        <v>45.185103483894</v>
      </c>
      <c r="AE1951" s="15">
        <f t="shared" si="745"/>
        <v>15.6229155549696</v>
      </c>
      <c r="AF1951" s="14">
        <f t="shared" si="746"/>
        <v>1073.37</v>
      </c>
      <c r="AG1951" s="15" t="b">
        <f t="shared" si="747"/>
        <v>0</v>
      </c>
      <c r="AH1951" s="14">
        <f t="shared" si="748"/>
        <v>667.02</v>
      </c>
      <c r="AI1951" s="17" t="b">
        <f t="shared" si="749"/>
        <v>0</v>
      </c>
    </row>
    <row r="1952" ht="22.5" customHeight="1" spans="1:35">
      <c r="A1952" s="11" t="s">
        <v>35</v>
      </c>
      <c r="B1952" s="12" t="s">
        <v>36</v>
      </c>
      <c r="C1952" s="13">
        <v>44489</v>
      </c>
      <c r="D1952" s="14">
        <v>699.37</v>
      </c>
      <c r="E1952" s="15">
        <v>722.71</v>
      </c>
      <c r="F1952" s="14">
        <v>691.3</v>
      </c>
      <c r="G1952" s="15">
        <v>700.98</v>
      </c>
      <c r="H1952" s="14">
        <v>56234.26</v>
      </c>
      <c r="I1952" s="15">
        <v>792162</v>
      </c>
      <c r="J1952" s="14">
        <v>0</v>
      </c>
      <c r="K1952" s="15">
        <f t="shared" si="750"/>
        <v>31.4100000000001</v>
      </c>
      <c r="L1952" s="14">
        <f t="shared" si="751"/>
        <v>0.0450199945534551</v>
      </c>
      <c r="M1952" s="15">
        <f t="shared" si="752"/>
        <v>0.0608784201696938</v>
      </c>
      <c r="N1952" s="14">
        <f t="shared" si="753"/>
        <v>0.020590185848354</v>
      </c>
      <c r="O1952" s="15">
        <f t="shared" si="754"/>
        <v>3.28999999999996</v>
      </c>
      <c r="P1952" s="14">
        <f t="shared" si="755"/>
        <v>0.00471556135246308</v>
      </c>
      <c r="Q1952" s="15">
        <f t="shared" si="756"/>
        <v>699.768</v>
      </c>
      <c r="R1952" s="14">
        <f t="shared" si="757"/>
        <v>42.2737233687359</v>
      </c>
      <c r="S1952" s="15">
        <f t="shared" si="758"/>
        <v>14.1177055221635</v>
      </c>
      <c r="T1952" s="14">
        <f t="shared" si="759"/>
        <v>38.0610417093384</v>
      </c>
      <c r="U1952" s="15">
        <f t="shared" si="760"/>
        <v>0.0543909434403094</v>
      </c>
      <c r="V1952" s="14">
        <f t="shared" si="761"/>
        <v>0.00471556135246308</v>
      </c>
      <c r="W1952" s="15">
        <f t="shared" si="762"/>
        <v>0.0354961508485769</v>
      </c>
      <c r="X1952" s="14">
        <f t="shared" si="763"/>
        <v>0.132847118341907</v>
      </c>
      <c r="Y1952" s="15">
        <f t="shared" si="764"/>
        <v>794.97</v>
      </c>
      <c r="Z1952" s="14" t="b">
        <f t="shared" si="765"/>
        <v>0</v>
      </c>
      <c r="AA1952" s="15">
        <f t="shared" si="766"/>
        <v>601.03</v>
      </c>
      <c r="AB1952" s="14" t="b">
        <f t="shared" si="767"/>
        <v>0</v>
      </c>
      <c r="AC1952" s="15">
        <f t="shared" si="743"/>
        <v>785.659818181818</v>
      </c>
      <c r="AD1952" s="14">
        <f t="shared" si="744"/>
        <v>44.9346470569141</v>
      </c>
      <c r="AE1952" s="15">
        <f t="shared" si="745"/>
        <v>15.5637534055041</v>
      </c>
      <c r="AF1952" s="14">
        <f t="shared" si="746"/>
        <v>1066.57</v>
      </c>
      <c r="AG1952" s="15" t="b">
        <f t="shared" si="747"/>
        <v>0</v>
      </c>
      <c r="AH1952" s="14">
        <f t="shared" si="748"/>
        <v>667.02</v>
      </c>
      <c r="AI1952" s="17" t="b">
        <f t="shared" si="749"/>
        <v>0</v>
      </c>
    </row>
    <row r="1953" ht="22.5" customHeight="1" spans="1:35">
      <c r="A1953" s="11" t="s">
        <v>35</v>
      </c>
      <c r="B1953" s="12" t="s">
        <v>36</v>
      </c>
      <c r="C1953" s="13">
        <v>44490</v>
      </c>
      <c r="D1953" s="14">
        <v>703.3</v>
      </c>
      <c r="E1953" s="15">
        <v>724.98</v>
      </c>
      <c r="F1953" s="14">
        <v>635.66</v>
      </c>
      <c r="G1953" s="15">
        <v>642.33</v>
      </c>
      <c r="H1953" s="14">
        <v>82939.99</v>
      </c>
      <c r="I1953" s="15">
        <v>1191243</v>
      </c>
      <c r="J1953" s="14">
        <v>0</v>
      </c>
      <c r="K1953" s="15">
        <f t="shared" si="750"/>
        <v>89.32</v>
      </c>
      <c r="L1953" s="14">
        <f t="shared" si="751"/>
        <v>0.127421609746355</v>
      </c>
      <c r="M1953" s="15">
        <f t="shared" si="752"/>
        <v>0.0656358353314865</v>
      </c>
      <c r="N1953" s="14">
        <f t="shared" si="753"/>
        <v>0.0242923454299503</v>
      </c>
      <c r="O1953" s="15">
        <f t="shared" si="754"/>
        <v>-58.65</v>
      </c>
      <c r="P1953" s="14">
        <f t="shared" si="755"/>
        <v>-0.0836685782761277</v>
      </c>
      <c r="Q1953" s="15">
        <f t="shared" si="756"/>
        <v>696.722</v>
      </c>
      <c r="R1953" s="14">
        <f t="shared" si="757"/>
        <v>44.6260372002991</v>
      </c>
      <c r="S1953" s="15">
        <f t="shared" si="758"/>
        <v>16.8000993966358</v>
      </c>
      <c r="T1953" s="14">
        <f t="shared" si="759"/>
        <v>40.0464075292653</v>
      </c>
      <c r="U1953" s="15">
        <f t="shared" si="760"/>
        <v>0.0574783163575506</v>
      </c>
      <c r="V1953" s="14">
        <f t="shared" si="761"/>
        <v>-0.0836685782761277</v>
      </c>
      <c r="W1953" s="15">
        <f t="shared" si="762"/>
        <v>0.040146523243844</v>
      </c>
      <c r="X1953" s="14">
        <f t="shared" si="763"/>
        <v>-2.08408030174711</v>
      </c>
      <c r="Y1953" s="15">
        <f t="shared" si="764"/>
        <v>794.97</v>
      </c>
      <c r="Z1953" s="14" t="b">
        <f t="shared" si="765"/>
        <v>0</v>
      </c>
      <c r="AA1953" s="15">
        <f t="shared" si="766"/>
        <v>601.03</v>
      </c>
      <c r="AB1953" s="14" t="b">
        <f t="shared" si="767"/>
        <v>0</v>
      </c>
      <c r="AC1953" s="15">
        <f t="shared" si="743"/>
        <v>778.735454545455</v>
      </c>
      <c r="AD1953" s="14">
        <f t="shared" si="744"/>
        <v>45.7416534740611</v>
      </c>
      <c r="AE1953" s="15">
        <f t="shared" si="745"/>
        <v>16.7780556736635</v>
      </c>
      <c r="AF1953" s="14">
        <f t="shared" si="746"/>
        <v>1048.79</v>
      </c>
      <c r="AG1953" s="15" t="b">
        <f t="shared" si="747"/>
        <v>0</v>
      </c>
      <c r="AH1953" s="14">
        <f t="shared" si="748"/>
        <v>667.02</v>
      </c>
      <c r="AI1953" s="17" t="b">
        <f t="shared" si="749"/>
        <v>0</v>
      </c>
    </row>
    <row r="1954" ht="22.5" customHeight="1" spans="1:35">
      <c r="A1954" s="11" t="s">
        <v>35</v>
      </c>
      <c r="B1954" s="12" t="s">
        <v>36</v>
      </c>
      <c r="C1954" s="13">
        <v>44491</v>
      </c>
      <c r="D1954" s="14">
        <v>690.43</v>
      </c>
      <c r="E1954" s="15">
        <v>690.43</v>
      </c>
      <c r="F1954" s="14">
        <v>651.01</v>
      </c>
      <c r="G1954" s="15">
        <v>680.03</v>
      </c>
      <c r="H1954" s="14">
        <v>65541.6</v>
      </c>
      <c r="I1954" s="15">
        <v>972639</v>
      </c>
      <c r="J1954" s="14">
        <v>0</v>
      </c>
      <c r="K1954" s="15">
        <f t="shared" si="750"/>
        <v>48.0999999999999</v>
      </c>
      <c r="L1954" s="14">
        <f t="shared" si="751"/>
        <v>0.074883626796195</v>
      </c>
      <c r="M1954" s="15">
        <f t="shared" si="752"/>
        <v>0.0666597891561878</v>
      </c>
      <c r="N1954" s="14">
        <f t="shared" si="753"/>
        <v>0.0242255336567531</v>
      </c>
      <c r="O1954" s="15">
        <f t="shared" si="754"/>
        <v>37.6999999999999</v>
      </c>
      <c r="P1954" s="14">
        <f t="shared" si="755"/>
        <v>0.0586925723537744</v>
      </c>
      <c r="Q1954" s="15">
        <f t="shared" si="756"/>
        <v>696.584</v>
      </c>
      <c r="R1954" s="14">
        <f t="shared" si="757"/>
        <v>44.7997353402842</v>
      </c>
      <c r="S1954" s="15">
        <f t="shared" si="758"/>
        <v>16.7114695171027</v>
      </c>
      <c r="T1954" s="14">
        <f t="shared" si="759"/>
        <v>40.0989005335558</v>
      </c>
      <c r="U1954" s="15">
        <f t="shared" si="760"/>
        <v>0.0575650611176194</v>
      </c>
      <c r="V1954" s="14">
        <f t="shared" si="761"/>
        <v>0.0586925723537744</v>
      </c>
      <c r="W1954" s="15">
        <f t="shared" si="762"/>
        <v>0.0419864322350817</v>
      </c>
      <c r="X1954" s="14">
        <f t="shared" si="763"/>
        <v>1.39789377733157</v>
      </c>
      <c r="Y1954" s="15">
        <f t="shared" si="764"/>
        <v>794.97</v>
      </c>
      <c r="Z1954" s="14" t="b">
        <f t="shared" si="765"/>
        <v>0</v>
      </c>
      <c r="AA1954" s="15">
        <f t="shared" si="766"/>
        <v>601.03</v>
      </c>
      <c r="AB1954" s="14" t="b">
        <f t="shared" si="767"/>
        <v>0</v>
      </c>
      <c r="AC1954" s="15">
        <f t="shared" si="743"/>
        <v>772.198</v>
      </c>
      <c r="AD1954" s="14">
        <f t="shared" si="744"/>
        <v>45.7845325018055</v>
      </c>
      <c r="AE1954" s="15">
        <f t="shared" si="745"/>
        <v>16.6378301384878</v>
      </c>
      <c r="AF1954" s="14">
        <f t="shared" si="746"/>
        <v>1042.42</v>
      </c>
      <c r="AG1954" s="15" t="b">
        <f t="shared" si="747"/>
        <v>0</v>
      </c>
      <c r="AH1954" s="14">
        <f t="shared" si="748"/>
        <v>667.02</v>
      </c>
      <c r="AI1954" s="17" t="b">
        <f t="shared" si="749"/>
        <v>0</v>
      </c>
    </row>
    <row r="1955" ht="22.5" customHeight="1" spans="1:35">
      <c r="A1955" s="11" t="s">
        <v>35</v>
      </c>
      <c r="B1955" s="12" t="s">
        <v>36</v>
      </c>
      <c r="C1955" s="13">
        <v>44494</v>
      </c>
      <c r="D1955" s="14">
        <v>670.83</v>
      </c>
      <c r="E1955" s="15">
        <v>700.47</v>
      </c>
      <c r="F1955" s="14">
        <v>667.82</v>
      </c>
      <c r="G1955" s="15">
        <v>678.18</v>
      </c>
      <c r="H1955" s="14">
        <v>58144.21</v>
      </c>
      <c r="I1955" s="15">
        <v>842808</v>
      </c>
      <c r="J1955" s="14">
        <v>0</v>
      </c>
      <c r="K1955" s="15">
        <f t="shared" si="750"/>
        <v>32.65</v>
      </c>
      <c r="L1955" s="14">
        <f t="shared" si="751"/>
        <v>0.0480125876799553</v>
      </c>
      <c r="M1955" s="15">
        <f t="shared" si="752"/>
        <v>0.0663546085546849</v>
      </c>
      <c r="N1955" s="14">
        <f t="shared" si="753"/>
        <v>0.024429454742009</v>
      </c>
      <c r="O1955" s="15">
        <f t="shared" si="754"/>
        <v>-1.85000000000002</v>
      </c>
      <c r="P1955" s="14">
        <f t="shared" si="755"/>
        <v>-0.00272046821463762</v>
      </c>
      <c r="Q1955" s="15">
        <f t="shared" si="756"/>
        <v>697.4245</v>
      </c>
      <c r="R1955" s="14">
        <f t="shared" si="757"/>
        <v>44.19224857327</v>
      </c>
      <c r="S1955" s="15">
        <f t="shared" si="758"/>
        <v>16.8649600230462</v>
      </c>
      <c r="T1955" s="14">
        <f t="shared" si="759"/>
        <v>39.5240364177294</v>
      </c>
      <c r="U1955" s="15">
        <f t="shared" si="760"/>
        <v>0.0566714195124051</v>
      </c>
      <c r="V1955" s="14">
        <f t="shared" si="761"/>
        <v>-0.00272046821463762</v>
      </c>
      <c r="W1955" s="15">
        <f t="shared" si="762"/>
        <v>0.0413202123407217</v>
      </c>
      <c r="X1955" s="14">
        <f t="shared" si="763"/>
        <v>-0.0658386794386475</v>
      </c>
      <c r="Y1955" s="15">
        <f t="shared" si="764"/>
        <v>794.97</v>
      </c>
      <c r="Z1955" s="14" t="b">
        <f t="shared" si="765"/>
        <v>0</v>
      </c>
      <c r="AA1955" s="15">
        <f t="shared" si="766"/>
        <v>601.03</v>
      </c>
      <c r="AB1955" s="14" t="b">
        <f t="shared" si="767"/>
        <v>0</v>
      </c>
      <c r="AC1955" s="15">
        <f t="shared" si="743"/>
        <v>766.146727272728</v>
      </c>
      <c r="AD1955" s="14">
        <f t="shared" si="744"/>
        <v>45.5457228199544</v>
      </c>
      <c r="AE1955" s="15">
        <f t="shared" si="745"/>
        <v>16.6777466806351</v>
      </c>
      <c r="AF1955" s="14">
        <f t="shared" si="746"/>
        <v>1017.79</v>
      </c>
      <c r="AG1955" s="15" t="b">
        <f t="shared" si="747"/>
        <v>0</v>
      </c>
      <c r="AH1955" s="14">
        <f t="shared" si="748"/>
        <v>667.02</v>
      </c>
      <c r="AI1955" s="17" t="b">
        <f t="shared" si="749"/>
        <v>0</v>
      </c>
    </row>
    <row r="1956" ht="22.5" customHeight="1" spans="1:35">
      <c r="A1956" s="11" t="s">
        <v>35</v>
      </c>
      <c r="B1956" s="12" t="s">
        <v>36</v>
      </c>
      <c r="C1956" s="13">
        <v>44495</v>
      </c>
      <c r="D1956" s="14">
        <v>683.49</v>
      </c>
      <c r="E1956" s="15">
        <v>709.5</v>
      </c>
      <c r="F1956" s="14">
        <v>671.93</v>
      </c>
      <c r="G1956" s="15">
        <v>703.03</v>
      </c>
      <c r="H1956" s="14">
        <v>60000.03</v>
      </c>
      <c r="I1956" s="15">
        <v>861943</v>
      </c>
      <c r="J1956" s="14">
        <v>0</v>
      </c>
      <c r="K1956" s="15">
        <f t="shared" si="750"/>
        <v>37.5700000000001</v>
      </c>
      <c r="L1956" s="14">
        <f t="shared" si="751"/>
        <v>0.0553982718452329</v>
      </c>
      <c r="M1956" s="15">
        <f t="shared" si="752"/>
        <v>0.0656287482231217</v>
      </c>
      <c r="N1956" s="14">
        <f t="shared" si="753"/>
        <v>0.0245335334163344</v>
      </c>
      <c r="O1956" s="15">
        <f t="shared" si="754"/>
        <v>24.85</v>
      </c>
      <c r="P1956" s="14">
        <f t="shared" si="755"/>
        <v>0.0366421893892477</v>
      </c>
      <c r="Q1956" s="15">
        <f t="shared" si="756"/>
        <v>701.515</v>
      </c>
      <c r="R1956" s="14">
        <f t="shared" si="757"/>
        <v>43.8611361446065</v>
      </c>
      <c r="S1956" s="15">
        <f t="shared" si="758"/>
        <v>16.9716802815439</v>
      </c>
      <c r="T1956" s="14">
        <f t="shared" si="759"/>
        <v>35.4490064035651</v>
      </c>
      <c r="U1956" s="15">
        <f t="shared" si="760"/>
        <v>0.0505320718780997</v>
      </c>
      <c r="V1956" s="14">
        <f t="shared" si="761"/>
        <v>0.0366421893892477</v>
      </c>
      <c r="W1956" s="15">
        <f t="shared" si="762"/>
        <v>0.0392157432919214</v>
      </c>
      <c r="X1956" s="14">
        <f t="shared" si="763"/>
        <v>0.934374470897666</v>
      </c>
      <c r="Y1956" s="15">
        <f t="shared" si="764"/>
        <v>794.97</v>
      </c>
      <c r="Z1956" s="14" t="b">
        <f t="shared" si="765"/>
        <v>0</v>
      </c>
      <c r="AA1956" s="15">
        <f t="shared" si="766"/>
        <v>601.03</v>
      </c>
      <c r="AB1956" s="14" t="b">
        <f t="shared" si="767"/>
        <v>0</v>
      </c>
      <c r="AC1956" s="15">
        <f t="shared" si="743"/>
        <v>761.750363636364</v>
      </c>
      <c r="AD1956" s="14">
        <f t="shared" si="744"/>
        <v>45.4007096777735</v>
      </c>
      <c r="AE1956" s="15">
        <f t="shared" si="745"/>
        <v>15.269093234881</v>
      </c>
      <c r="AF1956" s="14">
        <f t="shared" si="746"/>
        <v>981.56</v>
      </c>
      <c r="AG1956" s="15" t="b">
        <f t="shared" si="747"/>
        <v>0</v>
      </c>
      <c r="AH1956" s="14">
        <f t="shared" si="748"/>
        <v>667.02</v>
      </c>
      <c r="AI1956" s="17" t="b">
        <f t="shared" si="749"/>
        <v>0</v>
      </c>
    </row>
    <row r="1957" ht="22.5" customHeight="1" spans="1:35">
      <c r="A1957" s="11" t="s">
        <v>35</v>
      </c>
      <c r="B1957" s="12" t="s">
        <v>36</v>
      </c>
      <c r="C1957" s="13">
        <v>44496</v>
      </c>
      <c r="D1957" s="14">
        <v>689.67</v>
      </c>
      <c r="E1957" s="15">
        <v>707.78</v>
      </c>
      <c r="F1957" s="14">
        <v>662.68</v>
      </c>
      <c r="G1957" s="15">
        <v>698.06</v>
      </c>
      <c r="H1957" s="14">
        <v>74987.98</v>
      </c>
      <c r="I1957" s="15">
        <v>1076152</v>
      </c>
      <c r="J1957" s="14">
        <v>0</v>
      </c>
      <c r="K1957" s="15">
        <f t="shared" si="750"/>
        <v>45.1</v>
      </c>
      <c r="L1957" s="14">
        <f t="shared" si="751"/>
        <v>0.0641508897202111</v>
      </c>
      <c r="M1957" s="15">
        <f t="shared" si="752"/>
        <v>0.0635249698283493</v>
      </c>
      <c r="N1957" s="14">
        <f t="shared" si="753"/>
        <v>0.0225965569839685</v>
      </c>
      <c r="O1957" s="15">
        <f t="shared" si="754"/>
        <v>-4.97000000000003</v>
      </c>
      <c r="P1957" s="14">
        <f t="shared" si="755"/>
        <v>-0.00706939959887918</v>
      </c>
      <c r="Q1957" s="15">
        <f t="shared" si="756"/>
        <v>703.4225</v>
      </c>
      <c r="R1957" s="14">
        <f t="shared" si="757"/>
        <v>43.9230793373762</v>
      </c>
      <c r="S1957" s="15">
        <f t="shared" si="758"/>
        <v>16.2825044869768</v>
      </c>
      <c r="T1957" s="14">
        <f t="shared" si="759"/>
        <v>34.1619898242184</v>
      </c>
      <c r="U1957" s="15">
        <f t="shared" si="760"/>
        <v>0.0485653925261395</v>
      </c>
      <c r="V1957" s="14">
        <f t="shared" si="761"/>
        <v>-0.00706939959887918</v>
      </c>
      <c r="W1957" s="15">
        <f t="shared" si="762"/>
        <v>0.0370724111973935</v>
      </c>
      <c r="X1957" s="14">
        <f t="shared" si="763"/>
        <v>-0.190691659121871</v>
      </c>
      <c r="Y1957" s="15">
        <f t="shared" si="764"/>
        <v>794.97</v>
      </c>
      <c r="Z1957" s="14" t="b">
        <f t="shared" si="765"/>
        <v>0</v>
      </c>
      <c r="AA1957" s="15">
        <f t="shared" si="766"/>
        <v>634.32</v>
      </c>
      <c r="AB1957" s="14" t="b">
        <f t="shared" si="767"/>
        <v>0</v>
      </c>
      <c r="AC1957" s="15">
        <f t="shared" si="743"/>
        <v>756.803090909091</v>
      </c>
      <c r="AD1957" s="14">
        <f t="shared" si="744"/>
        <v>45.3952422290867</v>
      </c>
      <c r="AE1957" s="15">
        <f t="shared" si="745"/>
        <v>15.1566685837925</v>
      </c>
      <c r="AF1957" s="14">
        <f t="shared" si="746"/>
        <v>981.56</v>
      </c>
      <c r="AG1957" s="15" t="b">
        <f t="shared" si="747"/>
        <v>0</v>
      </c>
      <c r="AH1957" s="14">
        <f t="shared" si="748"/>
        <v>667.02</v>
      </c>
      <c r="AI1957" s="17" t="b">
        <f t="shared" si="749"/>
        <v>0</v>
      </c>
    </row>
    <row r="1958" ht="22.5" customHeight="1" spans="1:35">
      <c r="A1958" s="11" t="s">
        <v>35</v>
      </c>
      <c r="B1958" s="12" t="s">
        <v>36</v>
      </c>
      <c r="C1958" s="13">
        <v>44497</v>
      </c>
      <c r="D1958" s="14">
        <v>691.12</v>
      </c>
      <c r="E1958" s="15">
        <v>691.12</v>
      </c>
      <c r="F1958" s="14">
        <v>632.98</v>
      </c>
      <c r="G1958" s="15">
        <v>675.86</v>
      </c>
      <c r="H1958" s="14">
        <v>96067.39</v>
      </c>
      <c r="I1958" s="15">
        <v>1428901</v>
      </c>
      <c r="J1958" s="14">
        <v>0</v>
      </c>
      <c r="K1958" s="15">
        <f t="shared" si="750"/>
        <v>65.0799999999999</v>
      </c>
      <c r="L1958" s="14">
        <f t="shared" si="751"/>
        <v>0.0932298083259318</v>
      </c>
      <c r="M1958" s="15">
        <f t="shared" si="752"/>
        <v>0.0650216347381375</v>
      </c>
      <c r="N1958" s="14">
        <f t="shared" si="753"/>
        <v>0.0235517442446637</v>
      </c>
      <c r="O1958" s="15">
        <f t="shared" si="754"/>
        <v>-22.1999999999999</v>
      </c>
      <c r="P1958" s="14">
        <f t="shared" si="755"/>
        <v>-0.031802423860413</v>
      </c>
      <c r="Q1958" s="15">
        <f t="shared" si="756"/>
        <v>704.302</v>
      </c>
      <c r="R1958" s="14">
        <f t="shared" si="757"/>
        <v>44.9809253705073</v>
      </c>
      <c r="S1958" s="15">
        <f t="shared" si="758"/>
        <v>16.8920870294504</v>
      </c>
      <c r="T1958" s="14">
        <f t="shared" si="759"/>
        <v>33.2011322999683</v>
      </c>
      <c r="U1958" s="15">
        <f t="shared" si="760"/>
        <v>0.0471404770964279</v>
      </c>
      <c r="V1958" s="14">
        <f t="shared" si="761"/>
        <v>-0.031802423860413</v>
      </c>
      <c r="W1958" s="15">
        <f t="shared" si="762"/>
        <v>0.0378909792005916</v>
      </c>
      <c r="X1958" s="14">
        <f t="shared" si="763"/>
        <v>-0.839313855998647</v>
      </c>
      <c r="Y1958" s="15">
        <f t="shared" si="764"/>
        <v>794.97</v>
      </c>
      <c r="Z1958" s="14" t="b">
        <f t="shared" si="765"/>
        <v>0</v>
      </c>
      <c r="AA1958" s="15">
        <f t="shared" si="766"/>
        <v>632.98</v>
      </c>
      <c r="AB1958" s="14">
        <f t="shared" si="767"/>
        <v>632.98</v>
      </c>
      <c r="AC1958" s="15">
        <f t="shared" si="743"/>
        <v>751.469818181818</v>
      </c>
      <c r="AD1958" s="14">
        <f t="shared" si="744"/>
        <v>45.7531469158305</v>
      </c>
      <c r="AE1958" s="15">
        <f t="shared" si="745"/>
        <v>15.2671908030533</v>
      </c>
      <c r="AF1958" s="14">
        <f t="shared" si="746"/>
        <v>975.12</v>
      </c>
      <c r="AG1958" s="15" t="b">
        <f t="shared" si="747"/>
        <v>0</v>
      </c>
      <c r="AH1958" s="14">
        <f t="shared" si="748"/>
        <v>667.02</v>
      </c>
      <c r="AI1958" s="17" t="b">
        <f t="shared" si="749"/>
        <v>0</v>
      </c>
    </row>
    <row r="1959" ht="22.5" customHeight="1" spans="1:35">
      <c r="A1959" s="11" t="s">
        <v>35</v>
      </c>
      <c r="B1959" s="12" t="s">
        <v>36</v>
      </c>
      <c r="C1959" s="13">
        <v>44498</v>
      </c>
      <c r="D1959" s="14">
        <v>668.13</v>
      </c>
      <c r="E1959" s="15">
        <v>672.18</v>
      </c>
      <c r="F1959" s="14">
        <v>626.84</v>
      </c>
      <c r="G1959" s="15">
        <v>633.51</v>
      </c>
      <c r="H1959" s="14">
        <v>75220.22</v>
      </c>
      <c r="I1959" s="15">
        <v>1151160</v>
      </c>
      <c r="J1959" s="14">
        <v>0</v>
      </c>
      <c r="K1959" s="15">
        <f t="shared" si="750"/>
        <v>49.02</v>
      </c>
      <c r="L1959" s="14">
        <f t="shared" si="751"/>
        <v>0.0725298138667771</v>
      </c>
      <c r="M1959" s="15">
        <f t="shared" si="752"/>
        <v>0.0657670887747853</v>
      </c>
      <c r="N1959" s="14">
        <f t="shared" si="753"/>
        <v>0.0235411105774902</v>
      </c>
      <c r="O1959" s="15">
        <f t="shared" si="754"/>
        <v>-42.35</v>
      </c>
      <c r="P1959" s="14">
        <f t="shared" si="755"/>
        <v>-0.0626609061048146</v>
      </c>
      <c r="Q1959" s="15">
        <f t="shared" si="756"/>
        <v>702.1855</v>
      </c>
      <c r="R1959" s="14">
        <f t="shared" si="757"/>
        <v>45.182879101982</v>
      </c>
      <c r="S1959" s="15">
        <f t="shared" si="758"/>
        <v>16.8031101366133</v>
      </c>
      <c r="T1959" s="14">
        <f t="shared" si="759"/>
        <v>36.1649928072715</v>
      </c>
      <c r="U1959" s="15">
        <f t="shared" si="760"/>
        <v>0.0515034742347592</v>
      </c>
      <c r="V1959" s="14">
        <f t="shared" si="761"/>
        <v>-0.0626609061048146</v>
      </c>
      <c r="W1959" s="15">
        <f t="shared" si="762"/>
        <v>0.0400343887103174</v>
      </c>
      <c r="X1959" s="14">
        <f t="shared" si="763"/>
        <v>-1.56517704212294</v>
      </c>
      <c r="Y1959" s="15">
        <f t="shared" si="764"/>
        <v>794.97</v>
      </c>
      <c r="Z1959" s="14" t="b">
        <f t="shared" si="765"/>
        <v>0</v>
      </c>
      <c r="AA1959" s="15">
        <f t="shared" si="766"/>
        <v>626.84</v>
      </c>
      <c r="AB1959" s="14">
        <f t="shared" si="767"/>
        <v>626.84</v>
      </c>
      <c r="AC1959" s="15">
        <f t="shared" si="743"/>
        <v>745.476727272727</v>
      </c>
      <c r="AD1959" s="14">
        <f t="shared" si="744"/>
        <v>45.8125442446336</v>
      </c>
      <c r="AE1959" s="15">
        <f t="shared" si="745"/>
        <v>15.257460198774</v>
      </c>
      <c r="AF1959" s="14">
        <f t="shared" si="746"/>
        <v>970.9</v>
      </c>
      <c r="AG1959" s="15" t="b">
        <f t="shared" si="747"/>
        <v>0</v>
      </c>
      <c r="AH1959" s="14">
        <f t="shared" si="748"/>
        <v>667.02</v>
      </c>
      <c r="AI1959" s="17" t="b">
        <f t="shared" si="749"/>
        <v>0</v>
      </c>
    </row>
    <row r="1960" ht="22.5" customHeight="1" spans="1:35">
      <c r="A1960" s="11" t="s">
        <v>35</v>
      </c>
      <c r="B1960" s="12" t="s">
        <v>36</v>
      </c>
      <c r="C1960" s="13">
        <v>44501</v>
      </c>
      <c r="D1960" s="14">
        <v>631.54</v>
      </c>
      <c r="E1960" s="15">
        <v>634.97</v>
      </c>
      <c r="F1960" s="14">
        <v>612.06</v>
      </c>
      <c r="G1960" s="15">
        <v>615.62</v>
      </c>
      <c r="H1960" s="14">
        <v>56550.61</v>
      </c>
      <c r="I1960" s="15">
        <v>902310</v>
      </c>
      <c r="J1960" s="14">
        <v>0</v>
      </c>
      <c r="K1960" s="15">
        <f t="shared" si="750"/>
        <v>22.9100000000001</v>
      </c>
      <c r="L1960" s="14">
        <f t="shared" si="751"/>
        <v>0.0361635964704584</v>
      </c>
      <c r="M1960" s="15">
        <f t="shared" si="752"/>
        <v>0.065305500605884</v>
      </c>
      <c r="N1960" s="14">
        <f t="shared" si="753"/>
        <v>0.0240466564057449</v>
      </c>
      <c r="O1960" s="15">
        <f t="shared" si="754"/>
        <v>-17.89</v>
      </c>
      <c r="P1960" s="14">
        <f t="shared" si="755"/>
        <v>-0.0282394910893277</v>
      </c>
      <c r="Q1960" s="15">
        <f t="shared" si="756"/>
        <v>698.2885</v>
      </c>
      <c r="R1960" s="14">
        <f t="shared" si="757"/>
        <v>44.0692351468829</v>
      </c>
      <c r="S1960" s="15">
        <f t="shared" si="758"/>
        <v>17.2671780524421</v>
      </c>
      <c r="T1960" s="14">
        <f t="shared" si="759"/>
        <v>40.7882265212647</v>
      </c>
      <c r="U1960" s="15">
        <f t="shared" si="760"/>
        <v>0.0584117116654</v>
      </c>
      <c r="V1960" s="14">
        <f t="shared" si="761"/>
        <v>-0.0282394910893277</v>
      </c>
      <c r="W1960" s="15">
        <f t="shared" si="762"/>
        <v>0.0398325818431886</v>
      </c>
      <c r="X1960" s="14">
        <f t="shared" si="763"/>
        <v>-0.708954573933969</v>
      </c>
      <c r="Y1960" s="15">
        <f t="shared" si="764"/>
        <v>794.97</v>
      </c>
      <c r="Z1960" s="14" t="b">
        <f t="shared" si="765"/>
        <v>0</v>
      </c>
      <c r="AA1960" s="15">
        <f t="shared" si="766"/>
        <v>612.06</v>
      </c>
      <c r="AB1960" s="14">
        <f t="shared" si="767"/>
        <v>612.06</v>
      </c>
      <c r="AC1960" s="15">
        <f t="shared" si="743"/>
        <v>740.316727272727</v>
      </c>
      <c r="AD1960" s="14">
        <f t="shared" si="744"/>
        <v>45.3961343492766</v>
      </c>
      <c r="AE1960" s="15">
        <f t="shared" si="745"/>
        <v>14.4373895016688</v>
      </c>
      <c r="AF1960" s="14">
        <f t="shared" si="746"/>
        <v>920.08</v>
      </c>
      <c r="AG1960" s="15" t="b">
        <f t="shared" si="747"/>
        <v>0</v>
      </c>
      <c r="AH1960" s="14">
        <f t="shared" si="748"/>
        <v>634.97</v>
      </c>
      <c r="AI1960" s="17">
        <f t="shared" si="749"/>
        <v>634.97</v>
      </c>
    </row>
    <row r="1961" ht="22.5" customHeight="1" spans="1:35">
      <c r="A1961" s="11" t="s">
        <v>35</v>
      </c>
      <c r="B1961" s="12" t="s">
        <v>36</v>
      </c>
      <c r="C1961" s="13">
        <v>44502</v>
      </c>
      <c r="D1961" s="14">
        <v>624.56</v>
      </c>
      <c r="E1961" s="15">
        <v>625.92</v>
      </c>
      <c r="F1961" s="14">
        <v>562.32</v>
      </c>
      <c r="G1961" s="15">
        <v>562.61</v>
      </c>
      <c r="H1961" s="14">
        <v>73310.01</v>
      </c>
      <c r="I1961" s="15">
        <v>1243094</v>
      </c>
      <c r="J1961" s="14">
        <v>0</v>
      </c>
      <c r="K1961" s="15">
        <f t="shared" si="750"/>
        <v>63.5999999999999</v>
      </c>
      <c r="L1961" s="14">
        <f t="shared" si="751"/>
        <v>0.103310483739969</v>
      </c>
      <c r="M1961" s="15">
        <f t="shared" si="752"/>
        <v>0.0673653093536991</v>
      </c>
      <c r="N1961" s="14">
        <f t="shared" si="753"/>
        <v>0.0254805713373186</v>
      </c>
      <c r="O1961" s="15">
        <f t="shared" si="754"/>
        <v>-53.01</v>
      </c>
      <c r="P1961" s="14">
        <f t="shared" si="755"/>
        <v>-0.0861083135700594</v>
      </c>
      <c r="Q1961" s="15">
        <f t="shared" si="756"/>
        <v>692.8835</v>
      </c>
      <c r="R1961" s="14">
        <f t="shared" si="757"/>
        <v>45.0457733895387</v>
      </c>
      <c r="S1961" s="15">
        <f t="shared" si="758"/>
        <v>17.6931805477347</v>
      </c>
      <c r="T1961" s="14">
        <f t="shared" si="759"/>
        <v>50.1684112041631</v>
      </c>
      <c r="U1961" s="15">
        <f t="shared" si="760"/>
        <v>0.0724052617852252</v>
      </c>
      <c r="V1961" s="14">
        <f t="shared" si="761"/>
        <v>-0.0861083135700594</v>
      </c>
      <c r="W1961" s="15">
        <f t="shared" si="762"/>
        <v>0.0433970919034802</v>
      </c>
      <c r="X1961" s="14">
        <f t="shared" si="763"/>
        <v>-1.98419547930939</v>
      </c>
      <c r="Y1961" s="15">
        <f t="shared" si="764"/>
        <v>794.97</v>
      </c>
      <c r="Z1961" s="14" t="b">
        <f t="shared" si="765"/>
        <v>0</v>
      </c>
      <c r="AA1961" s="15">
        <f t="shared" si="766"/>
        <v>562.32</v>
      </c>
      <c r="AB1961" s="14">
        <f t="shared" si="767"/>
        <v>562.32</v>
      </c>
      <c r="AC1961" s="15">
        <f t="shared" si="743"/>
        <v>734.179636363636</v>
      </c>
      <c r="AD1961" s="14">
        <f t="shared" si="744"/>
        <v>45.7271137247443</v>
      </c>
      <c r="AE1961" s="15">
        <f t="shared" si="745"/>
        <v>14.7010839976877</v>
      </c>
      <c r="AF1961" s="14">
        <f t="shared" si="746"/>
        <v>898.96</v>
      </c>
      <c r="AG1961" s="15" t="b">
        <f t="shared" si="747"/>
        <v>0</v>
      </c>
      <c r="AH1961" s="14">
        <f t="shared" si="748"/>
        <v>625.92</v>
      </c>
      <c r="AI1961" s="17">
        <f t="shared" si="749"/>
        <v>625.92</v>
      </c>
    </row>
    <row r="1962" ht="22.5" customHeight="1" spans="1:35">
      <c r="A1962" s="11" t="s">
        <v>35</v>
      </c>
      <c r="B1962" s="12" t="s">
        <v>36</v>
      </c>
      <c r="C1962" s="13">
        <v>44503</v>
      </c>
      <c r="D1962" s="14">
        <v>589.95</v>
      </c>
      <c r="E1962" s="15">
        <v>593.07</v>
      </c>
      <c r="F1962" s="14">
        <v>561.92</v>
      </c>
      <c r="G1962" s="15">
        <v>586.07</v>
      </c>
      <c r="H1962" s="14">
        <v>56765.46</v>
      </c>
      <c r="I1962" s="15">
        <v>979181</v>
      </c>
      <c r="J1962" s="14">
        <v>0</v>
      </c>
      <c r="K1962" s="15">
        <f t="shared" si="750"/>
        <v>31.1500000000001</v>
      </c>
      <c r="L1962" s="14">
        <f t="shared" si="751"/>
        <v>0.0553669504630207</v>
      </c>
      <c r="M1962" s="15">
        <f t="shared" si="752"/>
        <v>0.0670921038956809</v>
      </c>
      <c r="N1962" s="14">
        <f t="shared" si="753"/>
        <v>0.0255834055692903</v>
      </c>
      <c r="O1962" s="15">
        <f t="shared" si="754"/>
        <v>23.46</v>
      </c>
      <c r="P1962" s="14">
        <f t="shared" si="755"/>
        <v>0.0416985122909298</v>
      </c>
      <c r="Q1962" s="15">
        <f t="shared" si="756"/>
        <v>687.791</v>
      </c>
      <c r="R1962" s="14">
        <f t="shared" si="757"/>
        <v>44.3509847200618</v>
      </c>
      <c r="S1962" s="15">
        <f t="shared" si="758"/>
        <v>17.998888701075</v>
      </c>
      <c r="T1962" s="14">
        <f t="shared" si="759"/>
        <v>55.3187156304266</v>
      </c>
      <c r="U1962" s="15">
        <f t="shared" si="760"/>
        <v>0.0804295427396208</v>
      </c>
      <c r="V1962" s="14">
        <f t="shared" si="761"/>
        <v>0.0416985122909298</v>
      </c>
      <c r="W1962" s="15">
        <f t="shared" si="762"/>
        <v>0.0441897112237795</v>
      </c>
      <c r="X1962" s="14">
        <f t="shared" si="763"/>
        <v>0.943624910327337</v>
      </c>
      <c r="Y1962" s="15">
        <f t="shared" si="764"/>
        <v>794.97</v>
      </c>
      <c r="Z1962" s="14" t="b">
        <f t="shared" si="765"/>
        <v>0</v>
      </c>
      <c r="AA1962" s="15">
        <f t="shared" si="766"/>
        <v>561.92</v>
      </c>
      <c r="AB1962" s="14">
        <f t="shared" si="767"/>
        <v>561.92</v>
      </c>
      <c r="AC1962" s="15">
        <f t="shared" si="743"/>
        <v>729.264363636364</v>
      </c>
      <c r="AD1962" s="14">
        <f t="shared" si="744"/>
        <v>45.4620752933854</v>
      </c>
      <c r="AE1962" s="15">
        <f t="shared" si="745"/>
        <v>14.7299218866863</v>
      </c>
      <c r="AF1962" s="14">
        <f t="shared" si="746"/>
        <v>874.85</v>
      </c>
      <c r="AG1962" s="15" t="b">
        <f t="shared" si="747"/>
        <v>0</v>
      </c>
      <c r="AH1962" s="14">
        <f t="shared" si="748"/>
        <v>593.07</v>
      </c>
      <c r="AI1962" s="17">
        <f t="shared" si="749"/>
        <v>593.07</v>
      </c>
    </row>
    <row r="1963" ht="22.5" customHeight="1" spans="1:35">
      <c r="A1963" s="11" t="s">
        <v>35</v>
      </c>
      <c r="B1963" s="12" t="s">
        <v>36</v>
      </c>
      <c r="C1963" s="13">
        <v>44504</v>
      </c>
      <c r="D1963" s="14">
        <v>577.91</v>
      </c>
      <c r="E1963" s="15">
        <v>587.57</v>
      </c>
      <c r="F1963" s="14">
        <v>556.24</v>
      </c>
      <c r="G1963" s="15">
        <v>578.34</v>
      </c>
      <c r="H1963" s="14">
        <v>61286.6</v>
      </c>
      <c r="I1963" s="15">
        <v>1060788</v>
      </c>
      <c r="J1963" s="14">
        <v>0</v>
      </c>
      <c r="K1963" s="15">
        <f t="shared" si="750"/>
        <v>31.33</v>
      </c>
      <c r="L1963" s="14">
        <f t="shared" si="751"/>
        <v>0.0534577780811167</v>
      </c>
      <c r="M1963" s="15">
        <f t="shared" si="752"/>
        <v>0.0648072942301356</v>
      </c>
      <c r="N1963" s="14">
        <f t="shared" si="753"/>
        <v>0.0245905700356034</v>
      </c>
      <c r="O1963" s="15">
        <f t="shared" si="754"/>
        <v>-7.73000000000002</v>
      </c>
      <c r="P1963" s="14">
        <f t="shared" si="755"/>
        <v>-0.0131895507362602</v>
      </c>
      <c r="Q1963" s="15">
        <f t="shared" si="756"/>
        <v>681.0535</v>
      </c>
      <c r="R1963" s="14">
        <f t="shared" si="757"/>
        <v>43.6999354840587</v>
      </c>
      <c r="S1963" s="15">
        <f t="shared" si="758"/>
        <v>17.5382752182641</v>
      </c>
      <c r="T1963" s="14">
        <f t="shared" si="759"/>
        <v>59.8476440033357</v>
      </c>
      <c r="U1963" s="15">
        <f t="shared" si="760"/>
        <v>0.087875099391363</v>
      </c>
      <c r="V1963" s="14">
        <f t="shared" si="761"/>
        <v>-0.0131895507362602</v>
      </c>
      <c r="W1963" s="15">
        <f t="shared" si="762"/>
        <v>0.0429886237650731</v>
      </c>
      <c r="X1963" s="14">
        <f t="shared" si="763"/>
        <v>-0.306814910110621</v>
      </c>
      <c r="Y1963" s="15">
        <f t="shared" si="764"/>
        <v>794.97</v>
      </c>
      <c r="Z1963" s="14" t="b">
        <f t="shared" si="765"/>
        <v>0</v>
      </c>
      <c r="AA1963" s="15">
        <f t="shared" si="766"/>
        <v>556.24</v>
      </c>
      <c r="AB1963" s="14">
        <f t="shared" si="767"/>
        <v>556.24</v>
      </c>
      <c r="AC1963" s="15">
        <f t="shared" si="743"/>
        <v>724.269818181818</v>
      </c>
      <c r="AD1963" s="14">
        <f t="shared" si="744"/>
        <v>45.2051284698693</v>
      </c>
      <c r="AE1963" s="15">
        <f t="shared" si="745"/>
        <v>14.8060835344675</v>
      </c>
      <c r="AF1963" s="14">
        <f t="shared" si="746"/>
        <v>874.85</v>
      </c>
      <c r="AG1963" s="15" t="b">
        <f t="shared" si="747"/>
        <v>0</v>
      </c>
      <c r="AH1963" s="14">
        <f t="shared" si="748"/>
        <v>587.57</v>
      </c>
      <c r="AI1963" s="17">
        <f t="shared" si="749"/>
        <v>587.57</v>
      </c>
    </row>
    <row r="1964" ht="22.5" customHeight="1" spans="1:35">
      <c r="A1964" s="11" t="s">
        <v>35</v>
      </c>
      <c r="B1964" s="12" t="s">
        <v>36</v>
      </c>
      <c r="C1964" s="13">
        <v>44505</v>
      </c>
      <c r="D1964" s="14">
        <v>575.05</v>
      </c>
      <c r="E1964" s="15">
        <v>576.08</v>
      </c>
      <c r="F1964" s="14">
        <v>549.71</v>
      </c>
      <c r="G1964" s="15">
        <v>558.1</v>
      </c>
      <c r="H1964" s="14">
        <v>64624.1</v>
      </c>
      <c r="I1964" s="15">
        <v>1150858</v>
      </c>
      <c r="J1964" s="14">
        <v>0</v>
      </c>
      <c r="K1964" s="15">
        <f t="shared" si="750"/>
        <v>28.63</v>
      </c>
      <c r="L1964" s="14">
        <f t="shared" si="751"/>
        <v>0.0495037521181312</v>
      </c>
      <c r="M1964" s="15">
        <f t="shared" si="752"/>
        <v>0.0642043290082084</v>
      </c>
      <c r="N1964" s="14">
        <f t="shared" si="753"/>
        <v>0.0248210739628937</v>
      </c>
      <c r="O1964" s="15">
        <f t="shared" si="754"/>
        <v>-20.24</v>
      </c>
      <c r="P1964" s="14">
        <f t="shared" si="755"/>
        <v>-0.0349967147352768</v>
      </c>
      <c r="Q1964" s="15">
        <f t="shared" si="756"/>
        <v>671.3705</v>
      </c>
      <c r="R1964" s="14">
        <f t="shared" si="757"/>
        <v>42.9464387098558</v>
      </c>
      <c r="S1964" s="15">
        <f t="shared" si="758"/>
        <v>17.9004338671323</v>
      </c>
      <c r="T1964" s="14">
        <f t="shared" si="759"/>
        <v>63.197212792575</v>
      </c>
      <c r="U1964" s="15">
        <f t="shared" si="760"/>
        <v>0.0941316498007806</v>
      </c>
      <c r="V1964" s="14">
        <f t="shared" si="761"/>
        <v>-0.0349967147352768</v>
      </c>
      <c r="W1964" s="15">
        <f t="shared" si="762"/>
        <v>0.0405865081739145</v>
      </c>
      <c r="X1964" s="14">
        <f t="shared" si="763"/>
        <v>-0.862274590987595</v>
      </c>
      <c r="Y1964" s="15">
        <f t="shared" si="764"/>
        <v>794.97</v>
      </c>
      <c r="Z1964" s="14" t="b">
        <f t="shared" si="765"/>
        <v>0</v>
      </c>
      <c r="AA1964" s="15">
        <f t="shared" si="766"/>
        <v>549.71</v>
      </c>
      <c r="AB1964" s="14">
        <f t="shared" si="767"/>
        <v>549.71</v>
      </c>
      <c r="AC1964" s="15">
        <f t="shared" si="743"/>
        <v>718.549454545454</v>
      </c>
      <c r="AD1964" s="14">
        <f t="shared" si="744"/>
        <v>44.9037624976898</v>
      </c>
      <c r="AE1964" s="15">
        <f t="shared" si="745"/>
        <v>14.8616612989819</v>
      </c>
      <c r="AF1964" s="14">
        <f t="shared" si="746"/>
        <v>870.21</v>
      </c>
      <c r="AG1964" s="15" t="b">
        <f t="shared" si="747"/>
        <v>0</v>
      </c>
      <c r="AH1964" s="14">
        <f t="shared" si="748"/>
        <v>576.08</v>
      </c>
      <c r="AI1964" s="17">
        <f t="shared" si="749"/>
        <v>576.08</v>
      </c>
    </row>
    <row r="1965" ht="22.5" customHeight="1" spans="1:35">
      <c r="A1965" s="11" t="s">
        <v>35</v>
      </c>
      <c r="B1965" s="12" t="s">
        <v>36</v>
      </c>
      <c r="C1965" s="13">
        <v>44508</v>
      </c>
      <c r="D1965" s="14">
        <v>559.22</v>
      </c>
      <c r="E1965" s="15">
        <v>570.68</v>
      </c>
      <c r="F1965" s="14">
        <v>553.93</v>
      </c>
      <c r="G1965" s="15">
        <v>568.08</v>
      </c>
      <c r="H1965" s="14">
        <v>47131.76</v>
      </c>
      <c r="I1965" s="15">
        <v>833549</v>
      </c>
      <c r="J1965" s="14">
        <v>0</v>
      </c>
      <c r="K1965" s="15">
        <f t="shared" si="750"/>
        <v>16.75</v>
      </c>
      <c r="L1965" s="14">
        <f t="shared" si="751"/>
        <v>0.0300125425550977</v>
      </c>
      <c r="M1965" s="15">
        <f t="shared" si="752"/>
        <v>0.0622869769936839</v>
      </c>
      <c r="N1965" s="14">
        <f t="shared" si="753"/>
        <v>0.0259391148371958</v>
      </c>
      <c r="O1965" s="15">
        <f t="shared" si="754"/>
        <v>9.98000000000002</v>
      </c>
      <c r="P1965" s="14">
        <f t="shared" si="755"/>
        <v>0.0178820999820821</v>
      </c>
      <c r="Q1965" s="15">
        <f t="shared" si="756"/>
        <v>660.346</v>
      </c>
      <c r="R1965" s="14">
        <f t="shared" si="757"/>
        <v>41.636616774363</v>
      </c>
      <c r="S1965" s="15">
        <f t="shared" si="758"/>
        <v>18.7881458708186</v>
      </c>
      <c r="T1965" s="14">
        <f t="shared" si="759"/>
        <v>60.9836726837602</v>
      </c>
      <c r="U1965" s="15">
        <f t="shared" si="760"/>
        <v>0.0923510897071538</v>
      </c>
      <c r="V1965" s="14">
        <f t="shared" si="761"/>
        <v>0.0178820999820821</v>
      </c>
      <c r="W1965" s="15">
        <f t="shared" si="762"/>
        <v>0.0385952229565523</v>
      </c>
      <c r="X1965" s="14">
        <f t="shared" si="763"/>
        <v>0.463324178803488</v>
      </c>
      <c r="Y1965" s="15">
        <f t="shared" si="764"/>
        <v>794.97</v>
      </c>
      <c r="Z1965" s="14" t="b">
        <f t="shared" si="765"/>
        <v>0</v>
      </c>
      <c r="AA1965" s="15">
        <f t="shared" si="766"/>
        <v>549.71</v>
      </c>
      <c r="AB1965" s="14" t="b">
        <f t="shared" si="767"/>
        <v>0</v>
      </c>
      <c r="AC1965" s="15">
        <f t="shared" si="743"/>
        <v>713.617636363636</v>
      </c>
      <c r="AD1965" s="14">
        <f t="shared" si="744"/>
        <v>44.3918759068227</v>
      </c>
      <c r="AE1965" s="15">
        <f t="shared" si="745"/>
        <v>15.2285403860502</v>
      </c>
      <c r="AF1965" s="14">
        <f t="shared" si="746"/>
        <v>855.99</v>
      </c>
      <c r="AG1965" s="15" t="b">
        <f t="shared" si="747"/>
        <v>0</v>
      </c>
      <c r="AH1965" s="14">
        <f t="shared" si="748"/>
        <v>570.68</v>
      </c>
      <c r="AI1965" s="17">
        <f t="shared" si="749"/>
        <v>570.68</v>
      </c>
    </row>
    <row r="1966" ht="22.5" customHeight="1" spans="1:35">
      <c r="A1966" s="11" t="s">
        <v>35</v>
      </c>
      <c r="B1966" s="12" t="s">
        <v>36</v>
      </c>
      <c r="C1966" s="13">
        <v>44509</v>
      </c>
      <c r="D1966" s="14">
        <v>562.95</v>
      </c>
      <c r="E1966" s="15">
        <v>571.63</v>
      </c>
      <c r="F1966" s="14">
        <v>548.76</v>
      </c>
      <c r="G1966" s="15">
        <v>557.55</v>
      </c>
      <c r="H1966" s="14">
        <v>48446.17</v>
      </c>
      <c r="I1966" s="15">
        <v>862801</v>
      </c>
      <c r="J1966" s="14">
        <v>0</v>
      </c>
      <c r="K1966" s="15">
        <f t="shared" si="750"/>
        <v>22.87</v>
      </c>
      <c r="L1966" s="14">
        <f t="shared" si="751"/>
        <v>0.040258414307844</v>
      </c>
      <c r="M1966" s="15">
        <f t="shared" si="752"/>
        <v>0.0616577733574015</v>
      </c>
      <c r="N1966" s="14">
        <f t="shared" si="753"/>
        <v>0.0263299480592817</v>
      </c>
      <c r="O1966" s="15">
        <f t="shared" si="754"/>
        <v>-10.5300000000001</v>
      </c>
      <c r="P1966" s="14">
        <f t="shared" si="755"/>
        <v>-0.018536121673004</v>
      </c>
      <c r="Q1966" s="15">
        <f t="shared" si="756"/>
        <v>650.1525</v>
      </c>
      <c r="R1966" s="14">
        <f t="shared" si="757"/>
        <v>40.6982859356448</v>
      </c>
      <c r="S1966" s="15">
        <f t="shared" si="758"/>
        <v>19.2766339057638</v>
      </c>
      <c r="T1966" s="14">
        <f t="shared" si="759"/>
        <v>60.2715032063246</v>
      </c>
      <c r="U1966" s="15">
        <f t="shared" si="760"/>
        <v>0.0927036398480735</v>
      </c>
      <c r="V1966" s="14">
        <f t="shared" si="761"/>
        <v>-0.018536121673004</v>
      </c>
      <c r="W1966" s="15">
        <f t="shared" si="762"/>
        <v>0.0383487384894807</v>
      </c>
      <c r="X1966" s="14">
        <f t="shared" si="763"/>
        <v>-0.483356751828708</v>
      </c>
      <c r="Y1966" s="15">
        <f t="shared" si="764"/>
        <v>789.83</v>
      </c>
      <c r="Z1966" s="14" t="b">
        <f t="shared" si="765"/>
        <v>0</v>
      </c>
      <c r="AA1966" s="15">
        <f t="shared" si="766"/>
        <v>548.76</v>
      </c>
      <c r="AB1966" s="14">
        <f t="shared" si="767"/>
        <v>548.76</v>
      </c>
      <c r="AC1966" s="15">
        <f t="shared" si="743"/>
        <v>708.462181818182</v>
      </c>
      <c r="AD1966" s="14">
        <f t="shared" si="744"/>
        <v>44.0005690721532</v>
      </c>
      <c r="AE1966" s="15">
        <f t="shared" si="745"/>
        <v>15.4020602758443</v>
      </c>
      <c r="AF1966" s="14">
        <f t="shared" si="746"/>
        <v>855.99</v>
      </c>
      <c r="AG1966" s="15" t="b">
        <f t="shared" si="747"/>
        <v>0</v>
      </c>
      <c r="AH1966" s="14">
        <f t="shared" si="748"/>
        <v>570.68</v>
      </c>
      <c r="AI1966" s="17" t="b">
        <f t="shared" si="749"/>
        <v>0</v>
      </c>
    </row>
    <row r="1967" ht="22.5" customHeight="1" spans="1:35">
      <c r="A1967" s="11" t="s">
        <v>35</v>
      </c>
      <c r="B1967" s="12" t="s">
        <v>36</v>
      </c>
      <c r="C1967" s="13">
        <v>44510</v>
      </c>
      <c r="D1967" s="14">
        <v>559.17</v>
      </c>
      <c r="E1967" s="15">
        <v>559.17</v>
      </c>
      <c r="F1967" s="14">
        <v>517.06</v>
      </c>
      <c r="G1967" s="15">
        <v>532.94</v>
      </c>
      <c r="H1967" s="14">
        <v>61493.57</v>
      </c>
      <c r="I1967" s="15">
        <v>1153314</v>
      </c>
      <c r="J1967" s="14">
        <v>0</v>
      </c>
      <c r="K1967" s="15">
        <f t="shared" si="750"/>
        <v>42.11</v>
      </c>
      <c r="L1967" s="14">
        <f t="shared" si="751"/>
        <v>0.0755268585777061</v>
      </c>
      <c r="M1967" s="15">
        <f t="shared" si="752"/>
        <v>0.0605255244447276</v>
      </c>
      <c r="N1967" s="14">
        <f t="shared" si="753"/>
        <v>0.0251369847799911</v>
      </c>
      <c r="O1967" s="15">
        <f t="shared" si="754"/>
        <v>-24.6099999999999</v>
      </c>
      <c r="P1967" s="14">
        <f t="shared" si="755"/>
        <v>-0.0441395390547931</v>
      </c>
      <c r="Q1967" s="15">
        <f t="shared" si="756"/>
        <v>640.702</v>
      </c>
      <c r="R1967" s="14">
        <f t="shared" si="757"/>
        <v>40.7688716388626</v>
      </c>
      <c r="S1967" s="15">
        <f t="shared" si="758"/>
        <v>17.5946757496932</v>
      </c>
      <c r="T1967" s="14">
        <f t="shared" si="759"/>
        <v>63.028062051756</v>
      </c>
      <c r="U1967" s="15">
        <f t="shared" si="760"/>
        <v>0.0983734435849365</v>
      </c>
      <c r="V1967" s="14">
        <f t="shared" si="761"/>
        <v>-0.0441395390547931</v>
      </c>
      <c r="W1967" s="15">
        <f t="shared" si="762"/>
        <v>0.0379938948832848</v>
      </c>
      <c r="X1967" s="14">
        <f t="shared" si="763"/>
        <v>-1.16175346566566</v>
      </c>
      <c r="Y1967" s="15">
        <f t="shared" si="764"/>
        <v>748.75</v>
      </c>
      <c r="Z1967" s="14" t="b">
        <f t="shared" si="765"/>
        <v>0</v>
      </c>
      <c r="AA1967" s="15">
        <f t="shared" si="766"/>
        <v>517.06</v>
      </c>
      <c r="AB1967" s="14">
        <f t="shared" si="767"/>
        <v>517.06</v>
      </c>
      <c r="AC1967" s="15">
        <f t="shared" si="743"/>
        <v>702.736545454546</v>
      </c>
      <c r="AD1967" s="14">
        <f t="shared" si="744"/>
        <v>43.9661950890232</v>
      </c>
      <c r="AE1967" s="15">
        <f t="shared" si="745"/>
        <v>15.2833461044415</v>
      </c>
      <c r="AF1967" s="14">
        <f t="shared" si="746"/>
        <v>855.99</v>
      </c>
      <c r="AG1967" s="15" t="b">
        <f t="shared" si="747"/>
        <v>0</v>
      </c>
      <c r="AH1967" s="14">
        <f t="shared" si="748"/>
        <v>559.17</v>
      </c>
      <c r="AI1967" s="17">
        <f t="shared" si="749"/>
        <v>559.17</v>
      </c>
    </row>
    <row r="1968" ht="22.5" customHeight="1" spans="1:35">
      <c r="A1968" s="11" t="s">
        <v>35</v>
      </c>
      <c r="B1968" s="12" t="s">
        <v>36</v>
      </c>
      <c r="C1968" s="13">
        <v>44511</v>
      </c>
      <c r="D1968" s="14">
        <v>532.06</v>
      </c>
      <c r="E1968" s="15">
        <v>575.89</v>
      </c>
      <c r="F1968" s="14">
        <v>532.06</v>
      </c>
      <c r="G1968" s="15">
        <v>566.62</v>
      </c>
      <c r="H1968" s="14">
        <v>71676.25</v>
      </c>
      <c r="I1968" s="15">
        <v>1293054</v>
      </c>
      <c r="J1968" s="14">
        <v>0</v>
      </c>
      <c r="K1968" s="15">
        <f t="shared" si="750"/>
        <v>43.83</v>
      </c>
      <c r="L1968" s="14">
        <f t="shared" si="751"/>
        <v>0.0822419034037603</v>
      </c>
      <c r="M1968" s="15">
        <f t="shared" si="752"/>
        <v>0.061517597452716</v>
      </c>
      <c r="N1968" s="14">
        <f t="shared" si="753"/>
        <v>0.0256021110255072</v>
      </c>
      <c r="O1968" s="15">
        <f t="shared" si="754"/>
        <v>33.6799999999999</v>
      </c>
      <c r="P1968" s="14">
        <f t="shared" si="755"/>
        <v>0.0631966074980297</v>
      </c>
      <c r="Q1968" s="15">
        <f t="shared" si="756"/>
        <v>632.6485</v>
      </c>
      <c r="R1968" s="14">
        <f t="shared" si="757"/>
        <v>40.9219280569195</v>
      </c>
      <c r="S1968" s="15">
        <f t="shared" si="758"/>
        <v>17.5767607038983</v>
      </c>
      <c r="T1968" s="14">
        <f t="shared" si="759"/>
        <v>61.6744620791296</v>
      </c>
      <c r="U1968" s="15">
        <f t="shared" si="760"/>
        <v>0.0974861429042029</v>
      </c>
      <c r="V1968" s="14">
        <f t="shared" si="761"/>
        <v>0.0631966074980297</v>
      </c>
      <c r="W1968" s="15">
        <f t="shared" si="762"/>
        <v>0.0415440800446167</v>
      </c>
      <c r="X1968" s="14">
        <f t="shared" si="763"/>
        <v>1.52119405292304</v>
      </c>
      <c r="Y1968" s="15">
        <f t="shared" si="764"/>
        <v>732.43</v>
      </c>
      <c r="Z1968" s="14" t="b">
        <f t="shared" si="765"/>
        <v>0</v>
      </c>
      <c r="AA1968" s="15">
        <f t="shared" si="766"/>
        <v>517.06</v>
      </c>
      <c r="AB1968" s="14" t="b">
        <f t="shared" si="767"/>
        <v>0</v>
      </c>
      <c r="AC1968" s="15">
        <f t="shared" si="743"/>
        <v>697.938</v>
      </c>
      <c r="AD1968" s="14">
        <f t="shared" si="744"/>
        <v>43.9637188146773</v>
      </c>
      <c r="AE1968" s="15">
        <f t="shared" si="745"/>
        <v>15.1520699478224</v>
      </c>
      <c r="AF1968" s="14">
        <f t="shared" si="746"/>
        <v>852.54</v>
      </c>
      <c r="AG1968" s="15" t="b">
        <f t="shared" si="747"/>
        <v>0</v>
      </c>
      <c r="AH1968" s="14">
        <f t="shared" si="748"/>
        <v>559.17</v>
      </c>
      <c r="AI1968" s="17" t="b">
        <f t="shared" si="749"/>
        <v>0</v>
      </c>
    </row>
    <row r="1969" ht="22.5" customHeight="1" spans="1:35">
      <c r="A1969" s="11" t="s">
        <v>35</v>
      </c>
      <c r="B1969" s="12" t="s">
        <v>36</v>
      </c>
      <c r="C1969" s="13">
        <v>44512</v>
      </c>
      <c r="D1969" s="14">
        <v>552.82</v>
      </c>
      <c r="E1969" s="15">
        <v>561.55</v>
      </c>
      <c r="F1969" s="14">
        <v>536.76</v>
      </c>
      <c r="G1969" s="15">
        <v>543.71</v>
      </c>
      <c r="H1969" s="14">
        <v>55716.94</v>
      </c>
      <c r="I1969" s="15">
        <v>1008911</v>
      </c>
      <c r="J1969" s="14">
        <v>0</v>
      </c>
      <c r="K1969" s="15">
        <f t="shared" si="750"/>
        <v>29.86</v>
      </c>
      <c r="L1969" s="14">
        <f t="shared" si="751"/>
        <v>0.0526984575200311</v>
      </c>
      <c r="M1969" s="15">
        <f t="shared" si="752"/>
        <v>0.0624162040401881</v>
      </c>
      <c r="N1969" s="14">
        <f t="shared" si="753"/>
        <v>0.0249185502715835</v>
      </c>
      <c r="O1969" s="15">
        <f t="shared" si="754"/>
        <v>-22.91</v>
      </c>
      <c r="P1969" s="14">
        <f t="shared" si="755"/>
        <v>-0.0404327415198898</v>
      </c>
      <c r="Q1969" s="15">
        <f t="shared" si="756"/>
        <v>624.016</v>
      </c>
      <c r="R1969" s="14">
        <f t="shared" si="757"/>
        <v>40.3688316540735</v>
      </c>
      <c r="S1969" s="15">
        <f t="shared" si="758"/>
        <v>17.4103169277964</v>
      </c>
      <c r="T1969" s="14">
        <f t="shared" si="759"/>
        <v>61.4356679299574</v>
      </c>
      <c r="U1969" s="15">
        <f t="shared" si="760"/>
        <v>0.0984520716295054</v>
      </c>
      <c r="V1969" s="14">
        <f t="shared" si="761"/>
        <v>-0.0404327415198898</v>
      </c>
      <c r="W1969" s="15">
        <f t="shared" si="762"/>
        <v>0.0420381199215952</v>
      </c>
      <c r="X1969" s="14">
        <f t="shared" si="763"/>
        <v>-0.961811365382193</v>
      </c>
      <c r="Y1969" s="15">
        <f t="shared" si="764"/>
        <v>724.98</v>
      </c>
      <c r="Z1969" s="14" t="b">
        <f t="shared" si="765"/>
        <v>0</v>
      </c>
      <c r="AA1969" s="15">
        <f t="shared" si="766"/>
        <v>517.06</v>
      </c>
      <c r="AB1969" s="14" t="b">
        <f t="shared" si="767"/>
        <v>0</v>
      </c>
      <c r="AC1969" s="15">
        <f t="shared" si="743"/>
        <v>693.117818181818</v>
      </c>
      <c r="AD1969" s="14">
        <f t="shared" si="744"/>
        <v>43.7072875635014</v>
      </c>
      <c r="AE1969" s="15">
        <f t="shared" si="745"/>
        <v>15.2281205854714</v>
      </c>
      <c r="AF1969" s="14">
        <f t="shared" si="746"/>
        <v>852.54</v>
      </c>
      <c r="AG1969" s="15" t="b">
        <f t="shared" si="747"/>
        <v>0</v>
      </c>
      <c r="AH1969" s="14">
        <f t="shared" si="748"/>
        <v>559.17</v>
      </c>
      <c r="AI1969" s="17" t="b">
        <f t="shared" si="749"/>
        <v>0</v>
      </c>
    </row>
    <row r="1970" ht="22.5" customHeight="1" spans="1:35">
      <c r="A1970" s="11" t="s">
        <v>35</v>
      </c>
      <c r="B1970" s="12" t="s">
        <v>36</v>
      </c>
      <c r="C1970" s="13">
        <v>44515</v>
      </c>
      <c r="D1970" s="14">
        <v>547.63</v>
      </c>
      <c r="E1970" s="15">
        <v>552.25</v>
      </c>
      <c r="F1970" s="14">
        <v>530.5</v>
      </c>
      <c r="G1970" s="15">
        <v>538.15</v>
      </c>
      <c r="H1970" s="14">
        <v>59734.65</v>
      </c>
      <c r="I1970" s="15">
        <v>1094246</v>
      </c>
      <c r="J1970" s="14">
        <v>0</v>
      </c>
      <c r="K1970" s="15">
        <f t="shared" si="750"/>
        <v>21.75</v>
      </c>
      <c r="L1970" s="14">
        <f t="shared" si="751"/>
        <v>0.0400029427452134</v>
      </c>
      <c r="M1970" s="15">
        <f t="shared" si="752"/>
        <v>0.061568620985925</v>
      </c>
      <c r="N1970" s="14">
        <f t="shared" si="753"/>
        <v>0.0253977890349989</v>
      </c>
      <c r="O1970" s="15">
        <f t="shared" si="754"/>
        <v>-5.56000000000006</v>
      </c>
      <c r="P1970" s="14">
        <f t="shared" si="755"/>
        <v>-0.0102260396167075</v>
      </c>
      <c r="Q1970" s="15">
        <f t="shared" si="756"/>
        <v>615.873</v>
      </c>
      <c r="R1970" s="14">
        <f t="shared" si="757"/>
        <v>39.4378900713698</v>
      </c>
      <c r="S1970" s="15">
        <f t="shared" si="758"/>
        <v>17.8640320786004</v>
      </c>
      <c r="T1970" s="14">
        <f t="shared" si="759"/>
        <v>61.4839616566792</v>
      </c>
      <c r="U1970" s="15">
        <f t="shared" si="760"/>
        <v>0.0998322083557474</v>
      </c>
      <c r="V1970" s="14">
        <f t="shared" si="761"/>
        <v>-0.0102260396167075</v>
      </c>
      <c r="W1970" s="15">
        <f t="shared" si="762"/>
        <v>0.0419923480333744</v>
      </c>
      <c r="X1970" s="14">
        <f t="shared" si="763"/>
        <v>-0.243521500835823</v>
      </c>
      <c r="Y1970" s="15">
        <f t="shared" si="764"/>
        <v>724.98</v>
      </c>
      <c r="Z1970" s="14" t="b">
        <f t="shared" si="765"/>
        <v>0</v>
      </c>
      <c r="AA1970" s="15">
        <f t="shared" si="766"/>
        <v>517.06</v>
      </c>
      <c r="AB1970" s="14" t="b">
        <f t="shared" si="767"/>
        <v>0</v>
      </c>
      <c r="AC1970" s="15">
        <f t="shared" si="743"/>
        <v>689.095636363636</v>
      </c>
      <c r="AD1970" s="14">
        <f t="shared" si="744"/>
        <v>43.3080641532559</v>
      </c>
      <c r="AE1970" s="15">
        <f t="shared" si="745"/>
        <v>15.1649163159144</v>
      </c>
      <c r="AF1970" s="14">
        <f t="shared" si="746"/>
        <v>852.54</v>
      </c>
      <c r="AG1970" s="15" t="b">
        <f t="shared" si="747"/>
        <v>0</v>
      </c>
      <c r="AH1970" s="14">
        <f t="shared" si="748"/>
        <v>552.25</v>
      </c>
      <c r="AI1970" s="17">
        <f t="shared" si="749"/>
        <v>552.25</v>
      </c>
    </row>
    <row r="1971" ht="22.5" customHeight="1" spans="1:35">
      <c r="A1971" s="11" t="s">
        <v>35</v>
      </c>
      <c r="B1971" s="12" t="s">
        <v>36</v>
      </c>
      <c r="C1971" s="13">
        <v>44516</v>
      </c>
      <c r="D1971" s="14">
        <v>544.47</v>
      </c>
      <c r="E1971" s="15">
        <v>553.6</v>
      </c>
      <c r="F1971" s="14">
        <v>535.87</v>
      </c>
      <c r="G1971" s="15">
        <v>543.02</v>
      </c>
      <c r="H1971" s="14">
        <v>44018.02</v>
      </c>
      <c r="I1971" s="15">
        <v>808434</v>
      </c>
      <c r="J1971" s="14">
        <v>0</v>
      </c>
      <c r="K1971" s="15">
        <f t="shared" si="750"/>
        <v>17.73</v>
      </c>
      <c r="L1971" s="14">
        <f t="shared" si="751"/>
        <v>0.0329462045897984</v>
      </c>
      <c r="M1971" s="15">
        <f t="shared" si="752"/>
        <v>0.061606824355313</v>
      </c>
      <c r="N1971" s="14">
        <f t="shared" si="753"/>
        <v>0.0253517923903698</v>
      </c>
      <c r="O1971" s="15">
        <f t="shared" si="754"/>
        <v>4.87</v>
      </c>
      <c r="P1971" s="14">
        <f t="shared" si="755"/>
        <v>0.009049521508873</v>
      </c>
      <c r="Q1971" s="15">
        <f t="shared" si="756"/>
        <v>608.1395</v>
      </c>
      <c r="R1971" s="14">
        <f t="shared" si="757"/>
        <v>38.3524955678013</v>
      </c>
      <c r="S1971" s="15">
        <f t="shared" si="758"/>
        <v>18.1255807239091</v>
      </c>
      <c r="T1971" s="14">
        <f t="shared" si="759"/>
        <v>60.4247252765786</v>
      </c>
      <c r="U1971" s="15">
        <f t="shared" si="760"/>
        <v>0.0993599746054624</v>
      </c>
      <c r="V1971" s="14">
        <f t="shared" si="761"/>
        <v>0.009049521508873</v>
      </c>
      <c r="W1971" s="15">
        <f t="shared" si="762"/>
        <v>0.0422352182670018</v>
      </c>
      <c r="X1971" s="14">
        <f t="shared" si="763"/>
        <v>0.214264821639228</v>
      </c>
      <c r="Y1971" s="15">
        <f t="shared" si="764"/>
        <v>724.98</v>
      </c>
      <c r="Z1971" s="14" t="b">
        <f t="shared" si="765"/>
        <v>0</v>
      </c>
      <c r="AA1971" s="15">
        <f t="shared" si="766"/>
        <v>517.06</v>
      </c>
      <c r="AB1971" s="14" t="b">
        <f t="shared" si="767"/>
        <v>0</v>
      </c>
      <c r="AC1971" s="15">
        <f t="shared" si="743"/>
        <v>684.913454545455</v>
      </c>
      <c r="AD1971" s="14">
        <f t="shared" si="744"/>
        <v>42.8430084413785</v>
      </c>
      <c r="AE1971" s="15">
        <f t="shared" si="745"/>
        <v>15.4555319550466</v>
      </c>
      <c r="AF1971" s="14">
        <f t="shared" si="746"/>
        <v>852.54</v>
      </c>
      <c r="AG1971" s="15" t="b">
        <f t="shared" si="747"/>
        <v>0</v>
      </c>
      <c r="AH1971" s="14">
        <f t="shared" si="748"/>
        <v>552.25</v>
      </c>
      <c r="AI1971" s="17" t="b">
        <f t="shared" si="749"/>
        <v>0</v>
      </c>
    </row>
    <row r="1972" ht="22.5" customHeight="1" spans="1:35">
      <c r="A1972" s="11" t="s">
        <v>35</v>
      </c>
      <c r="B1972" s="12" t="s">
        <v>36</v>
      </c>
      <c r="C1972" s="13">
        <v>44517</v>
      </c>
      <c r="D1972" s="14">
        <v>543.89</v>
      </c>
      <c r="E1972" s="15">
        <v>550.6</v>
      </c>
      <c r="F1972" s="14">
        <v>532.19</v>
      </c>
      <c r="G1972" s="15">
        <v>538.63</v>
      </c>
      <c r="H1972" s="14">
        <v>52437.78</v>
      </c>
      <c r="I1972" s="15">
        <v>971641</v>
      </c>
      <c r="J1972" s="14">
        <v>0</v>
      </c>
      <c r="K1972" s="15">
        <f t="shared" si="750"/>
        <v>18.41</v>
      </c>
      <c r="L1972" s="14">
        <f t="shared" si="751"/>
        <v>0.0339029869986372</v>
      </c>
      <c r="M1972" s="15">
        <f t="shared" si="752"/>
        <v>0.0610509739775721</v>
      </c>
      <c r="N1972" s="14">
        <f t="shared" si="753"/>
        <v>0.0258515544266882</v>
      </c>
      <c r="O1972" s="15">
        <f t="shared" si="754"/>
        <v>-4.38999999999999</v>
      </c>
      <c r="P1972" s="14">
        <f t="shared" si="755"/>
        <v>-0.00808441678022906</v>
      </c>
      <c r="Q1972" s="15">
        <f t="shared" si="756"/>
        <v>600.022</v>
      </c>
      <c r="R1972" s="14">
        <f t="shared" si="757"/>
        <v>37.3553707894113</v>
      </c>
      <c r="S1972" s="15">
        <f t="shared" si="758"/>
        <v>18.6209953024169</v>
      </c>
      <c r="T1972" s="14">
        <f t="shared" si="759"/>
        <v>58.2740441877857</v>
      </c>
      <c r="U1972" s="15">
        <f t="shared" si="760"/>
        <v>0.0971198459186258</v>
      </c>
      <c r="V1972" s="14">
        <f t="shared" si="761"/>
        <v>-0.00808441678022906</v>
      </c>
      <c r="W1972" s="15">
        <f t="shared" si="762"/>
        <v>0.0420717059965797</v>
      </c>
      <c r="X1972" s="14">
        <f t="shared" si="763"/>
        <v>-0.192158045145265</v>
      </c>
      <c r="Y1972" s="15">
        <f t="shared" si="764"/>
        <v>724.98</v>
      </c>
      <c r="Z1972" s="14" t="b">
        <f t="shared" si="765"/>
        <v>0</v>
      </c>
      <c r="AA1972" s="15">
        <f t="shared" si="766"/>
        <v>517.06</v>
      </c>
      <c r="AB1972" s="14" t="b">
        <f t="shared" si="767"/>
        <v>0</v>
      </c>
      <c r="AC1972" s="15">
        <f t="shared" si="743"/>
        <v>681.055636363636</v>
      </c>
      <c r="AD1972" s="14">
        <f t="shared" si="744"/>
        <v>42.3987719242625</v>
      </c>
      <c r="AE1972" s="15">
        <f t="shared" si="745"/>
        <v>15.6925279780995</v>
      </c>
      <c r="AF1972" s="14">
        <f t="shared" si="746"/>
        <v>852.54</v>
      </c>
      <c r="AG1972" s="15" t="b">
        <f t="shared" si="747"/>
        <v>0</v>
      </c>
      <c r="AH1972" s="14">
        <f t="shared" si="748"/>
        <v>550.6</v>
      </c>
      <c r="AI1972" s="17">
        <f t="shared" si="749"/>
        <v>550.6</v>
      </c>
    </row>
    <row r="1973" ht="22.5" customHeight="1" spans="1:35">
      <c r="A1973" s="11" t="s">
        <v>35</v>
      </c>
      <c r="B1973" s="12" t="s">
        <v>36</v>
      </c>
      <c r="C1973" s="13">
        <v>44518</v>
      </c>
      <c r="D1973" s="14">
        <v>539.67</v>
      </c>
      <c r="E1973" s="15">
        <v>539.75</v>
      </c>
      <c r="F1973" s="14">
        <v>511.77</v>
      </c>
      <c r="G1973" s="15">
        <v>512.78</v>
      </c>
      <c r="H1973" s="14">
        <v>52558.11</v>
      </c>
      <c r="I1973" s="15">
        <v>1003309</v>
      </c>
      <c r="J1973" s="14">
        <v>523.95</v>
      </c>
      <c r="K1973" s="15">
        <f t="shared" si="750"/>
        <v>27.98</v>
      </c>
      <c r="L1973" s="14">
        <f t="shared" si="751"/>
        <v>0.0519466052763493</v>
      </c>
      <c r="M1973" s="15">
        <f t="shared" si="752"/>
        <v>0.0572772237540718</v>
      </c>
      <c r="N1973" s="14">
        <f t="shared" si="753"/>
        <v>0.0206356345869959</v>
      </c>
      <c r="O1973" s="15">
        <f t="shared" si="754"/>
        <v>-25.85</v>
      </c>
      <c r="P1973" s="14">
        <f t="shared" si="755"/>
        <v>-0.0479921281770418</v>
      </c>
      <c r="Q1973" s="15">
        <f t="shared" si="756"/>
        <v>593.5445</v>
      </c>
      <c r="R1973" s="14">
        <f t="shared" si="757"/>
        <v>36.8866022499407</v>
      </c>
      <c r="S1973" s="15">
        <f t="shared" si="758"/>
        <v>14.2403009559415</v>
      </c>
      <c r="T1973" s="14">
        <f t="shared" si="759"/>
        <v>60.3735555085999</v>
      </c>
      <c r="U1973" s="15">
        <f t="shared" si="760"/>
        <v>0.101716982481684</v>
      </c>
      <c r="V1973" s="14">
        <f t="shared" si="761"/>
        <v>-0.0479921281770418</v>
      </c>
      <c r="W1973" s="15">
        <f t="shared" si="762"/>
        <v>0.0395652447289064</v>
      </c>
      <c r="X1973" s="14">
        <f t="shared" si="763"/>
        <v>-1.21298701691029</v>
      </c>
      <c r="Y1973" s="15">
        <f t="shared" si="764"/>
        <v>709.5</v>
      </c>
      <c r="Z1973" s="14" t="b">
        <f t="shared" si="765"/>
        <v>0</v>
      </c>
      <c r="AA1973" s="15">
        <f t="shared" si="766"/>
        <v>511.77</v>
      </c>
      <c r="AB1973" s="14">
        <f t="shared" si="767"/>
        <v>511.77</v>
      </c>
      <c r="AC1973" s="15">
        <f t="shared" si="743"/>
        <v>675.694909090909</v>
      </c>
      <c r="AD1973" s="14">
        <f t="shared" si="744"/>
        <v>42.1366124347305</v>
      </c>
      <c r="AE1973" s="15">
        <f t="shared" si="745"/>
        <v>15.4748441939905</v>
      </c>
      <c r="AF1973" s="14">
        <f t="shared" si="746"/>
        <v>852.54</v>
      </c>
      <c r="AG1973" s="15" t="b">
        <f t="shared" si="747"/>
        <v>0</v>
      </c>
      <c r="AH1973" s="14">
        <f t="shared" si="748"/>
        <v>539.75</v>
      </c>
      <c r="AI1973" s="17">
        <f t="shared" si="749"/>
        <v>539.75</v>
      </c>
    </row>
    <row r="1974" ht="22.5" customHeight="1" spans="1:35">
      <c r="A1974" s="11" t="s">
        <v>35</v>
      </c>
      <c r="B1974" s="12" t="s">
        <v>36</v>
      </c>
      <c r="C1974" s="13">
        <v>44519</v>
      </c>
      <c r="D1974" s="14">
        <v>523.95</v>
      </c>
      <c r="E1974" s="15">
        <v>543.63</v>
      </c>
      <c r="F1974" s="14">
        <v>511.15</v>
      </c>
      <c r="G1974" s="15">
        <v>535.78</v>
      </c>
      <c r="H1974" s="14">
        <v>59457.16</v>
      </c>
      <c r="I1974" s="15">
        <v>1130337</v>
      </c>
      <c r="J1974" s="14">
        <v>526.22</v>
      </c>
      <c r="K1974" s="15">
        <f t="shared" si="750"/>
        <v>32.48</v>
      </c>
      <c r="L1974" s="14">
        <f t="shared" si="751"/>
        <v>0.0633410039393112</v>
      </c>
      <c r="M1974" s="15">
        <f t="shared" si="752"/>
        <v>0.0567000926112276</v>
      </c>
      <c r="N1974" s="14">
        <f t="shared" si="753"/>
        <v>0.0202755767992259</v>
      </c>
      <c r="O1974" s="15">
        <f t="shared" si="754"/>
        <v>23</v>
      </c>
      <c r="P1974" s="14">
        <f t="shared" si="755"/>
        <v>0.044853543429931</v>
      </c>
      <c r="Q1974" s="15">
        <f t="shared" si="756"/>
        <v>586.332</v>
      </c>
      <c r="R1974" s="14">
        <f t="shared" si="757"/>
        <v>36.6662721374437</v>
      </c>
      <c r="S1974" s="15">
        <f t="shared" si="758"/>
        <v>13.8979402014149</v>
      </c>
      <c r="T1974" s="14">
        <f t="shared" si="759"/>
        <v>58.1875917700673</v>
      </c>
      <c r="U1974" s="15">
        <f t="shared" si="760"/>
        <v>0.0992400069756848</v>
      </c>
      <c r="V1974" s="14">
        <f t="shared" si="761"/>
        <v>0.044853543429931</v>
      </c>
      <c r="W1974" s="15">
        <f t="shared" si="762"/>
        <v>0.0383960819177405</v>
      </c>
      <c r="X1974" s="14">
        <f t="shared" si="763"/>
        <v>1.16818022021166</v>
      </c>
      <c r="Y1974" s="15">
        <f t="shared" si="764"/>
        <v>709.5</v>
      </c>
      <c r="Z1974" s="14" t="b">
        <f t="shared" si="765"/>
        <v>0</v>
      </c>
      <c r="AA1974" s="15">
        <f t="shared" si="766"/>
        <v>511.15</v>
      </c>
      <c r="AB1974" s="14">
        <f t="shared" si="767"/>
        <v>511.15</v>
      </c>
      <c r="AC1974" s="15">
        <f t="shared" si="743"/>
        <v>671.088363636363</v>
      </c>
      <c r="AD1974" s="14">
        <f t="shared" si="744"/>
        <v>41.9610376631899</v>
      </c>
      <c r="AE1974" s="15">
        <f t="shared" si="745"/>
        <v>15.5074642437997</v>
      </c>
      <c r="AF1974" s="14">
        <f t="shared" si="746"/>
        <v>852.54</v>
      </c>
      <c r="AG1974" s="15" t="b">
        <f t="shared" si="747"/>
        <v>0</v>
      </c>
      <c r="AH1974" s="14">
        <f t="shared" si="748"/>
        <v>539.75</v>
      </c>
      <c r="AI1974" s="17" t="b">
        <f t="shared" si="749"/>
        <v>0</v>
      </c>
    </row>
    <row r="1975" ht="22.5" customHeight="1" spans="1:35">
      <c r="A1975" s="11" t="s">
        <v>35</v>
      </c>
      <c r="B1975" s="12" t="s">
        <v>36</v>
      </c>
      <c r="C1975" s="13">
        <v>44522</v>
      </c>
      <c r="D1975" s="14">
        <v>526.71</v>
      </c>
      <c r="E1975" s="15">
        <v>560.48</v>
      </c>
      <c r="F1975" s="14">
        <v>526.71</v>
      </c>
      <c r="G1975" s="15">
        <v>558.74</v>
      </c>
      <c r="H1975" s="14">
        <v>63342.17</v>
      </c>
      <c r="I1975" s="15">
        <v>1163804</v>
      </c>
      <c r="J1975" s="14">
        <v>0</v>
      </c>
      <c r="K1975" s="15">
        <f t="shared" si="750"/>
        <v>33.77</v>
      </c>
      <c r="L1975" s="14">
        <f t="shared" si="751"/>
        <v>0.0630296017021912</v>
      </c>
      <c r="M1975" s="15">
        <f t="shared" si="752"/>
        <v>0.0574509433123395</v>
      </c>
      <c r="N1975" s="14">
        <f t="shared" si="753"/>
        <v>0.0202148924833822</v>
      </c>
      <c r="O1975" s="15">
        <f t="shared" si="754"/>
        <v>22.96</v>
      </c>
      <c r="P1975" s="14">
        <f t="shared" si="755"/>
        <v>0.042853409981709</v>
      </c>
      <c r="Q1975" s="15">
        <f t="shared" si="756"/>
        <v>580.36</v>
      </c>
      <c r="R1975" s="14">
        <f t="shared" si="757"/>
        <v>36.5214585305715</v>
      </c>
      <c r="S1975" s="15">
        <f t="shared" si="758"/>
        <v>13.8942984425456</v>
      </c>
      <c r="T1975" s="14">
        <f t="shared" si="759"/>
        <v>54.46461438402</v>
      </c>
      <c r="U1975" s="15">
        <f t="shared" si="760"/>
        <v>0.0938462581570405</v>
      </c>
      <c r="V1975" s="14">
        <f t="shared" si="761"/>
        <v>0.042853409981709</v>
      </c>
      <c r="W1975" s="15">
        <f t="shared" si="762"/>
        <v>0.0402307942246972</v>
      </c>
      <c r="X1975" s="14">
        <f t="shared" si="763"/>
        <v>1.06518926129979</v>
      </c>
      <c r="Y1975" s="15">
        <f t="shared" si="764"/>
        <v>709.5</v>
      </c>
      <c r="Z1975" s="14" t="b">
        <f t="shared" si="765"/>
        <v>0</v>
      </c>
      <c r="AA1975" s="15">
        <f t="shared" si="766"/>
        <v>511.15</v>
      </c>
      <c r="AB1975" s="14" t="b">
        <f t="shared" si="767"/>
        <v>0</v>
      </c>
      <c r="AC1975" s="15">
        <f t="shared" si="743"/>
        <v>666.700363636363</v>
      </c>
      <c r="AD1975" s="14">
        <f t="shared" si="744"/>
        <v>41.8121097056774</v>
      </c>
      <c r="AE1975" s="15">
        <f t="shared" si="745"/>
        <v>15.5272179014006</v>
      </c>
      <c r="AF1975" s="14">
        <f t="shared" si="746"/>
        <v>852.54</v>
      </c>
      <c r="AG1975" s="15" t="b">
        <f t="shared" si="747"/>
        <v>0</v>
      </c>
      <c r="AH1975" s="14">
        <f t="shared" si="748"/>
        <v>539.75</v>
      </c>
      <c r="AI1975" s="17" t="b">
        <f t="shared" si="749"/>
        <v>0</v>
      </c>
    </row>
    <row r="1976" ht="22.5" customHeight="1" spans="1:35">
      <c r="A1976" s="11" t="s">
        <v>35</v>
      </c>
      <c r="B1976" s="12" t="s">
        <v>36</v>
      </c>
      <c r="C1976" s="13">
        <v>44523</v>
      </c>
      <c r="D1976" s="14">
        <v>543.59</v>
      </c>
      <c r="E1976" s="15">
        <v>597.33</v>
      </c>
      <c r="F1976" s="14">
        <v>543.59</v>
      </c>
      <c r="G1976" s="15">
        <v>582.88</v>
      </c>
      <c r="H1976" s="14">
        <v>86996.92</v>
      </c>
      <c r="I1976" s="15">
        <v>1494460</v>
      </c>
      <c r="J1976" s="14">
        <v>0</v>
      </c>
      <c r="K1976" s="15">
        <f t="shared" si="750"/>
        <v>53.74</v>
      </c>
      <c r="L1976" s="14">
        <f t="shared" si="751"/>
        <v>0.0961806922718975</v>
      </c>
      <c r="M1976" s="15">
        <f t="shared" si="752"/>
        <v>0.0594900643336727</v>
      </c>
      <c r="N1976" s="14">
        <f t="shared" si="753"/>
        <v>0.0219770399181377</v>
      </c>
      <c r="O1976" s="15">
        <f t="shared" si="754"/>
        <v>24.14</v>
      </c>
      <c r="P1976" s="14">
        <f t="shared" si="755"/>
        <v>0.0432043526506067</v>
      </c>
      <c r="Q1976" s="15">
        <f t="shared" si="756"/>
        <v>574.3525</v>
      </c>
      <c r="R1976" s="14">
        <f t="shared" si="757"/>
        <v>37.3823856040429</v>
      </c>
      <c r="S1976" s="15">
        <f t="shared" si="758"/>
        <v>14.5614984408235</v>
      </c>
      <c r="T1976" s="14">
        <f t="shared" si="759"/>
        <v>46.6714606451309</v>
      </c>
      <c r="U1976" s="15">
        <f t="shared" si="760"/>
        <v>0.0812592626394607</v>
      </c>
      <c r="V1976" s="14">
        <f t="shared" si="761"/>
        <v>0.0432043526506067</v>
      </c>
      <c r="W1976" s="15">
        <f t="shared" si="762"/>
        <v>0.0406460852154359</v>
      </c>
      <c r="X1976" s="14">
        <f t="shared" si="763"/>
        <v>1.0629400696675</v>
      </c>
      <c r="Y1976" s="15">
        <f t="shared" si="764"/>
        <v>707.78</v>
      </c>
      <c r="Z1976" s="14" t="b">
        <f t="shared" si="765"/>
        <v>0</v>
      </c>
      <c r="AA1976" s="15">
        <f t="shared" si="766"/>
        <v>511.15</v>
      </c>
      <c r="AB1976" s="14" t="b">
        <f t="shared" si="767"/>
        <v>0</v>
      </c>
      <c r="AC1976" s="15">
        <f t="shared" si="743"/>
        <v>662.287636363636</v>
      </c>
      <c r="AD1976" s="14">
        <f t="shared" si="744"/>
        <v>42.0289804383014</v>
      </c>
      <c r="AE1976" s="15">
        <f t="shared" si="745"/>
        <v>15.5718900197721</v>
      </c>
      <c r="AF1976" s="14">
        <f t="shared" si="746"/>
        <v>852.54</v>
      </c>
      <c r="AG1976" s="15" t="b">
        <f t="shared" si="747"/>
        <v>0</v>
      </c>
      <c r="AH1976" s="14">
        <f t="shared" si="748"/>
        <v>539.75</v>
      </c>
      <c r="AI1976" s="17" t="b">
        <f t="shared" si="749"/>
        <v>0</v>
      </c>
    </row>
    <row r="1977" ht="22.5" customHeight="1" spans="1:35">
      <c r="A1977" s="11" t="s">
        <v>35</v>
      </c>
      <c r="B1977" s="12" t="s">
        <v>36</v>
      </c>
      <c r="C1977" s="13">
        <v>44524</v>
      </c>
      <c r="D1977" s="14">
        <v>580.49</v>
      </c>
      <c r="E1977" s="15">
        <v>617.12</v>
      </c>
      <c r="F1977" s="14">
        <v>580.49</v>
      </c>
      <c r="G1977" s="15">
        <v>614.05</v>
      </c>
      <c r="H1977" s="14">
        <v>80018.86</v>
      </c>
      <c r="I1977" s="15">
        <v>1334791</v>
      </c>
      <c r="J1977" s="14">
        <v>0</v>
      </c>
      <c r="K1977" s="15">
        <f t="shared" si="750"/>
        <v>36.63</v>
      </c>
      <c r="L1977" s="14">
        <f t="shared" si="751"/>
        <v>0.0628431237990667</v>
      </c>
      <c r="M1977" s="15">
        <f t="shared" si="752"/>
        <v>0.0594246760376155</v>
      </c>
      <c r="N1977" s="14">
        <f t="shared" si="753"/>
        <v>0.0219643845560734</v>
      </c>
      <c r="O1977" s="15">
        <f t="shared" si="754"/>
        <v>31.17</v>
      </c>
      <c r="P1977" s="14">
        <f t="shared" si="755"/>
        <v>0.0534758440845456</v>
      </c>
      <c r="Q1977" s="15">
        <f t="shared" si="756"/>
        <v>570.152</v>
      </c>
      <c r="R1977" s="14">
        <f t="shared" si="757"/>
        <v>37.3447663238408</v>
      </c>
      <c r="S1977" s="15">
        <f t="shared" si="758"/>
        <v>14.3713129001384</v>
      </c>
      <c r="T1977" s="14">
        <f t="shared" si="759"/>
        <v>38.3952905445447</v>
      </c>
      <c r="U1977" s="15">
        <f t="shared" si="760"/>
        <v>0.0673422009298304</v>
      </c>
      <c r="V1977" s="14">
        <f t="shared" si="761"/>
        <v>0.0534758440845456</v>
      </c>
      <c r="W1977" s="15">
        <f t="shared" si="762"/>
        <v>0.0429504804814601</v>
      </c>
      <c r="X1977" s="14">
        <f t="shared" si="763"/>
        <v>1.2450581107615</v>
      </c>
      <c r="Y1977" s="15">
        <f t="shared" si="764"/>
        <v>691.12</v>
      </c>
      <c r="Z1977" s="14" t="b">
        <f t="shared" si="765"/>
        <v>0</v>
      </c>
      <c r="AA1977" s="15">
        <f t="shared" si="766"/>
        <v>511.15</v>
      </c>
      <c r="AB1977" s="14" t="b">
        <f t="shared" si="767"/>
        <v>0</v>
      </c>
      <c r="AC1977" s="15">
        <f t="shared" si="743"/>
        <v>658.541454545454</v>
      </c>
      <c r="AD1977" s="14">
        <f t="shared" si="744"/>
        <v>41.930817157605</v>
      </c>
      <c r="AE1977" s="15">
        <f t="shared" si="745"/>
        <v>15.5687522384623</v>
      </c>
      <c r="AF1977" s="14">
        <f t="shared" si="746"/>
        <v>834.62</v>
      </c>
      <c r="AG1977" s="15" t="b">
        <f t="shared" si="747"/>
        <v>0</v>
      </c>
      <c r="AH1977" s="14">
        <f t="shared" si="748"/>
        <v>539.75</v>
      </c>
      <c r="AI1977" s="17" t="b">
        <f t="shared" si="749"/>
        <v>0</v>
      </c>
    </row>
    <row r="1978" ht="22.5" customHeight="1" spans="1:35">
      <c r="A1978" s="11" t="s">
        <v>35</v>
      </c>
      <c r="B1978" s="12" t="s">
        <v>36</v>
      </c>
      <c r="C1978" s="13">
        <v>44525</v>
      </c>
      <c r="D1978" s="14">
        <v>598.22</v>
      </c>
      <c r="E1978" s="15">
        <v>626.17</v>
      </c>
      <c r="F1978" s="14">
        <v>598.22</v>
      </c>
      <c r="G1978" s="15">
        <v>608.74</v>
      </c>
      <c r="H1978" s="14">
        <v>68898.35</v>
      </c>
      <c r="I1978" s="15">
        <v>1119813</v>
      </c>
      <c r="J1978" s="14">
        <v>0</v>
      </c>
      <c r="K1978" s="15">
        <f t="shared" si="750"/>
        <v>27.9499999999999</v>
      </c>
      <c r="L1978" s="14">
        <f t="shared" si="751"/>
        <v>0.0455174660043969</v>
      </c>
      <c r="M1978" s="15">
        <f t="shared" si="752"/>
        <v>0.0570390589215387</v>
      </c>
      <c r="N1978" s="14">
        <f t="shared" si="753"/>
        <v>0.0206513026618579</v>
      </c>
      <c r="O1978" s="15">
        <f t="shared" si="754"/>
        <v>-5.30999999999995</v>
      </c>
      <c r="P1978" s="14">
        <f t="shared" si="755"/>
        <v>-0.00864750427489609</v>
      </c>
      <c r="Q1978" s="15">
        <f t="shared" si="756"/>
        <v>566.796</v>
      </c>
      <c r="R1978" s="14">
        <f t="shared" si="757"/>
        <v>36.8750280076487</v>
      </c>
      <c r="S1978" s="15">
        <f t="shared" si="758"/>
        <v>12.484977288515</v>
      </c>
      <c r="T1978" s="14">
        <f t="shared" si="759"/>
        <v>31.2838332689586</v>
      </c>
      <c r="U1978" s="15">
        <f t="shared" si="760"/>
        <v>0.0551941673352645</v>
      </c>
      <c r="V1978" s="14">
        <f t="shared" si="761"/>
        <v>-0.00864750427489609</v>
      </c>
      <c r="W1978" s="15">
        <f t="shared" si="762"/>
        <v>0.042514309552692</v>
      </c>
      <c r="X1978" s="14">
        <f t="shared" si="763"/>
        <v>-0.203402204243219</v>
      </c>
      <c r="Y1978" s="15">
        <f t="shared" si="764"/>
        <v>672.18</v>
      </c>
      <c r="Z1978" s="14" t="b">
        <f t="shared" si="765"/>
        <v>0</v>
      </c>
      <c r="AA1978" s="15">
        <f t="shared" si="766"/>
        <v>511.15</v>
      </c>
      <c r="AB1978" s="14" t="b">
        <f t="shared" si="767"/>
        <v>0</v>
      </c>
      <c r="AC1978" s="15">
        <f t="shared" si="743"/>
        <v>655.200545454545</v>
      </c>
      <c r="AD1978" s="14">
        <f t="shared" si="744"/>
        <v>41.6766204820122</v>
      </c>
      <c r="AE1978" s="15">
        <f t="shared" si="745"/>
        <v>15.6471453856778</v>
      </c>
      <c r="AF1978" s="14">
        <f t="shared" si="746"/>
        <v>813.78</v>
      </c>
      <c r="AG1978" s="15" t="b">
        <f t="shared" si="747"/>
        <v>0</v>
      </c>
      <c r="AH1978" s="14">
        <f t="shared" si="748"/>
        <v>539.75</v>
      </c>
      <c r="AI1978" s="17" t="b">
        <f t="shared" si="749"/>
        <v>0</v>
      </c>
    </row>
    <row r="1979" ht="22.5" customHeight="1" spans="1:35">
      <c r="A1979" s="11" t="s">
        <v>35</v>
      </c>
      <c r="B1979" s="12" t="s">
        <v>36</v>
      </c>
      <c r="C1979" s="13">
        <v>44526</v>
      </c>
      <c r="D1979" s="14">
        <v>613.88</v>
      </c>
      <c r="E1979" s="15">
        <v>613.88</v>
      </c>
      <c r="F1979" s="14">
        <v>573.34</v>
      </c>
      <c r="G1979" s="15">
        <v>576.45</v>
      </c>
      <c r="H1979" s="14">
        <v>75895.16</v>
      </c>
      <c r="I1979" s="15">
        <v>1293559</v>
      </c>
      <c r="J1979" s="14">
        <v>0</v>
      </c>
      <c r="K1979" s="15">
        <f t="shared" si="750"/>
        <v>40.54</v>
      </c>
      <c r="L1979" s="14">
        <f t="shared" si="751"/>
        <v>0.0665965765351381</v>
      </c>
      <c r="M1979" s="15">
        <f t="shared" si="752"/>
        <v>0.0567423970549568</v>
      </c>
      <c r="N1979" s="14">
        <f t="shared" si="753"/>
        <v>0.0204587804080362</v>
      </c>
      <c r="O1979" s="15">
        <f t="shared" si="754"/>
        <v>-32.29</v>
      </c>
      <c r="P1979" s="14">
        <f t="shared" si="755"/>
        <v>-0.0530439925091171</v>
      </c>
      <c r="Q1979" s="15">
        <f t="shared" si="756"/>
        <v>563.943</v>
      </c>
      <c r="R1979" s="14">
        <f t="shared" si="757"/>
        <v>37.0582766072663</v>
      </c>
      <c r="S1979" s="15">
        <f t="shared" si="758"/>
        <v>12.0347614499787</v>
      </c>
      <c r="T1979" s="14">
        <f t="shared" si="759"/>
        <v>27.4346625822152</v>
      </c>
      <c r="U1979" s="15">
        <f t="shared" si="760"/>
        <v>0.0486479353094466</v>
      </c>
      <c r="V1979" s="14">
        <f t="shared" si="761"/>
        <v>-0.0530439925091171</v>
      </c>
      <c r="W1979" s="15">
        <f t="shared" si="762"/>
        <v>0.041869610108592</v>
      </c>
      <c r="X1979" s="14">
        <f t="shared" si="763"/>
        <v>-1.26688527482208</v>
      </c>
      <c r="Y1979" s="15">
        <f t="shared" si="764"/>
        <v>634.97</v>
      </c>
      <c r="Z1979" s="14" t="b">
        <f t="shared" si="765"/>
        <v>0</v>
      </c>
      <c r="AA1979" s="15">
        <f t="shared" si="766"/>
        <v>511.15</v>
      </c>
      <c r="AB1979" s="14" t="b">
        <f t="shared" si="767"/>
        <v>0</v>
      </c>
      <c r="AC1979" s="15">
        <f t="shared" ref="AC1979:AC2042" si="768">SUM(G1925:G1979)/55</f>
        <v>651.984</v>
      </c>
      <c r="AD1979" s="14">
        <f t="shared" ref="AD1979:AD2042" si="769">(AD1978*54+K1979)/55</f>
        <v>41.6559546550665</v>
      </c>
      <c r="AE1979" s="15">
        <f t="shared" ref="AE1979:AE2042" si="770">STDEV(K1925:K1979)</f>
        <v>15.2224854397356</v>
      </c>
      <c r="AF1979" s="14">
        <f t="shared" ref="AF1979:AF2042" si="771">MAX(E1925:E1979)</f>
        <v>794.97</v>
      </c>
      <c r="AG1979" s="15" t="b">
        <f t="shared" ref="AG1979:AG2042" si="772">IF(E1979=MAX(E1925:E1979),E1979)</f>
        <v>0</v>
      </c>
      <c r="AH1979" s="14">
        <f t="shared" ref="AH1979:AH2042" si="773">MIN(E1925:E1979)</f>
        <v>539.75</v>
      </c>
      <c r="AI1979" s="17" t="b">
        <f t="shared" ref="AI1979:AI2042" si="774">IF(E1979=MIN(E1925:E1979),E1979)</f>
        <v>0</v>
      </c>
    </row>
    <row r="1980" ht="22.5" customHeight="1" spans="1:35">
      <c r="A1980" s="11" t="s">
        <v>35</v>
      </c>
      <c r="B1980" s="12" t="s">
        <v>36</v>
      </c>
      <c r="C1980" s="13">
        <v>44529</v>
      </c>
      <c r="D1980" s="14">
        <v>570.79</v>
      </c>
      <c r="E1980" s="15">
        <v>622.9</v>
      </c>
      <c r="F1980" s="14">
        <v>570.79</v>
      </c>
      <c r="G1980" s="15">
        <v>616.76</v>
      </c>
      <c r="H1980" s="14">
        <v>88337.15</v>
      </c>
      <c r="I1980" s="15">
        <v>1478132</v>
      </c>
      <c r="J1980" s="14">
        <v>0</v>
      </c>
      <c r="K1980" s="15">
        <f t="shared" si="750"/>
        <v>52.11</v>
      </c>
      <c r="L1980" s="14">
        <f t="shared" si="751"/>
        <v>0.0903981264637003</v>
      </c>
      <c r="M1980" s="15">
        <f t="shared" si="752"/>
        <v>0.0594541235546189</v>
      </c>
      <c r="N1980" s="14">
        <f t="shared" si="753"/>
        <v>0.0211695214080344</v>
      </c>
      <c r="O1980" s="15">
        <f t="shared" si="754"/>
        <v>40.3099999999999</v>
      </c>
      <c r="P1980" s="14">
        <f t="shared" si="755"/>
        <v>0.0699280076329256</v>
      </c>
      <c r="Q1980" s="15">
        <f t="shared" si="756"/>
        <v>564</v>
      </c>
      <c r="R1980" s="14">
        <f t="shared" si="757"/>
        <v>37.810862776903</v>
      </c>
      <c r="S1980" s="15">
        <f t="shared" si="758"/>
        <v>12.605946341227</v>
      </c>
      <c r="T1980" s="14">
        <f t="shared" si="759"/>
        <v>27.5429413825031</v>
      </c>
      <c r="U1980" s="15">
        <f t="shared" si="760"/>
        <v>0.0488350024512466</v>
      </c>
      <c r="V1980" s="14">
        <f t="shared" si="761"/>
        <v>0.0699280076329256</v>
      </c>
      <c r="W1980" s="15">
        <f t="shared" si="762"/>
        <v>0.0445319956984566</v>
      </c>
      <c r="X1980" s="14">
        <f t="shared" si="763"/>
        <v>1.57028685860915</v>
      </c>
      <c r="Y1980" s="15">
        <f t="shared" si="764"/>
        <v>626.17</v>
      </c>
      <c r="Z1980" s="14" t="b">
        <f t="shared" si="765"/>
        <v>0</v>
      </c>
      <c r="AA1980" s="15">
        <f t="shared" si="766"/>
        <v>511.15</v>
      </c>
      <c r="AB1980" s="14" t="b">
        <f t="shared" si="767"/>
        <v>0</v>
      </c>
      <c r="AC1980" s="15">
        <f t="shared" si="768"/>
        <v>649.342</v>
      </c>
      <c r="AD1980" s="14">
        <f t="shared" si="769"/>
        <v>41.8460282067926</v>
      </c>
      <c r="AE1980" s="15">
        <f t="shared" si="770"/>
        <v>15.2706388286702</v>
      </c>
      <c r="AF1980" s="14">
        <f t="shared" si="771"/>
        <v>794.97</v>
      </c>
      <c r="AG1980" s="15" t="b">
        <f t="shared" si="772"/>
        <v>0</v>
      </c>
      <c r="AH1980" s="14">
        <f t="shared" si="773"/>
        <v>539.75</v>
      </c>
      <c r="AI1980" s="17" t="b">
        <f t="shared" si="774"/>
        <v>0</v>
      </c>
    </row>
    <row r="1981" ht="22.5" customHeight="1" spans="1:35">
      <c r="A1981" s="11" t="s">
        <v>35</v>
      </c>
      <c r="B1981" s="12" t="s">
        <v>36</v>
      </c>
      <c r="C1981" s="13">
        <v>44530</v>
      </c>
      <c r="D1981" s="14">
        <v>598.17</v>
      </c>
      <c r="E1981" s="15">
        <v>633.53</v>
      </c>
      <c r="F1981" s="14">
        <v>593.66</v>
      </c>
      <c r="G1981" s="15">
        <v>610.78</v>
      </c>
      <c r="H1981" s="14">
        <v>88495.39</v>
      </c>
      <c r="I1981" s="15">
        <v>1438153</v>
      </c>
      <c r="J1981" s="14">
        <v>0</v>
      </c>
      <c r="K1981" s="15">
        <f t="shared" si="750"/>
        <v>39.87</v>
      </c>
      <c r="L1981" s="14">
        <f t="shared" si="751"/>
        <v>0.0646442700564239</v>
      </c>
      <c r="M1981" s="15">
        <f t="shared" si="752"/>
        <v>0.0575208128704416</v>
      </c>
      <c r="N1981" s="14">
        <f t="shared" si="753"/>
        <v>0.0185580562506326</v>
      </c>
      <c r="O1981" s="15">
        <f t="shared" si="754"/>
        <v>-5.98000000000002</v>
      </c>
      <c r="P1981" s="14">
        <f t="shared" si="755"/>
        <v>-0.00969582982035154</v>
      </c>
      <c r="Q1981" s="15">
        <f t="shared" si="756"/>
        <v>566.4085</v>
      </c>
      <c r="R1981" s="14">
        <f t="shared" si="757"/>
        <v>37.9138196380578</v>
      </c>
      <c r="S1981" s="15">
        <f t="shared" si="758"/>
        <v>10.5962756490938</v>
      </c>
      <c r="T1981" s="14">
        <f t="shared" si="759"/>
        <v>29.3621280351067</v>
      </c>
      <c r="U1981" s="15">
        <f t="shared" si="760"/>
        <v>0.0518391373630634</v>
      </c>
      <c r="V1981" s="14">
        <f t="shared" si="761"/>
        <v>-0.00969582982035154</v>
      </c>
      <c r="W1981" s="15">
        <f t="shared" si="762"/>
        <v>0.0396748507082526</v>
      </c>
      <c r="X1981" s="14">
        <f t="shared" si="763"/>
        <v>-0.244382263506155</v>
      </c>
      <c r="Y1981" s="15">
        <f t="shared" si="764"/>
        <v>633.53</v>
      </c>
      <c r="Z1981" s="14">
        <f t="shared" si="765"/>
        <v>633.53</v>
      </c>
      <c r="AA1981" s="15">
        <f t="shared" si="766"/>
        <v>511.15</v>
      </c>
      <c r="AB1981" s="14" t="b">
        <f t="shared" si="767"/>
        <v>0</v>
      </c>
      <c r="AC1981" s="15">
        <f t="shared" si="768"/>
        <v>646.367090909091</v>
      </c>
      <c r="AD1981" s="14">
        <f t="shared" si="769"/>
        <v>41.8101004212146</v>
      </c>
      <c r="AE1981" s="15">
        <f t="shared" si="770"/>
        <v>15.2289147980388</v>
      </c>
      <c r="AF1981" s="14">
        <f t="shared" si="771"/>
        <v>794.97</v>
      </c>
      <c r="AG1981" s="15" t="b">
        <f t="shared" si="772"/>
        <v>0</v>
      </c>
      <c r="AH1981" s="14">
        <f t="shared" si="773"/>
        <v>539.75</v>
      </c>
      <c r="AI1981" s="17" t="b">
        <f t="shared" si="774"/>
        <v>0</v>
      </c>
    </row>
    <row r="1982" ht="22.5" customHeight="1" spans="1:35">
      <c r="A1982" s="11" t="s">
        <v>35</v>
      </c>
      <c r="B1982" s="12" t="s">
        <v>36</v>
      </c>
      <c r="C1982" s="13">
        <v>44531</v>
      </c>
      <c r="D1982" s="14">
        <v>615.46</v>
      </c>
      <c r="E1982" s="15">
        <v>640.54</v>
      </c>
      <c r="F1982" s="14">
        <v>611.64</v>
      </c>
      <c r="G1982" s="15">
        <v>629.33</v>
      </c>
      <c r="H1982" s="14">
        <v>88418.02</v>
      </c>
      <c r="I1982" s="15">
        <v>1412934</v>
      </c>
      <c r="J1982" s="14">
        <v>0</v>
      </c>
      <c r="K1982" s="15">
        <f t="shared" si="750"/>
        <v>29.76</v>
      </c>
      <c r="L1982" s="14">
        <f t="shared" si="751"/>
        <v>0.0487245816824388</v>
      </c>
      <c r="M1982" s="15">
        <f t="shared" si="752"/>
        <v>0.0571886944314125</v>
      </c>
      <c r="N1982" s="14">
        <f t="shared" si="753"/>
        <v>0.018657799400509</v>
      </c>
      <c r="O1982" s="15">
        <f t="shared" si="754"/>
        <v>18.5500000000001</v>
      </c>
      <c r="P1982" s="14">
        <f t="shared" si="755"/>
        <v>0.0303710010150956</v>
      </c>
      <c r="Q1982" s="15">
        <f t="shared" si="756"/>
        <v>568.5715</v>
      </c>
      <c r="R1982" s="14">
        <f t="shared" si="757"/>
        <v>37.5061286561549</v>
      </c>
      <c r="S1982" s="15">
        <f t="shared" si="758"/>
        <v>10.6099697405194</v>
      </c>
      <c r="T1982" s="14">
        <f t="shared" si="759"/>
        <v>32.1882435486934</v>
      </c>
      <c r="U1982" s="15">
        <f t="shared" si="760"/>
        <v>0.05661248154136</v>
      </c>
      <c r="V1982" s="14">
        <f t="shared" si="761"/>
        <v>0.0303710010150956</v>
      </c>
      <c r="W1982" s="15">
        <f t="shared" si="762"/>
        <v>0.0391992568467983</v>
      </c>
      <c r="X1982" s="14">
        <f t="shared" si="763"/>
        <v>0.77478512242704</v>
      </c>
      <c r="Y1982" s="15">
        <f t="shared" si="764"/>
        <v>640.54</v>
      </c>
      <c r="Z1982" s="14">
        <f t="shared" si="765"/>
        <v>640.54</v>
      </c>
      <c r="AA1982" s="15">
        <f t="shared" si="766"/>
        <v>511.15</v>
      </c>
      <c r="AB1982" s="14" t="b">
        <f t="shared" si="767"/>
        <v>0</v>
      </c>
      <c r="AC1982" s="15">
        <f t="shared" si="768"/>
        <v>644.850363636364</v>
      </c>
      <c r="AD1982" s="14">
        <f t="shared" si="769"/>
        <v>41.5910076862834</v>
      </c>
      <c r="AE1982" s="15">
        <f t="shared" si="770"/>
        <v>14.9691269535281</v>
      </c>
      <c r="AF1982" s="14">
        <f t="shared" si="771"/>
        <v>794.97</v>
      </c>
      <c r="AG1982" s="15" t="b">
        <f t="shared" si="772"/>
        <v>0</v>
      </c>
      <c r="AH1982" s="14">
        <f t="shared" si="773"/>
        <v>539.75</v>
      </c>
      <c r="AI1982" s="17" t="b">
        <f t="shared" si="774"/>
        <v>0</v>
      </c>
    </row>
    <row r="1983" ht="22.5" customHeight="1" spans="1:35">
      <c r="A1983" s="11" t="s">
        <v>35</v>
      </c>
      <c r="B1983" s="12" t="s">
        <v>36</v>
      </c>
      <c r="C1983" s="13">
        <v>44532</v>
      </c>
      <c r="D1983" s="14">
        <v>625.52</v>
      </c>
      <c r="E1983" s="15">
        <v>632.75</v>
      </c>
      <c r="F1983" s="14">
        <v>604.29</v>
      </c>
      <c r="G1983" s="15">
        <v>605.78</v>
      </c>
      <c r="H1983" s="14">
        <v>89516.97</v>
      </c>
      <c r="I1983" s="15">
        <v>1438309</v>
      </c>
      <c r="J1983" s="14">
        <v>0</v>
      </c>
      <c r="K1983" s="15">
        <f t="shared" si="750"/>
        <v>28.46</v>
      </c>
      <c r="L1983" s="14">
        <f t="shared" si="751"/>
        <v>0.0452226971541163</v>
      </c>
      <c r="M1983" s="15">
        <f t="shared" si="752"/>
        <v>0.0567769403850625</v>
      </c>
      <c r="N1983" s="14">
        <f t="shared" si="753"/>
        <v>0.0188345016798773</v>
      </c>
      <c r="O1983" s="15">
        <f t="shared" si="754"/>
        <v>-23.5500000000001</v>
      </c>
      <c r="P1983" s="14">
        <f t="shared" si="755"/>
        <v>-0.0374207490505777</v>
      </c>
      <c r="Q1983" s="15">
        <f t="shared" si="756"/>
        <v>569.9435</v>
      </c>
      <c r="R1983" s="14">
        <f t="shared" si="757"/>
        <v>37.0538222233472</v>
      </c>
      <c r="S1983" s="15">
        <f t="shared" si="758"/>
        <v>10.6446261584253</v>
      </c>
      <c r="T1983" s="14">
        <f t="shared" si="759"/>
        <v>33.1459361423086</v>
      </c>
      <c r="U1983" s="15">
        <f t="shared" si="760"/>
        <v>0.0581565298004251</v>
      </c>
      <c r="V1983" s="14">
        <f t="shared" si="761"/>
        <v>-0.0374207490505777</v>
      </c>
      <c r="W1983" s="15">
        <f t="shared" si="762"/>
        <v>0.0401313760855116</v>
      </c>
      <c r="X1983" s="14">
        <f t="shared" si="763"/>
        <v>-0.932456165241926</v>
      </c>
      <c r="Y1983" s="15">
        <f t="shared" si="764"/>
        <v>640.54</v>
      </c>
      <c r="Z1983" s="14" t="b">
        <f t="shared" si="765"/>
        <v>0</v>
      </c>
      <c r="AA1983" s="15">
        <f t="shared" si="766"/>
        <v>511.15</v>
      </c>
      <c r="AB1983" s="14" t="b">
        <f t="shared" si="767"/>
        <v>0</v>
      </c>
      <c r="AC1983" s="15">
        <f t="shared" si="768"/>
        <v>642.215636363636</v>
      </c>
      <c r="AD1983" s="14">
        <f t="shared" si="769"/>
        <v>41.3522620919873</v>
      </c>
      <c r="AE1983" s="15">
        <f t="shared" si="770"/>
        <v>15.0129419589442</v>
      </c>
      <c r="AF1983" s="14">
        <f t="shared" si="771"/>
        <v>794.97</v>
      </c>
      <c r="AG1983" s="15" t="b">
        <f t="shared" si="772"/>
        <v>0</v>
      </c>
      <c r="AH1983" s="14">
        <f t="shared" si="773"/>
        <v>539.75</v>
      </c>
      <c r="AI1983" s="17" t="b">
        <f t="shared" si="774"/>
        <v>0</v>
      </c>
    </row>
    <row r="1984" ht="22.5" customHeight="1" spans="1:35">
      <c r="A1984" s="11" t="s">
        <v>35</v>
      </c>
      <c r="B1984" s="12" t="s">
        <v>36</v>
      </c>
      <c r="C1984" s="13">
        <v>44533</v>
      </c>
      <c r="D1984" s="14">
        <v>621.72</v>
      </c>
      <c r="E1984" s="15">
        <v>621.72</v>
      </c>
      <c r="F1984" s="14">
        <v>587.27</v>
      </c>
      <c r="G1984" s="15">
        <v>607.31</v>
      </c>
      <c r="H1984" s="14">
        <v>90552.61</v>
      </c>
      <c r="I1984" s="15">
        <v>1501365</v>
      </c>
      <c r="J1984" s="14">
        <v>0</v>
      </c>
      <c r="K1984" s="15">
        <f t="shared" si="750"/>
        <v>34.45</v>
      </c>
      <c r="L1984" s="14">
        <f t="shared" si="751"/>
        <v>0.0568688302684144</v>
      </c>
      <c r="M1984" s="15">
        <f t="shared" si="752"/>
        <v>0.0571451942925766</v>
      </c>
      <c r="N1984" s="14">
        <f t="shared" si="753"/>
        <v>0.0187566515562279</v>
      </c>
      <c r="O1984" s="15">
        <f t="shared" si="754"/>
        <v>1.52999999999997</v>
      </c>
      <c r="P1984" s="14">
        <f t="shared" si="755"/>
        <v>0.00252566938492518</v>
      </c>
      <c r="Q1984" s="15">
        <f t="shared" si="756"/>
        <v>572.404</v>
      </c>
      <c r="R1984" s="14">
        <f t="shared" si="757"/>
        <v>36.9236311121798</v>
      </c>
      <c r="S1984" s="15">
        <f t="shared" si="758"/>
        <v>10.6196475682428</v>
      </c>
      <c r="T1984" s="14">
        <f t="shared" si="759"/>
        <v>33.9911512602913</v>
      </c>
      <c r="U1984" s="15">
        <f t="shared" si="760"/>
        <v>0.0593831476724328</v>
      </c>
      <c r="V1984" s="14">
        <f t="shared" si="761"/>
        <v>0.00252566938492518</v>
      </c>
      <c r="W1984" s="15">
        <f t="shared" si="762"/>
        <v>0.0391220084843759</v>
      </c>
      <c r="X1984" s="14">
        <f t="shared" si="763"/>
        <v>0.0645587862886397</v>
      </c>
      <c r="Y1984" s="15">
        <f t="shared" si="764"/>
        <v>640.54</v>
      </c>
      <c r="Z1984" s="14" t="b">
        <f t="shared" si="765"/>
        <v>0</v>
      </c>
      <c r="AA1984" s="15">
        <f t="shared" si="766"/>
        <v>511.15</v>
      </c>
      <c r="AB1984" s="14" t="b">
        <f t="shared" si="767"/>
        <v>0</v>
      </c>
      <c r="AC1984" s="15">
        <f t="shared" si="768"/>
        <v>639.880545454545</v>
      </c>
      <c r="AD1984" s="14">
        <f t="shared" si="769"/>
        <v>41.2267664175876</v>
      </c>
      <c r="AE1984" s="15">
        <f t="shared" si="770"/>
        <v>14.9511073157251</v>
      </c>
      <c r="AF1984" s="14">
        <f t="shared" si="771"/>
        <v>794.97</v>
      </c>
      <c r="AG1984" s="15" t="b">
        <f t="shared" si="772"/>
        <v>0</v>
      </c>
      <c r="AH1984" s="14">
        <f t="shared" si="773"/>
        <v>539.75</v>
      </c>
      <c r="AI1984" s="17" t="b">
        <f t="shared" si="774"/>
        <v>0</v>
      </c>
    </row>
    <row r="1985" ht="22.5" customHeight="1" spans="1:35">
      <c r="A1985" s="11" t="s">
        <v>35</v>
      </c>
      <c r="B1985" s="12" t="s">
        <v>36</v>
      </c>
      <c r="C1985" s="13">
        <v>44536</v>
      </c>
      <c r="D1985" s="14">
        <v>604.41</v>
      </c>
      <c r="E1985" s="15">
        <v>622.21</v>
      </c>
      <c r="F1985" s="14">
        <v>601.27</v>
      </c>
      <c r="G1985" s="15">
        <v>608.22</v>
      </c>
      <c r="H1985" s="14">
        <v>76726.8</v>
      </c>
      <c r="I1985" s="15">
        <v>1250253</v>
      </c>
      <c r="J1985" s="14">
        <v>0</v>
      </c>
      <c r="K1985" s="15">
        <f t="shared" si="750"/>
        <v>20.9400000000001</v>
      </c>
      <c r="L1985" s="14">
        <f t="shared" si="751"/>
        <v>0.0344799196456506</v>
      </c>
      <c r="M1985" s="15">
        <f t="shared" si="752"/>
        <v>0.0573685631471043</v>
      </c>
      <c r="N1985" s="14">
        <f t="shared" si="753"/>
        <v>0.0184404640683171</v>
      </c>
      <c r="O1985" s="15">
        <f t="shared" si="754"/>
        <v>0.910000000000082</v>
      </c>
      <c r="P1985" s="14">
        <f t="shared" si="755"/>
        <v>0.00149841102567071</v>
      </c>
      <c r="Q1985" s="15">
        <f t="shared" si="756"/>
        <v>574.411</v>
      </c>
      <c r="R1985" s="14">
        <f t="shared" si="757"/>
        <v>36.1244495565708</v>
      </c>
      <c r="S1985" s="15">
        <f t="shared" si="758"/>
        <v>10.3288423970529</v>
      </c>
      <c r="T1985" s="14">
        <f t="shared" si="759"/>
        <v>34.8507497623796</v>
      </c>
      <c r="U1985" s="15">
        <f t="shared" si="760"/>
        <v>0.0606721489706492</v>
      </c>
      <c r="V1985" s="14">
        <f t="shared" si="761"/>
        <v>0.00149841102567071</v>
      </c>
      <c r="W1985" s="15">
        <f t="shared" si="762"/>
        <v>0.0390084677962634</v>
      </c>
      <c r="X1985" s="14">
        <f t="shared" si="763"/>
        <v>0.038412455303211</v>
      </c>
      <c r="Y1985" s="15">
        <f t="shared" si="764"/>
        <v>640.54</v>
      </c>
      <c r="Z1985" s="14" t="b">
        <f t="shared" si="765"/>
        <v>0</v>
      </c>
      <c r="AA1985" s="15">
        <f t="shared" si="766"/>
        <v>511.15</v>
      </c>
      <c r="AB1985" s="14" t="b">
        <f t="shared" si="767"/>
        <v>0</v>
      </c>
      <c r="AC1985" s="15">
        <f t="shared" si="768"/>
        <v>637.878909090909</v>
      </c>
      <c r="AD1985" s="14">
        <f t="shared" si="769"/>
        <v>40.857916119086</v>
      </c>
      <c r="AE1985" s="15">
        <f t="shared" si="770"/>
        <v>15.1128679489731</v>
      </c>
      <c r="AF1985" s="14">
        <f t="shared" si="771"/>
        <v>794.97</v>
      </c>
      <c r="AG1985" s="15" t="b">
        <f t="shared" si="772"/>
        <v>0</v>
      </c>
      <c r="AH1985" s="14">
        <f t="shared" si="773"/>
        <v>539.75</v>
      </c>
      <c r="AI1985" s="17" t="b">
        <f t="shared" si="774"/>
        <v>0</v>
      </c>
    </row>
    <row r="1986" ht="22.5" customHeight="1" spans="1:35">
      <c r="A1986" s="11" t="s">
        <v>35</v>
      </c>
      <c r="B1986" s="12" t="s">
        <v>36</v>
      </c>
      <c r="C1986" s="13">
        <v>44537</v>
      </c>
      <c r="D1986" s="14">
        <v>611.03</v>
      </c>
      <c r="E1986" s="15">
        <v>666.55</v>
      </c>
      <c r="F1986" s="14">
        <v>611.03</v>
      </c>
      <c r="G1986" s="15">
        <v>654.3</v>
      </c>
      <c r="H1986" s="14">
        <v>109071.46</v>
      </c>
      <c r="I1986" s="15">
        <v>1689023</v>
      </c>
      <c r="J1986" s="14">
        <v>0</v>
      </c>
      <c r="K1986" s="15">
        <f t="shared" si="750"/>
        <v>58.3299999999999</v>
      </c>
      <c r="L1986" s="14">
        <f t="shared" si="751"/>
        <v>0.0959027983295517</v>
      </c>
      <c r="M1986" s="15">
        <f t="shared" si="752"/>
        <v>0.0601507823481897</v>
      </c>
      <c r="N1986" s="14">
        <f t="shared" si="753"/>
        <v>0.0198657054403069</v>
      </c>
      <c r="O1986" s="15">
        <f t="shared" si="754"/>
        <v>46.0799999999999</v>
      </c>
      <c r="P1986" s="14">
        <f t="shared" si="755"/>
        <v>0.0757620597810002</v>
      </c>
      <c r="Q1986" s="15">
        <f t="shared" si="756"/>
        <v>579.2485</v>
      </c>
      <c r="R1986" s="14">
        <f t="shared" si="757"/>
        <v>37.2347270787423</v>
      </c>
      <c r="S1986" s="15">
        <f t="shared" si="758"/>
        <v>11.5166129432316</v>
      </c>
      <c r="T1986" s="14">
        <f t="shared" si="759"/>
        <v>38.6790809450018</v>
      </c>
      <c r="U1986" s="15">
        <f t="shared" si="760"/>
        <v>0.0667745897399851</v>
      </c>
      <c r="V1986" s="14">
        <f t="shared" si="761"/>
        <v>0.0757620597810002</v>
      </c>
      <c r="W1986" s="15">
        <f t="shared" si="762"/>
        <v>0.0417278446943052</v>
      </c>
      <c r="X1986" s="14">
        <f t="shared" si="763"/>
        <v>1.81562360423901</v>
      </c>
      <c r="Y1986" s="15">
        <f t="shared" si="764"/>
        <v>666.55</v>
      </c>
      <c r="Z1986" s="14">
        <f t="shared" si="765"/>
        <v>666.55</v>
      </c>
      <c r="AA1986" s="15">
        <f t="shared" si="766"/>
        <v>511.15</v>
      </c>
      <c r="AB1986" s="14" t="b">
        <f t="shared" si="767"/>
        <v>0</v>
      </c>
      <c r="AC1986" s="15">
        <f t="shared" si="768"/>
        <v>636.656545454545</v>
      </c>
      <c r="AD1986" s="14">
        <f t="shared" si="769"/>
        <v>41.1755903714662</v>
      </c>
      <c r="AE1986" s="15">
        <f t="shared" si="770"/>
        <v>15.1242531206639</v>
      </c>
      <c r="AF1986" s="14">
        <f t="shared" si="771"/>
        <v>794.97</v>
      </c>
      <c r="AG1986" s="15" t="b">
        <f t="shared" si="772"/>
        <v>0</v>
      </c>
      <c r="AH1986" s="14">
        <f t="shared" si="773"/>
        <v>539.75</v>
      </c>
      <c r="AI1986" s="17" t="b">
        <f t="shared" si="774"/>
        <v>0</v>
      </c>
    </row>
    <row r="1987" ht="22.5" customHeight="1" spans="1:35">
      <c r="A1987" s="11" t="s">
        <v>35</v>
      </c>
      <c r="B1987" s="12" t="s">
        <v>36</v>
      </c>
      <c r="C1987" s="13">
        <v>44538</v>
      </c>
      <c r="D1987" s="14">
        <v>644.06</v>
      </c>
      <c r="E1987" s="15">
        <v>670.81</v>
      </c>
      <c r="F1987" s="14">
        <v>644.06</v>
      </c>
      <c r="G1987" s="15">
        <v>653.85</v>
      </c>
      <c r="H1987" s="14">
        <v>81121.46</v>
      </c>
      <c r="I1987" s="15">
        <v>1226000</v>
      </c>
      <c r="J1987" s="14">
        <v>0</v>
      </c>
      <c r="K1987" s="15">
        <f t="shared" si="750"/>
        <v>26.75</v>
      </c>
      <c r="L1987" s="14">
        <f t="shared" si="751"/>
        <v>0.0408833868256152</v>
      </c>
      <c r="M1987" s="15">
        <f t="shared" si="752"/>
        <v>0.0584186087605851</v>
      </c>
      <c r="N1987" s="14">
        <f t="shared" si="753"/>
        <v>0.0199645463436342</v>
      </c>
      <c r="O1987" s="15">
        <f t="shared" si="754"/>
        <v>-0.449999999999932</v>
      </c>
      <c r="P1987" s="14">
        <f t="shared" si="755"/>
        <v>-0.000687757909215852</v>
      </c>
      <c r="Q1987" s="15">
        <f t="shared" si="756"/>
        <v>585.294</v>
      </c>
      <c r="R1987" s="14">
        <f t="shared" si="757"/>
        <v>36.7104907248052</v>
      </c>
      <c r="S1987" s="15">
        <f t="shared" si="758"/>
        <v>11.4970115567847</v>
      </c>
      <c r="T1987" s="14">
        <f t="shared" si="759"/>
        <v>40.38029920642</v>
      </c>
      <c r="U1987" s="15">
        <f t="shared" si="760"/>
        <v>0.0689914798484522</v>
      </c>
      <c r="V1987" s="14">
        <f t="shared" si="761"/>
        <v>-0.000687757909215852</v>
      </c>
      <c r="W1987" s="15">
        <f t="shared" si="762"/>
        <v>0.039915415797928</v>
      </c>
      <c r="X1987" s="14">
        <f t="shared" si="763"/>
        <v>-0.0172303831857253</v>
      </c>
      <c r="Y1987" s="15">
        <f t="shared" si="764"/>
        <v>670.81</v>
      </c>
      <c r="Z1987" s="14">
        <f t="shared" si="765"/>
        <v>670.81</v>
      </c>
      <c r="AA1987" s="15">
        <f t="shared" si="766"/>
        <v>511.15</v>
      </c>
      <c r="AB1987" s="14" t="b">
        <f t="shared" si="767"/>
        <v>0</v>
      </c>
      <c r="AC1987" s="15">
        <f t="shared" si="768"/>
        <v>635.846363636364</v>
      </c>
      <c r="AD1987" s="14">
        <f t="shared" si="769"/>
        <v>40.9133069101668</v>
      </c>
      <c r="AE1987" s="15">
        <f t="shared" si="770"/>
        <v>15.1640338218708</v>
      </c>
      <c r="AF1987" s="14">
        <f t="shared" si="771"/>
        <v>794.97</v>
      </c>
      <c r="AG1987" s="15" t="b">
        <f t="shared" si="772"/>
        <v>0</v>
      </c>
      <c r="AH1987" s="14">
        <f t="shared" si="773"/>
        <v>539.75</v>
      </c>
      <c r="AI1987" s="17" t="b">
        <f t="shared" si="774"/>
        <v>0</v>
      </c>
    </row>
    <row r="1988" ht="22.5" customHeight="1" spans="1:35">
      <c r="A1988" s="11" t="s">
        <v>35</v>
      </c>
      <c r="B1988" s="12" t="s">
        <v>36</v>
      </c>
      <c r="C1988" s="13">
        <v>44539</v>
      </c>
      <c r="D1988" s="14">
        <v>659.38</v>
      </c>
      <c r="E1988" s="15">
        <v>659.38</v>
      </c>
      <c r="F1988" s="14">
        <v>628.82</v>
      </c>
      <c r="G1988" s="15">
        <v>639.54</v>
      </c>
      <c r="H1988" s="14">
        <v>88489.51</v>
      </c>
      <c r="I1988" s="15">
        <v>1377236</v>
      </c>
      <c r="J1988" s="14">
        <v>0</v>
      </c>
      <c r="K1988" s="15">
        <f t="shared" si="750"/>
        <v>30.5599999999999</v>
      </c>
      <c r="L1988" s="14">
        <f t="shared" si="751"/>
        <v>0.0467385485967729</v>
      </c>
      <c r="M1988" s="15">
        <f t="shared" si="752"/>
        <v>0.0566434410202358</v>
      </c>
      <c r="N1988" s="14">
        <f t="shared" si="753"/>
        <v>0.019302207579067</v>
      </c>
      <c r="O1988" s="15">
        <f t="shared" si="754"/>
        <v>-14.3100000000001</v>
      </c>
      <c r="P1988" s="14">
        <f t="shared" si="755"/>
        <v>-0.0218857536132141</v>
      </c>
      <c r="Q1988" s="15">
        <f t="shared" si="756"/>
        <v>588.94</v>
      </c>
      <c r="R1988" s="14">
        <f t="shared" si="757"/>
        <v>36.4029661885649</v>
      </c>
      <c r="S1988" s="15">
        <f t="shared" si="758"/>
        <v>11.2662991985647</v>
      </c>
      <c r="T1988" s="14">
        <f t="shared" si="759"/>
        <v>41.7967793017596</v>
      </c>
      <c r="U1988" s="15">
        <f t="shared" si="760"/>
        <v>0.0709695033479804</v>
      </c>
      <c r="V1988" s="14">
        <f t="shared" si="761"/>
        <v>-0.0218857536132141</v>
      </c>
      <c r="W1988" s="15">
        <f t="shared" si="762"/>
        <v>0.0385737504760254</v>
      </c>
      <c r="X1988" s="14">
        <f t="shared" si="763"/>
        <v>-0.567374272481404</v>
      </c>
      <c r="Y1988" s="15">
        <f t="shared" si="764"/>
        <v>670.81</v>
      </c>
      <c r="Z1988" s="14" t="b">
        <f t="shared" si="765"/>
        <v>0</v>
      </c>
      <c r="AA1988" s="15">
        <f t="shared" si="766"/>
        <v>511.15</v>
      </c>
      <c r="AB1988" s="14" t="b">
        <f t="shared" si="767"/>
        <v>0</v>
      </c>
      <c r="AC1988" s="15">
        <f t="shared" si="768"/>
        <v>634.688</v>
      </c>
      <c r="AD1988" s="14">
        <f t="shared" si="769"/>
        <v>40.7250649663456</v>
      </c>
      <c r="AE1988" s="15">
        <f t="shared" si="770"/>
        <v>15.0398450140664</v>
      </c>
      <c r="AF1988" s="14">
        <f t="shared" si="771"/>
        <v>794.97</v>
      </c>
      <c r="AG1988" s="15" t="b">
        <f t="shared" si="772"/>
        <v>0</v>
      </c>
      <c r="AH1988" s="14">
        <f t="shared" si="773"/>
        <v>539.75</v>
      </c>
      <c r="AI1988" s="17" t="b">
        <f t="shared" si="774"/>
        <v>0</v>
      </c>
    </row>
    <row r="1989" ht="22.5" customHeight="1" spans="1:35">
      <c r="A1989" s="11" t="s">
        <v>35</v>
      </c>
      <c r="B1989" s="12" t="s">
        <v>36</v>
      </c>
      <c r="C1989" s="13">
        <v>44540</v>
      </c>
      <c r="D1989" s="14">
        <v>640.65</v>
      </c>
      <c r="E1989" s="15">
        <v>644.09</v>
      </c>
      <c r="F1989" s="14">
        <v>624.56</v>
      </c>
      <c r="G1989" s="15">
        <v>636.59</v>
      </c>
      <c r="H1989" s="14">
        <v>78055.22</v>
      </c>
      <c r="I1989" s="15">
        <v>1226840</v>
      </c>
      <c r="J1989" s="14">
        <v>0</v>
      </c>
      <c r="K1989" s="15">
        <f t="shared" si="750"/>
        <v>19.5300000000001</v>
      </c>
      <c r="L1989" s="14">
        <f t="shared" si="751"/>
        <v>0.0305375738812273</v>
      </c>
      <c r="M1989" s="15">
        <f t="shared" si="752"/>
        <v>0.0555353968382956</v>
      </c>
      <c r="N1989" s="14">
        <f t="shared" si="753"/>
        <v>0.0201577036301294</v>
      </c>
      <c r="O1989" s="15">
        <f t="shared" si="754"/>
        <v>-2.94999999999993</v>
      </c>
      <c r="P1989" s="14">
        <f t="shared" si="755"/>
        <v>-0.0046126903712042</v>
      </c>
      <c r="Q1989" s="15">
        <f t="shared" si="756"/>
        <v>593.584</v>
      </c>
      <c r="R1989" s="14">
        <f t="shared" si="757"/>
        <v>35.5593178791367</v>
      </c>
      <c r="S1989" s="15">
        <f t="shared" si="758"/>
        <v>11.6529748178421</v>
      </c>
      <c r="T1989" s="14">
        <f t="shared" si="759"/>
        <v>41.6730428934581</v>
      </c>
      <c r="U1989" s="15">
        <f t="shared" si="760"/>
        <v>0.070205805569992</v>
      </c>
      <c r="V1989" s="14">
        <f t="shared" si="761"/>
        <v>-0.0046126903712042</v>
      </c>
      <c r="W1989" s="15">
        <f t="shared" si="762"/>
        <v>0.0370689583160639</v>
      </c>
      <c r="X1989" s="14">
        <f t="shared" si="763"/>
        <v>-0.124435392326773</v>
      </c>
      <c r="Y1989" s="15">
        <f t="shared" si="764"/>
        <v>670.81</v>
      </c>
      <c r="Z1989" s="14" t="b">
        <f t="shared" si="765"/>
        <v>0</v>
      </c>
      <c r="AA1989" s="15">
        <f t="shared" si="766"/>
        <v>511.15</v>
      </c>
      <c r="AB1989" s="14" t="b">
        <f t="shared" si="767"/>
        <v>0</v>
      </c>
      <c r="AC1989" s="15">
        <f t="shared" si="768"/>
        <v>633.848</v>
      </c>
      <c r="AD1989" s="14">
        <f t="shared" si="769"/>
        <v>40.3397001487757</v>
      </c>
      <c r="AE1989" s="15">
        <f t="shared" si="770"/>
        <v>15.2729418160737</v>
      </c>
      <c r="AF1989" s="14">
        <f t="shared" si="771"/>
        <v>794.97</v>
      </c>
      <c r="AG1989" s="15" t="b">
        <f t="shared" si="772"/>
        <v>0</v>
      </c>
      <c r="AH1989" s="14">
        <f t="shared" si="773"/>
        <v>539.75</v>
      </c>
      <c r="AI1989" s="17" t="b">
        <f t="shared" si="774"/>
        <v>0</v>
      </c>
    </row>
    <row r="1990" ht="22.5" customHeight="1" spans="1:35">
      <c r="A1990" s="11" t="s">
        <v>35</v>
      </c>
      <c r="B1990" s="12" t="s">
        <v>36</v>
      </c>
      <c r="C1990" s="13">
        <v>44543</v>
      </c>
      <c r="D1990" s="14">
        <v>635.08</v>
      </c>
      <c r="E1990" s="15">
        <v>672.16</v>
      </c>
      <c r="F1990" s="14">
        <v>635.03</v>
      </c>
      <c r="G1990" s="15">
        <v>667.42</v>
      </c>
      <c r="H1990" s="14">
        <v>82951.96</v>
      </c>
      <c r="I1990" s="15">
        <v>1267359</v>
      </c>
      <c r="J1990" s="14">
        <v>0</v>
      </c>
      <c r="K1990" s="15">
        <f t="shared" si="750"/>
        <v>37.13</v>
      </c>
      <c r="L1990" s="14">
        <f t="shared" si="751"/>
        <v>0.0583263953250915</v>
      </c>
      <c r="M1990" s="15">
        <f t="shared" si="752"/>
        <v>0.0564515694672895</v>
      </c>
      <c r="N1990" s="14">
        <f t="shared" si="753"/>
        <v>0.0198283056497254</v>
      </c>
      <c r="O1990" s="15">
        <f t="shared" si="754"/>
        <v>30.8299999999999</v>
      </c>
      <c r="P1990" s="14">
        <f t="shared" si="755"/>
        <v>0.0484299156442921</v>
      </c>
      <c r="Q1990" s="15">
        <f t="shared" si="756"/>
        <v>600.0475</v>
      </c>
      <c r="R1990" s="14">
        <f t="shared" si="757"/>
        <v>35.6378519851798</v>
      </c>
      <c r="S1990" s="15">
        <f t="shared" si="758"/>
        <v>11.4050212395104</v>
      </c>
      <c r="T1990" s="14">
        <f t="shared" si="759"/>
        <v>42.5888130704531</v>
      </c>
      <c r="U1990" s="15">
        <f t="shared" si="760"/>
        <v>0.0709757362049724</v>
      </c>
      <c r="V1990" s="14">
        <f t="shared" si="761"/>
        <v>0.0484299156442921</v>
      </c>
      <c r="W1990" s="15">
        <f t="shared" si="762"/>
        <v>0.0378171279636953</v>
      </c>
      <c r="X1990" s="14">
        <f t="shared" si="763"/>
        <v>1.28063441757886</v>
      </c>
      <c r="Y1990" s="15">
        <f t="shared" si="764"/>
        <v>672.16</v>
      </c>
      <c r="Z1990" s="14">
        <f t="shared" si="765"/>
        <v>672.16</v>
      </c>
      <c r="AA1990" s="15">
        <f t="shared" si="766"/>
        <v>511.15</v>
      </c>
      <c r="AB1990" s="14" t="b">
        <f t="shared" si="767"/>
        <v>0</v>
      </c>
      <c r="AC1990" s="15">
        <f t="shared" si="768"/>
        <v>633.958</v>
      </c>
      <c r="AD1990" s="14">
        <f t="shared" si="769"/>
        <v>40.2813419642525</v>
      </c>
      <c r="AE1990" s="15">
        <f t="shared" si="770"/>
        <v>15.2725332449195</v>
      </c>
      <c r="AF1990" s="14">
        <f t="shared" si="771"/>
        <v>794.97</v>
      </c>
      <c r="AG1990" s="15" t="b">
        <f t="shared" si="772"/>
        <v>0</v>
      </c>
      <c r="AH1990" s="14">
        <f t="shared" si="773"/>
        <v>539.75</v>
      </c>
      <c r="AI1990" s="17" t="b">
        <f t="shared" si="774"/>
        <v>0</v>
      </c>
    </row>
    <row r="1991" ht="22.5" customHeight="1" spans="1:35">
      <c r="A1991" s="11" t="s">
        <v>35</v>
      </c>
      <c r="B1991" s="12" t="s">
        <v>36</v>
      </c>
      <c r="C1991" s="13">
        <v>44544</v>
      </c>
      <c r="D1991" s="14">
        <v>653.78</v>
      </c>
      <c r="E1991" s="15">
        <v>675.07</v>
      </c>
      <c r="F1991" s="14">
        <v>649.01</v>
      </c>
      <c r="G1991" s="15">
        <v>649.49</v>
      </c>
      <c r="H1991" s="14">
        <v>69597.21</v>
      </c>
      <c r="I1991" s="15">
        <v>1050893</v>
      </c>
      <c r="J1991" s="14">
        <v>0</v>
      </c>
      <c r="K1991" s="15">
        <f t="shared" si="750"/>
        <v>26.0600000000001</v>
      </c>
      <c r="L1991" s="14">
        <f t="shared" si="751"/>
        <v>0.0390458781576819</v>
      </c>
      <c r="M1991" s="15">
        <f t="shared" si="752"/>
        <v>0.0567565531456836</v>
      </c>
      <c r="N1991" s="14">
        <f t="shared" si="753"/>
        <v>0.0194917904512311</v>
      </c>
      <c r="O1991" s="15">
        <f t="shared" si="754"/>
        <v>-17.9299999999999</v>
      </c>
      <c r="P1991" s="14">
        <f t="shared" si="755"/>
        <v>-0.0268646429534625</v>
      </c>
      <c r="Q1991" s="15">
        <f t="shared" si="756"/>
        <v>605.371</v>
      </c>
      <c r="R1991" s="14">
        <f t="shared" si="757"/>
        <v>35.1589593859209</v>
      </c>
      <c r="S1991" s="15">
        <f t="shared" si="758"/>
        <v>10.9472562652402</v>
      </c>
      <c r="T1991" s="14">
        <f t="shared" si="759"/>
        <v>41.7742576115962</v>
      </c>
      <c r="U1991" s="15">
        <f t="shared" si="760"/>
        <v>0.0690060435858278</v>
      </c>
      <c r="V1991" s="14">
        <f t="shared" si="761"/>
        <v>-0.0268646429534625</v>
      </c>
      <c r="W1991" s="15">
        <f t="shared" si="762"/>
        <v>0.0387797356984242</v>
      </c>
      <c r="X1991" s="14">
        <f t="shared" si="763"/>
        <v>-0.692749511300929</v>
      </c>
      <c r="Y1991" s="15">
        <f t="shared" si="764"/>
        <v>675.07</v>
      </c>
      <c r="Z1991" s="14">
        <f t="shared" si="765"/>
        <v>675.07</v>
      </c>
      <c r="AA1991" s="15">
        <f t="shared" si="766"/>
        <v>511.15</v>
      </c>
      <c r="AB1991" s="14" t="b">
        <f t="shared" si="767"/>
        <v>0</v>
      </c>
      <c r="AC1991" s="15">
        <f t="shared" si="768"/>
        <v>634.472</v>
      </c>
      <c r="AD1991" s="14">
        <f t="shared" si="769"/>
        <v>40.022772110357</v>
      </c>
      <c r="AE1991" s="15">
        <f t="shared" si="770"/>
        <v>15.3355377708295</v>
      </c>
      <c r="AF1991" s="14">
        <f t="shared" si="771"/>
        <v>794.97</v>
      </c>
      <c r="AG1991" s="15" t="b">
        <f t="shared" si="772"/>
        <v>0</v>
      </c>
      <c r="AH1991" s="14">
        <f t="shared" si="773"/>
        <v>539.75</v>
      </c>
      <c r="AI1991" s="17" t="b">
        <f t="shared" si="774"/>
        <v>0</v>
      </c>
    </row>
    <row r="1992" ht="22.5" customHeight="1" spans="1:35">
      <c r="A1992" s="11" t="s">
        <v>35</v>
      </c>
      <c r="B1992" s="12" t="s">
        <v>36</v>
      </c>
      <c r="C1992" s="13">
        <v>44545</v>
      </c>
      <c r="D1992" s="14">
        <v>660.89</v>
      </c>
      <c r="E1992" s="15">
        <v>663.8</v>
      </c>
      <c r="F1992" s="14">
        <v>645.72</v>
      </c>
      <c r="G1992" s="15">
        <v>648.05</v>
      </c>
      <c r="H1992" s="14">
        <v>71398.1</v>
      </c>
      <c r="I1992" s="15">
        <v>1090153</v>
      </c>
      <c r="J1992" s="14">
        <v>0</v>
      </c>
      <c r="K1992" s="15">
        <f t="shared" si="750"/>
        <v>18.0799999999999</v>
      </c>
      <c r="L1992" s="14">
        <f t="shared" si="751"/>
        <v>0.0278372261312721</v>
      </c>
      <c r="M1992" s="15">
        <f t="shared" si="752"/>
        <v>0.0564532651023154</v>
      </c>
      <c r="N1992" s="14">
        <f t="shared" si="753"/>
        <v>0.0199088321070712</v>
      </c>
      <c r="O1992" s="15">
        <f t="shared" si="754"/>
        <v>-1.44000000000005</v>
      </c>
      <c r="P1992" s="14">
        <f t="shared" si="755"/>
        <v>-0.00221712420514566</v>
      </c>
      <c r="Q1992" s="15">
        <f t="shared" si="756"/>
        <v>610.842</v>
      </c>
      <c r="R1992" s="14">
        <f t="shared" si="757"/>
        <v>34.3050114166248</v>
      </c>
      <c r="S1992" s="15">
        <f t="shared" si="758"/>
        <v>10.9718507770423</v>
      </c>
      <c r="T1992" s="14">
        <f t="shared" si="759"/>
        <v>39.7933858323214</v>
      </c>
      <c r="U1992" s="15">
        <f t="shared" si="760"/>
        <v>0.0651451370932605</v>
      </c>
      <c r="V1992" s="14">
        <f t="shared" si="761"/>
        <v>-0.00221712420514566</v>
      </c>
      <c r="W1992" s="15">
        <f t="shared" si="762"/>
        <v>0.0386601390923703</v>
      </c>
      <c r="X1992" s="14">
        <f t="shared" si="763"/>
        <v>-0.057349100577427</v>
      </c>
      <c r="Y1992" s="15">
        <f t="shared" si="764"/>
        <v>675.07</v>
      </c>
      <c r="Z1992" s="14" t="b">
        <f t="shared" si="765"/>
        <v>0</v>
      </c>
      <c r="AA1992" s="15">
        <f t="shared" si="766"/>
        <v>511.15</v>
      </c>
      <c r="AB1992" s="14" t="b">
        <f t="shared" si="767"/>
        <v>0</v>
      </c>
      <c r="AC1992" s="15">
        <f t="shared" si="768"/>
        <v>634.256363636364</v>
      </c>
      <c r="AD1992" s="14">
        <f t="shared" si="769"/>
        <v>39.6238126174414</v>
      </c>
      <c r="AE1992" s="15">
        <f t="shared" si="770"/>
        <v>15.106823668356</v>
      </c>
      <c r="AF1992" s="14">
        <f t="shared" si="771"/>
        <v>794.97</v>
      </c>
      <c r="AG1992" s="15" t="b">
        <f t="shared" si="772"/>
        <v>0</v>
      </c>
      <c r="AH1992" s="14">
        <f t="shared" si="773"/>
        <v>539.75</v>
      </c>
      <c r="AI1992" s="17" t="b">
        <f t="shared" si="774"/>
        <v>0</v>
      </c>
    </row>
    <row r="1993" ht="22.5" customHeight="1" spans="1:35">
      <c r="A1993" s="11" t="s">
        <v>35</v>
      </c>
      <c r="B1993" s="12" t="s">
        <v>36</v>
      </c>
      <c r="C1993" s="13">
        <v>44546</v>
      </c>
      <c r="D1993" s="14">
        <v>654.14</v>
      </c>
      <c r="E1993" s="15">
        <v>672.52</v>
      </c>
      <c r="F1993" s="14">
        <v>649.98</v>
      </c>
      <c r="G1993" s="15">
        <v>670.38</v>
      </c>
      <c r="H1993" s="14">
        <v>66475.11</v>
      </c>
      <c r="I1993" s="15">
        <v>1001651</v>
      </c>
      <c r="J1993" s="14">
        <v>0</v>
      </c>
      <c r="K1993" s="15">
        <f t="shared" si="750"/>
        <v>24.47</v>
      </c>
      <c r="L1993" s="14">
        <f t="shared" si="751"/>
        <v>0.0377594321425816</v>
      </c>
      <c r="M1993" s="15">
        <f t="shared" si="752"/>
        <v>0.055743906445627</v>
      </c>
      <c r="N1993" s="14">
        <f t="shared" si="753"/>
        <v>0.0203262287585413</v>
      </c>
      <c r="O1993" s="15">
        <f t="shared" si="754"/>
        <v>22.33</v>
      </c>
      <c r="P1993" s="14">
        <f t="shared" si="755"/>
        <v>0.034457217807268</v>
      </c>
      <c r="Q1993" s="15">
        <f t="shared" si="756"/>
        <v>618.722</v>
      </c>
      <c r="R1993" s="14">
        <f t="shared" si="757"/>
        <v>33.8132608457936</v>
      </c>
      <c r="S1993" s="15">
        <f t="shared" si="758"/>
        <v>11.0964676574883</v>
      </c>
      <c r="T1993" s="14">
        <f t="shared" si="759"/>
        <v>34.8977081768989</v>
      </c>
      <c r="U1993" s="15">
        <f t="shared" si="760"/>
        <v>0.0564028888206641</v>
      </c>
      <c r="V1993" s="14">
        <f t="shared" si="761"/>
        <v>0.034457217807268</v>
      </c>
      <c r="W1993" s="15">
        <f t="shared" si="762"/>
        <v>0.0364865244719782</v>
      </c>
      <c r="X1993" s="14">
        <f t="shared" si="763"/>
        <v>0.944382023388699</v>
      </c>
      <c r="Y1993" s="15">
        <f t="shared" si="764"/>
        <v>675.07</v>
      </c>
      <c r="Z1993" s="14" t="b">
        <f t="shared" si="765"/>
        <v>0</v>
      </c>
      <c r="AA1993" s="15">
        <f t="shared" si="766"/>
        <v>511.15</v>
      </c>
      <c r="AB1993" s="14" t="b">
        <f t="shared" si="767"/>
        <v>0</v>
      </c>
      <c r="AC1993" s="15">
        <f t="shared" si="768"/>
        <v>634.476545454545</v>
      </c>
      <c r="AD1993" s="14">
        <f t="shared" si="769"/>
        <v>39.3482887516698</v>
      </c>
      <c r="AE1993" s="15">
        <f t="shared" si="770"/>
        <v>15.1998135554753</v>
      </c>
      <c r="AF1993" s="14">
        <f t="shared" si="771"/>
        <v>794.97</v>
      </c>
      <c r="AG1993" s="15" t="b">
        <f t="shared" si="772"/>
        <v>0</v>
      </c>
      <c r="AH1993" s="14">
        <f t="shared" si="773"/>
        <v>539.75</v>
      </c>
      <c r="AI1993" s="17" t="b">
        <f t="shared" si="774"/>
        <v>0</v>
      </c>
    </row>
    <row r="1994" ht="22.5" customHeight="1" spans="1:35">
      <c r="A1994" s="11" t="s">
        <v>35</v>
      </c>
      <c r="B1994" s="12" t="s">
        <v>36</v>
      </c>
      <c r="C1994" s="13">
        <v>44547</v>
      </c>
      <c r="D1994" s="14">
        <v>662.06</v>
      </c>
      <c r="E1994" s="15">
        <v>692.59</v>
      </c>
      <c r="F1994" s="14">
        <v>662.06</v>
      </c>
      <c r="G1994" s="15">
        <v>672.88</v>
      </c>
      <c r="H1994" s="14">
        <v>82795.17</v>
      </c>
      <c r="I1994" s="15">
        <v>1214814</v>
      </c>
      <c r="J1994" s="14">
        <v>0</v>
      </c>
      <c r="K1994" s="15">
        <f t="shared" si="750"/>
        <v>30.5300000000001</v>
      </c>
      <c r="L1994" s="14">
        <f t="shared" si="751"/>
        <v>0.0455413347653571</v>
      </c>
      <c r="M1994" s="15">
        <f t="shared" si="752"/>
        <v>0.0548539229869293</v>
      </c>
      <c r="N1994" s="14">
        <f t="shared" si="753"/>
        <v>0.0203657234003528</v>
      </c>
      <c r="O1994" s="15">
        <f t="shared" si="754"/>
        <v>2.5</v>
      </c>
      <c r="P1994" s="14">
        <f t="shared" si="755"/>
        <v>0.00372922819893195</v>
      </c>
      <c r="Q1994" s="15">
        <f t="shared" si="756"/>
        <v>625.577</v>
      </c>
      <c r="R1994" s="14">
        <f t="shared" si="757"/>
        <v>33.6490978035039</v>
      </c>
      <c r="S1994" s="15">
        <f t="shared" si="758"/>
        <v>11.1151973252366</v>
      </c>
      <c r="T1994" s="14">
        <f t="shared" si="759"/>
        <v>31.2016776952779</v>
      </c>
      <c r="U1994" s="15">
        <f t="shared" si="760"/>
        <v>0.0498766382000583</v>
      </c>
      <c r="V1994" s="14">
        <f t="shared" si="761"/>
        <v>0.00372922819893195</v>
      </c>
      <c r="W1994" s="15">
        <f t="shared" si="762"/>
        <v>0.0358156392733167</v>
      </c>
      <c r="X1994" s="14">
        <f t="shared" si="763"/>
        <v>0.104122899230513</v>
      </c>
      <c r="Y1994" s="15">
        <f t="shared" si="764"/>
        <v>692.59</v>
      </c>
      <c r="Z1994" s="14">
        <f t="shared" si="765"/>
        <v>692.59</v>
      </c>
      <c r="AA1994" s="15">
        <f t="shared" si="766"/>
        <v>526.71</v>
      </c>
      <c r="AB1994" s="14" t="b">
        <f t="shared" si="767"/>
        <v>0</v>
      </c>
      <c r="AC1994" s="15">
        <f t="shared" si="768"/>
        <v>634.422727272727</v>
      </c>
      <c r="AD1994" s="14">
        <f t="shared" si="769"/>
        <v>39.1879562289121</v>
      </c>
      <c r="AE1994" s="15">
        <f t="shared" si="770"/>
        <v>15.2274109832409</v>
      </c>
      <c r="AF1994" s="14">
        <f t="shared" si="771"/>
        <v>794.97</v>
      </c>
      <c r="AG1994" s="15" t="b">
        <f t="shared" si="772"/>
        <v>0</v>
      </c>
      <c r="AH1994" s="14">
        <f t="shared" si="773"/>
        <v>539.75</v>
      </c>
      <c r="AI1994" s="17" t="b">
        <f t="shared" si="774"/>
        <v>0</v>
      </c>
    </row>
    <row r="1995" ht="22.5" customHeight="1" spans="1:35">
      <c r="A1995" s="11" t="s">
        <v>35</v>
      </c>
      <c r="B1995" s="12" t="s">
        <v>36</v>
      </c>
      <c r="C1995" s="13">
        <v>44550</v>
      </c>
      <c r="D1995" s="14">
        <v>678.89</v>
      </c>
      <c r="E1995" s="15">
        <v>693.62</v>
      </c>
      <c r="F1995" s="14">
        <v>668.62</v>
      </c>
      <c r="G1995" s="15">
        <v>669.81</v>
      </c>
      <c r="H1995" s="14">
        <v>86436.21</v>
      </c>
      <c r="I1995" s="15">
        <v>1264959</v>
      </c>
      <c r="J1995" s="14">
        <v>0</v>
      </c>
      <c r="K1995" s="15">
        <f t="shared" si="750"/>
        <v>25</v>
      </c>
      <c r="L1995" s="14">
        <f t="shared" si="751"/>
        <v>0.0371537272619189</v>
      </c>
      <c r="M1995" s="15">
        <f t="shared" si="752"/>
        <v>0.0535601292649157</v>
      </c>
      <c r="N1995" s="14">
        <f t="shared" si="753"/>
        <v>0.0206390894652279</v>
      </c>
      <c r="O1995" s="15">
        <f t="shared" si="754"/>
        <v>-3.07000000000005</v>
      </c>
      <c r="P1995" s="14">
        <f t="shared" si="755"/>
        <v>-0.00456247770776372</v>
      </c>
      <c r="Q1995" s="15">
        <f t="shared" si="756"/>
        <v>631.1305</v>
      </c>
      <c r="R1995" s="14">
        <f t="shared" si="757"/>
        <v>33.2166429133287</v>
      </c>
      <c r="S1995" s="15">
        <f t="shared" si="758"/>
        <v>11.2751190797773</v>
      </c>
      <c r="T1995" s="14">
        <f t="shared" si="759"/>
        <v>28.586220714708</v>
      </c>
      <c r="U1995" s="15">
        <f t="shared" si="760"/>
        <v>0.0452936765291932</v>
      </c>
      <c r="V1995" s="14">
        <f t="shared" si="761"/>
        <v>-0.00456247770776372</v>
      </c>
      <c r="W1995" s="15">
        <f t="shared" si="762"/>
        <v>0.0352344819144166</v>
      </c>
      <c r="X1995" s="14">
        <f t="shared" si="763"/>
        <v>-0.12948899657006</v>
      </c>
      <c r="Y1995" s="15">
        <f t="shared" si="764"/>
        <v>693.62</v>
      </c>
      <c r="Z1995" s="14">
        <f t="shared" si="765"/>
        <v>693.62</v>
      </c>
      <c r="AA1995" s="15">
        <f t="shared" si="766"/>
        <v>543.59</v>
      </c>
      <c r="AB1995" s="14" t="b">
        <f t="shared" si="767"/>
        <v>0</v>
      </c>
      <c r="AC1995" s="15">
        <f t="shared" si="768"/>
        <v>633.990909090909</v>
      </c>
      <c r="AD1995" s="14">
        <f t="shared" si="769"/>
        <v>38.9299933883865</v>
      </c>
      <c r="AE1995" s="15">
        <f t="shared" si="770"/>
        <v>15.2917570453939</v>
      </c>
      <c r="AF1995" s="14">
        <f t="shared" si="771"/>
        <v>794.97</v>
      </c>
      <c r="AG1995" s="15" t="b">
        <f t="shared" si="772"/>
        <v>0</v>
      </c>
      <c r="AH1995" s="14">
        <f t="shared" si="773"/>
        <v>539.75</v>
      </c>
      <c r="AI1995" s="17" t="b">
        <f t="shared" si="774"/>
        <v>0</v>
      </c>
    </row>
    <row r="1996" ht="22.5" customHeight="1" spans="1:35">
      <c r="A1996" s="11" t="s">
        <v>35</v>
      </c>
      <c r="B1996" s="12" t="s">
        <v>36</v>
      </c>
      <c r="C1996" s="13">
        <v>44551</v>
      </c>
      <c r="D1996" s="14">
        <v>681.04</v>
      </c>
      <c r="E1996" s="15">
        <v>703.3</v>
      </c>
      <c r="F1996" s="14">
        <v>674.58</v>
      </c>
      <c r="G1996" s="15">
        <v>696.96</v>
      </c>
      <c r="H1996" s="14">
        <v>97419.53</v>
      </c>
      <c r="I1996" s="15">
        <v>1401796</v>
      </c>
      <c r="J1996" s="14">
        <v>0</v>
      </c>
      <c r="K1996" s="15">
        <f t="shared" si="750"/>
        <v>33.49</v>
      </c>
      <c r="L1996" s="14">
        <f t="shared" si="751"/>
        <v>0.0499992535196548</v>
      </c>
      <c r="M1996" s="15">
        <f t="shared" si="752"/>
        <v>0.0512510573273035</v>
      </c>
      <c r="N1996" s="14">
        <f t="shared" si="753"/>
        <v>0.018039429688003</v>
      </c>
      <c r="O1996" s="15">
        <f t="shared" si="754"/>
        <v>27.1500000000001</v>
      </c>
      <c r="P1996" s="14">
        <f t="shared" si="755"/>
        <v>0.0405338827428675</v>
      </c>
      <c r="Q1996" s="15">
        <f t="shared" si="756"/>
        <v>636.8345</v>
      </c>
      <c r="R1996" s="14">
        <f t="shared" si="757"/>
        <v>33.2303107676623</v>
      </c>
      <c r="S1996" s="15">
        <f t="shared" si="758"/>
        <v>10.1743473086923</v>
      </c>
      <c r="T1996" s="14">
        <f t="shared" si="759"/>
        <v>29.7473866877412</v>
      </c>
      <c r="U1996" s="15">
        <f t="shared" si="760"/>
        <v>0.0467113303185383</v>
      </c>
      <c r="V1996" s="14">
        <f t="shared" si="761"/>
        <v>0.0405338827428675</v>
      </c>
      <c r="W1996" s="15">
        <f t="shared" si="762"/>
        <v>0.0351056054348757</v>
      </c>
      <c r="X1996" s="14">
        <f t="shared" si="763"/>
        <v>1.1546270813663</v>
      </c>
      <c r="Y1996" s="15">
        <f t="shared" si="764"/>
        <v>703.3</v>
      </c>
      <c r="Z1996" s="14">
        <f t="shared" si="765"/>
        <v>703.3</v>
      </c>
      <c r="AA1996" s="15">
        <f t="shared" si="766"/>
        <v>570.79</v>
      </c>
      <c r="AB1996" s="14" t="b">
        <f t="shared" si="767"/>
        <v>0</v>
      </c>
      <c r="AC1996" s="15">
        <f t="shared" si="768"/>
        <v>634.468181818182</v>
      </c>
      <c r="AD1996" s="14">
        <f t="shared" si="769"/>
        <v>38.8310844176885</v>
      </c>
      <c r="AE1996" s="15">
        <f t="shared" si="770"/>
        <v>15.2772458096549</v>
      </c>
      <c r="AF1996" s="14">
        <f t="shared" si="771"/>
        <v>794.97</v>
      </c>
      <c r="AG1996" s="15" t="b">
        <f t="shared" si="772"/>
        <v>0</v>
      </c>
      <c r="AH1996" s="14">
        <f t="shared" si="773"/>
        <v>539.75</v>
      </c>
      <c r="AI1996" s="17" t="b">
        <f t="shared" si="774"/>
        <v>0</v>
      </c>
    </row>
    <row r="1997" ht="22.5" customHeight="1" spans="1:35">
      <c r="A1997" s="11" t="s">
        <v>35</v>
      </c>
      <c r="B1997" s="12" t="s">
        <v>36</v>
      </c>
      <c r="C1997" s="13">
        <v>44552</v>
      </c>
      <c r="D1997" s="14">
        <v>691.91</v>
      </c>
      <c r="E1997" s="15">
        <v>704.3</v>
      </c>
      <c r="F1997" s="14">
        <v>681.55</v>
      </c>
      <c r="G1997" s="15">
        <v>689.1</v>
      </c>
      <c r="H1997" s="14">
        <v>72803.91</v>
      </c>
      <c r="I1997" s="15">
        <v>1047440</v>
      </c>
      <c r="J1997" s="14">
        <v>0</v>
      </c>
      <c r="K1997" s="15">
        <f t="shared" si="750"/>
        <v>22.75</v>
      </c>
      <c r="L1997" s="14">
        <f t="shared" si="751"/>
        <v>0.0326417584940312</v>
      </c>
      <c r="M1997" s="15">
        <f t="shared" si="752"/>
        <v>0.0497409890620518</v>
      </c>
      <c r="N1997" s="14">
        <f t="shared" si="753"/>
        <v>0.0182804516248563</v>
      </c>
      <c r="O1997" s="15">
        <f t="shared" si="754"/>
        <v>-7.86000000000001</v>
      </c>
      <c r="P1997" s="14">
        <f t="shared" si="755"/>
        <v>-0.0112775482093664</v>
      </c>
      <c r="Q1997" s="15">
        <f t="shared" si="756"/>
        <v>640.587</v>
      </c>
      <c r="R1997" s="14">
        <f t="shared" si="757"/>
        <v>32.7062952292791</v>
      </c>
      <c r="S1997" s="15">
        <f t="shared" si="758"/>
        <v>10.3165955216774</v>
      </c>
      <c r="T1997" s="14">
        <f t="shared" si="759"/>
        <v>31.3281536481166</v>
      </c>
      <c r="U1997" s="15">
        <f t="shared" si="760"/>
        <v>0.0489053846676823</v>
      </c>
      <c r="V1997" s="14">
        <f t="shared" si="761"/>
        <v>-0.0112775482093664</v>
      </c>
      <c r="W1997" s="15">
        <f t="shared" si="762"/>
        <v>0.0338034527003964</v>
      </c>
      <c r="X1997" s="14">
        <f t="shared" si="763"/>
        <v>-0.333621192761595</v>
      </c>
      <c r="Y1997" s="15">
        <f t="shared" si="764"/>
        <v>704.3</v>
      </c>
      <c r="Z1997" s="14">
        <f t="shared" si="765"/>
        <v>704.3</v>
      </c>
      <c r="AA1997" s="15">
        <f t="shared" si="766"/>
        <v>570.79</v>
      </c>
      <c r="AB1997" s="14" t="b">
        <f t="shared" si="767"/>
        <v>0</v>
      </c>
      <c r="AC1997" s="15">
        <f t="shared" si="768"/>
        <v>634.489636363636</v>
      </c>
      <c r="AD1997" s="14">
        <f t="shared" si="769"/>
        <v>38.5387010646396</v>
      </c>
      <c r="AE1997" s="15">
        <f t="shared" si="770"/>
        <v>15.3864679428898</v>
      </c>
      <c r="AF1997" s="14">
        <f t="shared" si="771"/>
        <v>794.97</v>
      </c>
      <c r="AG1997" s="15" t="b">
        <f t="shared" si="772"/>
        <v>0</v>
      </c>
      <c r="AH1997" s="14">
        <f t="shared" si="773"/>
        <v>539.75</v>
      </c>
      <c r="AI1997" s="17" t="b">
        <f t="shared" si="774"/>
        <v>0</v>
      </c>
    </row>
    <row r="1998" ht="22.5" customHeight="1" spans="1:35">
      <c r="A1998" s="11" t="s">
        <v>35</v>
      </c>
      <c r="B1998" s="12" t="s">
        <v>36</v>
      </c>
      <c r="C1998" s="13">
        <v>44553</v>
      </c>
      <c r="D1998" s="14">
        <v>692.18</v>
      </c>
      <c r="E1998" s="15">
        <v>692.18</v>
      </c>
      <c r="F1998" s="14">
        <v>672.56</v>
      </c>
      <c r="G1998" s="15">
        <v>688.04</v>
      </c>
      <c r="H1998" s="14">
        <v>73052.2</v>
      </c>
      <c r="I1998" s="15">
        <v>1066749</v>
      </c>
      <c r="J1998" s="14">
        <v>0</v>
      </c>
      <c r="K1998" s="15">
        <f t="shared" si="750"/>
        <v>19.62</v>
      </c>
      <c r="L1998" s="14">
        <f t="shared" si="751"/>
        <v>0.0284719198955159</v>
      </c>
      <c r="M1998" s="15">
        <f t="shared" si="752"/>
        <v>0.0488887117566077</v>
      </c>
      <c r="N1998" s="14">
        <f t="shared" si="753"/>
        <v>0.0188753960497317</v>
      </c>
      <c r="O1998" s="15">
        <f t="shared" si="754"/>
        <v>-1.06000000000006</v>
      </c>
      <c r="P1998" s="14">
        <f t="shared" si="755"/>
        <v>-0.00153823828181695</v>
      </c>
      <c r="Q1998" s="15">
        <f t="shared" si="756"/>
        <v>644.552</v>
      </c>
      <c r="R1998" s="14">
        <f t="shared" si="757"/>
        <v>32.0519804678152</v>
      </c>
      <c r="S1998" s="15">
        <f t="shared" si="758"/>
        <v>10.624138986785</v>
      </c>
      <c r="T1998" s="14">
        <f t="shared" si="759"/>
        <v>32.0563531300739</v>
      </c>
      <c r="U1998" s="15">
        <f t="shared" si="760"/>
        <v>0.0497343164400606</v>
      </c>
      <c r="V1998" s="14">
        <f t="shared" si="761"/>
        <v>-0.00153823828181695</v>
      </c>
      <c r="W1998" s="15">
        <f t="shared" si="762"/>
        <v>0.0336749562357556</v>
      </c>
      <c r="X1998" s="14">
        <f t="shared" si="763"/>
        <v>-0.0456789986911303</v>
      </c>
      <c r="Y1998" s="15">
        <f t="shared" si="764"/>
        <v>704.3</v>
      </c>
      <c r="Z1998" s="14" t="b">
        <f t="shared" si="765"/>
        <v>0</v>
      </c>
      <c r="AA1998" s="15">
        <f t="shared" si="766"/>
        <v>570.79</v>
      </c>
      <c r="AB1998" s="14" t="b">
        <f t="shared" si="767"/>
        <v>0</v>
      </c>
      <c r="AC1998" s="15">
        <f t="shared" si="768"/>
        <v>634.034181818182</v>
      </c>
      <c r="AD1998" s="14">
        <f t="shared" si="769"/>
        <v>38.1947246816462</v>
      </c>
      <c r="AE1998" s="15">
        <f t="shared" si="770"/>
        <v>14.927205396281</v>
      </c>
      <c r="AF1998" s="14">
        <f t="shared" si="771"/>
        <v>794.97</v>
      </c>
      <c r="AG1998" s="15" t="b">
        <f t="shared" si="772"/>
        <v>0</v>
      </c>
      <c r="AH1998" s="14">
        <f t="shared" si="773"/>
        <v>539.75</v>
      </c>
      <c r="AI1998" s="17" t="b">
        <f t="shared" si="774"/>
        <v>0</v>
      </c>
    </row>
    <row r="1999" ht="22.5" customHeight="1" spans="1:35">
      <c r="A1999" s="11" t="s">
        <v>35</v>
      </c>
      <c r="B1999" s="12" t="s">
        <v>36</v>
      </c>
      <c r="C1999" s="13">
        <v>44554</v>
      </c>
      <c r="D1999" s="14">
        <v>682.21</v>
      </c>
      <c r="E1999" s="15">
        <v>708.87</v>
      </c>
      <c r="F1999" s="14">
        <v>682.21</v>
      </c>
      <c r="G1999" s="15">
        <v>708.15</v>
      </c>
      <c r="H1999" s="14">
        <v>80052.86</v>
      </c>
      <c r="I1999" s="15">
        <v>1136129</v>
      </c>
      <c r="J1999" s="14">
        <v>0</v>
      </c>
      <c r="K1999" s="15">
        <f t="shared" si="750"/>
        <v>26.66</v>
      </c>
      <c r="L1999" s="14">
        <f t="shared" si="751"/>
        <v>0.0387477472239986</v>
      </c>
      <c r="M1999" s="15">
        <f t="shared" si="752"/>
        <v>0.0474962702910507</v>
      </c>
      <c r="N1999" s="14">
        <f t="shared" si="753"/>
        <v>0.0185242710867139</v>
      </c>
      <c r="O1999" s="15">
        <f t="shared" si="754"/>
        <v>20.11</v>
      </c>
      <c r="P1999" s="14">
        <f t="shared" si="755"/>
        <v>0.0292279518632638</v>
      </c>
      <c r="Q1999" s="15">
        <f t="shared" si="756"/>
        <v>651.137</v>
      </c>
      <c r="R1999" s="14">
        <f t="shared" si="757"/>
        <v>31.7823814444244</v>
      </c>
      <c r="S1999" s="15">
        <f t="shared" si="758"/>
        <v>10.4140248930797</v>
      </c>
      <c r="T1999" s="14">
        <f t="shared" si="759"/>
        <v>30.8964190643511</v>
      </c>
      <c r="U1999" s="15">
        <f t="shared" si="760"/>
        <v>0.0474499514915465</v>
      </c>
      <c r="V1999" s="14">
        <f t="shared" si="761"/>
        <v>0.0292279518632638</v>
      </c>
      <c r="W1999" s="15">
        <f t="shared" si="762"/>
        <v>0.0309077424446585</v>
      </c>
      <c r="X1999" s="14">
        <f t="shared" si="763"/>
        <v>0.945651463079114</v>
      </c>
      <c r="Y1999" s="15">
        <f t="shared" si="764"/>
        <v>708.87</v>
      </c>
      <c r="Z1999" s="14">
        <f t="shared" si="765"/>
        <v>708.87</v>
      </c>
      <c r="AA1999" s="15">
        <f t="shared" si="766"/>
        <v>570.79</v>
      </c>
      <c r="AB1999" s="14" t="b">
        <f t="shared" si="767"/>
        <v>0</v>
      </c>
      <c r="AC1999" s="15">
        <f t="shared" si="768"/>
        <v>633.241272727273</v>
      </c>
      <c r="AD1999" s="14">
        <f t="shared" si="769"/>
        <v>37.9850024147072</v>
      </c>
      <c r="AE1999" s="15">
        <f t="shared" si="770"/>
        <v>14.9336320023343</v>
      </c>
      <c r="AF1999" s="14">
        <f t="shared" si="771"/>
        <v>794.97</v>
      </c>
      <c r="AG1999" s="15" t="b">
        <f t="shared" si="772"/>
        <v>0</v>
      </c>
      <c r="AH1999" s="14">
        <f t="shared" si="773"/>
        <v>539.75</v>
      </c>
      <c r="AI1999" s="17" t="b">
        <f t="shared" si="774"/>
        <v>0</v>
      </c>
    </row>
    <row r="2000" ht="22.5" customHeight="1" spans="1:35">
      <c r="A2000" s="11" t="s">
        <v>35</v>
      </c>
      <c r="B2000" s="12" t="s">
        <v>36</v>
      </c>
      <c r="C2000" s="13">
        <v>44557</v>
      </c>
      <c r="D2000" s="14">
        <v>706.31</v>
      </c>
      <c r="E2000" s="15">
        <v>706.31</v>
      </c>
      <c r="F2000" s="14">
        <v>679.48</v>
      </c>
      <c r="G2000" s="15">
        <v>679.86</v>
      </c>
      <c r="H2000" s="14">
        <v>75529.65</v>
      </c>
      <c r="I2000" s="15">
        <v>1086060</v>
      </c>
      <c r="J2000" s="14">
        <v>0</v>
      </c>
      <c r="K2000" s="15">
        <f t="shared" si="750"/>
        <v>28.67</v>
      </c>
      <c r="L2000" s="14">
        <f t="shared" si="751"/>
        <v>0.040485772788251</v>
      </c>
      <c r="M2000" s="15">
        <f t="shared" si="752"/>
        <v>0.0450006526072783</v>
      </c>
      <c r="N2000" s="14">
        <f t="shared" si="753"/>
        <v>0.0155662242764906</v>
      </c>
      <c r="O2000" s="15">
        <f t="shared" si="754"/>
        <v>-28.29</v>
      </c>
      <c r="P2000" s="14">
        <f t="shared" si="755"/>
        <v>-0.0399491633128574</v>
      </c>
      <c r="Q2000" s="15">
        <f t="shared" si="756"/>
        <v>654.292</v>
      </c>
      <c r="R2000" s="14">
        <f t="shared" si="757"/>
        <v>31.6267623722032</v>
      </c>
      <c r="S2000" s="15">
        <f t="shared" si="758"/>
        <v>9.05159682045106</v>
      </c>
      <c r="T2000" s="14">
        <f t="shared" si="759"/>
        <v>30.4433295813714</v>
      </c>
      <c r="U2000" s="15">
        <f t="shared" si="760"/>
        <v>0.0465286593468533</v>
      </c>
      <c r="V2000" s="14">
        <f t="shared" si="761"/>
        <v>-0.0399491633128574</v>
      </c>
      <c r="W2000" s="15">
        <f t="shared" si="762"/>
        <v>0.0295785292987697</v>
      </c>
      <c r="X2000" s="14">
        <f t="shared" si="763"/>
        <v>-1.35061357883399</v>
      </c>
      <c r="Y2000" s="15">
        <f t="shared" si="764"/>
        <v>708.87</v>
      </c>
      <c r="Z2000" s="14" t="b">
        <f t="shared" si="765"/>
        <v>0</v>
      </c>
      <c r="AA2000" s="15">
        <f t="shared" si="766"/>
        <v>587.27</v>
      </c>
      <c r="AB2000" s="14" t="b">
        <f t="shared" si="767"/>
        <v>0</v>
      </c>
      <c r="AC2000" s="15">
        <f t="shared" si="768"/>
        <v>631.264727272727</v>
      </c>
      <c r="AD2000" s="14">
        <f t="shared" si="769"/>
        <v>37.8156387344398</v>
      </c>
      <c r="AE2000" s="15">
        <f t="shared" si="770"/>
        <v>14.7974167984052</v>
      </c>
      <c r="AF2000" s="14">
        <f t="shared" si="771"/>
        <v>794.97</v>
      </c>
      <c r="AG2000" s="15" t="b">
        <f t="shared" si="772"/>
        <v>0</v>
      </c>
      <c r="AH2000" s="14">
        <f t="shared" si="773"/>
        <v>539.75</v>
      </c>
      <c r="AI2000" s="17" t="b">
        <f t="shared" si="774"/>
        <v>0</v>
      </c>
    </row>
    <row r="2001" ht="22.5" customHeight="1" spans="1:35">
      <c r="A2001" s="11" t="s">
        <v>35</v>
      </c>
      <c r="B2001" s="12" t="s">
        <v>36</v>
      </c>
      <c r="C2001" s="13">
        <v>44558</v>
      </c>
      <c r="D2001" s="14">
        <v>693.31</v>
      </c>
      <c r="E2001" s="15">
        <v>693.31</v>
      </c>
      <c r="F2001" s="14">
        <v>663.81</v>
      </c>
      <c r="G2001" s="15">
        <v>670.28</v>
      </c>
      <c r="H2001" s="14">
        <v>68308.57</v>
      </c>
      <c r="I2001" s="15">
        <v>1011890</v>
      </c>
      <c r="J2001" s="14">
        <v>0</v>
      </c>
      <c r="K2001" s="15">
        <f t="shared" si="750"/>
        <v>29.5</v>
      </c>
      <c r="L2001" s="14">
        <f t="shared" si="751"/>
        <v>0.0433912864413262</v>
      </c>
      <c r="M2001" s="15">
        <f t="shared" si="752"/>
        <v>0.0439380034265234</v>
      </c>
      <c r="N2001" s="14">
        <f t="shared" si="753"/>
        <v>0.0148642512046692</v>
      </c>
      <c r="O2001" s="15">
        <f t="shared" si="754"/>
        <v>-9.58000000000004</v>
      </c>
      <c r="P2001" s="14">
        <f t="shared" si="755"/>
        <v>-0.0140911364104375</v>
      </c>
      <c r="Q2001" s="15">
        <f t="shared" si="756"/>
        <v>657.267</v>
      </c>
      <c r="R2001" s="14">
        <f t="shared" si="757"/>
        <v>31.520424253593</v>
      </c>
      <c r="S2001" s="15">
        <f t="shared" si="758"/>
        <v>8.68926748775085</v>
      </c>
      <c r="T2001" s="14">
        <f t="shared" si="759"/>
        <v>28.9147331130689</v>
      </c>
      <c r="U2001" s="15">
        <f t="shared" si="760"/>
        <v>0.0439923700917114</v>
      </c>
      <c r="V2001" s="14">
        <f t="shared" si="761"/>
        <v>-0.0140911364104375</v>
      </c>
      <c r="W2001" s="15">
        <f t="shared" si="762"/>
        <v>0.0297117699516782</v>
      </c>
      <c r="X2001" s="14">
        <f t="shared" si="763"/>
        <v>-0.474261090246547</v>
      </c>
      <c r="Y2001" s="15">
        <f t="shared" si="764"/>
        <v>708.87</v>
      </c>
      <c r="Z2001" s="14" t="b">
        <f t="shared" si="765"/>
        <v>0</v>
      </c>
      <c r="AA2001" s="15">
        <f t="shared" si="766"/>
        <v>587.27</v>
      </c>
      <c r="AB2001" s="14" t="b">
        <f t="shared" si="767"/>
        <v>0</v>
      </c>
      <c r="AC2001" s="15">
        <f t="shared" si="768"/>
        <v>629.607636363637</v>
      </c>
      <c r="AD2001" s="14">
        <f t="shared" si="769"/>
        <v>37.6644453029045</v>
      </c>
      <c r="AE2001" s="15">
        <f t="shared" si="770"/>
        <v>14.7869816891327</v>
      </c>
      <c r="AF2001" s="14">
        <f t="shared" si="771"/>
        <v>789.83</v>
      </c>
      <c r="AG2001" s="15" t="b">
        <f t="shared" si="772"/>
        <v>0</v>
      </c>
      <c r="AH2001" s="14">
        <f t="shared" si="773"/>
        <v>539.75</v>
      </c>
      <c r="AI2001" s="17" t="b">
        <f t="shared" si="774"/>
        <v>0</v>
      </c>
    </row>
    <row r="2002" ht="22.5" customHeight="1" spans="1:35">
      <c r="A2002" s="11" t="s">
        <v>35</v>
      </c>
      <c r="B2002" s="12" t="s">
        <v>36</v>
      </c>
      <c r="C2002" s="13">
        <v>44559</v>
      </c>
      <c r="D2002" s="14">
        <v>673.45</v>
      </c>
      <c r="E2002" s="15">
        <v>673.45</v>
      </c>
      <c r="F2002" s="14">
        <v>649.91</v>
      </c>
      <c r="G2002" s="15">
        <v>660.35</v>
      </c>
      <c r="H2002" s="14">
        <v>63673.72</v>
      </c>
      <c r="I2002" s="15">
        <v>961927</v>
      </c>
      <c r="J2002" s="14">
        <v>0</v>
      </c>
      <c r="K2002" s="15">
        <f t="shared" si="750"/>
        <v>23.5400000000001</v>
      </c>
      <c r="L2002" s="14">
        <f t="shared" si="751"/>
        <v>0.0351196514889301</v>
      </c>
      <c r="M2002" s="15">
        <f t="shared" si="752"/>
        <v>0.043257756916848</v>
      </c>
      <c r="N2002" s="14">
        <f t="shared" si="753"/>
        <v>0.0149447589948193</v>
      </c>
      <c r="O2002" s="15">
        <f t="shared" si="754"/>
        <v>-9.92999999999995</v>
      </c>
      <c r="P2002" s="14">
        <f t="shared" si="755"/>
        <v>-0.0148147043026794</v>
      </c>
      <c r="Q2002" s="15">
        <f t="shared" si="756"/>
        <v>658.818</v>
      </c>
      <c r="R2002" s="14">
        <f t="shared" si="757"/>
        <v>31.1214030409134</v>
      </c>
      <c r="S2002" s="15">
        <f t="shared" si="758"/>
        <v>8.75425875307494</v>
      </c>
      <c r="T2002" s="14">
        <f t="shared" si="759"/>
        <v>28.1976530229025</v>
      </c>
      <c r="U2002" s="15">
        <f t="shared" si="760"/>
        <v>0.0428003682699964</v>
      </c>
      <c r="V2002" s="14">
        <f t="shared" si="761"/>
        <v>-0.0148147043026794</v>
      </c>
      <c r="W2002" s="15">
        <f t="shared" si="762"/>
        <v>0.0294030936294215</v>
      </c>
      <c r="X2002" s="14">
        <f t="shared" si="763"/>
        <v>-0.503848489189431</v>
      </c>
      <c r="Y2002" s="15">
        <f t="shared" si="764"/>
        <v>708.87</v>
      </c>
      <c r="Z2002" s="14" t="b">
        <f t="shared" si="765"/>
        <v>0</v>
      </c>
      <c r="AA2002" s="15">
        <f t="shared" si="766"/>
        <v>587.27</v>
      </c>
      <c r="AB2002" s="14" t="b">
        <f t="shared" si="767"/>
        <v>0</v>
      </c>
      <c r="AC2002" s="15">
        <f t="shared" si="768"/>
        <v>628.487636363637</v>
      </c>
      <c r="AD2002" s="14">
        <f t="shared" si="769"/>
        <v>37.407637206488</v>
      </c>
      <c r="AE2002" s="15">
        <f t="shared" si="770"/>
        <v>13.8037733386143</v>
      </c>
      <c r="AF2002" s="14">
        <f t="shared" si="771"/>
        <v>748.75</v>
      </c>
      <c r="AG2002" s="15" t="b">
        <f t="shared" si="772"/>
        <v>0</v>
      </c>
      <c r="AH2002" s="14">
        <f t="shared" si="773"/>
        <v>539.75</v>
      </c>
      <c r="AI2002" s="17" t="b">
        <f t="shared" si="774"/>
        <v>0</v>
      </c>
    </row>
    <row r="2003" ht="22.5" customHeight="1" spans="1:35">
      <c r="A2003" s="11" t="s">
        <v>35</v>
      </c>
      <c r="B2003" s="12" t="s">
        <v>36</v>
      </c>
      <c r="C2003" s="13">
        <v>44560</v>
      </c>
      <c r="D2003" s="14">
        <v>660.53</v>
      </c>
      <c r="E2003" s="15">
        <v>681.94</v>
      </c>
      <c r="F2003" s="14">
        <v>660.53</v>
      </c>
      <c r="G2003" s="15">
        <v>667.31</v>
      </c>
      <c r="H2003" s="14">
        <v>65916.28</v>
      </c>
      <c r="I2003" s="15">
        <v>979565</v>
      </c>
      <c r="J2003" s="14">
        <v>0</v>
      </c>
      <c r="K2003" s="15">
        <f t="shared" si="750"/>
        <v>21.59</v>
      </c>
      <c r="L2003" s="14">
        <f t="shared" si="751"/>
        <v>0.0326947830695844</v>
      </c>
      <c r="M2003" s="15">
        <f t="shared" si="752"/>
        <v>0.0426313612126214</v>
      </c>
      <c r="N2003" s="14">
        <f t="shared" si="753"/>
        <v>0.0151195909887033</v>
      </c>
      <c r="O2003" s="15">
        <f t="shared" si="754"/>
        <v>6.95999999999992</v>
      </c>
      <c r="P2003" s="14">
        <f t="shared" si="755"/>
        <v>0.0105398652229877</v>
      </c>
      <c r="Q2003" s="15">
        <f t="shared" si="756"/>
        <v>661.8945</v>
      </c>
      <c r="R2003" s="14">
        <f t="shared" si="757"/>
        <v>30.6448328888677</v>
      </c>
      <c r="S2003" s="15">
        <f t="shared" si="758"/>
        <v>8.8784949382438</v>
      </c>
      <c r="T2003" s="14">
        <f t="shared" si="759"/>
        <v>25.4675679001745</v>
      </c>
      <c r="U2003" s="15">
        <f t="shared" si="760"/>
        <v>0.0384767782481567</v>
      </c>
      <c r="V2003" s="14">
        <f t="shared" si="761"/>
        <v>0.0105398652229877</v>
      </c>
      <c r="W2003" s="15">
        <f t="shared" si="762"/>
        <v>0.0278646350963205</v>
      </c>
      <c r="X2003" s="14">
        <f t="shared" si="763"/>
        <v>0.378252404402722</v>
      </c>
      <c r="Y2003" s="15">
        <f t="shared" si="764"/>
        <v>708.87</v>
      </c>
      <c r="Z2003" s="14" t="b">
        <f t="shared" si="765"/>
        <v>0</v>
      </c>
      <c r="AA2003" s="15">
        <f t="shared" si="766"/>
        <v>587.27</v>
      </c>
      <c r="AB2003" s="14" t="b">
        <f t="shared" si="767"/>
        <v>0</v>
      </c>
      <c r="AC2003" s="15">
        <f t="shared" si="768"/>
        <v>627.389818181818</v>
      </c>
      <c r="AD2003" s="14">
        <f t="shared" si="769"/>
        <v>37.1200438027337</v>
      </c>
      <c r="AE2003" s="15">
        <f t="shared" si="770"/>
        <v>13.8140010953607</v>
      </c>
      <c r="AF2003" s="14">
        <f t="shared" si="771"/>
        <v>732.43</v>
      </c>
      <c r="AG2003" s="15" t="b">
        <f t="shared" si="772"/>
        <v>0</v>
      </c>
      <c r="AH2003" s="14">
        <f t="shared" si="773"/>
        <v>539.75</v>
      </c>
      <c r="AI2003" s="17" t="b">
        <f t="shared" si="774"/>
        <v>0</v>
      </c>
    </row>
    <row r="2004" ht="22.5" customHeight="1" spans="1:35">
      <c r="A2004" s="11" t="s">
        <v>35</v>
      </c>
      <c r="B2004" s="12" t="s">
        <v>36</v>
      </c>
      <c r="C2004" s="13">
        <v>44561</v>
      </c>
      <c r="D2004" s="14">
        <v>671.63</v>
      </c>
      <c r="E2004" s="15">
        <v>679.92</v>
      </c>
      <c r="F2004" s="14">
        <v>662.36</v>
      </c>
      <c r="G2004" s="15">
        <v>675.54</v>
      </c>
      <c r="H2004" s="14">
        <v>51972.01</v>
      </c>
      <c r="I2004" s="15">
        <v>771827</v>
      </c>
      <c r="J2004" s="14">
        <v>0</v>
      </c>
      <c r="K2004" s="15">
        <f t="shared" si="750"/>
        <v>17.5599999999999</v>
      </c>
      <c r="L2004" s="14">
        <f t="shared" si="751"/>
        <v>0.0263146064048193</v>
      </c>
      <c r="M2004" s="15">
        <f t="shared" si="752"/>
        <v>0.0411036500194416</v>
      </c>
      <c r="N2004" s="14">
        <f t="shared" si="753"/>
        <v>0.0151488952770679</v>
      </c>
      <c r="O2004" s="15">
        <f t="shared" si="754"/>
        <v>8.23000000000002</v>
      </c>
      <c r="P2004" s="14">
        <f t="shared" si="755"/>
        <v>0.0123330985598897</v>
      </c>
      <c r="Q2004" s="15">
        <f t="shared" si="756"/>
        <v>665.306</v>
      </c>
      <c r="R2004" s="14">
        <f t="shared" si="757"/>
        <v>29.9905912444243</v>
      </c>
      <c r="S2004" s="15">
        <f t="shared" si="758"/>
        <v>9.02302353339557</v>
      </c>
      <c r="T2004" s="14">
        <f t="shared" si="759"/>
        <v>22.3001184750216</v>
      </c>
      <c r="U2004" s="15">
        <f t="shared" si="760"/>
        <v>0.0335185891529937</v>
      </c>
      <c r="V2004" s="14">
        <f t="shared" si="761"/>
        <v>0.0123330985598897</v>
      </c>
      <c r="W2004" s="15">
        <f t="shared" si="762"/>
        <v>0.0279011795671741</v>
      </c>
      <c r="X2004" s="14">
        <f t="shared" si="763"/>
        <v>0.442027855137699</v>
      </c>
      <c r="Y2004" s="15">
        <f t="shared" si="764"/>
        <v>708.87</v>
      </c>
      <c r="Z2004" s="14" t="b">
        <f t="shared" si="765"/>
        <v>0</v>
      </c>
      <c r="AA2004" s="15">
        <f t="shared" si="766"/>
        <v>601.27</v>
      </c>
      <c r="AB2004" s="14" t="b">
        <f t="shared" si="767"/>
        <v>0</v>
      </c>
      <c r="AC2004" s="15">
        <f t="shared" si="768"/>
        <v>626.647636363636</v>
      </c>
      <c r="AD2004" s="14">
        <f t="shared" si="769"/>
        <v>36.764406642684</v>
      </c>
      <c r="AE2004" s="15">
        <f t="shared" si="770"/>
        <v>13.9369322523309</v>
      </c>
      <c r="AF2004" s="14">
        <f t="shared" si="771"/>
        <v>724.98</v>
      </c>
      <c r="AG2004" s="15" t="b">
        <f t="shared" si="772"/>
        <v>0</v>
      </c>
      <c r="AH2004" s="14">
        <f t="shared" si="773"/>
        <v>539.75</v>
      </c>
      <c r="AI2004" s="17" t="b">
        <f t="shared" si="774"/>
        <v>0</v>
      </c>
    </row>
    <row r="2005" ht="22.5" customHeight="1" spans="1:35">
      <c r="A2005" s="11" t="s">
        <v>35</v>
      </c>
      <c r="B2005" s="12" t="s">
        <v>36</v>
      </c>
      <c r="C2005" s="13">
        <v>44565</v>
      </c>
      <c r="D2005" s="14">
        <v>671.63</v>
      </c>
      <c r="E2005" s="15">
        <v>688.49</v>
      </c>
      <c r="F2005" s="14">
        <v>659.84</v>
      </c>
      <c r="G2005" s="15">
        <v>685.76</v>
      </c>
      <c r="H2005" s="14">
        <v>53754.48</v>
      </c>
      <c r="I2005" s="15">
        <v>792309</v>
      </c>
      <c r="J2005" s="14">
        <v>0</v>
      </c>
      <c r="K2005" s="15">
        <f t="shared" si="750"/>
        <v>28.65</v>
      </c>
      <c r="L2005" s="14">
        <f t="shared" si="751"/>
        <v>0.0424105160316191</v>
      </c>
      <c r="M2005" s="15">
        <f t="shared" si="752"/>
        <v>0.04150017983874</v>
      </c>
      <c r="N2005" s="14">
        <f t="shared" si="753"/>
        <v>0.0150699787150219</v>
      </c>
      <c r="O2005" s="15">
        <f t="shared" si="754"/>
        <v>10.22</v>
      </c>
      <c r="P2005" s="14">
        <f t="shared" si="755"/>
        <v>0.0151286378304764</v>
      </c>
      <c r="Q2005" s="15">
        <f t="shared" si="756"/>
        <v>669.183</v>
      </c>
      <c r="R2005" s="14">
        <f t="shared" si="757"/>
        <v>29.9235616822031</v>
      </c>
      <c r="S2005" s="15">
        <f t="shared" si="758"/>
        <v>8.91280821420262</v>
      </c>
      <c r="T2005" s="14">
        <f t="shared" si="759"/>
        <v>18.4456469390477</v>
      </c>
      <c r="U2005" s="15">
        <f t="shared" si="760"/>
        <v>0.0275644284732991</v>
      </c>
      <c r="V2005" s="14">
        <f t="shared" si="761"/>
        <v>0.0151286378304764</v>
      </c>
      <c r="W2005" s="15">
        <f t="shared" si="762"/>
        <v>0.0279595413938891</v>
      </c>
      <c r="X2005" s="14">
        <f t="shared" si="763"/>
        <v>0.541090342554149</v>
      </c>
      <c r="Y2005" s="15">
        <f t="shared" si="764"/>
        <v>708.87</v>
      </c>
      <c r="Z2005" s="14" t="b">
        <f t="shared" si="765"/>
        <v>0</v>
      </c>
      <c r="AA2005" s="15">
        <f t="shared" si="766"/>
        <v>611.03</v>
      </c>
      <c r="AB2005" s="14" t="b">
        <f t="shared" si="767"/>
        <v>0</v>
      </c>
      <c r="AC2005" s="15">
        <f t="shared" si="768"/>
        <v>626.370363636364</v>
      </c>
      <c r="AD2005" s="14">
        <f t="shared" si="769"/>
        <v>36.6168719764534</v>
      </c>
      <c r="AE2005" s="15">
        <f t="shared" si="770"/>
        <v>13.9119862860859</v>
      </c>
      <c r="AF2005" s="14">
        <f t="shared" si="771"/>
        <v>724.98</v>
      </c>
      <c r="AG2005" s="15" t="b">
        <f t="shared" si="772"/>
        <v>0</v>
      </c>
      <c r="AH2005" s="14">
        <f t="shared" si="773"/>
        <v>539.75</v>
      </c>
      <c r="AI2005" s="17" t="b">
        <f t="shared" si="774"/>
        <v>0</v>
      </c>
    </row>
    <row r="2006" ht="22.5" customHeight="1" spans="1:35">
      <c r="A2006" s="11" t="s">
        <v>35</v>
      </c>
      <c r="B2006" s="12" t="s">
        <v>36</v>
      </c>
      <c r="C2006" s="13">
        <v>44566</v>
      </c>
      <c r="D2006" s="14">
        <v>676.87</v>
      </c>
      <c r="E2006" s="15">
        <v>692.89</v>
      </c>
      <c r="F2006" s="14">
        <v>676.87</v>
      </c>
      <c r="G2006" s="15">
        <v>690.2</v>
      </c>
      <c r="H2006" s="14">
        <v>49616.68</v>
      </c>
      <c r="I2006" s="15">
        <v>721377</v>
      </c>
      <c r="J2006" s="14">
        <v>0</v>
      </c>
      <c r="K2006" s="15">
        <f t="shared" si="750"/>
        <v>16.02</v>
      </c>
      <c r="L2006" s="14">
        <f t="shared" si="751"/>
        <v>0.0233609426038264</v>
      </c>
      <c r="M2006" s="15">
        <f t="shared" si="752"/>
        <v>0.0378730870524538</v>
      </c>
      <c r="N2006" s="14">
        <f t="shared" si="753"/>
        <v>0.00864885723560034</v>
      </c>
      <c r="O2006" s="15">
        <f t="shared" si="754"/>
        <v>4.44000000000005</v>
      </c>
      <c r="P2006" s="14">
        <f t="shared" si="755"/>
        <v>0.00647456836210927</v>
      </c>
      <c r="Q2006" s="15">
        <f t="shared" si="756"/>
        <v>670.978</v>
      </c>
      <c r="R2006" s="14">
        <f t="shared" si="757"/>
        <v>29.228383598093</v>
      </c>
      <c r="S2006" s="15">
        <f t="shared" si="758"/>
        <v>5.59438684848718</v>
      </c>
      <c r="T2006" s="14">
        <f t="shared" si="759"/>
        <v>18.6555727867037</v>
      </c>
      <c r="U2006" s="15">
        <f t="shared" si="760"/>
        <v>0.0278035535989313</v>
      </c>
      <c r="V2006" s="14">
        <f t="shared" si="761"/>
        <v>0.00647456836210927</v>
      </c>
      <c r="W2006" s="15">
        <f t="shared" si="762"/>
        <v>0.0227102637275473</v>
      </c>
      <c r="X2006" s="14">
        <f t="shared" si="763"/>
        <v>0.285094371416554</v>
      </c>
      <c r="Y2006" s="15">
        <f t="shared" si="764"/>
        <v>708.87</v>
      </c>
      <c r="Z2006" s="14" t="b">
        <f t="shared" si="765"/>
        <v>0</v>
      </c>
      <c r="AA2006" s="15">
        <f t="shared" si="766"/>
        <v>624.56</v>
      </c>
      <c r="AB2006" s="14" t="b">
        <f t="shared" si="767"/>
        <v>0</v>
      </c>
      <c r="AC2006" s="15">
        <f t="shared" si="768"/>
        <v>626.234181818182</v>
      </c>
      <c r="AD2006" s="14">
        <f t="shared" si="769"/>
        <v>36.2423833950633</v>
      </c>
      <c r="AE2006" s="15">
        <f t="shared" si="770"/>
        <v>14.0309286790276</v>
      </c>
      <c r="AF2006" s="14">
        <f t="shared" si="771"/>
        <v>724.98</v>
      </c>
      <c r="AG2006" s="15" t="b">
        <f t="shared" si="772"/>
        <v>0</v>
      </c>
      <c r="AH2006" s="14">
        <f t="shared" si="773"/>
        <v>539.75</v>
      </c>
      <c r="AI2006" s="17" t="b">
        <f t="shared" si="774"/>
        <v>0</v>
      </c>
    </row>
    <row r="2007" ht="22.5" customHeight="1" spans="1:35">
      <c r="A2007" s="11" t="s">
        <v>35</v>
      </c>
      <c r="B2007" s="12" t="s">
        <v>36</v>
      </c>
      <c r="C2007" s="13">
        <v>44567</v>
      </c>
      <c r="D2007" s="14">
        <v>685.27</v>
      </c>
      <c r="E2007" s="15">
        <v>712.41</v>
      </c>
      <c r="F2007" s="14">
        <v>685.27</v>
      </c>
      <c r="G2007" s="15">
        <v>711.96</v>
      </c>
      <c r="H2007" s="14">
        <v>61343.02</v>
      </c>
      <c r="I2007" s="15">
        <v>867835</v>
      </c>
      <c r="J2007" s="14">
        <v>0</v>
      </c>
      <c r="K2007" s="15">
        <f t="shared" si="750"/>
        <v>27.14</v>
      </c>
      <c r="L2007" s="14">
        <f t="shared" si="751"/>
        <v>0.03932193567082</v>
      </c>
      <c r="M2007" s="15">
        <f t="shared" si="752"/>
        <v>0.037795014494714</v>
      </c>
      <c r="N2007" s="14">
        <f t="shared" si="753"/>
        <v>0.00862727391615602</v>
      </c>
      <c r="O2007" s="15">
        <f t="shared" si="754"/>
        <v>21.76</v>
      </c>
      <c r="P2007" s="14">
        <f t="shared" si="755"/>
        <v>0.0315270935960591</v>
      </c>
      <c r="Q2007" s="15">
        <f t="shared" si="756"/>
        <v>673.8835</v>
      </c>
      <c r="R2007" s="14">
        <f t="shared" si="757"/>
        <v>29.1239644181883</v>
      </c>
      <c r="S2007" s="15">
        <f t="shared" si="758"/>
        <v>5.60035419462583</v>
      </c>
      <c r="T2007" s="14">
        <f t="shared" si="759"/>
        <v>20.2211835150666</v>
      </c>
      <c r="U2007" s="15">
        <f t="shared" si="760"/>
        <v>0.0300069426170348</v>
      </c>
      <c r="V2007" s="14">
        <f t="shared" si="761"/>
        <v>0.0315270935960591</v>
      </c>
      <c r="W2007" s="15">
        <f t="shared" si="762"/>
        <v>0.0235673464344908</v>
      </c>
      <c r="X2007" s="14">
        <f t="shared" si="763"/>
        <v>1.33774473438041</v>
      </c>
      <c r="Y2007" s="15">
        <f t="shared" si="764"/>
        <v>712.41</v>
      </c>
      <c r="Z2007" s="14">
        <f t="shared" si="765"/>
        <v>712.41</v>
      </c>
      <c r="AA2007" s="15">
        <f t="shared" si="766"/>
        <v>624.56</v>
      </c>
      <c r="AB2007" s="14" t="b">
        <f t="shared" si="767"/>
        <v>0</v>
      </c>
      <c r="AC2007" s="15">
        <f t="shared" si="768"/>
        <v>626.433818181818</v>
      </c>
      <c r="AD2007" s="14">
        <f t="shared" si="769"/>
        <v>36.0768855151531</v>
      </c>
      <c r="AE2007" s="15">
        <f t="shared" si="770"/>
        <v>14.051416389778</v>
      </c>
      <c r="AF2007" s="14">
        <f t="shared" si="771"/>
        <v>724.98</v>
      </c>
      <c r="AG2007" s="15" t="b">
        <f t="shared" si="772"/>
        <v>0</v>
      </c>
      <c r="AH2007" s="14">
        <f t="shared" si="773"/>
        <v>539.75</v>
      </c>
      <c r="AI2007" s="17" t="b">
        <f t="shared" si="774"/>
        <v>0</v>
      </c>
    </row>
    <row r="2008" ht="22.5" customHeight="1" spans="1:35">
      <c r="A2008" s="11" t="s">
        <v>35</v>
      </c>
      <c r="B2008" s="12" t="s">
        <v>36</v>
      </c>
      <c r="C2008" s="13">
        <v>44568</v>
      </c>
      <c r="D2008" s="14">
        <v>704.4</v>
      </c>
      <c r="E2008" s="15">
        <v>719.99</v>
      </c>
      <c r="F2008" s="14">
        <v>700.43</v>
      </c>
      <c r="G2008" s="15">
        <v>714.65</v>
      </c>
      <c r="H2008" s="14">
        <v>59967.04</v>
      </c>
      <c r="I2008" s="15">
        <v>841735</v>
      </c>
      <c r="J2008" s="14">
        <v>0</v>
      </c>
      <c r="K2008" s="15">
        <f t="shared" si="750"/>
        <v>19.5600000000001</v>
      </c>
      <c r="L2008" s="14">
        <f t="shared" si="751"/>
        <v>0.0274734535648071</v>
      </c>
      <c r="M2008" s="15">
        <f t="shared" si="752"/>
        <v>0.0368317597431157</v>
      </c>
      <c r="N2008" s="14">
        <f t="shared" si="753"/>
        <v>0.00865161339601766</v>
      </c>
      <c r="O2008" s="15">
        <f t="shared" si="754"/>
        <v>2.68999999999994</v>
      </c>
      <c r="P2008" s="14">
        <f t="shared" si="755"/>
        <v>0.0037783021518062</v>
      </c>
      <c r="Q2008" s="15">
        <f t="shared" si="756"/>
        <v>677.639</v>
      </c>
      <c r="R2008" s="14">
        <f t="shared" si="757"/>
        <v>28.6457661972789</v>
      </c>
      <c r="S2008" s="15">
        <f t="shared" si="758"/>
        <v>5.59957881404815</v>
      </c>
      <c r="T2008" s="14">
        <f t="shared" si="759"/>
        <v>20.4673901365074</v>
      </c>
      <c r="U2008" s="15">
        <f t="shared" si="760"/>
        <v>0.0302039731132762</v>
      </c>
      <c r="V2008" s="14">
        <f t="shared" si="761"/>
        <v>0.0037783021518062</v>
      </c>
      <c r="W2008" s="15">
        <f t="shared" si="762"/>
        <v>0.0227375177314983</v>
      </c>
      <c r="X2008" s="14">
        <f t="shared" si="763"/>
        <v>0.166170388360912</v>
      </c>
      <c r="Y2008" s="15">
        <f t="shared" si="764"/>
        <v>719.99</v>
      </c>
      <c r="Z2008" s="14">
        <f t="shared" si="765"/>
        <v>719.99</v>
      </c>
      <c r="AA2008" s="15">
        <f t="shared" si="766"/>
        <v>624.56</v>
      </c>
      <c r="AB2008" s="14" t="b">
        <f t="shared" si="767"/>
        <v>0</v>
      </c>
      <c r="AC2008" s="15">
        <f t="shared" si="768"/>
        <v>627.748727272727</v>
      </c>
      <c r="AD2008" s="14">
        <f t="shared" si="769"/>
        <v>35.7765785057867</v>
      </c>
      <c r="AE2008" s="15">
        <f t="shared" si="770"/>
        <v>11.8357120756083</v>
      </c>
      <c r="AF2008" s="14">
        <f t="shared" si="771"/>
        <v>719.99</v>
      </c>
      <c r="AG2008" s="15">
        <f t="shared" si="772"/>
        <v>719.99</v>
      </c>
      <c r="AH2008" s="14">
        <f t="shared" si="773"/>
        <v>539.75</v>
      </c>
      <c r="AI2008" s="17" t="b">
        <f t="shared" si="774"/>
        <v>0</v>
      </c>
    </row>
    <row r="2009" ht="22.5" customHeight="1" spans="1:35">
      <c r="A2009" s="11" t="s">
        <v>35</v>
      </c>
      <c r="B2009" s="12" t="s">
        <v>36</v>
      </c>
      <c r="C2009" s="13">
        <v>44571</v>
      </c>
      <c r="D2009" s="14">
        <v>711.77</v>
      </c>
      <c r="E2009" s="15">
        <v>711.77</v>
      </c>
      <c r="F2009" s="14">
        <v>690.33</v>
      </c>
      <c r="G2009" s="15">
        <v>695.87</v>
      </c>
      <c r="H2009" s="14">
        <v>64958.08</v>
      </c>
      <c r="I2009" s="15">
        <v>925221</v>
      </c>
      <c r="J2009" s="14">
        <v>0</v>
      </c>
      <c r="K2009" s="15">
        <f t="shared" ref="K2009:K2072" si="775">MAX(E2009-F2009,E2009-G2008,G2008-F2009)</f>
        <v>24.3199999999999</v>
      </c>
      <c r="L2009" s="14">
        <f t="shared" ref="L2009:L2072" si="776">K2009/G2008</f>
        <v>0.0340306443713705</v>
      </c>
      <c r="M2009" s="15">
        <f t="shared" ref="M2009:M2072" si="777">SUM(L1990:L2009)/20</f>
        <v>0.0370064132676229</v>
      </c>
      <c r="N2009" s="14">
        <f t="shared" ref="N2009:N2072" si="778">STDEV(L1990:L2009)</f>
        <v>0.00855255353471227</v>
      </c>
      <c r="O2009" s="15">
        <f t="shared" ref="O2009:O2072" si="779">G2009-G2008</f>
        <v>-18.78</v>
      </c>
      <c r="P2009" s="14">
        <f t="shared" ref="P2009:P2072" si="780">O2009/G2008</f>
        <v>-0.0262785979150633</v>
      </c>
      <c r="Q2009" s="15">
        <f t="shared" ref="Q2009:Q2072" si="781">SUM(G1990:G2009)/20</f>
        <v>680.603</v>
      </c>
      <c r="R2009" s="14">
        <f t="shared" ref="R2009:R2072" si="782">(R2008*19+K2009)/20</f>
        <v>28.429477887415</v>
      </c>
      <c r="S2009" s="15">
        <f t="shared" ref="S2009:S2072" si="783">STDEV(K1990:K2009)</f>
        <v>5.46412327440504</v>
      </c>
      <c r="T2009" s="14">
        <f t="shared" ref="T2009:T2072" si="784">STDEVP(G1990:G2009)</f>
        <v>18.5066531550143</v>
      </c>
      <c r="U2009" s="15">
        <f t="shared" ref="U2009:U2072" si="785">T2009/Q2009</f>
        <v>0.0271915538941414</v>
      </c>
      <c r="V2009" s="14">
        <f t="shared" ref="V2009:V2072" si="786">O2009/G2008</f>
        <v>-0.0262785979150633</v>
      </c>
      <c r="W2009" s="15">
        <f t="shared" ref="W2009:W2072" si="787">STDEV(V1990:V2009)</f>
        <v>0.0237537188364916</v>
      </c>
      <c r="X2009" s="14">
        <f t="shared" ref="X2009:X2072" si="788">V2009/W2009</f>
        <v>-1.1062940542469</v>
      </c>
      <c r="Y2009" s="15">
        <f t="shared" ref="Y2009:Y2072" si="789">MAX(E1990:E2009)</f>
        <v>719.99</v>
      </c>
      <c r="Z2009" s="14" t="b">
        <f t="shared" ref="Z2009:Z2072" si="790">IF(E2009=MAX(E1990:E2009),E2009)</f>
        <v>0</v>
      </c>
      <c r="AA2009" s="15">
        <f t="shared" ref="AA2009:AA2072" si="791">MIN(F1990:F2009)</f>
        <v>635.03</v>
      </c>
      <c r="AB2009" s="14" t="b">
        <f t="shared" ref="AB2009:AB2072" si="792">IF(F2009=MIN(F1990:F2009),F2009)</f>
        <v>0</v>
      </c>
      <c r="AC2009" s="15">
        <f t="shared" si="768"/>
        <v>628.036727272727</v>
      </c>
      <c r="AD2009" s="14">
        <f t="shared" si="769"/>
        <v>35.5682770784087</v>
      </c>
      <c r="AE2009" s="15">
        <f t="shared" si="770"/>
        <v>11.6549813254664</v>
      </c>
      <c r="AF2009" s="14">
        <f t="shared" si="771"/>
        <v>719.99</v>
      </c>
      <c r="AG2009" s="15" t="b">
        <f t="shared" si="772"/>
        <v>0</v>
      </c>
      <c r="AH2009" s="14">
        <f t="shared" si="773"/>
        <v>539.75</v>
      </c>
      <c r="AI2009" s="17" t="b">
        <f t="shared" si="774"/>
        <v>0</v>
      </c>
    </row>
    <row r="2010" ht="22.5" customHeight="1" spans="1:35">
      <c r="A2010" s="11" t="s">
        <v>35</v>
      </c>
      <c r="B2010" s="12" t="s">
        <v>36</v>
      </c>
      <c r="C2010" s="13">
        <v>44572</v>
      </c>
      <c r="D2010" s="14">
        <v>700.91</v>
      </c>
      <c r="E2010" s="15">
        <v>720.32</v>
      </c>
      <c r="F2010" s="14">
        <v>697.79</v>
      </c>
      <c r="G2010" s="15">
        <v>719.09</v>
      </c>
      <c r="H2010" s="14">
        <v>61889.11</v>
      </c>
      <c r="I2010" s="15">
        <v>866817</v>
      </c>
      <c r="J2010" s="14">
        <v>0</v>
      </c>
      <c r="K2010" s="15">
        <f t="shared" si="775"/>
        <v>24.45</v>
      </c>
      <c r="L2010" s="14">
        <f t="shared" si="776"/>
        <v>0.035135873079742</v>
      </c>
      <c r="M2010" s="15">
        <f t="shared" si="777"/>
        <v>0.0358468871553554</v>
      </c>
      <c r="N2010" s="14">
        <f t="shared" si="778"/>
        <v>0.0069276127006782</v>
      </c>
      <c r="O2010" s="15">
        <f t="shared" si="779"/>
        <v>23.22</v>
      </c>
      <c r="P2010" s="14">
        <f t="shared" si="780"/>
        <v>0.033368301550577</v>
      </c>
      <c r="Q2010" s="15">
        <f t="shared" si="781"/>
        <v>683.1865</v>
      </c>
      <c r="R2010" s="14">
        <f t="shared" si="782"/>
        <v>28.2305039930442</v>
      </c>
      <c r="S2010" s="15">
        <f t="shared" si="783"/>
        <v>4.66134055712236</v>
      </c>
      <c r="T2010" s="14">
        <f t="shared" si="784"/>
        <v>20.0298433031814</v>
      </c>
      <c r="U2010" s="15">
        <f t="shared" si="785"/>
        <v>0.0293182656612527</v>
      </c>
      <c r="V2010" s="14">
        <f t="shared" si="786"/>
        <v>0.033368301550577</v>
      </c>
      <c r="W2010" s="15">
        <f t="shared" si="787"/>
        <v>0.0225010176079286</v>
      </c>
      <c r="X2010" s="14">
        <f t="shared" si="788"/>
        <v>1.48296855422304</v>
      </c>
      <c r="Y2010" s="15">
        <f t="shared" si="789"/>
        <v>720.32</v>
      </c>
      <c r="Z2010" s="14">
        <f t="shared" si="790"/>
        <v>720.32</v>
      </c>
      <c r="AA2010" s="15">
        <f t="shared" si="791"/>
        <v>645.72</v>
      </c>
      <c r="AB2010" s="14" t="b">
        <f t="shared" si="792"/>
        <v>0</v>
      </c>
      <c r="AC2010" s="15">
        <f t="shared" si="768"/>
        <v>628.780545454545</v>
      </c>
      <c r="AD2010" s="14">
        <f t="shared" si="769"/>
        <v>35.366126586074</v>
      </c>
      <c r="AE2010" s="15">
        <f t="shared" si="770"/>
        <v>11.6881436861583</v>
      </c>
      <c r="AF2010" s="14">
        <f t="shared" si="771"/>
        <v>720.32</v>
      </c>
      <c r="AG2010" s="15">
        <f t="shared" si="772"/>
        <v>720.32</v>
      </c>
      <c r="AH2010" s="14">
        <f t="shared" si="773"/>
        <v>539.75</v>
      </c>
      <c r="AI2010" s="17" t="b">
        <f t="shared" si="774"/>
        <v>0</v>
      </c>
    </row>
    <row r="2011" ht="22.5" customHeight="1" spans="1:35">
      <c r="A2011" s="11" t="s">
        <v>35</v>
      </c>
      <c r="B2011" s="12" t="s">
        <v>36</v>
      </c>
      <c r="C2011" s="13">
        <v>44573</v>
      </c>
      <c r="D2011" s="14">
        <v>711.53</v>
      </c>
      <c r="E2011" s="15">
        <v>737.47</v>
      </c>
      <c r="F2011" s="14">
        <v>711.53</v>
      </c>
      <c r="G2011" s="15">
        <v>733.82</v>
      </c>
      <c r="H2011" s="14">
        <v>52673.44</v>
      </c>
      <c r="I2011" s="15">
        <v>722156</v>
      </c>
      <c r="J2011" s="14">
        <v>0</v>
      </c>
      <c r="K2011" s="15">
        <f t="shared" si="775"/>
        <v>25.9400000000001</v>
      </c>
      <c r="L2011" s="14">
        <f t="shared" si="776"/>
        <v>0.0360733705099502</v>
      </c>
      <c r="M2011" s="15">
        <f t="shared" si="777"/>
        <v>0.0356982617729688</v>
      </c>
      <c r="N2011" s="14">
        <f t="shared" si="778"/>
        <v>0.00688713712606988</v>
      </c>
      <c r="O2011" s="15">
        <f t="shared" si="779"/>
        <v>14.73</v>
      </c>
      <c r="P2011" s="14">
        <f t="shared" si="780"/>
        <v>0.0204842231153263</v>
      </c>
      <c r="Q2011" s="15">
        <f t="shared" si="781"/>
        <v>687.403</v>
      </c>
      <c r="R2011" s="14">
        <f t="shared" si="782"/>
        <v>28.115978793392</v>
      </c>
      <c r="S2011" s="15">
        <f t="shared" si="783"/>
        <v>4.65914505371737</v>
      </c>
      <c r="T2011" s="14">
        <f t="shared" si="784"/>
        <v>21.3267580986891</v>
      </c>
      <c r="U2011" s="15">
        <f t="shared" si="785"/>
        <v>0.0310251164145183</v>
      </c>
      <c r="V2011" s="14">
        <f t="shared" si="786"/>
        <v>0.0204842231153263</v>
      </c>
      <c r="W2011" s="15">
        <f t="shared" si="787"/>
        <v>0.0215565032474241</v>
      </c>
      <c r="X2011" s="14">
        <f t="shared" si="788"/>
        <v>0.950257232363236</v>
      </c>
      <c r="Y2011" s="15">
        <f t="shared" si="789"/>
        <v>737.47</v>
      </c>
      <c r="Z2011" s="14">
        <f t="shared" si="790"/>
        <v>737.47</v>
      </c>
      <c r="AA2011" s="15">
        <f t="shared" si="791"/>
        <v>645.72</v>
      </c>
      <c r="AB2011" s="14" t="b">
        <f t="shared" si="792"/>
        <v>0</v>
      </c>
      <c r="AC2011" s="15">
        <f t="shared" si="768"/>
        <v>629.340363636364</v>
      </c>
      <c r="AD2011" s="14">
        <f t="shared" si="769"/>
        <v>35.1947424663272</v>
      </c>
      <c r="AE2011" s="15">
        <f t="shared" si="770"/>
        <v>11.6727223446815</v>
      </c>
      <c r="AF2011" s="14">
        <f t="shared" si="771"/>
        <v>737.47</v>
      </c>
      <c r="AG2011" s="15">
        <f t="shared" si="772"/>
        <v>737.47</v>
      </c>
      <c r="AH2011" s="14">
        <f t="shared" si="773"/>
        <v>539.75</v>
      </c>
      <c r="AI2011" s="17" t="b">
        <f t="shared" si="774"/>
        <v>0</v>
      </c>
    </row>
    <row r="2012" ht="22.5" customHeight="1" spans="1:35">
      <c r="A2012" s="11" t="s">
        <v>35</v>
      </c>
      <c r="B2012" s="12" t="s">
        <v>36</v>
      </c>
      <c r="C2012" s="13">
        <v>44574</v>
      </c>
      <c r="D2012" s="14">
        <v>727.09</v>
      </c>
      <c r="E2012" s="15">
        <v>744.48</v>
      </c>
      <c r="F2012" s="14">
        <v>723.11</v>
      </c>
      <c r="G2012" s="15">
        <v>723.11</v>
      </c>
      <c r="H2012" s="14">
        <v>59919.27</v>
      </c>
      <c r="I2012" s="15">
        <v>812630</v>
      </c>
      <c r="J2012" s="14">
        <v>0</v>
      </c>
      <c r="K2012" s="15">
        <f t="shared" si="775"/>
        <v>21.37</v>
      </c>
      <c r="L2012" s="14">
        <f t="shared" si="776"/>
        <v>0.0291215829494972</v>
      </c>
      <c r="M2012" s="15">
        <f t="shared" si="777"/>
        <v>0.0357624796138801</v>
      </c>
      <c r="N2012" s="14">
        <f t="shared" si="778"/>
        <v>0.00681559682847388</v>
      </c>
      <c r="O2012" s="15">
        <f t="shared" si="779"/>
        <v>-10.71</v>
      </c>
      <c r="P2012" s="14">
        <f t="shared" si="780"/>
        <v>-0.0145948597748767</v>
      </c>
      <c r="Q2012" s="15">
        <f t="shared" si="781"/>
        <v>691.156</v>
      </c>
      <c r="R2012" s="14">
        <f t="shared" si="782"/>
        <v>27.7786798537224</v>
      </c>
      <c r="S2012" s="15">
        <f t="shared" si="783"/>
        <v>4.47974185698944</v>
      </c>
      <c r="T2012" s="14">
        <f t="shared" si="784"/>
        <v>20.6654824284361</v>
      </c>
      <c r="U2012" s="15">
        <f t="shared" si="785"/>
        <v>0.0298998813993311</v>
      </c>
      <c r="V2012" s="14">
        <f t="shared" si="786"/>
        <v>-0.0145948597748767</v>
      </c>
      <c r="W2012" s="15">
        <f t="shared" si="787"/>
        <v>0.0219885418107186</v>
      </c>
      <c r="X2012" s="14">
        <f t="shared" si="788"/>
        <v>-0.663748414993226</v>
      </c>
      <c r="Y2012" s="15">
        <f t="shared" si="789"/>
        <v>744.48</v>
      </c>
      <c r="Z2012" s="14">
        <f t="shared" si="790"/>
        <v>744.48</v>
      </c>
      <c r="AA2012" s="15">
        <f t="shared" si="791"/>
        <v>649.91</v>
      </c>
      <c r="AB2012" s="14" t="b">
        <f t="shared" si="792"/>
        <v>0</v>
      </c>
      <c r="AC2012" s="15">
        <f t="shared" si="768"/>
        <v>629.795818181818</v>
      </c>
      <c r="AD2012" s="14">
        <f t="shared" si="769"/>
        <v>34.943383512394</v>
      </c>
      <c r="AE2012" s="15">
        <f t="shared" si="770"/>
        <v>11.572990013178</v>
      </c>
      <c r="AF2012" s="14">
        <f t="shared" si="771"/>
        <v>744.48</v>
      </c>
      <c r="AG2012" s="15">
        <f t="shared" si="772"/>
        <v>744.48</v>
      </c>
      <c r="AH2012" s="14">
        <f t="shared" si="773"/>
        <v>539.75</v>
      </c>
      <c r="AI2012" s="17" t="b">
        <f t="shared" si="774"/>
        <v>0</v>
      </c>
    </row>
    <row r="2013" ht="22.5" customHeight="1" spans="1:35">
      <c r="A2013" s="11" t="s">
        <v>35</v>
      </c>
      <c r="B2013" s="12" t="s">
        <v>36</v>
      </c>
      <c r="C2013" s="13">
        <v>44575</v>
      </c>
      <c r="D2013" s="14">
        <v>735.43</v>
      </c>
      <c r="E2013" s="15">
        <v>735.43</v>
      </c>
      <c r="F2013" s="14">
        <v>711.49</v>
      </c>
      <c r="G2013" s="15">
        <v>719.27</v>
      </c>
      <c r="H2013" s="14">
        <v>58797.47</v>
      </c>
      <c r="I2013" s="15">
        <v>815808</v>
      </c>
      <c r="J2013" s="14">
        <v>0</v>
      </c>
      <c r="K2013" s="15">
        <f t="shared" si="775"/>
        <v>23.9399999999999</v>
      </c>
      <c r="L2013" s="14">
        <f t="shared" si="776"/>
        <v>0.0331069961693241</v>
      </c>
      <c r="M2013" s="15">
        <f t="shared" si="777"/>
        <v>0.0355298578152172</v>
      </c>
      <c r="N2013" s="14">
        <f t="shared" si="778"/>
        <v>0.00682324339197285</v>
      </c>
      <c r="O2013" s="15">
        <f t="shared" si="779"/>
        <v>-3.84000000000003</v>
      </c>
      <c r="P2013" s="14">
        <f t="shared" si="780"/>
        <v>-0.00531039537553074</v>
      </c>
      <c r="Q2013" s="15">
        <f t="shared" si="781"/>
        <v>693.6005</v>
      </c>
      <c r="R2013" s="14">
        <f t="shared" si="782"/>
        <v>27.5867458610363</v>
      </c>
      <c r="S2013" s="15">
        <f t="shared" si="783"/>
        <v>4.48175423831245</v>
      </c>
      <c r="T2013" s="14">
        <f t="shared" si="784"/>
        <v>20.952907310204</v>
      </c>
      <c r="U2013" s="15">
        <f t="shared" si="785"/>
        <v>0.0302088987972241</v>
      </c>
      <c r="V2013" s="14">
        <f t="shared" si="786"/>
        <v>-0.00531039537553074</v>
      </c>
      <c r="W2013" s="15">
        <f t="shared" si="787"/>
        <v>0.0210306706510837</v>
      </c>
      <c r="X2013" s="14">
        <f t="shared" si="788"/>
        <v>-0.252507181707831</v>
      </c>
      <c r="Y2013" s="15">
        <f t="shared" si="789"/>
        <v>744.48</v>
      </c>
      <c r="Z2013" s="14" t="b">
        <f t="shared" si="790"/>
        <v>0</v>
      </c>
      <c r="AA2013" s="15">
        <f t="shared" si="791"/>
        <v>649.91</v>
      </c>
      <c r="AB2013" s="14" t="b">
        <f t="shared" si="792"/>
        <v>0</v>
      </c>
      <c r="AC2013" s="15">
        <f t="shared" si="768"/>
        <v>630.585090909091</v>
      </c>
      <c r="AD2013" s="14">
        <f t="shared" si="769"/>
        <v>34.7433219939869</v>
      </c>
      <c r="AE2013" s="15">
        <f t="shared" si="770"/>
        <v>10.5752785127814</v>
      </c>
      <c r="AF2013" s="14">
        <f t="shared" si="771"/>
        <v>744.48</v>
      </c>
      <c r="AG2013" s="15" t="b">
        <f t="shared" si="772"/>
        <v>0</v>
      </c>
      <c r="AH2013" s="14">
        <f t="shared" si="773"/>
        <v>539.75</v>
      </c>
      <c r="AI2013" s="17" t="b">
        <f t="shared" si="774"/>
        <v>0</v>
      </c>
    </row>
    <row r="2014" ht="22.5" customHeight="1" spans="1:35">
      <c r="A2014" s="11" t="s">
        <v>35</v>
      </c>
      <c r="B2014" s="12" t="s">
        <v>36</v>
      </c>
      <c r="C2014" s="13">
        <v>44578</v>
      </c>
      <c r="D2014" s="14">
        <v>719.01</v>
      </c>
      <c r="E2014" s="15">
        <v>719.01</v>
      </c>
      <c r="F2014" s="14">
        <v>696.27</v>
      </c>
      <c r="G2014" s="15">
        <v>701.65</v>
      </c>
      <c r="H2014" s="14">
        <v>61691.77</v>
      </c>
      <c r="I2014" s="15">
        <v>874035</v>
      </c>
      <c r="J2014" s="14">
        <v>0</v>
      </c>
      <c r="K2014" s="15">
        <f t="shared" si="775"/>
        <v>23</v>
      </c>
      <c r="L2014" s="14">
        <f t="shared" si="776"/>
        <v>0.0319768654330085</v>
      </c>
      <c r="M2014" s="15">
        <f t="shared" si="777"/>
        <v>0.0348516343485998</v>
      </c>
      <c r="N2014" s="14">
        <f t="shared" si="778"/>
        <v>0.00643906948192198</v>
      </c>
      <c r="O2014" s="15">
        <f t="shared" si="779"/>
        <v>-17.62</v>
      </c>
      <c r="P2014" s="14">
        <f t="shared" si="780"/>
        <v>-0.0244970595186787</v>
      </c>
      <c r="Q2014" s="15">
        <f t="shared" si="781"/>
        <v>695.039</v>
      </c>
      <c r="R2014" s="14">
        <f t="shared" si="782"/>
        <v>27.3574085679845</v>
      </c>
      <c r="S2014" s="15">
        <f t="shared" si="783"/>
        <v>4.26069091876695</v>
      </c>
      <c r="T2014" s="14">
        <f t="shared" si="784"/>
        <v>20.4628397100696</v>
      </c>
      <c r="U2014" s="15">
        <f t="shared" si="785"/>
        <v>0.0294412827338748</v>
      </c>
      <c r="V2014" s="14">
        <f t="shared" si="786"/>
        <v>-0.0244970595186787</v>
      </c>
      <c r="W2014" s="15">
        <f t="shared" si="787"/>
        <v>0.0219577689274715</v>
      </c>
      <c r="X2014" s="14">
        <f t="shared" si="788"/>
        <v>-1.11564428970879</v>
      </c>
      <c r="Y2014" s="15">
        <f t="shared" si="789"/>
        <v>744.48</v>
      </c>
      <c r="Z2014" s="14" t="b">
        <f t="shared" si="790"/>
        <v>0</v>
      </c>
      <c r="AA2014" s="15">
        <f t="shared" si="791"/>
        <v>649.91</v>
      </c>
      <c r="AB2014" s="14" t="b">
        <f t="shared" si="792"/>
        <v>0</v>
      </c>
      <c r="AC2014" s="15">
        <f t="shared" si="768"/>
        <v>631.824</v>
      </c>
      <c r="AD2014" s="14">
        <f t="shared" si="769"/>
        <v>34.5298070486416</v>
      </c>
      <c r="AE2014" s="15">
        <f t="shared" si="770"/>
        <v>10.2695401757272</v>
      </c>
      <c r="AF2014" s="14">
        <f t="shared" si="771"/>
        <v>744.48</v>
      </c>
      <c r="AG2014" s="15" t="b">
        <f t="shared" si="772"/>
        <v>0</v>
      </c>
      <c r="AH2014" s="14">
        <f t="shared" si="773"/>
        <v>539.75</v>
      </c>
      <c r="AI2014" s="17" t="b">
        <f t="shared" si="774"/>
        <v>0</v>
      </c>
    </row>
    <row r="2015" ht="22.5" customHeight="1" spans="1:35">
      <c r="A2015" s="11" t="s">
        <v>35</v>
      </c>
      <c r="B2015" s="12" t="s">
        <v>36</v>
      </c>
      <c r="C2015" s="13">
        <v>44579</v>
      </c>
      <c r="D2015" s="14">
        <v>704.83</v>
      </c>
      <c r="E2015" s="15">
        <v>710.75</v>
      </c>
      <c r="F2015" s="14">
        <v>691.52</v>
      </c>
      <c r="G2015" s="15">
        <v>710.75</v>
      </c>
      <c r="H2015" s="14">
        <v>54897.72</v>
      </c>
      <c r="I2015" s="15">
        <v>780112</v>
      </c>
      <c r="J2015" s="14">
        <v>0</v>
      </c>
      <c r="K2015" s="15">
        <f t="shared" si="775"/>
        <v>19.23</v>
      </c>
      <c r="L2015" s="14">
        <f t="shared" si="776"/>
        <v>0.0274068267654814</v>
      </c>
      <c r="M2015" s="15">
        <f t="shared" si="777"/>
        <v>0.0343642893237779</v>
      </c>
      <c r="N2015" s="14">
        <f t="shared" si="778"/>
        <v>0.00662191785214704</v>
      </c>
      <c r="O2015" s="15">
        <f t="shared" si="779"/>
        <v>9.10000000000002</v>
      </c>
      <c r="P2015" s="14">
        <f t="shared" si="780"/>
        <v>0.0129694292025939</v>
      </c>
      <c r="Q2015" s="15">
        <f t="shared" si="781"/>
        <v>697.086</v>
      </c>
      <c r="R2015" s="14">
        <f t="shared" si="782"/>
        <v>26.9510381395853</v>
      </c>
      <c r="S2015" s="15">
        <f t="shared" si="783"/>
        <v>4.39259424606078</v>
      </c>
      <c r="T2015" s="14">
        <f t="shared" si="784"/>
        <v>19.875971774985</v>
      </c>
      <c r="U2015" s="15">
        <f t="shared" si="785"/>
        <v>0.0285129406916578</v>
      </c>
      <c r="V2015" s="14">
        <f t="shared" si="786"/>
        <v>0.0129694292025939</v>
      </c>
      <c r="W2015" s="15">
        <f t="shared" si="787"/>
        <v>0.0220182446489191</v>
      </c>
      <c r="X2015" s="14">
        <f t="shared" si="788"/>
        <v>0.589031024470453</v>
      </c>
      <c r="Y2015" s="15">
        <f t="shared" si="789"/>
        <v>744.48</v>
      </c>
      <c r="Z2015" s="14" t="b">
        <f t="shared" si="790"/>
        <v>0</v>
      </c>
      <c r="AA2015" s="15">
        <f t="shared" si="791"/>
        <v>649.91</v>
      </c>
      <c r="AB2015" s="14" t="b">
        <f t="shared" si="792"/>
        <v>0</v>
      </c>
      <c r="AC2015" s="15">
        <f t="shared" si="768"/>
        <v>633.553636363636</v>
      </c>
      <c r="AD2015" s="14">
        <f t="shared" si="769"/>
        <v>34.2516287386663</v>
      </c>
      <c r="AE2015" s="15">
        <f t="shared" si="770"/>
        <v>10.3228669607606</v>
      </c>
      <c r="AF2015" s="14">
        <f t="shared" si="771"/>
        <v>744.48</v>
      </c>
      <c r="AG2015" s="15" t="b">
        <f t="shared" si="772"/>
        <v>0</v>
      </c>
      <c r="AH2015" s="14">
        <f t="shared" si="773"/>
        <v>539.75</v>
      </c>
      <c r="AI2015" s="17" t="b">
        <f t="shared" si="774"/>
        <v>0</v>
      </c>
    </row>
    <row r="2016" ht="22.5" customHeight="1" spans="1:35">
      <c r="A2016" s="11" t="s">
        <v>35</v>
      </c>
      <c r="B2016" s="12" t="s">
        <v>36</v>
      </c>
      <c r="C2016" s="13">
        <v>44580</v>
      </c>
      <c r="D2016" s="14">
        <v>701.3</v>
      </c>
      <c r="E2016" s="15">
        <v>737.58</v>
      </c>
      <c r="F2016" s="14">
        <v>701.3</v>
      </c>
      <c r="G2016" s="15">
        <v>731.71</v>
      </c>
      <c r="H2016" s="14">
        <v>65332.23</v>
      </c>
      <c r="I2016" s="15">
        <v>894127</v>
      </c>
      <c r="J2016" s="14">
        <v>0</v>
      </c>
      <c r="K2016" s="15">
        <f t="shared" si="775"/>
        <v>36.2800000000001</v>
      </c>
      <c r="L2016" s="14">
        <f t="shared" si="776"/>
        <v>0.0510446711220543</v>
      </c>
      <c r="M2016" s="15">
        <f t="shared" si="777"/>
        <v>0.0344165602038979</v>
      </c>
      <c r="N2016" s="14">
        <f t="shared" si="778"/>
        <v>0.00675462613949579</v>
      </c>
      <c r="O2016" s="15">
        <f t="shared" si="779"/>
        <v>20.96</v>
      </c>
      <c r="P2016" s="14">
        <f t="shared" si="780"/>
        <v>0.0294899753781218</v>
      </c>
      <c r="Q2016" s="15">
        <f t="shared" si="781"/>
        <v>698.8235</v>
      </c>
      <c r="R2016" s="14">
        <f t="shared" si="782"/>
        <v>27.417486232606</v>
      </c>
      <c r="S2016" s="15">
        <f t="shared" si="783"/>
        <v>4.74501896729613</v>
      </c>
      <c r="T2016" s="14">
        <f t="shared" si="784"/>
        <v>21.2597183130445</v>
      </c>
      <c r="U2016" s="15">
        <f t="shared" si="785"/>
        <v>0.0304221571155585</v>
      </c>
      <c r="V2016" s="14">
        <f t="shared" si="786"/>
        <v>0.0294899753781218</v>
      </c>
      <c r="W2016" s="15">
        <f t="shared" si="787"/>
        <v>0.0211542201057255</v>
      </c>
      <c r="X2016" s="14">
        <f t="shared" si="788"/>
        <v>1.39404691975102</v>
      </c>
      <c r="Y2016" s="15">
        <f t="shared" si="789"/>
        <v>744.48</v>
      </c>
      <c r="Z2016" s="14" t="b">
        <f t="shared" si="790"/>
        <v>0</v>
      </c>
      <c r="AA2016" s="15">
        <f t="shared" si="791"/>
        <v>649.91</v>
      </c>
      <c r="AB2016" s="14" t="b">
        <f t="shared" si="792"/>
        <v>0</v>
      </c>
      <c r="AC2016" s="15">
        <f t="shared" si="768"/>
        <v>636.628181818182</v>
      </c>
      <c r="AD2016" s="14">
        <f t="shared" si="769"/>
        <v>34.2885082161451</v>
      </c>
      <c r="AE2016" s="15">
        <f t="shared" si="770"/>
        <v>9.23128698834997</v>
      </c>
      <c r="AF2016" s="14">
        <f t="shared" si="771"/>
        <v>744.48</v>
      </c>
      <c r="AG2016" s="15" t="b">
        <f t="shared" si="772"/>
        <v>0</v>
      </c>
      <c r="AH2016" s="14">
        <f t="shared" si="773"/>
        <v>539.75</v>
      </c>
      <c r="AI2016" s="17" t="b">
        <f t="shared" si="774"/>
        <v>0</v>
      </c>
    </row>
    <row r="2017" ht="22.5" customHeight="1" spans="1:35">
      <c r="A2017" s="11" t="s">
        <v>35</v>
      </c>
      <c r="B2017" s="12" t="s">
        <v>36</v>
      </c>
      <c r="C2017" s="13">
        <v>44581</v>
      </c>
      <c r="D2017" s="14">
        <v>728.7</v>
      </c>
      <c r="E2017" s="15">
        <v>743.26</v>
      </c>
      <c r="F2017" s="14">
        <v>728.7</v>
      </c>
      <c r="G2017" s="15">
        <v>738.01</v>
      </c>
      <c r="H2017" s="14">
        <v>53384.99</v>
      </c>
      <c r="I2017" s="15">
        <v>723894</v>
      </c>
      <c r="J2017" s="14">
        <v>0</v>
      </c>
      <c r="K2017" s="15">
        <f t="shared" si="775"/>
        <v>14.5599999999999</v>
      </c>
      <c r="L2017" s="14">
        <f t="shared" si="776"/>
        <v>0.0198985937051563</v>
      </c>
      <c r="M2017" s="15">
        <f t="shared" si="777"/>
        <v>0.0337794019644541</v>
      </c>
      <c r="N2017" s="14">
        <f t="shared" si="778"/>
        <v>0.00749166740315445</v>
      </c>
      <c r="O2017" s="15">
        <f t="shared" si="779"/>
        <v>6.29999999999995</v>
      </c>
      <c r="P2017" s="14">
        <f t="shared" si="780"/>
        <v>0.00860996843011569</v>
      </c>
      <c r="Q2017" s="15">
        <f t="shared" si="781"/>
        <v>701.269</v>
      </c>
      <c r="R2017" s="14">
        <f t="shared" si="782"/>
        <v>26.7746119209757</v>
      </c>
      <c r="S2017" s="15">
        <f t="shared" si="783"/>
        <v>5.19014349259097</v>
      </c>
      <c r="T2017" s="14">
        <f t="shared" si="784"/>
        <v>22.7606440813963</v>
      </c>
      <c r="U2017" s="15">
        <f t="shared" si="785"/>
        <v>0.0324563670736854</v>
      </c>
      <c r="V2017" s="14">
        <f t="shared" si="786"/>
        <v>0.00860996843011569</v>
      </c>
      <c r="W2017" s="15">
        <f t="shared" si="787"/>
        <v>0.0209314025835914</v>
      </c>
      <c r="X2017" s="14">
        <f t="shared" si="788"/>
        <v>0.411342163800587</v>
      </c>
      <c r="Y2017" s="15">
        <f t="shared" si="789"/>
        <v>744.48</v>
      </c>
      <c r="Z2017" s="14" t="b">
        <f t="shared" si="790"/>
        <v>0</v>
      </c>
      <c r="AA2017" s="15">
        <f t="shared" si="791"/>
        <v>649.91</v>
      </c>
      <c r="AB2017" s="14" t="b">
        <f t="shared" si="792"/>
        <v>0</v>
      </c>
      <c r="AC2017" s="15">
        <f t="shared" si="768"/>
        <v>639.390727272727</v>
      </c>
      <c r="AD2017" s="14">
        <f t="shared" si="769"/>
        <v>33.9298080667607</v>
      </c>
      <c r="AE2017" s="15">
        <f t="shared" si="770"/>
        <v>9.41551711227708</v>
      </c>
      <c r="AF2017" s="14">
        <f t="shared" si="771"/>
        <v>744.48</v>
      </c>
      <c r="AG2017" s="15" t="b">
        <f t="shared" si="772"/>
        <v>0</v>
      </c>
      <c r="AH2017" s="14">
        <f t="shared" si="773"/>
        <v>539.75</v>
      </c>
      <c r="AI2017" s="17" t="b">
        <f t="shared" si="774"/>
        <v>0</v>
      </c>
    </row>
    <row r="2018" ht="22.5" customHeight="1" spans="1:35">
      <c r="A2018" s="11" t="s">
        <v>35</v>
      </c>
      <c r="B2018" s="12" t="s">
        <v>36</v>
      </c>
      <c r="C2018" s="13">
        <v>44582</v>
      </c>
      <c r="D2018" s="14">
        <v>735.13</v>
      </c>
      <c r="E2018" s="15">
        <v>757.18</v>
      </c>
      <c r="F2018" s="14">
        <v>735.13</v>
      </c>
      <c r="G2018" s="15">
        <v>751.24</v>
      </c>
      <c r="H2018" s="14">
        <v>60607.07</v>
      </c>
      <c r="I2018" s="15">
        <v>807173</v>
      </c>
      <c r="J2018" s="14">
        <v>0</v>
      </c>
      <c r="K2018" s="15">
        <f t="shared" si="775"/>
        <v>22.05</v>
      </c>
      <c r="L2018" s="14">
        <f t="shared" si="776"/>
        <v>0.029877643934364</v>
      </c>
      <c r="M2018" s="15">
        <f t="shared" si="777"/>
        <v>0.0338496881663965</v>
      </c>
      <c r="N2018" s="14">
        <f t="shared" si="778"/>
        <v>0.00744570549454994</v>
      </c>
      <c r="O2018" s="15">
        <f t="shared" si="779"/>
        <v>13.23</v>
      </c>
      <c r="P2018" s="14">
        <f t="shared" si="780"/>
        <v>0.0179265863606184</v>
      </c>
      <c r="Q2018" s="15">
        <f t="shared" si="781"/>
        <v>704.429</v>
      </c>
      <c r="R2018" s="14">
        <f t="shared" si="782"/>
        <v>26.5383813249269</v>
      </c>
      <c r="S2018" s="15">
        <f t="shared" si="783"/>
        <v>5.12053787779125</v>
      </c>
      <c r="T2018" s="14">
        <f t="shared" si="784"/>
        <v>24.9833152123572</v>
      </c>
      <c r="U2018" s="15">
        <f t="shared" si="785"/>
        <v>0.0354660515287662</v>
      </c>
      <c r="V2018" s="14">
        <f t="shared" si="786"/>
        <v>0.0179265863606184</v>
      </c>
      <c r="W2018" s="15">
        <f t="shared" si="787"/>
        <v>0.0211294078429996</v>
      </c>
      <c r="X2018" s="14">
        <f t="shared" si="788"/>
        <v>0.848418776987056</v>
      </c>
      <c r="Y2018" s="15">
        <f t="shared" si="789"/>
        <v>757.18</v>
      </c>
      <c r="Z2018" s="14">
        <f t="shared" si="790"/>
        <v>757.18</v>
      </c>
      <c r="AA2018" s="15">
        <f t="shared" si="791"/>
        <v>649.91</v>
      </c>
      <c r="AB2018" s="14" t="b">
        <f t="shared" si="792"/>
        <v>0</v>
      </c>
      <c r="AC2018" s="15">
        <f t="shared" si="768"/>
        <v>642.534363636364</v>
      </c>
      <c r="AD2018" s="14">
        <f t="shared" si="769"/>
        <v>33.7138115564559</v>
      </c>
      <c r="AE2018" s="15">
        <f t="shared" si="770"/>
        <v>9.44323260793369</v>
      </c>
      <c r="AF2018" s="14">
        <f t="shared" si="771"/>
        <v>757.18</v>
      </c>
      <c r="AG2018" s="15">
        <f t="shared" si="772"/>
        <v>757.18</v>
      </c>
      <c r="AH2018" s="14">
        <f t="shared" si="773"/>
        <v>539.75</v>
      </c>
      <c r="AI2018" s="17" t="b">
        <f t="shared" si="774"/>
        <v>0</v>
      </c>
    </row>
    <row r="2019" ht="22.5" customHeight="1" spans="1:35">
      <c r="A2019" s="11" t="s">
        <v>35</v>
      </c>
      <c r="B2019" s="12" t="s">
        <v>36</v>
      </c>
      <c r="C2019" s="13">
        <v>44585</v>
      </c>
      <c r="D2019" s="14">
        <v>751.63</v>
      </c>
      <c r="E2019" s="15">
        <v>767.57</v>
      </c>
      <c r="F2019" s="14">
        <v>736.75</v>
      </c>
      <c r="G2019" s="15">
        <v>736.81</v>
      </c>
      <c r="H2019" s="14">
        <v>64676.96</v>
      </c>
      <c r="I2019" s="15">
        <v>857391</v>
      </c>
      <c r="J2019" s="14">
        <v>0</v>
      </c>
      <c r="K2019" s="15">
        <f t="shared" si="775"/>
        <v>30.8200000000001</v>
      </c>
      <c r="L2019" s="14">
        <f t="shared" si="776"/>
        <v>0.041025504499228</v>
      </c>
      <c r="M2019" s="15">
        <f t="shared" si="777"/>
        <v>0.033963576030158</v>
      </c>
      <c r="N2019" s="14">
        <f t="shared" si="778"/>
        <v>0.00754137368653883</v>
      </c>
      <c r="O2019" s="15">
        <f t="shared" si="779"/>
        <v>-14.4300000000001</v>
      </c>
      <c r="P2019" s="14">
        <f t="shared" si="780"/>
        <v>-0.0192082423726107</v>
      </c>
      <c r="Q2019" s="15">
        <f t="shared" si="781"/>
        <v>705.862</v>
      </c>
      <c r="R2019" s="14">
        <f t="shared" si="782"/>
        <v>26.7524622586806</v>
      </c>
      <c r="S2019" s="15">
        <f t="shared" si="783"/>
        <v>5.32735391511042</v>
      </c>
      <c r="T2019" s="14">
        <f t="shared" si="784"/>
        <v>25.9585576640922</v>
      </c>
      <c r="U2019" s="15">
        <f t="shared" si="785"/>
        <v>0.0367756837230113</v>
      </c>
      <c r="V2019" s="14">
        <f t="shared" si="786"/>
        <v>-0.0192082423726107</v>
      </c>
      <c r="W2019" s="15">
        <f t="shared" si="787"/>
        <v>0.0209349102089013</v>
      </c>
      <c r="X2019" s="14">
        <f t="shared" si="788"/>
        <v>-0.917522080627009</v>
      </c>
      <c r="Y2019" s="15">
        <f t="shared" si="789"/>
        <v>767.57</v>
      </c>
      <c r="Z2019" s="14">
        <f t="shared" si="790"/>
        <v>767.57</v>
      </c>
      <c r="AA2019" s="15">
        <f t="shared" si="791"/>
        <v>649.91</v>
      </c>
      <c r="AB2019" s="14" t="b">
        <f t="shared" si="792"/>
        <v>0</v>
      </c>
      <c r="AC2019" s="15">
        <f t="shared" si="768"/>
        <v>645.783636363636</v>
      </c>
      <c r="AD2019" s="14">
        <f t="shared" si="769"/>
        <v>33.661196800884</v>
      </c>
      <c r="AE2019" s="15">
        <f t="shared" si="770"/>
        <v>9.45001028627876</v>
      </c>
      <c r="AF2019" s="14">
        <f t="shared" si="771"/>
        <v>767.57</v>
      </c>
      <c r="AG2019" s="15">
        <f t="shared" si="772"/>
        <v>767.57</v>
      </c>
      <c r="AH2019" s="14">
        <f t="shared" si="773"/>
        <v>539.75</v>
      </c>
      <c r="AI2019" s="17" t="b">
        <f t="shared" si="774"/>
        <v>0</v>
      </c>
    </row>
    <row r="2020" ht="22.5" customHeight="1" spans="1:35">
      <c r="A2020" s="11" t="s">
        <v>35</v>
      </c>
      <c r="B2020" s="12" t="s">
        <v>36</v>
      </c>
      <c r="C2020" s="13">
        <v>44586</v>
      </c>
      <c r="D2020" s="14">
        <v>752.45</v>
      </c>
      <c r="E2020" s="15">
        <v>762.3</v>
      </c>
      <c r="F2020" s="14">
        <v>734.03</v>
      </c>
      <c r="G2020" s="15">
        <v>762.04</v>
      </c>
      <c r="H2020" s="14">
        <v>56186</v>
      </c>
      <c r="I2020" s="15">
        <v>750121</v>
      </c>
      <c r="J2020" s="14">
        <v>0</v>
      </c>
      <c r="K2020" s="15">
        <f t="shared" si="775"/>
        <v>28.27</v>
      </c>
      <c r="L2020" s="14">
        <f t="shared" si="776"/>
        <v>0.0383681003243713</v>
      </c>
      <c r="M2020" s="15">
        <f t="shared" si="777"/>
        <v>0.033857692406964</v>
      </c>
      <c r="N2020" s="14">
        <f t="shared" si="778"/>
        <v>0.00745940092625691</v>
      </c>
      <c r="O2020" s="15">
        <f t="shared" si="779"/>
        <v>25.23</v>
      </c>
      <c r="P2020" s="14">
        <f t="shared" si="780"/>
        <v>0.0342422062675588</v>
      </c>
      <c r="Q2020" s="15">
        <f t="shared" si="781"/>
        <v>709.971</v>
      </c>
      <c r="R2020" s="14">
        <f t="shared" si="782"/>
        <v>26.8283391457465</v>
      </c>
      <c r="S2020" s="15">
        <f t="shared" si="783"/>
        <v>5.30926149587484</v>
      </c>
      <c r="T2020" s="14">
        <f t="shared" si="784"/>
        <v>27.9455903319289</v>
      </c>
      <c r="U2020" s="15">
        <f t="shared" si="785"/>
        <v>0.0393615941100819</v>
      </c>
      <c r="V2020" s="14">
        <f t="shared" si="786"/>
        <v>0.0342422062675588</v>
      </c>
      <c r="W2020" s="15">
        <f t="shared" si="787"/>
        <v>0.0196052067253024</v>
      </c>
      <c r="X2020" s="14">
        <f t="shared" si="788"/>
        <v>1.74658736055897</v>
      </c>
      <c r="Y2020" s="15">
        <f t="shared" si="789"/>
        <v>767.57</v>
      </c>
      <c r="Z2020" s="14" t="b">
        <f t="shared" si="790"/>
        <v>0</v>
      </c>
      <c r="AA2020" s="15">
        <f t="shared" si="791"/>
        <v>649.91</v>
      </c>
      <c r="AB2020" s="14" t="b">
        <f t="shared" si="792"/>
        <v>0</v>
      </c>
      <c r="AC2020" s="15">
        <f t="shared" si="768"/>
        <v>649.310181818182</v>
      </c>
      <c r="AD2020" s="14">
        <f t="shared" si="769"/>
        <v>33.5631750408679</v>
      </c>
      <c r="AE2020" s="15">
        <f t="shared" si="770"/>
        <v>9.31905073127014</v>
      </c>
      <c r="AF2020" s="14">
        <f t="shared" si="771"/>
        <v>767.57</v>
      </c>
      <c r="AG2020" s="15" t="b">
        <f t="shared" si="772"/>
        <v>0</v>
      </c>
      <c r="AH2020" s="14">
        <f t="shared" si="773"/>
        <v>539.75</v>
      </c>
      <c r="AI2020" s="17" t="b">
        <f t="shared" si="774"/>
        <v>0</v>
      </c>
    </row>
    <row r="2021" ht="22.5" customHeight="1" spans="1:35">
      <c r="A2021" s="11" t="s">
        <v>35</v>
      </c>
      <c r="B2021" s="12" t="s">
        <v>36</v>
      </c>
      <c r="C2021" s="13">
        <v>44587</v>
      </c>
      <c r="D2021" s="14">
        <v>747.06</v>
      </c>
      <c r="E2021" s="15">
        <v>771.31</v>
      </c>
      <c r="F2021" s="14">
        <v>747.06</v>
      </c>
      <c r="G2021" s="15">
        <v>770.55</v>
      </c>
      <c r="H2021" s="14">
        <v>60645.71</v>
      </c>
      <c r="I2021" s="15">
        <v>793961</v>
      </c>
      <c r="J2021" s="14">
        <v>0</v>
      </c>
      <c r="K2021" s="15">
        <f t="shared" si="775"/>
        <v>24.25</v>
      </c>
      <c r="L2021" s="14">
        <f t="shared" si="776"/>
        <v>0.0318224765104194</v>
      </c>
      <c r="M2021" s="15">
        <f t="shared" si="777"/>
        <v>0.0332792519104187</v>
      </c>
      <c r="N2021" s="14">
        <f t="shared" si="778"/>
        <v>0.00712213525702146</v>
      </c>
      <c r="O2021" s="15">
        <f t="shared" si="779"/>
        <v>8.50999999999999</v>
      </c>
      <c r="P2021" s="14">
        <f t="shared" si="780"/>
        <v>0.0111673927877802</v>
      </c>
      <c r="Q2021" s="15">
        <f t="shared" si="781"/>
        <v>714.9845</v>
      </c>
      <c r="R2021" s="14">
        <f t="shared" si="782"/>
        <v>26.6994221884592</v>
      </c>
      <c r="S2021" s="15">
        <f t="shared" si="783"/>
        <v>5.14449639497346</v>
      </c>
      <c r="T2021" s="14">
        <f t="shared" si="784"/>
        <v>29.3350102224288</v>
      </c>
      <c r="U2021" s="15">
        <f t="shared" si="785"/>
        <v>0.0410288757622421</v>
      </c>
      <c r="V2021" s="14">
        <f t="shared" si="786"/>
        <v>0.0111673927877802</v>
      </c>
      <c r="W2021" s="15">
        <f t="shared" si="787"/>
        <v>0.0190552155627719</v>
      </c>
      <c r="X2021" s="14">
        <f t="shared" si="788"/>
        <v>0.586054392876974</v>
      </c>
      <c r="Y2021" s="15">
        <f t="shared" si="789"/>
        <v>771.31</v>
      </c>
      <c r="Z2021" s="14">
        <f t="shared" si="790"/>
        <v>771.31</v>
      </c>
      <c r="AA2021" s="15">
        <f t="shared" si="791"/>
        <v>649.91</v>
      </c>
      <c r="AB2021" s="14" t="b">
        <f t="shared" si="792"/>
        <v>0</v>
      </c>
      <c r="AC2021" s="15">
        <f t="shared" si="768"/>
        <v>653.182909090909</v>
      </c>
      <c r="AD2021" s="14">
        <f t="shared" si="769"/>
        <v>33.3938445855794</v>
      </c>
      <c r="AE2021" s="15">
        <f t="shared" si="770"/>
        <v>9.30580102917598</v>
      </c>
      <c r="AF2021" s="14">
        <f t="shared" si="771"/>
        <v>771.31</v>
      </c>
      <c r="AG2021" s="15">
        <f t="shared" si="772"/>
        <v>771.31</v>
      </c>
      <c r="AH2021" s="14">
        <f t="shared" si="773"/>
        <v>539.75</v>
      </c>
      <c r="AI2021" s="17" t="b">
        <f t="shared" si="774"/>
        <v>0</v>
      </c>
    </row>
    <row r="2022" ht="22.5" customHeight="1" spans="1:35">
      <c r="A2022" s="11" t="s">
        <v>35</v>
      </c>
      <c r="B2022" s="12" t="s">
        <v>36</v>
      </c>
      <c r="C2022" s="13">
        <v>44588</v>
      </c>
      <c r="D2022" s="14">
        <v>760.7</v>
      </c>
      <c r="E2022" s="15">
        <v>776.12</v>
      </c>
      <c r="F2022" s="14">
        <v>756.93</v>
      </c>
      <c r="G2022" s="15">
        <v>764.75</v>
      </c>
      <c r="H2022" s="14">
        <v>51189.71</v>
      </c>
      <c r="I2022" s="15">
        <v>665650</v>
      </c>
      <c r="J2022" s="14">
        <v>0</v>
      </c>
      <c r="K2022" s="15">
        <f t="shared" si="775"/>
        <v>19.1900000000001</v>
      </c>
      <c r="L2022" s="14">
        <f t="shared" si="776"/>
        <v>0.0249042891441179</v>
      </c>
      <c r="M2022" s="15">
        <f t="shared" si="777"/>
        <v>0.0327684837931781</v>
      </c>
      <c r="N2022" s="14">
        <f t="shared" si="778"/>
        <v>0.0073459858394099</v>
      </c>
      <c r="O2022" s="15">
        <f t="shared" si="779"/>
        <v>-5.79999999999995</v>
      </c>
      <c r="P2022" s="14">
        <f t="shared" si="780"/>
        <v>-0.00752709103886828</v>
      </c>
      <c r="Q2022" s="15">
        <f t="shared" si="781"/>
        <v>720.2045</v>
      </c>
      <c r="R2022" s="14">
        <f t="shared" si="782"/>
        <v>26.3239510790362</v>
      </c>
      <c r="S2022" s="15">
        <f t="shared" si="783"/>
        <v>5.23944701280585</v>
      </c>
      <c r="T2022" s="14">
        <f t="shared" si="784"/>
        <v>28.4231990590433</v>
      </c>
      <c r="U2022" s="15">
        <f t="shared" si="785"/>
        <v>0.0394654560739947</v>
      </c>
      <c r="V2022" s="14">
        <f t="shared" si="786"/>
        <v>-0.00752709103886828</v>
      </c>
      <c r="W2022" s="15">
        <f t="shared" si="787"/>
        <v>0.018678713120883</v>
      </c>
      <c r="X2022" s="14">
        <f t="shared" si="788"/>
        <v>-0.402976960465917</v>
      </c>
      <c r="Y2022" s="15">
        <f t="shared" si="789"/>
        <v>776.12</v>
      </c>
      <c r="Z2022" s="14">
        <f t="shared" si="790"/>
        <v>776.12</v>
      </c>
      <c r="AA2022" s="15">
        <f t="shared" si="791"/>
        <v>659.84</v>
      </c>
      <c r="AB2022" s="14" t="b">
        <f t="shared" si="792"/>
        <v>0</v>
      </c>
      <c r="AC2022" s="15">
        <f t="shared" si="768"/>
        <v>657.397636363636</v>
      </c>
      <c r="AD2022" s="14">
        <f t="shared" si="769"/>
        <v>33.1355928658416</v>
      </c>
      <c r="AE2022" s="15">
        <f t="shared" si="770"/>
        <v>9.19302303883726</v>
      </c>
      <c r="AF2022" s="14">
        <f t="shared" si="771"/>
        <v>776.12</v>
      </c>
      <c r="AG2022" s="15">
        <f t="shared" si="772"/>
        <v>776.12</v>
      </c>
      <c r="AH2022" s="14">
        <f t="shared" si="773"/>
        <v>539.75</v>
      </c>
      <c r="AI2022" s="17" t="b">
        <f t="shared" si="774"/>
        <v>0</v>
      </c>
    </row>
    <row r="2023" ht="22.5" customHeight="1" spans="1:35">
      <c r="A2023" s="11" t="s">
        <v>35</v>
      </c>
      <c r="B2023" s="12" t="s">
        <v>36</v>
      </c>
      <c r="C2023" s="13">
        <v>44589</v>
      </c>
      <c r="D2023" s="14">
        <v>765.63</v>
      </c>
      <c r="E2023" s="15">
        <v>822.23</v>
      </c>
      <c r="F2023" s="14">
        <v>765.63</v>
      </c>
      <c r="G2023" s="15">
        <v>821.52</v>
      </c>
      <c r="H2023" s="14">
        <v>64017.46</v>
      </c>
      <c r="I2023" s="15">
        <v>805457</v>
      </c>
      <c r="J2023" s="14">
        <v>0</v>
      </c>
      <c r="K2023" s="15">
        <f t="shared" si="775"/>
        <v>57.48</v>
      </c>
      <c r="L2023" s="14">
        <f t="shared" si="776"/>
        <v>0.0751618175874469</v>
      </c>
      <c r="M2023" s="15">
        <f t="shared" si="777"/>
        <v>0.0348918355190712</v>
      </c>
      <c r="N2023" s="14">
        <f t="shared" si="778"/>
        <v>0.0119919348301966</v>
      </c>
      <c r="O2023" s="15">
        <f t="shared" si="779"/>
        <v>56.77</v>
      </c>
      <c r="P2023" s="14">
        <f t="shared" si="780"/>
        <v>0.074233409610984</v>
      </c>
      <c r="Q2023" s="15">
        <f t="shared" si="781"/>
        <v>727.915</v>
      </c>
      <c r="R2023" s="14">
        <f t="shared" si="782"/>
        <v>27.8817535250844</v>
      </c>
      <c r="S2023" s="15">
        <f t="shared" si="783"/>
        <v>9.2185969933779</v>
      </c>
      <c r="T2023" s="14">
        <f t="shared" si="784"/>
        <v>33.4929329112874</v>
      </c>
      <c r="U2023" s="15">
        <f t="shared" si="785"/>
        <v>0.0460121482745752</v>
      </c>
      <c r="V2023" s="14">
        <f t="shared" si="786"/>
        <v>0.074233409610984</v>
      </c>
      <c r="W2023" s="15">
        <f t="shared" si="787"/>
        <v>0.0239146346710761</v>
      </c>
      <c r="X2023" s="14">
        <f t="shared" si="788"/>
        <v>3.10409967084995</v>
      </c>
      <c r="Y2023" s="15">
        <f t="shared" si="789"/>
        <v>822.23</v>
      </c>
      <c r="Z2023" s="14">
        <f t="shared" si="790"/>
        <v>822.23</v>
      </c>
      <c r="AA2023" s="15">
        <f t="shared" si="791"/>
        <v>659.84</v>
      </c>
      <c r="AB2023" s="14" t="b">
        <f t="shared" si="792"/>
        <v>0</v>
      </c>
      <c r="AC2023" s="15">
        <f t="shared" si="768"/>
        <v>662.032181818182</v>
      </c>
      <c r="AD2023" s="14">
        <f t="shared" si="769"/>
        <v>33.5782184500991</v>
      </c>
      <c r="AE2023" s="15">
        <f t="shared" si="770"/>
        <v>9.7933848971695</v>
      </c>
      <c r="AF2023" s="14">
        <f t="shared" si="771"/>
        <v>822.23</v>
      </c>
      <c r="AG2023" s="15">
        <f t="shared" si="772"/>
        <v>822.23</v>
      </c>
      <c r="AH2023" s="14">
        <f t="shared" si="773"/>
        <v>539.75</v>
      </c>
      <c r="AI2023" s="17" t="b">
        <f t="shared" si="774"/>
        <v>0</v>
      </c>
    </row>
    <row r="2024" ht="22.5" customHeight="1" spans="1:35">
      <c r="A2024" s="11" t="s">
        <v>35</v>
      </c>
      <c r="B2024" s="12" t="s">
        <v>36</v>
      </c>
      <c r="C2024" s="13">
        <v>44599</v>
      </c>
      <c r="D2024" s="14">
        <v>790.17</v>
      </c>
      <c r="E2024" s="15">
        <v>821.09</v>
      </c>
      <c r="F2024" s="14">
        <v>790.17</v>
      </c>
      <c r="G2024" s="15">
        <v>810.11</v>
      </c>
      <c r="H2024" s="14">
        <v>45388.98</v>
      </c>
      <c r="I2024" s="15">
        <v>560093</v>
      </c>
      <c r="J2024" s="14">
        <v>0</v>
      </c>
      <c r="K2024" s="15">
        <f t="shared" si="775"/>
        <v>31.35</v>
      </c>
      <c r="L2024" s="14">
        <f t="shared" si="776"/>
        <v>0.0381609699094362</v>
      </c>
      <c r="M2024" s="15">
        <f t="shared" si="777"/>
        <v>0.035484153694302</v>
      </c>
      <c r="N2024" s="14">
        <f t="shared" si="778"/>
        <v>0.0118375519393774</v>
      </c>
      <c r="O2024" s="15">
        <f t="shared" si="779"/>
        <v>-11.41</v>
      </c>
      <c r="P2024" s="14">
        <f t="shared" si="780"/>
        <v>-0.0138888888888888</v>
      </c>
      <c r="Q2024" s="15">
        <f t="shared" si="781"/>
        <v>734.6435</v>
      </c>
      <c r="R2024" s="14">
        <f t="shared" si="782"/>
        <v>28.0551658488302</v>
      </c>
      <c r="S2024" s="15">
        <f t="shared" si="783"/>
        <v>9.13207895567224</v>
      </c>
      <c r="T2024" s="14">
        <f t="shared" si="784"/>
        <v>35.7372034825054</v>
      </c>
      <c r="U2024" s="15">
        <f t="shared" si="785"/>
        <v>0.0486456403446099</v>
      </c>
      <c r="V2024" s="14">
        <f t="shared" si="786"/>
        <v>-0.0138888888888888</v>
      </c>
      <c r="W2024" s="15">
        <f t="shared" si="787"/>
        <v>0.0245321305860587</v>
      </c>
      <c r="X2024" s="14">
        <f t="shared" si="788"/>
        <v>-0.566150943969855</v>
      </c>
      <c r="Y2024" s="15">
        <f t="shared" si="789"/>
        <v>822.23</v>
      </c>
      <c r="Z2024" s="14" t="b">
        <f t="shared" si="790"/>
        <v>0</v>
      </c>
      <c r="AA2024" s="15">
        <f t="shared" si="791"/>
        <v>659.84</v>
      </c>
      <c r="AB2024" s="14" t="b">
        <f t="shared" si="792"/>
        <v>0</v>
      </c>
      <c r="AC2024" s="15">
        <f t="shared" si="768"/>
        <v>666.875818181818</v>
      </c>
      <c r="AD2024" s="14">
        <f t="shared" si="769"/>
        <v>33.53770538737</v>
      </c>
      <c r="AE2024" s="15">
        <f t="shared" si="770"/>
        <v>9.80002982885586</v>
      </c>
      <c r="AF2024" s="14">
        <f t="shared" si="771"/>
        <v>822.23</v>
      </c>
      <c r="AG2024" s="15" t="b">
        <f t="shared" si="772"/>
        <v>0</v>
      </c>
      <c r="AH2024" s="14">
        <f t="shared" si="773"/>
        <v>539.75</v>
      </c>
      <c r="AI2024" s="17" t="b">
        <f t="shared" si="774"/>
        <v>0</v>
      </c>
    </row>
    <row r="2025" ht="22.5" customHeight="1" spans="1:35">
      <c r="A2025" s="11" t="s">
        <v>35</v>
      </c>
      <c r="B2025" s="12" t="s">
        <v>36</v>
      </c>
      <c r="C2025" s="13">
        <v>44600</v>
      </c>
      <c r="D2025" s="14">
        <v>806.67</v>
      </c>
      <c r="E2025" s="15">
        <v>834.56</v>
      </c>
      <c r="F2025" s="14">
        <v>806.67</v>
      </c>
      <c r="G2025" s="15">
        <v>814.97</v>
      </c>
      <c r="H2025" s="14">
        <v>73982.88</v>
      </c>
      <c r="I2025" s="15">
        <v>894540</v>
      </c>
      <c r="J2025" s="14">
        <v>0</v>
      </c>
      <c r="K2025" s="15">
        <f t="shared" si="775"/>
        <v>27.89</v>
      </c>
      <c r="L2025" s="14">
        <f t="shared" si="776"/>
        <v>0.0344274234363234</v>
      </c>
      <c r="M2025" s="15">
        <f t="shared" si="777"/>
        <v>0.0350849990645373</v>
      </c>
      <c r="N2025" s="14">
        <f t="shared" si="778"/>
        <v>0.0117257718356052</v>
      </c>
      <c r="O2025" s="15">
        <f t="shared" si="779"/>
        <v>4.86000000000001</v>
      </c>
      <c r="P2025" s="14">
        <f t="shared" si="780"/>
        <v>0.00599918529582404</v>
      </c>
      <c r="Q2025" s="15">
        <f t="shared" si="781"/>
        <v>741.104</v>
      </c>
      <c r="R2025" s="14">
        <f t="shared" si="782"/>
        <v>28.0469075563887</v>
      </c>
      <c r="S2025" s="15">
        <f t="shared" si="783"/>
        <v>9.12158023878712</v>
      </c>
      <c r="T2025" s="14">
        <f t="shared" si="784"/>
        <v>37.9281841642861</v>
      </c>
      <c r="U2025" s="15">
        <f t="shared" si="785"/>
        <v>0.051177950954638</v>
      </c>
      <c r="V2025" s="14">
        <f t="shared" si="786"/>
        <v>0.00599918529582404</v>
      </c>
      <c r="W2025" s="15">
        <f t="shared" si="787"/>
        <v>0.0245049412717209</v>
      </c>
      <c r="X2025" s="14">
        <f t="shared" si="788"/>
        <v>0.244815330479784</v>
      </c>
      <c r="Y2025" s="15">
        <f t="shared" si="789"/>
        <v>834.56</v>
      </c>
      <c r="Z2025" s="14">
        <f t="shared" si="790"/>
        <v>834.56</v>
      </c>
      <c r="AA2025" s="15">
        <f t="shared" si="791"/>
        <v>676.87</v>
      </c>
      <c r="AB2025" s="14" t="b">
        <f t="shared" si="792"/>
        <v>0</v>
      </c>
      <c r="AC2025" s="15">
        <f t="shared" si="768"/>
        <v>671.908909090909</v>
      </c>
      <c r="AD2025" s="14">
        <f t="shared" si="769"/>
        <v>33.4350198348723</v>
      </c>
      <c r="AE2025" s="15">
        <f t="shared" si="770"/>
        <v>9.7593941965767</v>
      </c>
      <c r="AF2025" s="14">
        <f t="shared" si="771"/>
        <v>834.56</v>
      </c>
      <c r="AG2025" s="15">
        <f t="shared" si="772"/>
        <v>834.56</v>
      </c>
      <c r="AH2025" s="14">
        <f t="shared" si="773"/>
        <v>539.75</v>
      </c>
      <c r="AI2025" s="17" t="b">
        <f t="shared" si="774"/>
        <v>0</v>
      </c>
    </row>
    <row r="2026" ht="22.5" customHeight="1" spans="1:35">
      <c r="A2026" s="11" t="s">
        <v>35</v>
      </c>
      <c r="B2026" s="12" t="s">
        <v>36</v>
      </c>
      <c r="C2026" s="13">
        <v>44601</v>
      </c>
      <c r="D2026" s="14">
        <v>822.77</v>
      </c>
      <c r="E2026" s="15">
        <v>822.77</v>
      </c>
      <c r="F2026" s="14">
        <v>772.74</v>
      </c>
      <c r="G2026" s="15">
        <v>775.2</v>
      </c>
      <c r="H2026" s="14">
        <v>79778.26</v>
      </c>
      <c r="I2026" s="15">
        <v>1005115</v>
      </c>
      <c r="J2026" s="14">
        <v>0</v>
      </c>
      <c r="K2026" s="15">
        <f t="shared" si="775"/>
        <v>50.03</v>
      </c>
      <c r="L2026" s="14">
        <f t="shared" si="776"/>
        <v>0.0613887627765439</v>
      </c>
      <c r="M2026" s="15">
        <f t="shared" si="777"/>
        <v>0.0369863900731731</v>
      </c>
      <c r="N2026" s="14">
        <f t="shared" si="778"/>
        <v>0.0127620108707578</v>
      </c>
      <c r="O2026" s="15">
        <f t="shared" si="779"/>
        <v>-39.77</v>
      </c>
      <c r="P2026" s="14">
        <f t="shared" si="780"/>
        <v>-0.0487993423070788</v>
      </c>
      <c r="Q2026" s="15">
        <f t="shared" si="781"/>
        <v>745.354</v>
      </c>
      <c r="R2026" s="14">
        <f t="shared" si="782"/>
        <v>29.1460621785693</v>
      </c>
      <c r="S2026" s="15">
        <f t="shared" si="783"/>
        <v>10.2871833391182</v>
      </c>
      <c r="T2026" s="14">
        <f t="shared" si="784"/>
        <v>36.7294249070143</v>
      </c>
      <c r="U2026" s="15">
        <f t="shared" si="785"/>
        <v>0.0492778262503646</v>
      </c>
      <c r="V2026" s="14">
        <f t="shared" si="786"/>
        <v>-0.0487993423070788</v>
      </c>
      <c r="W2026" s="15">
        <f t="shared" si="787"/>
        <v>0.0277064106660266</v>
      </c>
      <c r="X2026" s="14">
        <f t="shared" si="788"/>
        <v>-1.76130148705679</v>
      </c>
      <c r="Y2026" s="15">
        <f t="shared" si="789"/>
        <v>834.56</v>
      </c>
      <c r="Z2026" s="14" t="b">
        <f t="shared" si="790"/>
        <v>0</v>
      </c>
      <c r="AA2026" s="15">
        <f t="shared" si="791"/>
        <v>685.27</v>
      </c>
      <c r="AB2026" s="14" t="b">
        <f t="shared" si="792"/>
        <v>0</v>
      </c>
      <c r="AC2026" s="15">
        <f t="shared" si="768"/>
        <v>676.130363636364</v>
      </c>
      <c r="AD2026" s="14">
        <f t="shared" si="769"/>
        <v>33.7367467469656</v>
      </c>
      <c r="AE2026" s="15">
        <f t="shared" si="770"/>
        <v>10.0739765753353</v>
      </c>
      <c r="AF2026" s="14">
        <f t="shared" si="771"/>
        <v>834.56</v>
      </c>
      <c r="AG2026" s="15" t="b">
        <f t="shared" si="772"/>
        <v>0</v>
      </c>
      <c r="AH2026" s="14">
        <f t="shared" si="773"/>
        <v>539.75</v>
      </c>
      <c r="AI2026" s="17" t="b">
        <f t="shared" si="774"/>
        <v>0</v>
      </c>
    </row>
    <row r="2027" ht="22.5" customHeight="1" spans="1:35">
      <c r="A2027" s="11" t="s">
        <v>35</v>
      </c>
      <c r="B2027" s="12" t="s">
        <v>36</v>
      </c>
      <c r="C2027" s="13">
        <v>44602</v>
      </c>
      <c r="D2027" s="14">
        <v>790.62</v>
      </c>
      <c r="E2027" s="15">
        <v>817.75</v>
      </c>
      <c r="F2027" s="14">
        <v>774.27</v>
      </c>
      <c r="G2027" s="15">
        <v>814.4</v>
      </c>
      <c r="H2027" s="14">
        <v>67356.23</v>
      </c>
      <c r="I2027" s="15">
        <v>842023</v>
      </c>
      <c r="J2027" s="14">
        <v>0</v>
      </c>
      <c r="K2027" s="15">
        <f t="shared" si="775"/>
        <v>43.48</v>
      </c>
      <c r="L2027" s="14">
        <f t="shared" si="776"/>
        <v>0.0560887512899897</v>
      </c>
      <c r="M2027" s="15">
        <f t="shared" si="777"/>
        <v>0.0378247308541316</v>
      </c>
      <c r="N2027" s="14">
        <f t="shared" si="778"/>
        <v>0.013455381692566</v>
      </c>
      <c r="O2027" s="15">
        <f t="shared" si="779"/>
        <v>39.1999999999999</v>
      </c>
      <c r="P2027" s="14">
        <f t="shared" si="780"/>
        <v>0.0505675954592362</v>
      </c>
      <c r="Q2027" s="15">
        <f t="shared" si="781"/>
        <v>750.476</v>
      </c>
      <c r="R2027" s="14">
        <f t="shared" si="782"/>
        <v>29.8627590696408</v>
      </c>
      <c r="S2027" s="15">
        <f t="shared" si="783"/>
        <v>10.8839515366723</v>
      </c>
      <c r="T2027" s="14">
        <f t="shared" si="784"/>
        <v>38.7998107469611</v>
      </c>
      <c r="U2027" s="15">
        <f t="shared" si="785"/>
        <v>0.0517002685588362</v>
      </c>
      <c r="V2027" s="14">
        <f t="shared" si="786"/>
        <v>0.0505675954592362</v>
      </c>
      <c r="W2027" s="15">
        <f t="shared" si="787"/>
        <v>0.0289234385784099</v>
      </c>
      <c r="X2027" s="14">
        <f t="shared" si="788"/>
        <v>1.74832585420818</v>
      </c>
      <c r="Y2027" s="15">
        <f t="shared" si="789"/>
        <v>834.56</v>
      </c>
      <c r="Z2027" s="14" t="b">
        <f t="shared" si="790"/>
        <v>0</v>
      </c>
      <c r="AA2027" s="15">
        <f t="shared" si="791"/>
        <v>690.33</v>
      </c>
      <c r="AB2027" s="14" t="b">
        <f t="shared" si="792"/>
        <v>0</v>
      </c>
      <c r="AC2027" s="15">
        <f t="shared" si="768"/>
        <v>681.144363636364</v>
      </c>
      <c r="AD2027" s="14">
        <f t="shared" si="769"/>
        <v>33.9138968061117</v>
      </c>
      <c r="AE2027" s="15">
        <f t="shared" si="770"/>
        <v>10.1547123890194</v>
      </c>
      <c r="AF2027" s="14">
        <f t="shared" si="771"/>
        <v>834.56</v>
      </c>
      <c r="AG2027" s="15" t="b">
        <f t="shared" si="772"/>
        <v>0</v>
      </c>
      <c r="AH2027" s="14">
        <f t="shared" si="773"/>
        <v>539.75</v>
      </c>
      <c r="AI2027" s="17" t="b">
        <f t="shared" si="774"/>
        <v>0</v>
      </c>
    </row>
    <row r="2028" ht="22.5" customHeight="1" spans="1:35">
      <c r="A2028" s="11" t="s">
        <v>35</v>
      </c>
      <c r="B2028" s="12" t="s">
        <v>36</v>
      </c>
      <c r="C2028" s="13">
        <v>44603</v>
      </c>
      <c r="D2028" s="14">
        <v>795.03</v>
      </c>
      <c r="E2028" s="15">
        <v>841.23</v>
      </c>
      <c r="F2028" s="14">
        <v>795.03</v>
      </c>
      <c r="G2028" s="15">
        <v>798.11</v>
      </c>
      <c r="H2028" s="14">
        <v>80627.39</v>
      </c>
      <c r="I2028" s="15">
        <v>970606</v>
      </c>
      <c r="J2028" s="14">
        <v>0</v>
      </c>
      <c r="K2028" s="15">
        <f t="shared" si="775"/>
        <v>46.2</v>
      </c>
      <c r="L2028" s="14">
        <f t="shared" si="776"/>
        <v>0.056728880157171</v>
      </c>
      <c r="M2028" s="15">
        <f t="shared" si="777"/>
        <v>0.0392875021837498</v>
      </c>
      <c r="N2028" s="14">
        <f t="shared" si="778"/>
        <v>0.0138551198088919</v>
      </c>
      <c r="O2028" s="15">
        <f t="shared" si="779"/>
        <v>-16.29</v>
      </c>
      <c r="P2028" s="14">
        <f t="shared" si="780"/>
        <v>-0.0200024557956778</v>
      </c>
      <c r="Q2028" s="15">
        <f t="shared" si="781"/>
        <v>754.649</v>
      </c>
      <c r="R2028" s="14">
        <f t="shared" si="782"/>
        <v>30.6796211161588</v>
      </c>
      <c r="S2028" s="15">
        <f t="shared" si="783"/>
        <v>11.3679977869549</v>
      </c>
      <c r="T2028" s="14">
        <f t="shared" si="784"/>
        <v>39.2082410852617</v>
      </c>
      <c r="U2028" s="15">
        <f t="shared" si="785"/>
        <v>0.0519555993385821</v>
      </c>
      <c r="V2028" s="14">
        <f t="shared" si="786"/>
        <v>-0.0200024557956778</v>
      </c>
      <c r="W2028" s="15">
        <f t="shared" si="787"/>
        <v>0.0295507724375359</v>
      </c>
      <c r="X2028" s="14">
        <f t="shared" si="788"/>
        <v>-0.676884363613802</v>
      </c>
      <c r="Y2028" s="15">
        <f t="shared" si="789"/>
        <v>841.23</v>
      </c>
      <c r="Z2028" s="14">
        <f t="shared" si="790"/>
        <v>841.23</v>
      </c>
      <c r="AA2028" s="15">
        <f t="shared" si="791"/>
        <v>690.33</v>
      </c>
      <c r="AB2028" s="14" t="b">
        <f t="shared" si="792"/>
        <v>0</v>
      </c>
      <c r="AC2028" s="15">
        <f t="shared" si="768"/>
        <v>686.332181818182</v>
      </c>
      <c r="AD2028" s="14">
        <f t="shared" si="769"/>
        <v>34.137280500546</v>
      </c>
      <c r="AE2028" s="15">
        <f t="shared" si="770"/>
        <v>10.4012637862025</v>
      </c>
      <c r="AF2028" s="14">
        <f t="shared" si="771"/>
        <v>841.23</v>
      </c>
      <c r="AG2028" s="15">
        <f t="shared" si="772"/>
        <v>841.23</v>
      </c>
      <c r="AH2028" s="14">
        <f t="shared" si="773"/>
        <v>543.63</v>
      </c>
      <c r="AI2028" s="17" t="b">
        <f t="shared" si="774"/>
        <v>0</v>
      </c>
    </row>
    <row r="2029" ht="22.5" customHeight="1" spans="1:35">
      <c r="A2029" s="11" t="s">
        <v>35</v>
      </c>
      <c r="B2029" s="12" t="s">
        <v>36</v>
      </c>
      <c r="C2029" s="13">
        <v>44606</v>
      </c>
      <c r="D2029" s="14">
        <v>792.95</v>
      </c>
      <c r="E2029" s="15">
        <v>792.95</v>
      </c>
      <c r="F2029" s="14">
        <v>760.75</v>
      </c>
      <c r="G2029" s="15">
        <v>770.26</v>
      </c>
      <c r="H2029" s="14">
        <v>89264.05</v>
      </c>
      <c r="I2029" s="15">
        <v>1153184</v>
      </c>
      <c r="J2029" s="14">
        <v>0</v>
      </c>
      <c r="K2029" s="15">
        <f t="shared" si="775"/>
        <v>37.36</v>
      </c>
      <c r="L2029" s="14">
        <f t="shared" si="776"/>
        <v>0.0468105900189197</v>
      </c>
      <c r="M2029" s="15">
        <f t="shared" si="777"/>
        <v>0.0399264994661273</v>
      </c>
      <c r="N2029" s="14">
        <f t="shared" si="778"/>
        <v>0.0138945625476765</v>
      </c>
      <c r="O2029" s="15">
        <f t="shared" si="779"/>
        <v>-27.85</v>
      </c>
      <c r="P2029" s="14">
        <f t="shared" si="780"/>
        <v>-0.0348949392940823</v>
      </c>
      <c r="Q2029" s="15">
        <f t="shared" si="781"/>
        <v>758.3685</v>
      </c>
      <c r="R2029" s="14">
        <f t="shared" si="782"/>
        <v>31.0136400603508</v>
      </c>
      <c r="S2029" s="15">
        <f t="shared" si="783"/>
        <v>11.4167347622505</v>
      </c>
      <c r="T2029" s="14">
        <f t="shared" si="784"/>
        <v>36.9173145387093</v>
      </c>
      <c r="U2029" s="15">
        <f t="shared" si="785"/>
        <v>0.0486799155538624</v>
      </c>
      <c r="V2029" s="14">
        <f t="shared" si="786"/>
        <v>-0.0348949392940823</v>
      </c>
      <c r="W2029" s="15">
        <f t="shared" si="787"/>
        <v>0.0301029701543527</v>
      </c>
      <c r="X2029" s="14">
        <f t="shared" si="788"/>
        <v>-1.15918592468314</v>
      </c>
      <c r="Y2029" s="15">
        <f t="shared" si="789"/>
        <v>841.23</v>
      </c>
      <c r="Z2029" s="14" t="b">
        <f t="shared" si="790"/>
        <v>0</v>
      </c>
      <c r="AA2029" s="15">
        <f t="shared" si="791"/>
        <v>691.52</v>
      </c>
      <c r="AB2029" s="14" t="b">
        <f t="shared" si="792"/>
        <v>0</v>
      </c>
      <c r="AC2029" s="15">
        <f t="shared" si="768"/>
        <v>690.595454545455</v>
      </c>
      <c r="AD2029" s="14">
        <f t="shared" si="769"/>
        <v>34.1958754005361</v>
      </c>
      <c r="AE2029" s="15">
        <f t="shared" si="770"/>
        <v>10.4457433471282</v>
      </c>
      <c r="AF2029" s="14">
        <f t="shared" si="771"/>
        <v>841.23</v>
      </c>
      <c r="AG2029" s="15" t="b">
        <f t="shared" si="772"/>
        <v>0</v>
      </c>
      <c r="AH2029" s="14">
        <f t="shared" si="773"/>
        <v>560.48</v>
      </c>
      <c r="AI2029" s="17" t="b">
        <f t="shared" si="774"/>
        <v>0</v>
      </c>
    </row>
    <row r="2030" ht="22.5" customHeight="1" spans="1:35">
      <c r="A2030" s="11" t="s">
        <v>35</v>
      </c>
      <c r="B2030" s="12" t="s">
        <v>36</v>
      </c>
      <c r="C2030" s="13">
        <v>44607</v>
      </c>
      <c r="D2030" s="14">
        <v>769.99</v>
      </c>
      <c r="E2030" s="15">
        <v>769.99</v>
      </c>
      <c r="F2030" s="14">
        <v>692.99</v>
      </c>
      <c r="G2030" s="15">
        <v>692.99</v>
      </c>
      <c r="H2030" s="14">
        <v>94720.43</v>
      </c>
      <c r="I2030" s="15">
        <v>1306898</v>
      </c>
      <c r="J2030" s="14">
        <v>0</v>
      </c>
      <c r="K2030" s="15">
        <f t="shared" si="775"/>
        <v>77.27</v>
      </c>
      <c r="L2030" s="14">
        <f t="shared" si="776"/>
        <v>0.100316776153507</v>
      </c>
      <c r="M2030" s="15">
        <f t="shared" si="777"/>
        <v>0.0431855446198155</v>
      </c>
      <c r="N2030" s="14">
        <f t="shared" si="778"/>
        <v>0.0193032945243243</v>
      </c>
      <c r="O2030" s="15">
        <f t="shared" si="779"/>
        <v>-77.27</v>
      </c>
      <c r="P2030" s="14">
        <f t="shared" si="780"/>
        <v>-0.100316776153507</v>
      </c>
      <c r="Q2030" s="15">
        <f t="shared" si="781"/>
        <v>757.0635</v>
      </c>
      <c r="R2030" s="14">
        <f t="shared" si="782"/>
        <v>33.3264580573333</v>
      </c>
      <c r="S2030" s="15">
        <f t="shared" si="783"/>
        <v>15.3946917030377</v>
      </c>
      <c r="T2030" s="14">
        <f t="shared" si="784"/>
        <v>38.7009363291122</v>
      </c>
      <c r="U2030" s="15">
        <f t="shared" si="785"/>
        <v>0.0511198021422407</v>
      </c>
      <c r="V2030" s="14">
        <f t="shared" si="786"/>
        <v>-0.100316776153507</v>
      </c>
      <c r="W2030" s="15">
        <f t="shared" si="787"/>
        <v>0.037521242230799</v>
      </c>
      <c r="X2030" s="14">
        <f t="shared" si="788"/>
        <v>-2.67359954493091</v>
      </c>
      <c r="Y2030" s="15">
        <f t="shared" si="789"/>
        <v>841.23</v>
      </c>
      <c r="Z2030" s="14" t="b">
        <f t="shared" si="790"/>
        <v>0</v>
      </c>
      <c r="AA2030" s="15">
        <f t="shared" si="791"/>
        <v>691.52</v>
      </c>
      <c r="AB2030" s="14" t="b">
        <f t="shared" si="792"/>
        <v>0</v>
      </c>
      <c r="AC2030" s="15">
        <f t="shared" si="768"/>
        <v>693.036363636364</v>
      </c>
      <c r="AD2030" s="14">
        <f t="shared" si="769"/>
        <v>34.9790413023445</v>
      </c>
      <c r="AE2030" s="15">
        <f t="shared" si="770"/>
        <v>12.2417087394674</v>
      </c>
      <c r="AF2030" s="14">
        <f t="shared" si="771"/>
        <v>841.23</v>
      </c>
      <c r="AG2030" s="15" t="b">
        <f t="shared" si="772"/>
        <v>0</v>
      </c>
      <c r="AH2030" s="14">
        <f t="shared" si="773"/>
        <v>597.33</v>
      </c>
      <c r="AI2030" s="17" t="b">
        <f t="shared" si="774"/>
        <v>0</v>
      </c>
    </row>
    <row r="2031" ht="22.5" customHeight="1" spans="1:35">
      <c r="A2031" s="11" t="s">
        <v>35</v>
      </c>
      <c r="B2031" s="12" t="s">
        <v>36</v>
      </c>
      <c r="C2031" s="13">
        <v>44608</v>
      </c>
      <c r="D2031" s="14">
        <v>724</v>
      </c>
      <c r="E2031" s="15">
        <v>724</v>
      </c>
      <c r="F2031" s="14">
        <v>691.44</v>
      </c>
      <c r="G2031" s="15">
        <v>713.86</v>
      </c>
      <c r="H2031" s="14">
        <v>59265.53</v>
      </c>
      <c r="I2031" s="15">
        <v>836771</v>
      </c>
      <c r="J2031" s="14">
        <v>0</v>
      </c>
      <c r="K2031" s="15">
        <f t="shared" si="775"/>
        <v>32.5599999999999</v>
      </c>
      <c r="L2031" s="14">
        <f t="shared" si="776"/>
        <v>0.0469848049755407</v>
      </c>
      <c r="M2031" s="15">
        <f t="shared" si="777"/>
        <v>0.043731116343095</v>
      </c>
      <c r="N2031" s="14">
        <f t="shared" si="778"/>
        <v>0.0192458126668471</v>
      </c>
      <c r="O2031" s="15">
        <f t="shared" si="779"/>
        <v>20.87</v>
      </c>
      <c r="P2031" s="14">
        <f t="shared" si="780"/>
        <v>0.0301158746879464</v>
      </c>
      <c r="Q2031" s="15">
        <f t="shared" si="781"/>
        <v>756.0655</v>
      </c>
      <c r="R2031" s="14">
        <f t="shared" si="782"/>
        <v>33.2881351544666</v>
      </c>
      <c r="S2031" s="15">
        <f t="shared" si="783"/>
        <v>15.3058629633429</v>
      </c>
      <c r="T2031" s="14">
        <f t="shared" si="784"/>
        <v>39.5358138243037</v>
      </c>
      <c r="U2031" s="15">
        <f t="shared" si="785"/>
        <v>0.0522915194838326</v>
      </c>
      <c r="V2031" s="14">
        <f t="shared" si="786"/>
        <v>0.0301158746879464</v>
      </c>
      <c r="W2031" s="15">
        <f t="shared" si="787"/>
        <v>0.0378739202107136</v>
      </c>
      <c r="X2031" s="14">
        <f t="shared" si="788"/>
        <v>0.795161275104219</v>
      </c>
      <c r="Y2031" s="15">
        <f t="shared" si="789"/>
        <v>841.23</v>
      </c>
      <c r="Z2031" s="14" t="b">
        <f t="shared" si="790"/>
        <v>0</v>
      </c>
      <c r="AA2031" s="15">
        <f t="shared" si="791"/>
        <v>691.44</v>
      </c>
      <c r="AB2031" s="14">
        <f t="shared" si="792"/>
        <v>691.44</v>
      </c>
      <c r="AC2031" s="15">
        <f t="shared" si="768"/>
        <v>695.417818181818</v>
      </c>
      <c r="AD2031" s="14">
        <f t="shared" si="769"/>
        <v>34.935058733211</v>
      </c>
      <c r="AE2031" s="15">
        <f t="shared" si="770"/>
        <v>11.82722087686</v>
      </c>
      <c r="AF2031" s="14">
        <f t="shared" si="771"/>
        <v>841.23</v>
      </c>
      <c r="AG2031" s="15" t="b">
        <f t="shared" si="772"/>
        <v>0</v>
      </c>
      <c r="AH2031" s="14">
        <f t="shared" si="773"/>
        <v>613.88</v>
      </c>
      <c r="AI2031" s="17" t="b">
        <f t="shared" si="774"/>
        <v>0</v>
      </c>
    </row>
    <row r="2032" ht="22.5" customHeight="1" spans="1:35">
      <c r="A2032" s="11" t="s">
        <v>35</v>
      </c>
      <c r="B2032" s="12" t="s">
        <v>36</v>
      </c>
      <c r="C2032" s="13">
        <v>44609</v>
      </c>
      <c r="D2032" s="14">
        <v>705.06</v>
      </c>
      <c r="E2032" s="15">
        <v>719.08</v>
      </c>
      <c r="F2032" s="14">
        <v>670.16</v>
      </c>
      <c r="G2032" s="15">
        <v>678.99</v>
      </c>
      <c r="H2032" s="14">
        <v>76983.48</v>
      </c>
      <c r="I2032" s="15">
        <v>1112419</v>
      </c>
      <c r="J2032" s="14">
        <v>0</v>
      </c>
      <c r="K2032" s="15">
        <f t="shared" si="775"/>
        <v>48.9200000000001</v>
      </c>
      <c r="L2032" s="14">
        <f t="shared" si="776"/>
        <v>0.0685288431905417</v>
      </c>
      <c r="M2032" s="15">
        <f t="shared" si="777"/>
        <v>0.0457014793551472</v>
      </c>
      <c r="N2032" s="14">
        <f t="shared" si="778"/>
        <v>0.0196836386529479</v>
      </c>
      <c r="O2032" s="15">
        <f t="shared" si="779"/>
        <v>-34.87</v>
      </c>
      <c r="P2032" s="14">
        <f t="shared" si="780"/>
        <v>-0.0488471128792761</v>
      </c>
      <c r="Q2032" s="15">
        <f t="shared" si="781"/>
        <v>753.8595</v>
      </c>
      <c r="R2032" s="14">
        <f t="shared" si="782"/>
        <v>34.0697283967433</v>
      </c>
      <c r="S2032" s="15">
        <f t="shared" si="783"/>
        <v>15.4122829604388</v>
      </c>
      <c r="T2032" s="14">
        <f t="shared" si="784"/>
        <v>42.4375131782012</v>
      </c>
      <c r="U2032" s="15">
        <f t="shared" si="785"/>
        <v>0.0562936637108124</v>
      </c>
      <c r="V2032" s="14">
        <f t="shared" si="786"/>
        <v>-0.0488471128792761</v>
      </c>
      <c r="W2032" s="15">
        <f t="shared" si="787"/>
        <v>0.0392841361912528</v>
      </c>
      <c r="X2032" s="14">
        <f t="shared" si="788"/>
        <v>-1.24343100333087</v>
      </c>
      <c r="Y2032" s="15">
        <f t="shared" si="789"/>
        <v>841.23</v>
      </c>
      <c r="Z2032" s="14" t="b">
        <f t="shared" si="790"/>
        <v>0</v>
      </c>
      <c r="AA2032" s="15">
        <f t="shared" si="791"/>
        <v>670.16</v>
      </c>
      <c r="AB2032" s="14">
        <f t="shared" si="792"/>
        <v>670.16</v>
      </c>
      <c r="AC2032" s="15">
        <f t="shared" si="768"/>
        <v>696.598545454545</v>
      </c>
      <c r="AD2032" s="14">
        <f t="shared" si="769"/>
        <v>35.1893303926071</v>
      </c>
      <c r="AE2032" s="15">
        <f t="shared" si="770"/>
        <v>12.0639183571486</v>
      </c>
      <c r="AF2032" s="14">
        <f t="shared" si="771"/>
        <v>841.23</v>
      </c>
      <c r="AG2032" s="15" t="b">
        <f t="shared" si="772"/>
        <v>0</v>
      </c>
      <c r="AH2032" s="14">
        <f t="shared" si="773"/>
        <v>613.88</v>
      </c>
      <c r="AI2032" s="17" t="b">
        <f t="shared" si="774"/>
        <v>0</v>
      </c>
    </row>
    <row r="2033" ht="22.5" customHeight="1" spans="1:35">
      <c r="A2033" s="11" t="s">
        <v>35</v>
      </c>
      <c r="B2033" s="12" t="s">
        <v>36</v>
      </c>
      <c r="C2033" s="13">
        <v>44610</v>
      </c>
      <c r="D2033" s="14">
        <v>689.84</v>
      </c>
      <c r="E2033" s="15">
        <v>689.84</v>
      </c>
      <c r="F2033" s="14">
        <v>658.78</v>
      </c>
      <c r="G2033" s="15">
        <v>680.57</v>
      </c>
      <c r="H2033" s="14">
        <v>66570.57</v>
      </c>
      <c r="I2033" s="15">
        <v>989683</v>
      </c>
      <c r="J2033" s="14">
        <v>0</v>
      </c>
      <c r="K2033" s="15">
        <f t="shared" si="775"/>
        <v>31.0600000000001</v>
      </c>
      <c r="L2033" s="14">
        <f t="shared" si="776"/>
        <v>0.0457444144980045</v>
      </c>
      <c r="M2033" s="15">
        <f t="shared" si="777"/>
        <v>0.0463333502715813</v>
      </c>
      <c r="N2033" s="14">
        <f t="shared" si="778"/>
        <v>0.0194596243288568</v>
      </c>
      <c r="O2033" s="15">
        <f t="shared" si="779"/>
        <v>1.58000000000004</v>
      </c>
      <c r="P2033" s="14">
        <f t="shared" si="780"/>
        <v>0.00232698566989211</v>
      </c>
      <c r="Q2033" s="15">
        <f t="shared" si="781"/>
        <v>751.9245</v>
      </c>
      <c r="R2033" s="14">
        <f t="shared" si="782"/>
        <v>33.9192419769061</v>
      </c>
      <c r="S2033" s="15">
        <f t="shared" si="783"/>
        <v>15.2316767833216</v>
      </c>
      <c r="T2033" s="14">
        <f t="shared" si="784"/>
        <v>44.7877680259912</v>
      </c>
      <c r="U2033" s="15">
        <f t="shared" si="785"/>
        <v>0.0595641823427634</v>
      </c>
      <c r="V2033" s="14">
        <f t="shared" si="786"/>
        <v>0.00232698566989211</v>
      </c>
      <c r="W2033" s="15">
        <f t="shared" si="787"/>
        <v>0.0392914607635198</v>
      </c>
      <c r="X2033" s="14">
        <f t="shared" si="788"/>
        <v>0.0592236996200609</v>
      </c>
      <c r="Y2033" s="15">
        <f t="shared" si="789"/>
        <v>841.23</v>
      </c>
      <c r="Z2033" s="14" t="b">
        <f t="shared" si="790"/>
        <v>0</v>
      </c>
      <c r="AA2033" s="15">
        <f t="shared" si="791"/>
        <v>658.78</v>
      </c>
      <c r="AB2033" s="14">
        <f t="shared" si="792"/>
        <v>658.78</v>
      </c>
      <c r="AC2033" s="15">
        <f t="shared" si="768"/>
        <v>697.904545454545</v>
      </c>
      <c r="AD2033" s="14">
        <f t="shared" si="769"/>
        <v>35.1142516581961</v>
      </c>
      <c r="AE2033" s="15">
        <f t="shared" si="770"/>
        <v>12.0592077147328</v>
      </c>
      <c r="AF2033" s="14">
        <f t="shared" si="771"/>
        <v>841.23</v>
      </c>
      <c r="AG2033" s="15" t="b">
        <f t="shared" si="772"/>
        <v>0</v>
      </c>
      <c r="AH2033" s="14">
        <f t="shared" si="773"/>
        <v>613.88</v>
      </c>
      <c r="AI2033" s="17" t="b">
        <f t="shared" si="774"/>
        <v>0</v>
      </c>
    </row>
    <row r="2034" ht="22.5" customHeight="1" spans="1:35">
      <c r="A2034" s="11" t="s">
        <v>35</v>
      </c>
      <c r="B2034" s="12" t="s">
        <v>36</v>
      </c>
      <c r="C2034" s="13">
        <v>44613</v>
      </c>
      <c r="D2034" s="14">
        <v>682.4</v>
      </c>
      <c r="E2034" s="15">
        <v>700.56</v>
      </c>
      <c r="F2034" s="14">
        <v>663.82</v>
      </c>
      <c r="G2034" s="15">
        <v>699.41</v>
      </c>
      <c r="H2034" s="14">
        <v>66533.72</v>
      </c>
      <c r="I2034" s="15">
        <v>975734</v>
      </c>
      <c r="J2034" s="14">
        <v>0</v>
      </c>
      <c r="K2034" s="15">
        <f t="shared" si="775"/>
        <v>36.7399999999999</v>
      </c>
      <c r="L2034" s="14">
        <f t="shared" si="776"/>
        <v>0.0539841603361886</v>
      </c>
      <c r="M2034" s="15">
        <f t="shared" si="777"/>
        <v>0.0474337150167403</v>
      </c>
      <c r="N2034" s="14">
        <f t="shared" si="778"/>
        <v>0.0192259046569182</v>
      </c>
      <c r="O2034" s="15">
        <f t="shared" si="779"/>
        <v>18.8399999999999</v>
      </c>
      <c r="P2034" s="14">
        <f t="shared" si="780"/>
        <v>0.0276826777554108</v>
      </c>
      <c r="Q2034" s="15">
        <f t="shared" si="781"/>
        <v>751.8125</v>
      </c>
      <c r="R2034" s="14">
        <f t="shared" si="782"/>
        <v>34.0602798780608</v>
      </c>
      <c r="S2034" s="15">
        <f t="shared" si="783"/>
        <v>14.9665351174229</v>
      </c>
      <c r="T2034" s="14">
        <f t="shared" si="784"/>
        <v>44.9159658556954</v>
      </c>
      <c r="U2034" s="15">
        <f t="shared" si="785"/>
        <v>0.0597435741700164</v>
      </c>
      <c r="V2034" s="14">
        <f t="shared" si="786"/>
        <v>0.0276826777554108</v>
      </c>
      <c r="W2034" s="15">
        <f t="shared" si="787"/>
        <v>0.0394522399192497</v>
      </c>
      <c r="X2034" s="14">
        <f t="shared" si="788"/>
        <v>0.701675692231196</v>
      </c>
      <c r="Y2034" s="15">
        <f t="shared" si="789"/>
        <v>841.23</v>
      </c>
      <c r="Z2034" s="14" t="b">
        <f t="shared" si="790"/>
        <v>0</v>
      </c>
      <c r="AA2034" s="15">
        <f t="shared" si="791"/>
        <v>658.78</v>
      </c>
      <c r="AB2034" s="14" t="b">
        <f t="shared" si="792"/>
        <v>0</v>
      </c>
      <c r="AC2034" s="15">
        <f t="shared" si="768"/>
        <v>700.140181818182</v>
      </c>
      <c r="AD2034" s="14">
        <f t="shared" si="769"/>
        <v>35.1438107189562</v>
      </c>
      <c r="AE2034" s="15">
        <f t="shared" si="770"/>
        <v>12.0115273113026</v>
      </c>
      <c r="AF2034" s="14">
        <f t="shared" si="771"/>
        <v>841.23</v>
      </c>
      <c r="AG2034" s="15" t="b">
        <f t="shared" si="772"/>
        <v>0</v>
      </c>
      <c r="AH2034" s="14">
        <f t="shared" si="773"/>
        <v>621.72</v>
      </c>
      <c r="AI2034" s="17" t="b">
        <f t="shared" si="774"/>
        <v>0</v>
      </c>
    </row>
    <row r="2035" ht="22.5" customHeight="1" spans="1:35">
      <c r="A2035" s="11" t="s">
        <v>35</v>
      </c>
      <c r="B2035" s="12" t="s">
        <v>36</v>
      </c>
      <c r="C2035" s="13">
        <v>44614</v>
      </c>
      <c r="D2035" s="14">
        <v>705.71</v>
      </c>
      <c r="E2035" s="15">
        <v>710.8</v>
      </c>
      <c r="F2035" s="14">
        <v>676.14</v>
      </c>
      <c r="G2035" s="15">
        <v>677.52</v>
      </c>
      <c r="H2035" s="14">
        <v>56283.2</v>
      </c>
      <c r="I2035" s="15">
        <v>801876</v>
      </c>
      <c r="J2035" s="14">
        <v>0</v>
      </c>
      <c r="K2035" s="15">
        <f t="shared" si="775"/>
        <v>34.66</v>
      </c>
      <c r="L2035" s="14">
        <f t="shared" si="776"/>
        <v>0.049556054388699</v>
      </c>
      <c r="M2035" s="15">
        <f t="shared" si="777"/>
        <v>0.0485411763979012</v>
      </c>
      <c r="N2035" s="14">
        <f t="shared" si="778"/>
        <v>0.0186406057119049</v>
      </c>
      <c r="O2035" s="15">
        <f t="shared" si="779"/>
        <v>-21.89</v>
      </c>
      <c r="P2035" s="14">
        <f t="shared" si="780"/>
        <v>-0.0312978081525857</v>
      </c>
      <c r="Q2035" s="15">
        <f t="shared" si="781"/>
        <v>750.151</v>
      </c>
      <c r="R2035" s="14">
        <f t="shared" si="782"/>
        <v>34.0902658841578</v>
      </c>
      <c r="S2035" s="15">
        <f t="shared" si="783"/>
        <v>14.4592625203217</v>
      </c>
      <c r="T2035" s="14">
        <f t="shared" si="784"/>
        <v>46.9717546936454</v>
      </c>
      <c r="U2035" s="15">
        <f t="shared" si="785"/>
        <v>0.0626163994897633</v>
      </c>
      <c r="V2035" s="14">
        <f t="shared" si="786"/>
        <v>-0.0312978081525857</v>
      </c>
      <c r="W2035" s="15">
        <f t="shared" si="787"/>
        <v>0.0399597914050007</v>
      </c>
      <c r="X2035" s="14">
        <f t="shared" si="788"/>
        <v>-0.783232520795116</v>
      </c>
      <c r="Y2035" s="15">
        <f t="shared" si="789"/>
        <v>841.23</v>
      </c>
      <c r="Z2035" s="14" t="b">
        <f t="shared" si="790"/>
        <v>0</v>
      </c>
      <c r="AA2035" s="15">
        <f t="shared" si="791"/>
        <v>658.78</v>
      </c>
      <c r="AB2035" s="14" t="b">
        <f t="shared" si="792"/>
        <v>0</v>
      </c>
      <c r="AC2035" s="15">
        <f t="shared" si="768"/>
        <v>701.244909090909</v>
      </c>
      <c r="AD2035" s="14">
        <f t="shared" si="769"/>
        <v>35.1350141604297</v>
      </c>
      <c r="AE2035" s="15">
        <f t="shared" si="770"/>
        <v>11.6539645484689</v>
      </c>
      <c r="AF2035" s="14">
        <f t="shared" si="771"/>
        <v>841.23</v>
      </c>
      <c r="AG2035" s="15" t="b">
        <f t="shared" si="772"/>
        <v>0</v>
      </c>
      <c r="AH2035" s="14">
        <f t="shared" si="773"/>
        <v>621.72</v>
      </c>
      <c r="AI2035" s="17" t="b">
        <f t="shared" si="774"/>
        <v>0</v>
      </c>
    </row>
    <row r="2036" ht="22.5" customHeight="1" spans="1:35">
      <c r="A2036" s="11" t="s">
        <v>35</v>
      </c>
      <c r="B2036" s="12" t="s">
        <v>36</v>
      </c>
      <c r="C2036" s="13">
        <v>44615</v>
      </c>
      <c r="D2036" s="14">
        <v>677.74</v>
      </c>
      <c r="E2036" s="15">
        <v>709.91</v>
      </c>
      <c r="F2036" s="14">
        <v>675.87</v>
      </c>
      <c r="G2036" s="15">
        <v>694.65</v>
      </c>
      <c r="H2036" s="14">
        <v>65122.62</v>
      </c>
      <c r="I2036" s="15">
        <v>934766</v>
      </c>
      <c r="J2036" s="14">
        <v>0</v>
      </c>
      <c r="K2036" s="15">
        <f t="shared" si="775"/>
        <v>34.04</v>
      </c>
      <c r="L2036" s="14">
        <f t="shared" si="776"/>
        <v>0.0502420592750029</v>
      </c>
      <c r="M2036" s="15">
        <f t="shared" si="777"/>
        <v>0.0485010458055486</v>
      </c>
      <c r="N2036" s="14">
        <f t="shared" si="778"/>
        <v>0.0186357957087489</v>
      </c>
      <c r="O2036" s="15">
        <f t="shared" si="779"/>
        <v>17.13</v>
      </c>
      <c r="P2036" s="14">
        <f t="shared" si="780"/>
        <v>0.0252833864682961</v>
      </c>
      <c r="Q2036" s="15">
        <f t="shared" si="781"/>
        <v>748.298</v>
      </c>
      <c r="R2036" s="14">
        <f t="shared" si="782"/>
        <v>34.0877525899499</v>
      </c>
      <c r="S2036" s="15">
        <f t="shared" si="783"/>
        <v>14.4698990284914</v>
      </c>
      <c r="T2036" s="14">
        <f t="shared" si="784"/>
        <v>48.372788383553</v>
      </c>
      <c r="U2036" s="15">
        <f t="shared" si="785"/>
        <v>0.0646437493933607</v>
      </c>
      <c r="V2036" s="14">
        <f t="shared" si="786"/>
        <v>0.0252833864682961</v>
      </c>
      <c r="W2036" s="15">
        <f t="shared" si="787"/>
        <v>0.0397981629899084</v>
      </c>
      <c r="X2036" s="14">
        <f t="shared" si="788"/>
        <v>0.635290289019301</v>
      </c>
      <c r="Y2036" s="15">
        <f t="shared" si="789"/>
        <v>841.23</v>
      </c>
      <c r="Z2036" s="14" t="b">
        <f t="shared" si="790"/>
        <v>0</v>
      </c>
      <c r="AA2036" s="15">
        <f t="shared" si="791"/>
        <v>658.78</v>
      </c>
      <c r="AB2036" s="14" t="b">
        <f t="shared" si="792"/>
        <v>0</v>
      </c>
      <c r="AC2036" s="15">
        <f t="shared" si="768"/>
        <v>702.769818181818</v>
      </c>
      <c r="AD2036" s="14">
        <f t="shared" si="769"/>
        <v>35.1151048120582</v>
      </c>
      <c r="AE2036" s="15">
        <f t="shared" si="770"/>
        <v>11.590103412152</v>
      </c>
      <c r="AF2036" s="14">
        <f t="shared" si="771"/>
        <v>841.23</v>
      </c>
      <c r="AG2036" s="15" t="b">
        <f t="shared" si="772"/>
        <v>0</v>
      </c>
      <c r="AH2036" s="14">
        <f t="shared" si="773"/>
        <v>621.72</v>
      </c>
      <c r="AI2036" s="17" t="b">
        <f t="shared" si="774"/>
        <v>0</v>
      </c>
    </row>
    <row r="2037" ht="22.5" customHeight="1" spans="1:35">
      <c r="A2037" s="11" t="s">
        <v>35</v>
      </c>
      <c r="B2037" s="12" t="s">
        <v>36</v>
      </c>
      <c r="C2037" s="13">
        <v>44616</v>
      </c>
      <c r="D2037" s="14">
        <v>694.26</v>
      </c>
      <c r="E2037" s="15">
        <v>710.1</v>
      </c>
      <c r="F2037" s="14">
        <v>685.28</v>
      </c>
      <c r="G2037" s="15">
        <v>698.54</v>
      </c>
      <c r="H2037" s="14">
        <v>68687.97</v>
      </c>
      <c r="I2037" s="15">
        <v>981807</v>
      </c>
      <c r="J2037" s="14">
        <v>0</v>
      </c>
      <c r="K2037" s="15">
        <f t="shared" si="775"/>
        <v>24.8200000000001</v>
      </c>
      <c r="L2037" s="14">
        <f t="shared" si="776"/>
        <v>0.0357302238537394</v>
      </c>
      <c r="M2037" s="15">
        <f t="shared" si="777"/>
        <v>0.0492926273129777</v>
      </c>
      <c r="N2037" s="14">
        <f t="shared" si="778"/>
        <v>0.0176680299348223</v>
      </c>
      <c r="O2037" s="15">
        <f t="shared" si="779"/>
        <v>3.88999999999999</v>
      </c>
      <c r="P2037" s="14">
        <f t="shared" si="780"/>
        <v>0.00559994241704454</v>
      </c>
      <c r="Q2037" s="15">
        <f t="shared" si="781"/>
        <v>746.3245</v>
      </c>
      <c r="R2037" s="14">
        <f t="shared" si="782"/>
        <v>33.6243649604524</v>
      </c>
      <c r="S2037" s="15">
        <f t="shared" si="783"/>
        <v>13.8218825741914</v>
      </c>
      <c r="T2037" s="14">
        <f t="shared" si="784"/>
        <v>49.5432410602092</v>
      </c>
      <c r="U2037" s="15">
        <f t="shared" si="785"/>
        <v>0.0663829755826175</v>
      </c>
      <c r="V2037" s="14">
        <f t="shared" si="786"/>
        <v>0.00559994241704454</v>
      </c>
      <c r="W2037" s="15">
        <f t="shared" si="787"/>
        <v>0.0397622749116465</v>
      </c>
      <c r="X2037" s="14">
        <f t="shared" si="788"/>
        <v>0.140835564099082</v>
      </c>
      <c r="Y2037" s="15">
        <f t="shared" si="789"/>
        <v>841.23</v>
      </c>
      <c r="Z2037" s="14" t="b">
        <f t="shared" si="790"/>
        <v>0</v>
      </c>
      <c r="AA2037" s="15">
        <f t="shared" si="791"/>
        <v>658.78</v>
      </c>
      <c r="AB2037" s="14" t="b">
        <f t="shared" si="792"/>
        <v>0</v>
      </c>
      <c r="AC2037" s="15">
        <f t="shared" si="768"/>
        <v>704.028181818182</v>
      </c>
      <c r="AD2037" s="14">
        <f t="shared" si="769"/>
        <v>34.9279210882026</v>
      </c>
      <c r="AE2037" s="15">
        <f t="shared" si="770"/>
        <v>11.6113364088142</v>
      </c>
      <c r="AF2037" s="14">
        <f t="shared" si="771"/>
        <v>841.23</v>
      </c>
      <c r="AG2037" s="15" t="b">
        <f t="shared" si="772"/>
        <v>0</v>
      </c>
      <c r="AH2037" s="14">
        <f t="shared" si="773"/>
        <v>621.72</v>
      </c>
      <c r="AI2037" s="17" t="b">
        <f t="shared" si="774"/>
        <v>0</v>
      </c>
    </row>
    <row r="2038" ht="22.5" customHeight="1" spans="1:35">
      <c r="A2038" s="11" t="s">
        <v>35</v>
      </c>
      <c r="B2038" s="12" t="s">
        <v>36</v>
      </c>
      <c r="C2038" s="13">
        <v>44617</v>
      </c>
      <c r="D2038" s="14">
        <v>701.63</v>
      </c>
      <c r="E2038" s="15">
        <v>709.16</v>
      </c>
      <c r="F2038" s="14">
        <v>651.46</v>
      </c>
      <c r="G2038" s="15">
        <v>675.52</v>
      </c>
      <c r="H2038" s="14">
        <v>79608.58</v>
      </c>
      <c r="I2038" s="15">
        <v>1163446</v>
      </c>
      <c r="J2038" s="14">
        <v>0</v>
      </c>
      <c r="K2038" s="15">
        <f t="shared" si="775"/>
        <v>57.6999999999999</v>
      </c>
      <c r="L2038" s="14">
        <f t="shared" si="776"/>
        <v>0.0826008532081197</v>
      </c>
      <c r="M2038" s="15">
        <f t="shared" si="777"/>
        <v>0.0519287877766655</v>
      </c>
      <c r="N2038" s="14">
        <f t="shared" si="778"/>
        <v>0.0185309639120176</v>
      </c>
      <c r="O2038" s="15">
        <f t="shared" si="779"/>
        <v>-23.02</v>
      </c>
      <c r="P2038" s="14">
        <f t="shared" si="780"/>
        <v>-0.0329544478483694</v>
      </c>
      <c r="Q2038" s="15">
        <f t="shared" si="781"/>
        <v>742.5385</v>
      </c>
      <c r="R2038" s="14">
        <f t="shared" si="782"/>
        <v>34.8281467124298</v>
      </c>
      <c r="S2038" s="15">
        <f t="shared" si="783"/>
        <v>14.0989867030447</v>
      </c>
      <c r="T2038" s="14">
        <f t="shared" si="784"/>
        <v>51.8618809218293</v>
      </c>
      <c r="U2038" s="15">
        <f t="shared" si="785"/>
        <v>0.0698440295308988</v>
      </c>
      <c r="V2038" s="14">
        <f t="shared" si="786"/>
        <v>-0.0329544478483694</v>
      </c>
      <c r="W2038" s="15">
        <f t="shared" si="787"/>
        <v>0.0400481562141375</v>
      </c>
      <c r="X2038" s="14">
        <f t="shared" si="788"/>
        <v>-0.822870537963396</v>
      </c>
      <c r="Y2038" s="15">
        <f t="shared" si="789"/>
        <v>841.23</v>
      </c>
      <c r="Z2038" s="14" t="b">
        <f t="shared" si="790"/>
        <v>0</v>
      </c>
      <c r="AA2038" s="15">
        <f t="shared" si="791"/>
        <v>651.46</v>
      </c>
      <c r="AB2038" s="14">
        <f t="shared" si="792"/>
        <v>651.46</v>
      </c>
      <c r="AC2038" s="15">
        <f t="shared" si="768"/>
        <v>705.296181818182</v>
      </c>
      <c r="AD2038" s="14">
        <f t="shared" si="769"/>
        <v>35.3419588865989</v>
      </c>
      <c r="AE2038" s="15">
        <f t="shared" si="770"/>
        <v>12.1970469793649</v>
      </c>
      <c r="AF2038" s="14">
        <f t="shared" si="771"/>
        <v>841.23</v>
      </c>
      <c r="AG2038" s="15" t="b">
        <f t="shared" si="772"/>
        <v>0</v>
      </c>
      <c r="AH2038" s="14">
        <f t="shared" si="773"/>
        <v>621.72</v>
      </c>
      <c r="AI2038" s="17" t="b">
        <f t="shared" si="774"/>
        <v>0</v>
      </c>
    </row>
    <row r="2039" ht="22.5" customHeight="1" spans="1:35">
      <c r="A2039" s="11" t="s">
        <v>35</v>
      </c>
      <c r="B2039" s="12" t="s">
        <v>36</v>
      </c>
      <c r="C2039" s="13">
        <v>44620</v>
      </c>
      <c r="D2039" s="14">
        <v>680.56</v>
      </c>
      <c r="E2039" s="15">
        <v>706.4</v>
      </c>
      <c r="F2039" s="14">
        <v>680.56</v>
      </c>
      <c r="G2039" s="15">
        <v>699.51</v>
      </c>
      <c r="H2039" s="14">
        <v>67973.23</v>
      </c>
      <c r="I2039" s="15">
        <v>977182</v>
      </c>
      <c r="J2039" s="14">
        <v>0</v>
      </c>
      <c r="K2039" s="15">
        <f t="shared" si="775"/>
        <v>30.88</v>
      </c>
      <c r="L2039" s="14">
        <f t="shared" si="776"/>
        <v>0.0457129322595926</v>
      </c>
      <c r="M2039" s="15">
        <f t="shared" si="777"/>
        <v>0.0521631591646837</v>
      </c>
      <c r="N2039" s="14">
        <f t="shared" si="778"/>
        <v>0.0184150860942186</v>
      </c>
      <c r="O2039" s="15">
        <f t="shared" si="779"/>
        <v>23.99</v>
      </c>
      <c r="P2039" s="14">
        <f t="shared" si="780"/>
        <v>0.0355133822832781</v>
      </c>
      <c r="Q2039" s="15">
        <f t="shared" si="781"/>
        <v>740.6735</v>
      </c>
      <c r="R2039" s="14">
        <f t="shared" si="782"/>
        <v>34.6307393768083</v>
      </c>
      <c r="S2039" s="15">
        <f t="shared" si="783"/>
        <v>14.0972270042915</v>
      </c>
      <c r="T2039" s="14">
        <f t="shared" si="784"/>
        <v>52.6982758043373</v>
      </c>
      <c r="U2039" s="15">
        <f t="shared" si="785"/>
        <v>0.0711491308982126</v>
      </c>
      <c r="V2039" s="14">
        <f t="shared" si="786"/>
        <v>0.0355133822832781</v>
      </c>
      <c r="W2039" s="15">
        <f t="shared" si="787"/>
        <v>0.0408534570450365</v>
      </c>
      <c r="X2039" s="14">
        <f t="shared" si="788"/>
        <v>0.869287077569187</v>
      </c>
      <c r="Y2039" s="15">
        <f t="shared" si="789"/>
        <v>841.23</v>
      </c>
      <c r="Z2039" s="14" t="b">
        <f t="shared" si="790"/>
        <v>0</v>
      </c>
      <c r="AA2039" s="15">
        <f t="shared" si="791"/>
        <v>651.46</v>
      </c>
      <c r="AB2039" s="14" t="b">
        <f t="shared" si="792"/>
        <v>0</v>
      </c>
      <c r="AC2039" s="15">
        <f t="shared" si="768"/>
        <v>706.972545454546</v>
      </c>
      <c r="AD2039" s="14">
        <f t="shared" si="769"/>
        <v>35.260832361388</v>
      </c>
      <c r="AE2039" s="15">
        <f t="shared" si="770"/>
        <v>12.1849636792778</v>
      </c>
      <c r="AF2039" s="14">
        <f t="shared" si="771"/>
        <v>841.23</v>
      </c>
      <c r="AG2039" s="15" t="b">
        <f t="shared" si="772"/>
        <v>0</v>
      </c>
      <c r="AH2039" s="14">
        <f t="shared" si="773"/>
        <v>622.21</v>
      </c>
      <c r="AI2039" s="17" t="b">
        <f t="shared" si="774"/>
        <v>0</v>
      </c>
    </row>
    <row r="2040" ht="22.5" customHeight="1" spans="1:35">
      <c r="A2040" s="11" t="s">
        <v>35</v>
      </c>
      <c r="B2040" s="12" t="s">
        <v>36</v>
      </c>
      <c r="C2040" s="13">
        <v>44621</v>
      </c>
      <c r="D2040" s="14">
        <v>703.52</v>
      </c>
      <c r="E2040" s="15">
        <v>733.34</v>
      </c>
      <c r="F2040" s="14">
        <v>697.83</v>
      </c>
      <c r="G2040" s="15">
        <v>731.03</v>
      </c>
      <c r="H2040" s="14">
        <v>64610.12</v>
      </c>
      <c r="I2040" s="15">
        <v>900205</v>
      </c>
      <c r="J2040" s="14">
        <v>714.07</v>
      </c>
      <c r="K2040" s="15">
        <f t="shared" si="775"/>
        <v>35.51</v>
      </c>
      <c r="L2040" s="14">
        <f t="shared" si="776"/>
        <v>0.0507641063029835</v>
      </c>
      <c r="M2040" s="15">
        <f t="shared" si="777"/>
        <v>0.0527829594636144</v>
      </c>
      <c r="N2040" s="14">
        <f t="shared" si="778"/>
        <v>0.0181327896851956</v>
      </c>
      <c r="O2040" s="15">
        <f t="shared" si="779"/>
        <v>31.52</v>
      </c>
      <c r="P2040" s="14">
        <f t="shared" si="780"/>
        <v>0.045060113508027</v>
      </c>
      <c r="Q2040" s="15">
        <f t="shared" si="781"/>
        <v>739.123</v>
      </c>
      <c r="R2040" s="14">
        <f t="shared" si="782"/>
        <v>34.6747024079679</v>
      </c>
      <c r="S2040" s="15">
        <f t="shared" si="783"/>
        <v>13.9067686946435</v>
      </c>
      <c r="T2040" s="14">
        <f t="shared" si="784"/>
        <v>52.5026448000479</v>
      </c>
      <c r="U2040" s="15">
        <f t="shared" si="785"/>
        <v>0.0710337045390929</v>
      </c>
      <c r="V2040" s="14">
        <f t="shared" si="786"/>
        <v>0.045060113508027</v>
      </c>
      <c r="W2040" s="15">
        <f t="shared" si="787"/>
        <v>0.041423266125322</v>
      </c>
      <c r="X2040" s="14">
        <f t="shared" si="788"/>
        <v>1.08779721453403</v>
      </c>
      <c r="Y2040" s="15">
        <f t="shared" si="789"/>
        <v>841.23</v>
      </c>
      <c r="Z2040" s="14" t="b">
        <f t="shared" si="790"/>
        <v>0</v>
      </c>
      <c r="AA2040" s="15">
        <f t="shared" si="791"/>
        <v>651.46</v>
      </c>
      <c r="AB2040" s="14" t="b">
        <f t="shared" si="792"/>
        <v>0</v>
      </c>
      <c r="AC2040" s="15">
        <f t="shared" si="768"/>
        <v>709.205454545455</v>
      </c>
      <c r="AD2040" s="14">
        <f t="shared" si="769"/>
        <v>35.2653626820901</v>
      </c>
      <c r="AE2040" s="15">
        <f t="shared" si="770"/>
        <v>12.133664503195</v>
      </c>
      <c r="AF2040" s="14">
        <f t="shared" si="771"/>
        <v>841.23</v>
      </c>
      <c r="AG2040" s="15" t="b">
        <f t="shared" si="772"/>
        <v>0</v>
      </c>
      <c r="AH2040" s="14">
        <f t="shared" si="773"/>
        <v>644.09</v>
      </c>
      <c r="AI2040" s="17" t="b">
        <f t="shared" si="774"/>
        <v>0</v>
      </c>
    </row>
    <row r="2041" ht="22.5" customHeight="1" spans="1:35">
      <c r="A2041" s="11" t="s">
        <v>35</v>
      </c>
      <c r="B2041" s="12" t="s">
        <v>36</v>
      </c>
      <c r="C2041" s="13">
        <v>44622</v>
      </c>
      <c r="D2041" s="14">
        <v>727.18</v>
      </c>
      <c r="E2041" s="15">
        <v>756.07</v>
      </c>
      <c r="F2041" s="14">
        <v>726.76</v>
      </c>
      <c r="G2041" s="15">
        <v>747.69</v>
      </c>
      <c r="H2041" s="14">
        <v>68769.59</v>
      </c>
      <c r="I2041" s="15">
        <v>926286</v>
      </c>
      <c r="J2041" s="14">
        <v>739.43</v>
      </c>
      <c r="K2041" s="15">
        <f t="shared" si="775"/>
        <v>29.3100000000001</v>
      </c>
      <c r="L2041" s="14">
        <f t="shared" si="776"/>
        <v>0.0400941137846601</v>
      </c>
      <c r="M2041" s="15">
        <f t="shared" si="777"/>
        <v>0.0531965413273264</v>
      </c>
      <c r="N2041" s="14">
        <f t="shared" si="778"/>
        <v>0.0177191646670409</v>
      </c>
      <c r="O2041" s="15">
        <f t="shared" si="779"/>
        <v>16.6600000000001</v>
      </c>
      <c r="P2041" s="14">
        <f t="shared" si="780"/>
        <v>0.0227897623900525</v>
      </c>
      <c r="Q2041" s="15">
        <f t="shared" si="781"/>
        <v>737.98</v>
      </c>
      <c r="R2041" s="14">
        <f t="shared" si="782"/>
        <v>34.4064672875695</v>
      </c>
      <c r="S2041" s="15">
        <f t="shared" si="783"/>
        <v>13.6669331542268</v>
      </c>
      <c r="T2041" s="14">
        <f t="shared" si="784"/>
        <v>52.0529357481401</v>
      </c>
      <c r="U2041" s="15">
        <f t="shared" si="785"/>
        <v>0.0705343447629205</v>
      </c>
      <c r="V2041" s="14">
        <f t="shared" si="786"/>
        <v>0.0227897623900525</v>
      </c>
      <c r="W2041" s="15">
        <f t="shared" si="787"/>
        <v>0.0416873025017268</v>
      </c>
      <c r="X2041" s="14">
        <f t="shared" si="788"/>
        <v>0.546683546845193</v>
      </c>
      <c r="Y2041" s="15">
        <f t="shared" si="789"/>
        <v>841.23</v>
      </c>
      <c r="Z2041" s="14" t="b">
        <f t="shared" si="790"/>
        <v>0</v>
      </c>
      <c r="AA2041" s="15">
        <f t="shared" si="791"/>
        <v>651.46</v>
      </c>
      <c r="AB2041" s="14" t="b">
        <f t="shared" si="792"/>
        <v>0</v>
      </c>
      <c r="AC2041" s="15">
        <f t="shared" si="768"/>
        <v>710.903454545455</v>
      </c>
      <c r="AD2041" s="14">
        <f t="shared" si="769"/>
        <v>35.1570833605975</v>
      </c>
      <c r="AE2041" s="15">
        <f t="shared" si="770"/>
        <v>11.5242206715917</v>
      </c>
      <c r="AF2041" s="14">
        <f t="shared" si="771"/>
        <v>841.23</v>
      </c>
      <c r="AG2041" s="15" t="b">
        <f t="shared" si="772"/>
        <v>0</v>
      </c>
      <c r="AH2041" s="14">
        <f t="shared" si="773"/>
        <v>644.09</v>
      </c>
      <c r="AI2041" s="17" t="b">
        <f t="shared" si="774"/>
        <v>0</v>
      </c>
    </row>
    <row r="2042" ht="22.5" customHeight="1" spans="1:35">
      <c r="A2042" s="11" t="s">
        <v>35</v>
      </c>
      <c r="B2042" s="12" t="s">
        <v>36</v>
      </c>
      <c r="C2042" s="13">
        <v>44623</v>
      </c>
      <c r="D2042" s="14">
        <v>751.06</v>
      </c>
      <c r="E2042" s="15">
        <v>809.88</v>
      </c>
      <c r="F2042" s="14">
        <v>749.74</v>
      </c>
      <c r="G2042" s="15">
        <v>789.57</v>
      </c>
      <c r="H2042" s="14">
        <v>109336.03</v>
      </c>
      <c r="I2042" s="15">
        <v>1393466</v>
      </c>
      <c r="J2042" s="14">
        <v>780.32</v>
      </c>
      <c r="K2042" s="15">
        <f t="shared" si="775"/>
        <v>62.1899999999999</v>
      </c>
      <c r="L2042" s="14">
        <f t="shared" si="776"/>
        <v>0.0831761826425389</v>
      </c>
      <c r="M2042" s="15">
        <f t="shared" si="777"/>
        <v>0.0561101360022474</v>
      </c>
      <c r="N2042" s="14">
        <f t="shared" si="778"/>
        <v>0.0176127253855849</v>
      </c>
      <c r="O2042" s="15">
        <f t="shared" si="779"/>
        <v>41.88</v>
      </c>
      <c r="P2042" s="14">
        <f t="shared" si="780"/>
        <v>0.056012518557156</v>
      </c>
      <c r="Q2042" s="15">
        <f t="shared" si="781"/>
        <v>739.221</v>
      </c>
      <c r="R2042" s="14">
        <f t="shared" si="782"/>
        <v>35.795643923191</v>
      </c>
      <c r="S2042" s="15">
        <f t="shared" si="783"/>
        <v>13.7152837816257</v>
      </c>
      <c r="T2042" s="14">
        <f t="shared" si="784"/>
        <v>52.9642596379861</v>
      </c>
      <c r="U2042" s="15">
        <f t="shared" si="785"/>
        <v>0.0716487486664828</v>
      </c>
      <c r="V2042" s="14">
        <f t="shared" si="786"/>
        <v>0.056012518557156</v>
      </c>
      <c r="W2042" s="15">
        <f t="shared" si="787"/>
        <v>0.0435180184223594</v>
      </c>
      <c r="X2042" s="14">
        <f t="shared" si="788"/>
        <v>1.28711096202802</v>
      </c>
      <c r="Y2042" s="15">
        <f t="shared" si="789"/>
        <v>841.23</v>
      </c>
      <c r="Z2042" s="14" t="b">
        <f t="shared" si="790"/>
        <v>0</v>
      </c>
      <c r="AA2042" s="15">
        <f t="shared" si="791"/>
        <v>651.46</v>
      </c>
      <c r="AB2042" s="14" t="b">
        <f t="shared" si="792"/>
        <v>0</v>
      </c>
      <c r="AC2042" s="15">
        <f t="shared" si="768"/>
        <v>713.371090909091</v>
      </c>
      <c r="AD2042" s="14">
        <f t="shared" si="769"/>
        <v>35.6485909358594</v>
      </c>
      <c r="AE2042" s="15">
        <f t="shared" si="770"/>
        <v>12.2960185666984</v>
      </c>
      <c r="AF2042" s="14">
        <f t="shared" si="771"/>
        <v>841.23</v>
      </c>
      <c r="AG2042" s="15" t="b">
        <f t="shared" si="772"/>
        <v>0</v>
      </c>
      <c r="AH2042" s="14">
        <f t="shared" si="773"/>
        <v>644.09</v>
      </c>
      <c r="AI2042" s="17" t="b">
        <f t="shared" si="774"/>
        <v>0</v>
      </c>
    </row>
    <row r="2043" ht="22.5" customHeight="1" spans="1:35">
      <c r="A2043" s="11" t="s">
        <v>35</v>
      </c>
      <c r="B2043" s="12" t="s">
        <v>36</v>
      </c>
      <c r="C2043" s="13">
        <v>44624</v>
      </c>
      <c r="D2043" s="14">
        <v>789.59</v>
      </c>
      <c r="E2043" s="15">
        <v>827.53</v>
      </c>
      <c r="F2043" s="14">
        <v>786.39</v>
      </c>
      <c r="G2043" s="15">
        <v>805.97</v>
      </c>
      <c r="H2043" s="14">
        <v>96114.06</v>
      </c>
      <c r="I2043" s="15">
        <v>1190896</v>
      </c>
      <c r="J2043" s="14">
        <v>803.88</v>
      </c>
      <c r="K2043" s="15">
        <f t="shared" si="775"/>
        <v>41.14</v>
      </c>
      <c r="L2043" s="14">
        <f t="shared" si="776"/>
        <v>0.0521043099408539</v>
      </c>
      <c r="M2043" s="15">
        <f t="shared" si="777"/>
        <v>0.0549572606199178</v>
      </c>
      <c r="N2043" s="14">
        <f t="shared" si="778"/>
        <v>0.0170455295156657</v>
      </c>
      <c r="O2043" s="15">
        <f t="shared" si="779"/>
        <v>16.4</v>
      </c>
      <c r="P2043" s="14">
        <f t="shared" si="780"/>
        <v>0.0207707992958192</v>
      </c>
      <c r="Q2043" s="15">
        <f t="shared" si="781"/>
        <v>738.4435</v>
      </c>
      <c r="R2043" s="14">
        <f t="shared" si="782"/>
        <v>36.0628617270315</v>
      </c>
      <c r="S2043" s="15">
        <f t="shared" si="783"/>
        <v>13.1880964968613</v>
      </c>
      <c r="T2043" s="14">
        <f t="shared" si="784"/>
        <v>51.8529022596614</v>
      </c>
      <c r="U2043" s="15">
        <f t="shared" si="785"/>
        <v>0.0702191870598921</v>
      </c>
      <c r="V2043" s="14">
        <f t="shared" si="786"/>
        <v>0.0207707992958192</v>
      </c>
      <c r="W2043" s="15">
        <f t="shared" si="787"/>
        <v>0.0404115322516517</v>
      </c>
      <c r="X2043" s="14">
        <f t="shared" si="788"/>
        <v>0.513981978373767</v>
      </c>
      <c r="Y2043" s="15">
        <f t="shared" si="789"/>
        <v>841.23</v>
      </c>
      <c r="Z2043" s="14" t="b">
        <f t="shared" si="790"/>
        <v>0</v>
      </c>
      <c r="AA2043" s="15">
        <f t="shared" si="791"/>
        <v>651.46</v>
      </c>
      <c r="AB2043" s="14" t="b">
        <f t="shared" si="792"/>
        <v>0</v>
      </c>
      <c r="AC2043" s="15">
        <f t="shared" ref="AC2043:AC2106" si="793">SUM(G1989:G2043)/55</f>
        <v>716.397090909091</v>
      </c>
      <c r="AD2043" s="14">
        <f t="shared" ref="AD2043:AD2106" si="794">(AD2042*54+K2043)/55</f>
        <v>35.7484347370256</v>
      </c>
      <c r="AE2043" s="15">
        <f t="shared" ref="AE2043:AE2106" si="795">STDEV(K1989:K2043)</f>
        <v>12.3749230844802</v>
      </c>
      <c r="AF2043" s="14">
        <f t="shared" ref="AF2043:AF2106" si="796">MAX(E1989:E2043)</f>
        <v>841.23</v>
      </c>
      <c r="AG2043" s="15" t="b">
        <f t="shared" ref="AG2043:AG2106" si="797">IF(E2043=MAX(E1989:E2043),E2043)</f>
        <v>0</v>
      </c>
      <c r="AH2043" s="14">
        <f t="shared" ref="AH2043:AH2106" si="798">MIN(E1989:E2043)</f>
        <v>644.09</v>
      </c>
      <c r="AI2043" s="17" t="b">
        <f t="shared" ref="AI2043:AI2106" si="799">IF(E2043=MIN(E1989:E2043),E2043)</f>
        <v>0</v>
      </c>
    </row>
    <row r="2044" ht="22.5" customHeight="1" spans="1:35">
      <c r="A2044" s="11" t="s">
        <v>35</v>
      </c>
      <c r="B2044" s="12" t="s">
        <v>36</v>
      </c>
      <c r="C2044" s="13">
        <v>44627</v>
      </c>
      <c r="D2044" s="14">
        <v>802.35</v>
      </c>
      <c r="E2044" s="15">
        <v>867.36</v>
      </c>
      <c r="F2044" s="14">
        <v>796.16</v>
      </c>
      <c r="G2044" s="15">
        <v>862.53</v>
      </c>
      <c r="H2044" s="14">
        <v>92947.72</v>
      </c>
      <c r="I2044" s="15">
        <v>1110481</v>
      </c>
      <c r="J2044" s="14">
        <v>834.78</v>
      </c>
      <c r="K2044" s="15">
        <f t="shared" si="775"/>
        <v>71.2</v>
      </c>
      <c r="L2044" s="14">
        <f t="shared" si="776"/>
        <v>0.0883407571001403</v>
      </c>
      <c r="M2044" s="15">
        <f t="shared" si="777"/>
        <v>0.057466249979453</v>
      </c>
      <c r="N2044" s="14">
        <f t="shared" si="778"/>
        <v>0.0181033485655176</v>
      </c>
      <c r="O2044" s="15">
        <f t="shared" si="779"/>
        <v>56.5599999999999</v>
      </c>
      <c r="P2044" s="14">
        <f t="shared" si="780"/>
        <v>0.0701763092919091</v>
      </c>
      <c r="Q2044" s="15">
        <f t="shared" si="781"/>
        <v>741.0645</v>
      </c>
      <c r="R2044" s="14">
        <f t="shared" si="782"/>
        <v>37.8197186406799</v>
      </c>
      <c r="S2044" s="15">
        <f t="shared" si="783"/>
        <v>14.6387462074563</v>
      </c>
      <c r="T2044" s="14">
        <f t="shared" si="784"/>
        <v>56.5236450058734</v>
      </c>
      <c r="U2044" s="15">
        <f t="shared" si="785"/>
        <v>0.076273583481429</v>
      </c>
      <c r="V2044" s="14">
        <f t="shared" si="786"/>
        <v>0.0701763092919091</v>
      </c>
      <c r="W2044" s="15">
        <f t="shared" si="787"/>
        <v>0.0431855127358604</v>
      </c>
      <c r="X2044" s="14">
        <f t="shared" si="788"/>
        <v>1.62499655199499</v>
      </c>
      <c r="Y2044" s="15">
        <f t="shared" si="789"/>
        <v>867.36</v>
      </c>
      <c r="Z2044" s="14">
        <f t="shared" si="790"/>
        <v>867.36</v>
      </c>
      <c r="AA2044" s="15">
        <f t="shared" si="791"/>
        <v>651.46</v>
      </c>
      <c r="AB2044" s="14" t="b">
        <f t="shared" si="792"/>
        <v>0</v>
      </c>
      <c r="AC2044" s="15">
        <f t="shared" si="793"/>
        <v>720.505090909091</v>
      </c>
      <c r="AD2044" s="14">
        <f t="shared" si="794"/>
        <v>36.3930086508979</v>
      </c>
      <c r="AE2044" s="15">
        <f t="shared" si="795"/>
        <v>13.4078917738093</v>
      </c>
      <c r="AF2044" s="14">
        <f t="shared" si="796"/>
        <v>867.36</v>
      </c>
      <c r="AG2044" s="15">
        <f t="shared" si="797"/>
        <v>867.36</v>
      </c>
      <c r="AH2044" s="14">
        <f t="shared" si="798"/>
        <v>663.8</v>
      </c>
      <c r="AI2044" s="17" t="b">
        <f t="shared" si="799"/>
        <v>0</v>
      </c>
    </row>
    <row r="2045" ht="22.5" customHeight="1" spans="1:35">
      <c r="A2045" s="11" t="s">
        <v>35</v>
      </c>
      <c r="B2045" s="12" t="s">
        <v>36</v>
      </c>
      <c r="C2045" s="13">
        <v>44628</v>
      </c>
      <c r="D2045" s="14">
        <v>858.54</v>
      </c>
      <c r="E2045" s="15">
        <v>864.41</v>
      </c>
      <c r="F2045" s="14">
        <v>813.82</v>
      </c>
      <c r="G2045" s="15">
        <v>837.78</v>
      </c>
      <c r="H2045" s="14">
        <v>93151.22</v>
      </c>
      <c r="I2045" s="15">
        <v>1109372</v>
      </c>
      <c r="J2045" s="14">
        <v>838.31</v>
      </c>
      <c r="K2045" s="15">
        <f t="shared" si="775"/>
        <v>50.5899999999999</v>
      </c>
      <c r="L2045" s="14">
        <f t="shared" si="776"/>
        <v>0.0586530323582947</v>
      </c>
      <c r="M2045" s="15">
        <f t="shared" si="777"/>
        <v>0.0586775304255516</v>
      </c>
      <c r="N2045" s="14">
        <f t="shared" si="778"/>
        <v>0.0172720801081067</v>
      </c>
      <c r="O2045" s="15">
        <f t="shared" si="779"/>
        <v>-24.75</v>
      </c>
      <c r="P2045" s="14">
        <f t="shared" si="780"/>
        <v>-0.0286946540989879</v>
      </c>
      <c r="Q2045" s="15">
        <f t="shared" si="781"/>
        <v>742.205</v>
      </c>
      <c r="R2045" s="14">
        <f t="shared" si="782"/>
        <v>38.4582327086459</v>
      </c>
      <c r="S2045" s="15">
        <f t="shared" si="783"/>
        <v>14.3106092775513</v>
      </c>
      <c r="T2045" s="14">
        <f t="shared" si="784"/>
        <v>58.2083752994361</v>
      </c>
      <c r="U2045" s="15">
        <f t="shared" si="785"/>
        <v>0.0784262775101705</v>
      </c>
      <c r="V2045" s="14">
        <f t="shared" si="786"/>
        <v>-0.0286946540989879</v>
      </c>
      <c r="W2045" s="15">
        <f t="shared" si="787"/>
        <v>0.043795137893364</v>
      </c>
      <c r="X2045" s="14">
        <f t="shared" si="788"/>
        <v>-0.65520182100707</v>
      </c>
      <c r="Y2045" s="15">
        <f t="shared" si="789"/>
        <v>867.36</v>
      </c>
      <c r="Z2045" s="14" t="b">
        <f t="shared" si="790"/>
        <v>0</v>
      </c>
      <c r="AA2045" s="15">
        <f t="shared" si="791"/>
        <v>651.46</v>
      </c>
      <c r="AB2045" s="14" t="b">
        <f t="shared" si="792"/>
        <v>0</v>
      </c>
      <c r="AC2045" s="15">
        <f t="shared" si="793"/>
        <v>723.602545454546</v>
      </c>
      <c r="AD2045" s="14">
        <f t="shared" si="794"/>
        <v>36.6511357663361</v>
      </c>
      <c r="AE2045" s="15">
        <f t="shared" si="795"/>
        <v>13.6258563058378</v>
      </c>
      <c r="AF2045" s="14">
        <f t="shared" si="796"/>
        <v>867.36</v>
      </c>
      <c r="AG2045" s="15" t="b">
        <f t="shared" si="797"/>
        <v>0</v>
      </c>
      <c r="AH2045" s="14">
        <f t="shared" si="798"/>
        <v>663.8</v>
      </c>
      <c r="AI2045" s="17" t="b">
        <f t="shared" si="799"/>
        <v>0</v>
      </c>
    </row>
    <row r="2046" ht="22.5" customHeight="1" spans="1:35">
      <c r="A2046" s="11" t="s">
        <v>35</v>
      </c>
      <c r="B2046" s="12" t="s">
        <v>36</v>
      </c>
      <c r="C2046" s="13">
        <v>44629</v>
      </c>
      <c r="D2046" s="14">
        <v>824.88</v>
      </c>
      <c r="E2046" s="15">
        <v>845.71</v>
      </c>
      <c r="F2046" s="14">
        <v>803.49</v>
      </c>
      <c r="G2046" s="15">
        <v>805.97</v>
      </c>
      <c r="H2046" s="14">
        <v>73110.99</v>
      </c>
      <c r="I2046" s="15">
        <v>881816</v>
      </c>
      <c r="J2046" s="14">
        <v>827.88</v>
      </c>
      <c r="K2046" s="15">
        <f t="shared" si="775"/>
        <v>42.22</v>
      </c>
      <c r="L2046" s="14">
        <f t="shared" si="776"/>
        <v>0.0503950917902075</v>
      </c>
      <c r="M2046" s="15">
        <f t="shared" si="777"/>
        <v>0.0581278468762347</v>
      </c>
      <c r="N2046" s="14">
        <f t="shared" si="778"/>
        <v>0.0173559867462069</v>
      </c>
      <c r="O2046" s="15">
        <f t="shared" si="779"/>
        <v>-31.8099999999999</v>
      </c>
      <c r="P2046" s="14">
        <f t="shared" si="780"/>
        <v>-0.0379693953066437</v>
      </c>
      <c r="Q2046" s="15">
        <f t="shared" si="781"/>
        <v>743.7435</v>
      </c>
      <c r="R2046" s="14">
        <f t="shared" si="782"/>
        <v>38.6463210732136</v>
      </c>
      <c r="S2046" s="15">
        <f t="shared" si="783"/>
        <v>14.2375437248069</v>
      </c>
      <c r="T2046" s="14">
        <f t="shared" si="784"/>
        <v>59.4534543382468</v>
      </c>
      <c r="U2046" s="15">
        <f t="shared" si="785"/>
        <v>0.0799381162164736</v>
      </c>
      <c r="V2046" s="14">
        <f t="shared" si="786"/>
        <v>-0.0379693953066437</v>
      </c>
      <c r="W2046" s="15">
        <f t="shared" si="787"/>
        <v>0.0431928268620221</v>
      </c>
      <c r="X2046" s="14">
        <f t="shared" si="788"/>
        <v>-0.87906715223654</v>
      </c>
      <c r="Y2046" s="15">
        <f t="shared" si="789"/>
        <v>867.36</v>
      </c>
      <c r="Z2046" s="14" t="b">
        <f t="shared" si="790"/>
        <v>0</v>
      </c>
      <c r="AA2046" s="15">
        <f t="shared" si="791"/>
        <v>651.46</v>
      </c>
      <c r="AB2046" s="14" t="b">
        <f t="shared" si="792"/>
        <v>0</v>
      </c>
      <c r="AC2046" s="15">
        <f t="shared" si="793"/>
        <v>726.447636363637</v>
      </c>
      <c r="AD2046" s="14">
        <f t="shared" si="794"/>
        <v>36.7523878433118</v>
      </c>
      <c r="AE2046" s="15">
        <f t="shared" si="795"/>
        <v>13.6660007105545</v>
      </c>
      <c r="AF2046" s="14">
        <f t="shared" si="796"/>
        <v>867.36</v>
      </c>
      <c r="AG2046" s="15" t="b">
        <f t="shared" si="797"/>
        <v>0</v>
      </c>
      <c r="AH2046" s="14">
        <f t="shared" si="798"/>
        <v>663.8</v>
      </c>
      <c r="AI2046" s="17" t="b">
        <f t="shared" si="799"/>
        <v>0</v>
      </c>
    </row>
    <row r="2047" ht="22.5" customHeight="1" spans="1:35">
      <c r="A2047" s="11" t="s">
        <v>35</v>
      </c>
      <c r="B2047" s="12" t="s">
        <v>36</v>
      </c>
      <c r="C2047" s="13">
        <v>44630</v>
      </c>
      <c r="D2047" s="14">
        <v>798.04</v>
      </c>
      <c r="E2047" s="15">
        <v>813.32</v>
      </c>
      <c r="F2047" s="14">
        <v>754.66</v>
      </c>
      <c r="G2047" s="15">
        <v>799.55</v>
      </c>
      <c r="H2047" s="14">
        <v>83068.38</v>
      </c>
      <c r="I2047" s="15">
        <v>1056283</v>
      </c>
      <c r="J2047" s="14">
        <v>784.53</v>
      </c>
      <c r="K2047" s="15">
        <f t="shared" si="775"/>
        <v>58.6600000000001</v>
      </c>
      <c r="L2047" s="14">
        <f t="shared" si="776"/>
        <v>0.0727818653299752</v>
      </c>
      <c r="M2047" s="15">
        <f t="shared" si="777"/>
        <v>0.058962502578234</v>
      </c>
      <c r="N2047" s="14">
        <f t="shared" si="778"/>
        <v>0.0176516356569833</v>
      </c>
      <c r="O2047" s="15">
        <f t="shared" si="779"/>
        <v>-6.42000000000007</v>
      </c>
      <c r="P2047" s="14">
        <f t="shared" si="780"/>
        <v>-0.0079655570306588</v>
      </c>
      <c r="Q2047" s="15">
        <f t="shared" si="781"/>
        <v>743.001</v>
      </c>
      <c r="R2047" s="14">
        <f t="shared" si="782"/>
        <v>39.6470050195529</v>
      </c>
      <c r="S2047" s="15">
        <f t="shared" si="783"/>
        <v>14.6413485412124</v>
      </c>
      <c r="T2047" s="14">
        <f t="shared" si="784"/>
        <v>58.653756478166</v>
      </c>
      <c r="U2047" s="15">
        <f t="shared" si="785"/>
        <v>0.0789416925120774</v>
      </c>
      <c r="V2047" s="14">
        <f t="shared" si="786"/>
        <v>-0.0079655570306588</v>
      </c>
      <c r="W2047" s="15">
        <f t="shared" si="787"/>
        <v>0.0417480087398896</v>
      </c>
      <c r="X2047" s="14">
        <f t="shared" si="788"/>
        <v>-0.19080088538565</v>
      </c>
      <c r="Y2047" s="15">
        <f t="shared" si="789"/>
        <v>867.36</v>
      </c>
      <c r="Z2047" s="14" t="b">
        <f t="shared" si="790"/>
        <v>0</v>
      </c>
      <c r="AA2047" s="15">
        <f t="shared" si="791"/>
        <v>651.46</v>
      </c>
      <c r="AB2047" s="14" t="b">
        <f t="shared" si="792"/>
        <v>0</v>
      </c>
      <c r="AC2047" s="15">
        <f t="shared" si="793"/>
        <v>729.202181818182</v>
      </c>
      <c r="AD2047" s="14">
        <f t="shared" si="794"/>
        <v>37.1507080643425</v>
      </c>
      <c r="AE2047" s="15">
        <f t="shared" si="795"/>
        <v>13.9675729871555</v>
      </c>
      <c r="AF2047" s="14">
        <f t="shared" si="796"/>
        <v>867.36</v>
      </c>
      <c r="AG2047" s="15" t="b">
        <f t="shared" si="797"/>
        <v>0</v>
      </c>
      <c r="AH2047" s="14">
        <f t="shared" si="798"/>
        <v>672.52</v>
      </c>
      <c r="AI2047" s="17" t="b">
        <f t="shared" si="799"/>
        <v>0</v>
      </c>
    </row>
    <row r="2048" ht="22.5" customHeight="1" spans="1:35">
      <c r="A2048" s="11" t="s">
        <v>35</v>
      </c>
      <c r="B2048" s="12" t="s">
        <v>36</v>
      </c>
      <c r="C2048" s="13">
        <v>44631</v>
      </c>
      <c r="D2048" s="14">
        <v>802.78</v>
      </c>
      <c r="E2048" s="15">
        <v>830.62</v>
      </c>
      <c r="F2048" s="14">
        <v>785.3</v>
      </c>
      <c r="G2048" s="15">
        <v>814.19</v>
      </c>
      <c r="H2048" s="14">
        <v>77432.89</v>
      </c>
      <c r="I2048" s="15">
        <v>955548</v>
      </c>
      <c r="J2048" s="14">
        <v>808.68</v>
      </c>
      <c r="K2048" s="15">
        <f t="shared" si="775"/>
        <v>45.3200000000001</v>
      </c>
      <c r="L2048" s="14">
        <f t="shared" si="776"/>
        <v>0.0566818835595023</v>
      </c>
      <c r="M2048" s="15">
        <f t="shared" si="777"/>
        <v>0.0589601527483506</v>
      </c>
      <c r="N2048" s="14">
        <f t="shared" si="778"/>
        <v>0.0176519517774657</v>
      </c>
      <c r="O2048" s="15">
        <f t="shared" si="779"/>
        <v>14.6400000000001</v>
      </c>
      <c r="P2048" s="14">
        <f t="shared" si="780"/>
        <v>0.0183102995434933</v>
      </c>
      <c r="Q2048" s="15">
        <f t="shared" si="781"/>
        <v>743.805</v>
      </c>
      <c r="R2048" s="14">
        <f t="shared" si="782"/>
        <v>39.9306547685753</v>
      </c>
      <c r="S2048" s="15">
        <f t="shared" si="783"/>
        <v>14.6361897813533</v>
      </c>
      <c r="T2048" s="14">
        <f t="shared" si="784"/>
        <v>59.5076492982205</v>
      </c>
      <c r="U2048" s="15">
        <f t="shared" si="785"/>
        <v>0.0800043684812827</v>
      </c>
      <c r="V2048" s="14">
        <f t="shared" si="786"/>
        <v>0.0183102995434933</v>
      </c>
      <c r="W2048" s="15">
        <f t="shared" si="787"/>
        <v>0.0416646875643799</v>
      </c>
      <c r="X2048" s="14">
        <f t="shared" si="788"/>
        <v>0.439468063097808</v>
      </c>
      <c r="Y2048" s="15">
        <f t="shared" si="789"/>
        <v>867.36</v>
      </c>
      <c r="Z2048" s="14" t="b">
        <f t="shared" si="790"/>
        <v>0</v>
      </c>
      <c r="AA2048" s="15">
        <f t="shared" si="791"/>
        <v>651.46</v>
      </c>
      <c r="AB2048" s="14" t="b">
        <f t="shared" si="792"/>
        <v>0</v>
      </c>
      <c r="AC2048" s="15">
        <f t="shared" si="793"/>
        <v>731.816909090909</v>
      </c>
      <c r="AD2048" s="14">
        <f t="shared" si="794"/>
        <v>37.2992406449908</v>
      </c>
      <c r="AE2048" s="15">
        <f t="shared" si="795"/>
        <v>14.0092874028394</v>
      </c>
      <c r="AF2048" s="14">
        <f t="shared" si="796"/>
        <v>867.36</v>
      </c>
      <c r="AG2048" s="15" t="b">
        <f t="shared" si="797"/>
        <v>0</v>
      </c>
      <c r="AH2048" s="14">
        <f t="shared" si="798"/>
        <v>673.45</v>
      </c>
      <c r="AI2048" s="17" t="b">
        <f t="shared" si="799"/>
        <v>0</v>
      </c>
    </row>
    <row r="2049" ht="22.5" customHeight="1" spans="1:35">
      <c r="A2049" s="11" t="s">
        <v>35</v>
      </c>
      <c r="B2049" s="12" t="s">
        <v>36</v>
      </c>
      <c r="C2049" s="13">
        <v>44634</v>
      </c>
      <c r="D2049" s="14">
        <v>797.08</v>
      </c>
      <c r="E2049" s="15">
        <v>813.98</v>
      </c>
      <c r="F2049" s="14">
        <v>755.94</v>
      </c>
      <c r="G2049" s="15">
        <v>756.68</v>
      </c>
      <c r="H2049" s="14">
        <v>76544.98</v>
      </c>
      <c r="I2049" s="15">
        <v>970775</v>
      </c>
      <c r="J2049" s="14">
        <v>787.13</v>
      </c>
      <c r="K2049" s="15">
        <f t="shared" si="775"/>
        <v>58.25</v>
      </c>
      <c r="L2049" s="14">
        <f t="shared" si="776"/>
        <v>0.0715434972180941</v>
      </c>
      <c r="M2049" s="15">
        <f t="shared" si="777"/>
        <v>0.0601967981083093</v>
      </c>
      <c r="N2049" s="14">
        <f t="shared" si="778"/>
        <v>0.0176223235789859</v>
      </c>
      <c r="O2049" s="15">
        <f t="shared" si="779"/>
        <v>-57.5100000000001</v>
      </c>
      <c r="P2049" s="14">
        <f t="shared" si="780"/>
        <v>-0.0706346184551519</v>
      </c>
      <c r="Q2049" s="15">
        <f t="shared" si="781"/>
        <v>743.126</v>
      </c>
      <c r="R2049" s="14">
        <f t="shared" si="782"/>
        <v>40.8466220301465</v>
      </c>
      <c r="S2049" s="15">
        <f t="shared" si="783"/>
        <v>14.8728026594643</v>
      </c>
      <c r="T2049" s="14">
        <f t="shared" si="784"/>
        <v>59.2789525379793</v>
      </c>
      <c r="U2049" s="15">
        <f t="shared" si="785"/>
        <v>0.0797697194526625</v>
      </c>
      <c r="V2049" s="14">
        <f t="shared" si="786"/>
        <v>-0.0706346184551519</v>
      </c>
      <c r="W2049" s="15">
        <f t="shared" si="787"/>
        <v>0.0440226457253984</v>
      </c>
      <c r="X2049" s="14">
        <f t="shared" si="788"/>
        <v>-1.60450643734027</v>
      </c>
      <c r="Y2049" s="15">
        <f t="shared" si="789"/>
        <v>867.36</v>
      </c>
      <c r="Z2049" s="14" t="b">
        <f t="shared" si="790"/>
        <v>0</v>
      </c>
      <c r="AA2049" s="15">
        <f t="shared" si="791"/>
        <v>651.46</v>
      </c>
      <c r="AB2049" s="14" t="b">
        <f t="shared" si="792"/>
        <v>0</v>
      </c>
      <c r="AC2049" s="15">
        <f t="shared" si="793"/>
        <v>733.340545454546</v>
      </c>
      <c r="AD2049" s="14">
        <f t="shared" si="794"/>
        <v>37.6801635423546</v>
      </c>
      <c r="AE2049" s="15">
        <f t="shared" si="795"/>
        <v>14.3911982429778</v>
      </c>
      <c r="AF2049" s="14">
        <f t="shared" si="796"/>
        <v>867.36</v>
      </c>
      <c r="AG2049" s="15" t="b">
        <f t="shared" si="797"/>
        <v>0</v>
      </c>
      <c r="AH2049" s="14">
        <f t="shared" si="798"/>
        <v>673.45</v>
      </c>
      <c r="AI2049" s="17" t="b">
        <f t="shared" si="799"/>
        <v>0</v>
      </c>
    </row>
    <row r="2050" ht="22.5" customHeight="1" spans="1:35">
      <c r="A2050" s="11" t="s">
        <v>35</v>
      </c>
      <c r="B2050" s="12" t="s">
        <v>36</v>
      </c>
      <c r="C2050" s="13">
        <v>44635</v>
      </c>
      <c r="D2050" s="14">
        <v>763.46</v>
      </c>
      <c r="E2050" s="15">
        <v>777.43</v>
      </c>
      <c r="F2050" s="14">
        <v>737.39</v>
      </c>
      <c r="G2050" s="15">
        <v>750.74</v>
      </c>
      <c r="H2050" s="14">
        <v>81393.93</v>
      </c>
      <c r="I2050" s="15">
        <v>1070242</v>
      </c>
      <c r="J2050" s="14">
        <v>759.18</v>
      </c>
      <c r="K2050" s="15">
        <f t="shared" si="775"/>
        <v>40.04</v>
      </c>
      <c r="L2050" s="14">
        <f t="shared" si="776"/>
        <v>0.0529153671300946</v>
      </c>
      <c r="M2050" s="15">
        <f t="shared" si="777"/>
        <v>0.0578267276571387</v>
      </c>
      <c r="N2050" s="14">
        <f t="shared" si="778"/>
        <v>0.0149233857418489</v>
      </c>
      <c r="O2050" s="15">
        <f t="shared" si="779"/>
        <v>-5.93999999999994</v>
      </c>
      <c r="P2050" s="14">
        <f t="shared" si="780"/>
        <v>-0.00785008193688209</v>
      </c>
      <c r="Q2050" s="15">
        <f t="shared" si="781"/>
        <v>746.0135</v>
      </c>
      <c r="R2050" s="14">
        <f t="shared" si="782"/>
        <v>40.8062909286392</v>
      </c>
      <c r="S2050" s="15">
        <f t="shared" si="783"/>
        <v>12.8310230444973</v>
      </c>
      <c r="T2050" s="14">
        <f t="shared" si="784"/>
        <v>58.1624817451078</v>
      </c>
      <c r="U2050" s="15">
        <f t="shared" si="785"/>
        <v>0.0779643823404105</v>
      </c>
      <c r="V2050" s="14">
        <f t="shared" si="786"/>
        <v>-0.00785008193688209</v>
      </c>
      <c r="W2050" s="15">
        <f t="shared" si="787"/>
        <v>0.0372640964307562</v>
      </c>
      <c r="X2050" s="14">
        <f t="shared" si="788"/>
        <v>-0.210660734830081</v>
      </c>
      <c r="Y2050" s="15">
        <f t="shared" si="789"/>
        <v>867.36</v>
      </c>
      <c r="Z2050" s="14" t="b">
        <f t="shared" si="790"/>
        <v>0</v>
      </c>
      <c r="AA2050" s="15">
        <f t="shared" si="791"/>
        <v>651.46</v>
      </c>
      <c r="AB2050" s="14" t="b">
        <f t="shared" si="792"/>
        <v>0</v>
      </c>
      <c r="AC2050" s="15">
        <f t="shared" si="793"/>
        <v>734.812</v>
      </c>
      <c r="AD2050" s="14">
        <f t="shared" si="794"/>
        <v>37.7230696597663</v>
      </c>
      <c r="AE2050" s="15">
        <f t="shared" si="795"/>
        <v>14.358376166125</v>
      </c>
      <c r="AF2050" s="14">
        <f t="shared" si="796"/>
        <v>867.36</v>
      </c>
      <c r="AG2050" s="15" t="b">
        <f t="shared" si="797"/>
        <v>0</v>
      </c>
      <c r="AH2050" s="14">
        <f t="shared" si="798"/>
        <v>673.45</v>
      </c>
      <c r="AI2050" s="17" t="b">
        <f t="shared" si="799"/>
        <v>0</v>
      </c>
    </row>
    <row r="2051" ht="22.5" customHeight="1" spans="1:35">
      <c r="A2051" s="11" t="s">
        <v>35</v>
      </c>
      <c r="B2051" s="12" t="s">
        <v>36</v>
      </c>
      <c r="C2051" s="13">
        <v>44636</v>
      </c>
      <c r="D2051" s="14">
        <v>740.1</v>
      </c>
      <c r="E2051" s="15">
        <v>799.49</v>
      </c>
      <c r="F2051" s="14">
        <v>738.14</v>
      </c>
      <c r="G2051" s="15">
        <v>798.4</v>
      </c>
      <c r="H2051" s="14">
        <v>70087.04</v>
      </c>
      <c r="I2051" s="15">
        <v>910696</v>
      </c>
      <c r="J2051" s="14">
        <v>768.07</v>
      </c>
      <c r="K2051" s="15">
        <f t="shared" si="775"/>
        <v>61.35</v>
      </c>
      <c r="L2051" s="14">
        <f t="shared" si="776"/>
        <v>0.0817193702213816</v>
      </c>
      <c r="M2051" s="15">
        <f t="shared" si="777"/>
        <v>0.0595634559194307</v>
      </c>
      <c r="N2051" s="14">
        <f t="shared" si="778"/>
        <v>0.0156009918344086</v>
      </c>
      <c r="O2051" s="15">
        <f t="shared" si="779"/>
        <v>47.66</v>
      </c>
      <c r="P2051" s="14">
        <f t="shared" si="780"/>
        <v>0.0634840290912966</v>
      </c>
      <c r="Q2051" s="15">
        <f t="shared" si="781"/>
        <v>750.2405</v>
      </c>
      <c r="R2051" s="14">
        <f t="shared" si="782"/>
        <v>41.8334763822072</v>
      </c>
      <c r="S2051" s="15">
        <f t="shared" si="783"/>
        <v>13.1741904774769</v>
      </c>
      <c r="T2051" s="14">
        <f t="shared" si="784"/>
        <v>58.7412261086709</v>
      </c>
      <c r="U2051" s="15">
        <f t="shared" si="785"/>
        <v>0.0782965277250041</v>
      </c>
      <c r="V2051" s="14">
        <f t="shared" si="786"/>
        <v>0.0634840290912966</v>
      </c>
      <c r="W2051" s="15">
        <f t="shared" si="787"/>
        <v>0.0391619282629041</v>
      </c>
      <c r="X2051" s="14">
        <f t="shared" si="788"/>
        <v>1.6210649451455</v>
      </c>
      <c r="Y2051" s="15">
        <f t="shared" si="789"/>
        <v>867.36</v>
      </c>
      <c r="Z2051" s="14" t="b">
        <f t="shared" si="790"/>
        <v>0</v>
      </c>
      <c r="AA2051" s="15">
        <f t="shared" si="791"/>
        <v>651.46</v>
      </c>
      <c r="AB2051" s="14" t="b">
        <f t="shared" si="792"/>
        <v>0</v>
      </c>
      <c r="AC2051" s="15">
        <f t="shared" si="793"/>
        <v>736.656363636364</v>
      </c>
      <c r="AD2051" s="14">
        <f t="shared" si="794"/>
        <v>38.152650211407</v>
      </c>
      <c r="AE2051" s="15">
        <f t="shared" si="795"/>
        <v>14.811724391889</v>
      </c>
      <c r="AF2051" s="14">
        <f t="shared" si="796"/>
        <v>867.36</v>
      </c>
      <c r="AG2051" s="15" t="b">
        <f t="shared" si="797"/>
        <v>0</v>
      </c>
      <c r="AH2051" s="14">
        <f t="shared" si="798"/>
        <v>673.45</v>
      </c>
      <c r="AI2051" s="17" t="b">
        <f t="shared" si="799"/>
        <v>0</v>
      </c>
    </row>
    <row r="2052" ht="22.5" customHeight="1" spans="1:35">
      <c r="A2052" s="11" t="s">
        <v>35</v>
      </c>
      <c r="B2052" s="12" t="s">
        <v>36</v>
      </c>
      <c r="C2052" s="13">
        <v>44637</v>
      </c>
      <c r="D2052" s="14">
        <v>806.64</v>
      </c>
      <c r="E2052" s="15">
        <v>813.6</v>
      </c>
      <c r="F2052" s="14">
        <v>785.34</v>
      </c>
      <c r="G2052" s="15">
        <v>805.74</v>
      </c>
      <c r="H2052" s="14">
        <v>71730.58</v>
      </c>
      <c r="I2052" s="15">
        <v>895332</v>
      </c>
      <c r="J2052" s="14">
        <v>799.69</v>
      </c>
      <c r="K2052" s="15">
        <f t="shared" si="775"/>
        <v>28.26</v>
      </c>
      <c r="L2052" s="14">
        <f t="shared" si="776"/>
        <v>0.0353957915831663</v>
      </c>
      <c r="M2052" s="15">
        <f t="shared" si="777"/>
        <v>0.057906803339062</v>
      </c>
      <c r="N2052" s="14">
        <f t="shared" si="778"/>
        <v>0.0163405144756295</v>
      </c>
      <c r="O2052" s="15">
        <f t="shared" si="779"/>
        <v>7.34000000000003</v>
      </c>
      <c r="P2052" s="14">
        <f t="shared" si="780"/>
        <v>0.00919338677354713</v>
      </c>
      <c r="Q2052" s="15">
        <f t="shared" si="781"/>
        <v>756.578</v>
      </c>
      <c r="R2052" s="14">
        <f t="shared" si="782"/>
        <v>41.1548025630969</v>
      </c>
      <c r="S2052" s="15">
        <f t="shared" si="783"/>
        <v>13.6304412022656</v>
      </c>
      <c r="T2052" s="14">
        <f t="shared" si="784"/>
        <v>57.5373424481875</v>
      </c>
      <c r="U2052" s="15">
        <f t="shared" si="785"/>
        <v>0.0760494522021358</v>
      </c>
      <c r="V2052" s="14">
        <f t="shared" si="786"/>
        <v>0.00919338677354713</v>
      </c>
      <c r="W2052" s="15">
        <f t="shared" si="787"/>
        <v>0.0369448988181796</v>
      </c>
      <c r="X2052" s="14">
        <f t="shared" si="788"/>
        <v>0.248840491316309</v>
      </c>
      <c r="Y2052" s="15">
        <f t="shared" si="789"/>
        <v>867.36</v>
      </c>
      <c r="Z2052" s="14" t="b">
        <f t="shared" si="790"/>
        <v>0</v>
      </c>
      <c r="AA2052" s="15">
        <f t="shared" si="791"/>
        <v>651.46</v>
      </c>
      <c r="AB2052" s="14" t="b">
        <f t="shared" si="792"/>
        <v>0</v>
      </c>
      <c r="AC2052" s="15">
        <f t="shared" si="793"/>
        <v>738.777090909091</v>
      </c>
      <c r="AD2052" s="14">
        <f t="shared" si="794"/>
        <v>37.9727838439268</v>
      </c>
      <c r="AE2052" s="15">
        <f t="shared" si="795"/>
        <v>14.7468098518995</v>
      </c>
      <c r="AF2052" s="14">
        <f t="shared" si="796"/>
        <v>867.36</v>
      </c>
      <c r="AG2052" s="15" t="b">
        <f t="shared" si="797"/>
        <v>0</v>
      </c>
      <c r="AH2052" s="14">
        <f t="shared" si="798"/>
        <v>673.45</v>
      </c>
      <c r="AI2052" s="17" t="b">
        <f t="shared" si="799"/>
        <v>0</v>
      </c>
    </row>
    <row r="2053" ht="22.5" customHeight="1" spans="1:35">
      <c r="A2053" s="11" t="s">
        <v>35</v>
      </c>
      <c r="B2053" s="12" t="s">
        <v>36</v>
      </c>
      <c r="C2053" s="13">
        <v>44638</v>
      </c>
      <c r="D2053" s="14">
        <v>805.95</v>
      </c>
      <c r="E2053" s="15">
        <v>830</v>
      </c>
      <c r="F2053" s="14">
        <v>805.95</v>
      </c>
      <c r="G2053" s="15">
        <v>828.73</v>
      </c>
      <c r="H2053" s="14">
        <v>57834.2</v>
      </c>
      <c r="I2053" s="15">
        <v>704143</v>
      </c>
      <c r="J2053" s="14">
        <v>820.42</v>
      </c>
      <c r="K2053" s="15">
        <f t="shared" si="775"/>
        <v>24.26</v>
      </c>
      <c r="L2053" s="14">
        <f t="shared" si="776"/>
        <v>0.0301089681534986</v>
      </c>
      <c r="M2053" s="15">
        <f t="shared" si="777"/>
        <v>0.0571250310218367</v>
      </c>
      <c r="N2053" s="14">
        <f t="shared" si="778"/>
        <v>0.0172989327824153</v>
      </c>
      <c r="O2053" s="15">
        <f t="shared" si="779"/>
        <v>22.99</v>
      </c>
      <c r="P2053" s="14">
        <f t="shared" si="780"/>
        <v>0.0285327773227096</v>
      </c>
      <c r="Q2053" s="15">
        <f t="shared" si="781"/>
        <v>763.986</v>
      </c>
      <c r="R2053" s="14">
        <f t="shared" si="782"/>
        <v>40.310062434942</v>
      </c>
      <c r="S2053" s="15">
        <f t="shared" si="783"/>
        <v>14.0408817012098</v>
      </c>
      <c r="T2053" s="14">
        <f t="shared" si="784"/>
        <v>56.8075880846917</v>
      </c>
      <c r="U2053" s="15">
        <f t="shared" si="785"/>
        <v>0.0743568443462206</v>
      </c>
      <c r="V2053" s="14">
        <f t="shared" si="786"/>
        <v>0.0285327773227096</v>
      </c>
      <c r="W2053" s="15">
        <f t="shared" si="787"/>
        <v>0.0371508820454193</v>
      </c>
      <c r="X2053" s="14">
        <f t="shared" si="788"/>
        <v>0.76802422316182</v>
      </c>
      <c r="Y2053" s="15">
        <f t="shared" si="789"/>
        <v>867.36</v>
      </c>
      <c r="Z2053" s="14" t="b">
        <f t="shared" si="790"/>
        <v>0</v>
      </c>
      <c r="AA2053" s="15">
        <f t="shared" si="791"/>
        <v>651.46</v>
      </c>
      <c r="AB2053" s="14" t="b">
        <f t="shared" si="792"/>
        <v>0</v>
      </c>
      <c r="AC2053" s="15">
        <f t="shared" si="793"/>
        <v>741.335090909091</v>
      </c>
      <c r="AD2053" s="14">
        <f t="shared" si="794"/>
        <v>37.72346050131</v>
      </c>
      <c r="AE2053" s="15">
        <f t="shared" si="795"/>
        <v>14.6705173090276</v>
      </c>
      <c r="AF2053" s="14">
        <f t="shared" si="796"/>
        <v>867.36</v>
      </c>
      <c r="AG2053" s="15" t="b">
        <f t="shared" si="797"/>
        <v>0</v>
      </c>
      <c r="AH2053" s="14">
        <f t="shared" si="798"/>
        <v>673.45</v>
      </c>
      <c r="AI2053" s="17" t="b">
        <f t="shared" si="799"/>
        <v>0</v>
      </c>
    </row>
    <row r="2054" ht="22.5" customHeight="1" spans="1:35">
      <c r="A2054" s="11" t="s">
        <v>35</v>
      </c>
      <c r="B2054" s="12" t="s">
        <v>36</v>
      </c>
      <c r="C2054" s="13">
        <v>44641</v>
      </c>
      <c r="D2054" s="14">
        <v>822.89</v>
      </c>
      <c r="E2054" s="15">
        <v>837.64</v>
      </c>
      <c r="F2054" s="14">
        <v>810.01</v>
      </c>
      <c r="G2054" s="15">
        <v>828.53</v>
      </c>
      <c r="H2054" s="14">
        <v>65729.49</v>
      </c>
      <c r="I2054" s="15">
        <v>795950</v>
      </c>
      <c r="J2054" s="14">
        <v>824.72</v>
      </c>
      <c r="K2054" s="15">
        <f t="shared" si="775"/>
        <v>27.63</v>
      </c>
      <c r="L2054" s="14">
        <f t="shared" si="776"/>
        <v>0.033340171105185</v>
      </c>
      <c r="M2054" s="15">
        <f t="shared" si="777"/>
        <v>0.0560928315602865</v>
      </c>
      <c r="N2054" s="14">
        <f t="shared" si="778"/>
        <v>0.0180938404913796</v>
      </c>
      <c r="O2054" s="15">
        <f t="shared" si="779"/>
        <v>-0.200000000000045</v>
      </c>
      <c r="P2054" s="14">
        <f t="shared" si="780"/>
        <v>-0.000241333124178014</v>
      </c>
      <c r="Q2054" s="15">
        <f t="shared" si="781"/>
        <v>770.442</v>
      </c>
      <c r="R2054" s="14">
        <f t="shared" si="782"/>
        <v>39.6760593131949</v>
      </c>
      <c r="S2054" s="15">
        <f t="shared" si="783"/>
        <v>14.4097646991271</v>
      </c>
      <c r="T2054" s="14">
        <f t="shared" si="784"/>
        <v>56.4377137736815</v>
      </c>
      <c r="U2054" s="15">
        <f t="shared" si="785"/>
        <v>0.0732536826570741</v>
      </c>
      <c r="V2054" s="14">
        <f t="shared" si="786"/>
        <v>-0.000241333124178014</v>
      </c>
      <c r="W2054" s="15">
        <f t="shared" si="787"/>
        <v>0.0369976023252144</v>
      </c>
      <c r="X2054" s="14">
        <f t="shared" si="788"/>
        <v>-0.00652293956934452</v>
      </c>
      <c r="Y2054" s="15">
        <f t="shared" si="789"/>
        <v>867.36</v>
      </c>
      <c r="Z2054" s="14" t="b">
        <f t="shared" si="790"/>
        <v>0</v>
      </c>
      <c r="AA2054" s="15">
        <f t="shared" si="791"/>
        <v>651.46</v>
      </c>
      <c r="AB2054" s="14" t="b">
        <f t="shared" si="792"/>
        <v>0</v>
      </c>
      <c r="AC2054" s="15">
        <f t="shared" si="793"/>
        <v>743.523818181818</v>
      </c>
      <c r="AD2054" s="14">
        <f t="shared" si="794"/>
        <v>37.5399430376498</v>
      </c>
      <c r="AE2054" s="15">
        <f t="shared" si="795"/>
        <v>14.6608342466614</v>
      </c>
      <c r="AF2054" s="14">
        <f t="shared" si="796"/>
        <v>867.36</v>
      </c>
      <c r="AG2054" s="15" t="b">
        <f t="shared" si="797"/>
        <v>0</v>
      </c>
      <c r="AH2054" s="14">
        <f t="shared" si="798"/>
        <v>673.45</v>
      </c>
      <c r="AI2054" s="17" t="b">
        <f t="shared" si="799"/>
        <v>0</v>
      </c>
    </row>
    <row r="2055" ht="22.5" customHeight="1" spans="1:35">
      <c r="A2055" s="11" t="s">
        <v>35</v>
      </c>
      <c r="B2055" s="12" t="s">
        <v>36</v>
      </c>
      <c r="C2055" s="13">
        <v>44642</v>
      </c>
      <c r="D2055" s="14">
        <v>822.97</v>
      </c>
      <c r="E2055" s="15">
        <v>828.46</v>
      </c>
      <c r="F2055" s="14">
        <v>795.79</v>
      </c>
      <c r="G2055" s="15">
        <v>796.93</v>
      </c>
      <c r="H2055" s="14">
        <v>61592.08</v>
      </c>
      <c r="I2055" s="15">
        <v>754050</v>
      </c>
      <c r="J2055" s="14">
        <v>816.25</v>
      </c>
      <c r="K2055" s="15">
        <f t="shared" si="775"/>
        <v>32.74</v>
      </c>
      <c r="L2055" s="14">
        <f t="shared" si="776"/>
        <v>0.0395157688918929</v>
      </c>
      <c r="M2055" s="15">
        <f t="shared" si="777"/>
        <v>0.0555908172854462</v>
      </c>
      <c r="N2055" s="14">
        <f t="shared" si="778"/>
        <v>0.0184210740230631</v>
      </c>
      <c r="O2055" s="15">
        <f t="shared" si="779"/>
        <v>-31.6</v>
      </c>
      <c r="P2055" s="14">
        <f t="shared" si="780"/>
        <v>-0.0381398380263841</v>
      </c>
      <c r="Q2055" s="15">
        <f t="shared" si="781"/>
        <v>776.4125</v>
      </c>
      <c r="R2055" s="14">
        <f t="shared" si="782"/>
        <v>39.3292563475352</v>
      </c>
      <c r="S2055" s="15">
        <f t="shared" si="783"/>
        <v>14.4738139137729</v>
      </c>
      <c r="T2055" s="14">
        <f t="shared" si="784"/>
        <v>52.4683187147254</v>
      </c>
      <c r="U2055" s="15">
        <f t="shared" si="785"/>
        <v>0.0675778902512844</v>
      </c>
      <c r="V2055" s="14">
        <f t="shared" si="786"/>
        <v>-0.0381398380263841</v>
      </c>
      <c r="W2055" s="15">
        <f t="shared" si="787"/>
        <v>0.037420563722502</v>
      </c>
      <c r="X2055" s="14">
        <f t="shared" si="788"/>
        <v>-1.01922136473454</v>
      </c>
      <c r="Y2055" s="15">
        <f t="shared" si="789"/>
        <v>867.36</v>
      </c>
      <c r="Z2055" s="14" t="b">
        <f t="shared" si="790"/>
        <v>0</v>
      </c>
      <c r="AA2055" s="15">
        <f t="shared" si="791"/>
        <v>651.46</v>
      </c>
      <c r="AB2055" s="14" t="b">
        <f t="shared" si="792"/>
        <v>0</v>
      </c>
      <c r="AC2055" s="15">
        <f t="shared" si="793"/>
        <v>745.652363636364</v>
      </c>
      <c r="AD2055" s="14">
        <f t="shared" si="794"/>
        <v>37.4526713460562</v>
      </c>
      <c r="AE2055" s="15">
        <f t="shared" si="795"/>
        <v>14.6382406626264</v>
      </c>
      <c r="AF2055" s="14">
        <f t="shared" si="796"/>
        <v>867.36</v>
      </c>
      <c r="AG2055" s="15" t="b">
        <f t="shared" si="797"/>
        <v>0</v>
      </c>
      <c r="AH2055" s="14">
        <f t="shared" si="798"/>
        <v>673.45</v>
      </c>
      <c r="AI2055" s="17" t="b">
        <f t="shared" si="799"/>
        <v>0</v>
      </c>
    </row>
    <row r="2056" ht="22.5" customHeight="1" spans="1:35">
      <c r="A2056" s="11" t="s">
        <v>35</v>
      </c>
      <c r="B2056" s="12" t="s">
        <v>36</v>
      </c>
      <c r="C2056" s="13">
        <v>44643</v>
      </c>
      <c r="D2056" s="14">
        <v>791.74</v>
      </c>
      <c r="E2056" s="15">
        <v>823.33</v>
      </c>
      <c r="F2056" s="14">
        <v>786.7</v>
      </c>
      <c r="G2056" s="15">
        <v>819.6</v>
      </c>
      <c r="H2056" s="14">
        <v>63702.68</v>
      </c>
      <c r="I2056" s="15">
        <v>790586</v>
      </c>
      <c r="J2056" s="14">
        <v>805.06</v>
      </c>
      <c r="K2056" s="15">
        <f t="shared" si="775"/>
        <v>36.63</v>
      </c>
      <c r="L2056" s="14">
        <f t="shared" si="776"/>
        <v>0.0459638864141142</v>
      </c>
      <c r="M2056" s="15">
        <f t="shared" si="777"/>
        <v>0.0553769086424018</v>
      </c>
      <c r="N2056" s="14">
        <f t="shared" si="778"/>
        <v>0.0185110732759099</v>
      </c>
      <c r="O2056" s="15">
        <f t="shared" si="779"/>
        <v>22.6700000000001</v>
      </c>
      <c r="P2056" s="14">
        <f t="shared" si="780"/>
        <v>0.0284466640733817</v>
      </c>
      <c r="Q2056" s="15">
        <f t="shared" si="781"/>
        <v>782.66</v>
      </c>
      <c r="R2056" s="14">
        <f t="shared" si="782"/>
        <v>39.1942935301584</v>
      </c>
      <c r="S2056" s="15">
        <f t="shared" si="783"/>
        <v>14.402671353095</v>
      </c>
      <c r="T2056" s="14">
        <f t="shared" si="784"/>
        <v>49.7282203582634</v>
      </c>
      <c r="U2056" s="15">
        <f t="shared" si="785"/>
        <v>0.0635374496694138</v>
      </c>
      <c r="V2056" s="14">
        <f t="shared" si="786"/>
        <v>0.0284466640733817</v>
      </c>
      <c r="W2056" s="15">
        <f t="shared" si="787"/>
        <v>0.037500438388192</v>
      </c>
      <c r="X2056" s="14">
        <f t="shared" si="788"/>
        <v>0.758568840686909</v>
      </c>
      <c r="Y2056" s="15">
        <f t="shared" si="789"/>
        <v>867.36</v>
      </c>
      <c r="Z2056" s="14" t="b">
        <f t="shared" si="790"/>
        <v>0</v>
      </c>
      <c r="AA2056" s="15">
        <f t="shared" si="791"/>
        <v>651.46</v>
      </c>
      <c r="AB2056" s="14" t="b">
        <f t="shared" si="792"/>
        <v>0</v>
      </c>
      <c r="AC2056" s="15">
        <f t="shared" si="793"/>
        <v>748.367272727273</v>
      </c>
      <c r="AD2056" s="14">
        <f t="shared" si="794"/>
        <v>37.4377136852188</v>
      </c>
      <c r="AE2056" s="15">
        <f t="shared" si="795"/>
        <v>14.6189858634848</v>
      </c>
      <c r="AF2056" s="14">
        <f t="shared" si="796"/>
        <v>867.36</v>
      </c>
      <c r="AG2056" s="15" t="b">
        <f t="shared" si="797"/>
        <v>0</v>
      </c>
      <c r="AH2056" s="14">
        <f t="shared" si="798"/>
        <v>673.45</v>
      </c>
      <c r="AI2056" s="17" t="b">
        <f t="shared" si="799"/>
        <v>0</v>
      </c>
    </row>
    <row r="2057" ht="22.5" customHeight="1" spans="1:35">
      <c r="A2057" s="11" t="s">
        <v>35</v>
      </c>
      <c r="B2057" s="12" t="s">
        <v>36</v>
      </c>
      <c r="C2057" s="13">
        <v>44644</v>
      </c>
      <c r="D2057" s="14">
        <v>820.04</v>
      </c>
      <c r="E2057" s="15">
        <v>831.16</v>
      </c>
      <c r="F2057" s="14">
        <v>810.19</v>
      </c>
      <c r="G2057" s="15">
        <v>814.65</v>
      </c>
      <c r="H2057" s="14">
        <v>60152.98</v>
      </c>
      <c r="I2057" s="15">
        <v>730833</v>
      </c>
      <c r="J2057" s="14">
        <v>821.75</v>
      </c>
      <c r="K2057" s="15">
        <f t="shared" si="775"/>
        <v>20.9699999999999</v>
      </c>
      <c r="L2057" s="14">
        <f t="shared" si="776"/>
        <v>0.0255856515373352</v>
      </c>
      <c r="M2057" s="15">
        <f t="shared" si="777"/>
        <v>0.0548696800265815</v>
      </c>
      <c r="N2057" s="14">
        <f t="shared" si="778"/>
        <v>0.0192037797842494</v>
      </c>
      <c r="O2057" s="15">
        <f t="shared" si="779"/>
        <v>-4.95000000000005</v>
      </c>
      <c r="P2057" s="14">
        <f t="shared" si="780"/>
        <v>-0.00603953147877019</v>
      </c>
      <c r="Q2057" s="15">
        <f t="shared" si="781"/>
        <v>788.4655</v>
      </c>
      <c r="R2057" s="14">
        <f t="shared" si="782"/>
        <v>38.2830788536505</v>
      </c>
      <c r="S2057" s="15">
        <f t="shared" si="783"/>
        <v>14.6805793213526</v>
      </c>
      <c r="T2057" s="14">
        <f t="shared" si="784"/>
        <v>46.2228445116698</v>
      </c>
      <c r="U2057" s="15">
        <f t="shared" si="785"/>
        <v>0.0586238009293619</v>
      </c>
      <c r="V2057" s="14">
        <f t="shared" si="786"/>
        <v>-0.00603953147877019</v>
      </c>
      <c r="W2057" s="15">
        <f t="shared" si="787"/>
        <v>0.0376455604515672</v>
      </c>
      <c r="X2057" s="14">
        <f t="shared" si="788"/>
        <v>-0.160431440157209</v>
      </c>
      <c r="Y2057" s="15">
        <f t="shared" si="789"/>
        <v>867.36</v>
      </c>
      <c r="Z2057" s="14" t="b">
        <f t="shared" si="790"/>
        <v>0</v>
      </c>
      <c r="AA2057" s="15">
        <f t="shared" si="791"/>
        <v>651.46</v>
      </c>
      <c r="AB2057" s="14" t="b">
        <f t="shared" si="792"/>
        <v>0</v>
      </c>
      <c r="AC2057" s="15">
        <f t="shared" si="793"/>
        <v>751.172727272727</v>
      </c>
      <c r="AD2057" s="14">
        <f t="shared" si="794"/>
        <v>37.1383007091239</v>
      </c>
      <c r="AE2057" s="15">
        <f t="shared" si="795"/>
        <v>14.6611971321172</v>
      </c>
      <c r="AF2057" s="14">
        <f t="shared" si="796"/>
        <v>867.36</v>
      </c>
      <c r="AG2057" s="15" t="b">
        <f t="shared" si="797"/>
        <v>0</v>
      </c>
      <c r="AH2057" s="14">
        <f t="shared" si="798"/>
        <v>679.92</v>
      </c>
      <c r="AI2057" s="17" t="b">
        <f t="shared" si="799"/>
        <v>0</v>
      </c>
    </row>
    <row r="2058" ht="22.5" customHeight="1" spans="1:35">
      <c r="A2058" s="11" t="s">
        <v>35</v>
      </c>
      <c r="B2058" s="12" t="s">
        <v>36</v>
      </c>
      <c r="C2058" s="13">
        <v>44645</v>
      </c>
      <c r="D2058" s="14">
        <v>820.49</v>
      </c>
      <c r="E2058" s="15">
        <v>853.07</v>
      </c>
      <c r="F2058" s="14">
        <v>817.42</v>
      </c>
      <c r="G2058" s="15">
        <v>850.54</v>
      </c>
      <c r="H2058" s="14">
        <v>75048.89</v>
      </c>
      <c r="I2058" s="15">
        <v>898120</v>
      </c>
      <c r="J2058" s="14">
        <v>835.45</v>
      </c>
      <c r="K2058" s="15">
        <f t="shared" si="775"/>
        <v>38.4200000000001</v>
      </c>
      <c r="L2058" s="14">
        <f t="shared" si="776"/>
        <v>0.0471613576382496</v>
      </c>
      <c r="M2058" s="15">
        <f t="shared" si="777"/>
        <v>0.0530977052480881</v>
      </c>
      <c r="N2058" s="14">
        <f t="shared" si="778"/>
        <v>0.0181144321318704</v>
      </c>
      <c r="O2058" s="15">
        <f t="shared" si="779"/>
        <v>35.89</v>
      </c>
      <c r="P2058" s="14">
        <f t="shared" si="780"/>
        <v>0.0440557294543669</v>
      </c>
      <c r="Q2058" s="15">
        <f t="shared" si="781"/>
        <v>797.2165</v>
      </c>
      <c r="R2058" s="14">
        <f t="shared" si="782"/>
        <v>38.289924910968</v>
      </c>
      <c r="S2058" s="15">
        <f t="shared" si="783"/>
        <v>14.2740840889686</v>
      </c>
      <c r="T2058" s="14">
        <f t="shared" si="784"/>
        <v>40.1845646081925</v>
      </c>
      <c r="U2058" s="15">
        <f t="shared" si="785"/>
        <v>0.0504060874407298</v>
      </c>
      <c r="V2058" s="14">
        <f t="shared" si="786"/>
        <v>0.0440557294543669</v>
      </c>
      <c r="W2058" s="15">
        <f t="shared" si="787"/>
        <v>0.0371290241327881</v>
      </c>
      <c r="X2058" s="14">
        <f t="shared" si="788"/>
        <v>1.18655769935687</v>
      </c>
      <c r="Y2058" s="15">
        <f t="shared" si="789"/>
        <v>867.36</v>
      </c>
      <c r="Z2058" s="14" t="b">
        <f t="shared" si="790"/>
        <v>0</v>
      </c>
      <c r="AA2058" s="15">
        <f t="shared" si="791"/>
        <v>680.56</v>
      </c>
      <c r="AB2058" s="14" t="b">
        <f t="shared" si="792"/>
        <v>0</v>
      </c>
      <c r="AC2058" s="15">
        <f t="shared" si="793"/>
        <v>754.504181818182</v>
      </c>
      <c r="AD2058" s="14">
        <f t="shared" si="794"/>
        <v>37.1616043325944</v>
      </c>
      <c r="AE2058" s="15">
        <f t="shared" si="795"/>
        <v>14.5467149102516</v>
      </c>
      <c r="AF2058" s="14">
        <f t="shared" si="796"/>
        <v>867.36</v>
      </c>
      <c r="AG2058" s="15" t="b">
        <f t="shared" si="797"/>
        <v>0</v>
      </c>
      <c r="AH2058" s="14">
        <f t="shared" si="798"/>
        <v>679.92</v>
      </c>
      <c r="AI2058" s="17" t="b">
        <f t="shared" si="799"/>
        <v>0</v>
      </c>
    </row>
    <row r="2059" ht="22.5" customHeight="1" spans="1:35">
      <c r="A2059" s="11" t="s">
        <v>35</v>
      </c>
      <c r="B2059" s="12" t="s">
        <v>36</v>
      </c>
      <c r="C2059" s="13">
        <v>44648</v>
      </c>
      <c r="D2059" s="14">
        <v>847.81</v>
      </c>
      <c r="E2059" s="15">
        <v>884.71</v>
      </c>
      <c r="F2059" s="14">
        <v>835.61</v>
      </c>
      <c r="G2059" s="15">
        <v>873.09</v>
      </c>
      <c r="H2059" s="14">
        <v>82916.95</v>
      </c>
      <c r="I2059" s="15">
        <v>959419</v>
      </c>
      <c r="J2059" s="14">
        <v>863.27</v>
      </c>
      <c r="K2059" s="15">
        <f t="shared" si="775"/>
        <v>49.1</v>
      </c>
      <c r="L2059" s="14">
        <f t="shared" si="776"/>
        <v>0.057728031603452</v>
      </c>
      <c r="M2059" s="15">
        <f t="shared" si="777"/>
        <v>0.053698460215281</v>
      </c>
      <c r="N2059" s="14">
        <f t="shared" si="778"/>
        <v>0.0180557722177352</v>
      </c>
      <c r="O2059" s="15">
        <f t="shared" si="779"/>
        <v>22.5500000000001</v>
      </c>
      <c r="P2059" s="14">
        <f t="shared" si="780"/>
        <v>0.0265125684859032</v>
      </c>
      <c r="Q2059" s="15">
        <f t="shared" si="781"/>
        <v>805.8955</v>
      </c>
      <c r="R2059" s="14">
        <f t="shared" si="782"/>
        <v>38.8304286654196</v>
      </c>
      <c r="S2059" s="15">
        <f t="shared" si="783"/>
        <v>14.1225252978876</v>
      </c>
      <c r="T2059" s="14">
        <f t="shared" si="784"/>
        <v>36.7421499745184</v>
      </c>
      <c r="U2059" s="15">
        <f t="shared" si="785"/>
        <v>0.0455917050964032</v>
      </c>
      <c r="V2059" s="14">
        <f t="shared" si="786"/>
        <v>0.0265125684859032</v>
      </c>
      <c r="W2059" s="15">
        <f t="shared" si="787"/>
        <v>0.0368858402946678</v>
      </c>
      <c r="X2059" s="14">
        <f t="shared" si="788"/>
        <v>0.718773607273244</v>
      </c>
      <c r="Y2059" s="15">
        <f t="shared" si="789"/>
        <v>884.71</v>
      </c>
      <c r="Z2059" s="14">
        <f t="shared" si="790"/>
        <v>884.71</v>
      </c>
      <c r="AA2059" s="15">
        <f t="shared" si="791"/>
        <v>697.83</v>
      </c>
      <c r="AB2059" s="14" t="b">
        <f t="shared" si="792"/>
        <v>0</v>
      </c>
      <c r="AC2059" s="15">
        <f t="shared" si="793"/>
        <v>758.096</v>
      </c>
      <c r="AD2059" s="14">
        <f t="shared" si="794"/>
        <v>37.3786660720017</v>
      </c>
      <c r="AE2059" s="15">
        <f t="shared" si="795"/>
        <v>14.4468324980111</v>
      </c>
      <c r="AF2059" s="14">
        <f t="shared" si="796"/>
        <v>884.71</v>
      </c>
      <c r="AG2059" s="15">
        <f t="shared" si="797"/>
        <v>884.71</v>
      </c>
      <c r="AH2059" s="14">
        <f t="shared" si="798"/>
        <v>688.49</v>
      </c>
      <c r="AI2059" s="17" t="b">
        <f t="shared" si="799"/>
        <v>0</v>
      </c>
    </row>
    <row r="2060" ht="22.5" customHeight="1" spans="1:35">
      <c r="A2060" s="11" t="s">
        <v>35</v>
      </c>
      <c r="B2060" s="12" t="s">
        <v>36</v>
      </c>
      <c r="C2060" s="13">
        <v>44649</v>
      </c>
      <c r="D2060" s="14">
        <v>874.02</v>
      </c>
      <c r="E2060" s="15">
        <v>881.56</v>
      </c>
      <c r="F2060" s="14">
        <v>860.57</v>
      </c>
      <c r="G2060" s="15">
        <v>870.98</v>
      </c>
      <c r="H2060" s="14">
        <v>68226.74</v>
      </c>
      <c r="I2060" s="15">
        <v>783807</v>
      </c>
      <c r="J2060" s="14">
        <v>871.84</v>
      </c>
      <c r="K2060" s="15">
        <f t="shared" si="775"/>
        <v>20.9899999999999</v>
      </c>
      <c r="L2060" s="14">
        <f t="shared" si="776"/>
        <v>0.0240410496054243</v>
      </c>
      <c r="M2060" s="15">
        <f t="shared" si="777"/>
        <v>0.0523623073804031</v>
      </c>
      <c r="N2060" s="14">
        <f t="shared" si="778"/>
        <v>0.0192346353999785</v>
      </c>
      <c r="O2060" s="15">
        <f t="shared" si="779"/>
        <v>-2.11000000000001</v>
      </c>
      <c r="P2060" s="14">
        <f t="shared" si="780"/>
        <v>-0.00241670389077874</v>
      </c>
      <c r="Q2060" s="15">
        <f t="shared" si="781"/>
        <v>812.893</v>
      </c>
      <c r="R2060" s="14">
        <f t="shared" si="782"/>
        <v>37.9384072321486</v>
      </c>
      <c r="S2060" s="15">
        <f t="shared" si="783"/>
        <v>14.8647414957961</v>
      </c>
      <c r="T2060" s="14">
        <f t="shared" si="784"/>
        <v>35.1080906772214</v>
      </c>
      <c r="U2060" s="15">
        <f t="shared" si="785"/>
        <v>0.0431890675368362</v>
      </c>
      <c r="V2060" s="14">
        <f t="shared" si="786"/>
        <v>-0.00241670389077874</v>
      </c>
      <c r="W2060" s="15">
        <f t="shared" si="787"/>
        <v>0.0361524650649841</v>
      </c>
      <c r="X2060" s="14">
        <f t="shared" si="788"/>
        <v>-0.0668475548329752</v>
      </c>
      <c r="Y2060" s="15">
        <f t="shared" si="789"/>
        <v>884.71</v>
      </c>
      <c r="Z2060" s="14" t="b">
        <f t="shared" si="790"/>
        <v>0</v>
      </c>
      <c r="AA2060" s="15">
        <f t="shared" si="791"/>
        <v>726.76</v>
      </c>
      <c r="AB2060" s="14" t="b">
        <f t="shared" si="792"/>
        <v>0</v>
      </c>
      <c r="AC2060" s="15">
        <f t="shared" si="793"/>
        <v>761.463636363636</v>
      </c>
      <c r="AD2060" s="14">
        <f t="shared" si="794"/>
        <v>37.0806903252381</v>
      </c>
      <c r="AE2060" s="15">
        <f t="shared" si="795"/>
        <v>14.5564488977149</v>
      </c>
      <c r="AF2060" s="14">
        <f t="shared" si="796"/>
        <v>884.71</v>
      </c>
      <c r="AG2060" s="15" t="b">
        <f t="shared" si="797"/>
        <v>0</v>
      </c>
      <c r="AH2060" s="14">
        <f t="shared" si="798"/>
        <v>689.84</v>
      </c>
      <c r="AI2060" s="17" t="b">
        <f t="shared" si="799"/>
        <v>0</v>
      </c>
    </row>
    <row r="2061" ht="22.5" customHeight="1" spans="1:35">
      <c r="A2061" s="11" t="s">
        <v>35</v>
      </c>
      <c r="B2061" s="12" t="s">
        <v>36</v>
      </c>
      <c r="C2061" s="13">
        <v>44650</v>
      </c>
      <c r="D2061" s="14">
        <v>847.44</v>
      </c>
      <c r="E2061" s="15">
        <v>902.65</v>
      </c>
      <c r="F2061" s="14">
        <v>843.46</v>
      </c>
      <c r="G2061" s="15">
        <v>900.52</v>
      </c>
      <c r="H2061" s="14">
        <v>67746.7</v>
      </c>
      <c r="I2061" s="15">
        <v>777488</v>
      </c>
      <c r="J2061" s="14">
        <v>873.39</v>
      </c>
      <c r="K2061" s="15">
        <f t="shared" si="775"/>
        <v>59.1899999999999</v>
      </c>
      <c r="L2061" s="14">
        <f t="shared" si="776"/>
        <v>0.0679579324439137</v>
      </c>
      <c r="M2061" s="15">
        <f t="shared" si="777"/>
        <v>0.0537554983133657</v>
      </c>
      <c r="N2061" s="14">
        <f t="shared" si="778"/>
        <v>0.0193082312798089</v>
      </c>
      <c r="O2061" s="15">
        <f t="shared" si="779"/>
        <v>29.54</v>
      </c>
      <c r="P2061" s="14">
        <f t="shared" si="780"/>
        <v>0.0339158189625479</v>
      </c>
      <c r="Q2061" s="15">
        <f t="shared" si="781"/>
        <v>820.5345</v>
      </c>
      <c r="R2061" s="14">
        <f t="shared" si="782"/>
        <v>39.0009868705411</v>
      </c>
      <c r="S2061" s="15">
        <f t="shared" si="783"/>
        <v>15.0267319257522</v>
      </c>
      <c r="T2061" s="14">
        <f t="shared" si="784"/>
        <v>36.681582636931</v>
      </c>
      <c r="U2061" s="15">
        <f t="shared" si="785"/>
        <v>0.0447044976621105</v>
      </c>
      <c r="V2061" s="14">
        <f t="shared" si="786"/>
        <v>0.0339158189625479</v>
      </c>
      <c r="W2061" s="15">
        <f t="shared" si="787"/>
        <v>0.0364534262469279</v>
      </c>
      <c r="X2061" s="14">
        <f t="shared" si="788"/>
        <v>0.930387687917433</v>
      </c>
      <c r="Y2061" s="15">
        <f t="shared" si="789"/>
        <v>902.65</v>
      </c>
      <c r="Z2061" s="14">
        <f t="shared" si="790"/>
        <v>902.65</v>
      </c>
      <c r="AA2061" s="15">
        <f t="shared" si="791"/>
        <v>737.39</v>
      </c>
      <c r="AB2061" s="14" t="b">
        <f t="shared" si="792"/>
        <v>0</v>
      </c>
      <c r="AC2061" s="15">
        <f t="shared" si="793"/>
        <v>765.287636363636</v>
      </c>
      <c r="AD2061" s="14">
        <f t="shared" si="794"/>
        <v>37.4826777738701</v>
      </c>
      <c r="AE2061" s="15">
        <f t="shared" si="795"/>
        <v>14.6252661157406</v>
      </c>
      <c r="AF2061" s="14">
        <f t="shared" si="796"/>
        <v>902.65</v>
      </c>
      <c r="AG2061" s="15">
        <f t="shared" si="797"/>
        <v>902.65</v>
      </c>
      <c r="AH2061" s="14">
        <f t="shared" si="798"/>
        <v>689.84</v>
      </c>
      <c r="AI2061" s="17" t="b">
        <f t="shared" si="799"/>
        <v>0</v>
      </c>
    </row>
    <row r="2062" ht="22.5" customHeight="1" spans="1:35">
      <c r="A2062" s="11" t="s">
        <v>35</v>
      </c>
      <c r="B2062" s="12" t="s">
        <v>36</v>
      </c>
      <c r="C2062" s="13">
        <v>44651</v>
      </c>
      <c r="D2062" s="14">
        <v>906.67</v>
      </c>
      <c r="E2062" s="15">
        <v>917.79</v>
      </c>
      <c r="F2062" s="14">
        <v>877.64</v>
      </c>
      <c r="G2062" s="15">
        <v>902.03</v>
      </c>
      <c r="H2062" s="14">
        <v>66088.11</v>
      </c>
      <c r="I2062" s="15">
        <v>736144</v>
      </c>
      <c r="J2062" s="14">
        <v>900.19</v>
      </c>
      <c r="K2062" s="15">
        <f t="shared" si="775"/>
        <v>40.15</v>
      </c>
      <c r="L2062" s="14">
        <f t="shared" si="776"/>
        <v>0.0445853506862701</v>
      </c>
      <c r="M2062" s="15">
        <f t="shared" si="777"/>
        <v>0.0518259567155523</v>
      </c>
      <c r="N2062" s="14">
        <f t="shared" si="778"/>
        <v>0.0181040856591009</v>
      </c>
      <c r="O2062" s="15">
        <f t="shared" si="779"/>
        <v>1.50999999999999</v>
      </c>
      <c r="P2062" s="14">
        <f t="shared" si="780"/>
        <v>0.00167680895482609</v>
      </c>
      <c r="Q2062" s="15">
        <f t="shared" si="781"/>
        <v>826.1575</v>
      </c>
      <c r="R2062" s="14">
        <f t="shared" si="782"/>
        <v>39.0584375270141</v>
      </c>
      <c r="S2062" s="15">
        <f t="shared" si="783"/>
        <v>14.374677470066</v>
      </c>
      <c r="T2062" s="14">
        <f t="shared" si="784"/>
        <v>39.9756949751971</v>
      </c>
      <c r="U2062" s="15">
        <f t="shared" si="785"/>
        <v>0.0483874987217294</v>
      </c>
      <c r="V2062" s="14">
        <f t="shared" si="786"/>
        <v>0.00167680895482609</v>
      </c>
      <c r="W2062" s="15">
        <f t="shared" si="787"/>
        <v>0.0348302349395128</v>
      </c>
      <c r="X2062" s="14">
        <f t="shared" si="788"/>
        <v>0.0481423383373119</v>
      </c>
      <c r="Y2062" s="15">
        <f t="shared" si="789"/>
        <v>917.79</v>
      </c>
      <c r="Z2062" s="14">
        <f t="shared" si="790"/>
        <v>917.79</v>
      </c>
      <c r="AA2062" s="15">
        <f t="shared" si="791"/>
        <v>737.39</v>
      </c>
      <c r="AB2062" s="14" t="b">
        <f t="shared" si="792"/>
        <v>0</v>
      </c>
      <c r="AC2062" s="15">
        <f t="shared" si="793"/>
        <v>768.743454545454</v>
      </c>
      <c r="AD2062" s="14">
        <f t="shared" si="794"/>
        <v>37.5311745416179</v>
      </c>
      <c r="AE2062" s="15">
        <f t="shared" si="795"/>
        <v>14.5722128267009</v>
      </c>
      <c r="AF2062" s="14">
        <f t="shared" si="796"/>
        <v>917.79</v>
      </c>
      <c r="AG2062" s="15">
        <f t="shared" si="797"/>
        <v>917.79</v>
      </c>
      <c r="AH2062" s="14">
        <f t="shared" si="798"/>
        <v>689.84</v>
      </c>
      <c r="AI2062" s="17" t="b">
        <f t="shared" si="799"/>
        <v>0</v>
      </c>
    </row>
    <row r="2063" ht="22.5" customHeight="1" spans="1:35">
      <c r="A2063" s="11" t="s">
        <v>35</v>
      </c>
      <c r="B2063" s="12" t="s">
        <v>36</v>
      </c>
      <c r="C2063" s="13">
        <v>44652</v>
      </c>
      <c r="D2063" s="14">
        <v>901.17</v>
      </c>
      <c r="E2063" s="15">
        <v>929.4</v>
      </c>
      <c r="F2063" s="14">
        <v>891.59</v>
      </c>
      <c r="G2063" s="15">
        <v>929.02</v>
      </c>
      <c r="H2063" s="14">
        <v>56936.05</v>
      </c>
      <c r="I2063" s="15">
        <v>627260</v>
      </c>
      <c r="J2063" s="14">
        <v>910.18</v>
      </c>
      <c r="K2063" s="15">
        <f t="shared" si="775"/>
        <v>37.8099999999999</v>
      </c>
      <c r="L2063" s="14">
        <f t="shared" si="776"/>
        <v>0.0419165659678724</v>
      </c>
      <c r="M2063" s="15">
        <f t="shared" si="777"/>
        <v>0.0513165695169032</v>
      </c>
      <c r="N2063" s="14">
        <f t="shared" si="778"/>
        <v>0.0182386655092365</v>
      </c>
      <c r="O2063" s="15">
        <f t="shared" si="779"/>
        <v>26.99</v>
      </c>
      <c r="P2063" s="14">
        <f t="shared" si="780"/>
        <v>0.0299213995099941</v>
      </c>
      <c r="Q2063" s="15">
        <f t="shared" si="781"/>
        <v>832.31</v>
      </c>
      <c r="R2063" s="14">
        <f t="shared" si="782"/>
        <v>38.9960156506634</v>
      </c>
      <c r="S2063" s="15">
        <f t="shared" si="783"/>
        <v>14.4087425580883</v>
      </c>
      <c r="T2063" s="14">
        <f t="shared" si="784"/>
        <v>45.4847322735882</v>
      </c>
      <c r="U2063" s="15">
        <f t="shared" si="785"/>
        <v>0.0546487874392813</v>
      </c>
      <c r="V2063" s="14">
        <f t="shared" si="786"/>
        <v>0.0299213995099941</v>
      </c>
      <c r="W2063" s="15">
        <f t="shared" si="787"/>
        <v>0.0350763383517259</v>
      </c>
      <c r="X2063" s="14">
        <f t="shared" si="788"/>
        <v>0.853036574398361</v>
      </c>
      <c r="Y2063" s="15">
        <f t="shared" si="789"/>
        <v>929.4</v>
      </c>
      <c r="Z2063" s="14">
        <f t="shared" si="790"/>
        <v>929.4</v>
      </c>
      <c r="AA2063" s="15">
        <f t="shared" si="791"/>
        <v>737.39</v>
      </c>
      <c r="AB2063" s="14" t="b">
        <f t="shared" si="792"/>
        <v>0</v>
      </c>
      <c r="AC2063" s="15">
        <f t="shared" si="793"/>
        <v>772.641090909091</v>
      </c>
      <c r="AD2063" s="14">
        <f t="shared" si="794"/>
        <v>37.5362440954067</v>
      </c>
      <c r="AE2063" s="15">
        <f t="shared" si="795"/>
        <v>14.3746927169617</v>
      </c>
      <c r="AF2063" s="14">
        <f t="shared" si="796"/>
        <v>929.4</v>
      </c>
      <c r="AG2063" s="15">
        <f t="shared" si="797"/>
        <v>929.4</v>
      </c>
      <c r="AH2063" s="14">
        <f t="shared" si="798"/>
        <v>689.84</v>
      </c>
      <c r="AI2063" s="17" t="b">
        <f t="shared" si="799"/>
        <v>0</v>
      </c>
    </row>
    <row r="2064" ht="22.5" customHeight="1" spans="1:35">
      <c r="A2064" s="11" t="s">
        <v>35</v>
      </c>
      <c r="B2064" s="12" t="s">
        <v>36</v>
      </c>
      <c r="C2064" s="13">
        <v>44657</v>
      </c>
      <c r="D2064" s="14">
        <v>901.17</v>
      </c>
      <c r="E2064" s="15">
        <v>948.78</v>
      </c>
      <c r="F2064" s="14">
        <v>891.59</v>
      </c>
      <c r="G2064" s="15">
        <v>932.49</v>
      </c>
      <c r="H2064" s="14">
        <v>42449.88</v>
      </c>
      <c r="I2064" s="15">
        <v>456557</v>
      </c>
      <c r="J2064" s="14">
        <v>933.3</v>
      </c>
      <c r="K2064" s="15">
        <f t="shared" si="775"/>
        <v>57.1899999999999</v>
      </c>
      <c r="L2064" s="14">
        <f t="shared" si="776"/>
        <v>0.0615594927988633</v>
      </c>
      <c r="M2064" s="15">
        <f t="shared" si="777"/>
        <v>0.0499775063018394</v>
      </c>
      <c r="N2064" s="14">
        <f t="shared" si="778"/>
        <v>0.0162522786691931</v>
      </c>
      <c r="O2064" s="15">
        <f t="shared" si="779"/>
        <v>3.47000000000003</v>
      </c>
      <c r="P2064" s="14">
        <f t="shared" si="780"/>
        <v>0.00373511872726101</v>
      </c>
      <c r="Q2064" s="15">
        <f t="shared" si="781"/>
        <v>835.808</v>
      </c>
      <c r="R2064" s="14">
        <f t="shared" si="782"/>
        <v>39.9057148681302</v>
      </c>
      <c r="S2064" s="15">
        <f t="shared" si="783"/>
        <v>13.2152289643028</v>
      </c>
      <c r="T2064" s="14">
        <f t="shared" si="784"/>
        <v>50.1274781532046</v>
      </c>
      <c r="U2064" s="15">
        <f t="shared" si="785"/>
        <v>0.0599748724027582</v>
      </c>
      <c r="V2064" s="14">
        <f t="shared" si="786"/>
        <v>0.00373511872726101</v>
      </c>
      <c r="W2064" s="15">
        <f t="shared" si="787"/>
        <v>0.0318468136135165</v>
      </c>
      <c r="X2064" s="14">
        <f t="shared" si="788"/>
        <v>0.117283907036645</v>
      </c>
      <c r="Y2064" s="15">
        <f t="shared" si="789"/>
        <v>948.78</v>
      </c>
      <c r="Z2064" s="14">
        <f t="shared" si="790"/>
        <v>948.78</v>
      </c>
      <c r="AA2064" s="15">
        <f t="shared" si="791"/>
        <v>737.39</v>
      </c>
      <c r="AB2064" s="14" t="b">
        <f t="shared" si="792"/>
        <v>0</v>
      </c>
      <c r="AC2064" s="15">
        <f t="shared" si="793"/>
        <v>776.943272727273</v>
      </c>
      <c r="AD2064" s="14">
        <f t="shared" si="794"/>
        <v>37.8935851118538</v>
      </c>
      <c r="AE2064" s="15">
        <f t="shared" si="795"/>
        <v>14.5073152962351</v>
      </c>
      <c r="AF2064" s="14">
        <f t="shared" si="796"/>
        <v>948.78</v>
      </c>
      <c r="AG2064" s="15">
        <f t="shared" si="797"/>
        <v>948.78</v>
      </c>
      <c r="AH2064" s="14">
        <f t="shared" si="798"/>
        <v>689.84</v>
      </c>
      <c r="AI2064" s="17" t="b">
        <f t="shared" si="799"/>
        <v>0</v>
      </c>
    </row>
    <row r="2065" ht="22.5" customHeight="1" spans="1:35">
      <c r="A2065" s="11" t="s">
        <v>35</v>
      </c>
      <c r="B2065" s="12" t="s">
        <v>36</v>
      </c>
      <c r="C2065" s="13">
        <v>44658</v>
      </c>
      <c r="D2065" s="14">
        <v>933.2</v>
      </c>
      <c r="E2065" s="15">
        <v>941.08</v>
      </c>
      <c r="F2065" s="14">
        <v>898.93</v>
      </c>
      <c r="G2065" s="15">
        <v>906.81</v>
      </c>
      <c r="H2065" s="14">
        <v>66441.54</v>
      </c>
      <c r="I2065" s="15">
        <v>726670</v>
      </c>
      <c r="J2065" s="14">
        <v>918.18</v>
      </c>
      <c r="K2065" s="15">
        <f t="shared" si="775"/>
        <v>42.1500000000001</v>
      </c>
      <c r="L2065" s="14">
        <f t="shared" si="776"/>
        <v>0.0452015571212561</v>
      </c>
      <c r="M2065" s="15">
        <f t="shared" si="777"/>
        <v>0.0493049325399874</v>
      </c>
      <c r="N2065" s="14">
        <f t="shared" si="778"/>
        <v>0.0161523869928968</v>
      </c>
      <c r="O2065" s="15">
        <f t="shared" si="779"/>
        <v>-25.6800000000001</v>
      </c>
      <c r="P2065" s="14">
        <f t="shared" si="780"/>
        <v>-0.0275391693208507</v>
      </c>
      <c r="Q2065" s="15">
        <f t="shared" si="781"/>
        <v>839.2595</v>
      </c>
      <c r="R2065" s="14">
        <f t="shared" si="782"/>
        <v>40.0179291247237</v>
      </c>
      <c r="S2065" s="15">
        <f t="shared" si="783"/>
        <v>13.0429288263189</v>
      </c>
      <c r="T2065" s="14">
        <f t="shared" si="784"/>
        <v>52.4663794705714</v>
      </c>
      <c r="U2065" s="15">
        <f t="shared" si="785"/>
        <v>0.0625150855850561</v>
      </c>
      <c r="V2065" s="14">
        <f t="shared" si="786"/>
        <v>-0.0275391693208507</v>
      </c>
      <c r="W2065" s="15">
        <f t="shared" si="787"/>
        <v>0.0317846190613743</v>
      </c>
      <c r="X2065" s="14">
        <f t="shared" si="788"/>
        <v>-0.866430686731658</v>
      </c>
      <c r="Y2065" s="15">
        <f t="shared" si="789"/>
        <v>948.78</v>
      </c>
      <c r="Z2065" s="14" t="b">
        <f t="shared" si="790"/>
        <v>0</v>
      </c>
      <c r="AA2065" s="15">
        <f t="shared" si="791"/>
        <v>737.39</v>
      </c>
      <c r="AB2065" s="14" t="b">
        <f t="shared" si="792"/>
        <v>0</v>
      </c>
      <c r="AC2065" s="15">
        <f t="shared" si="793"/>
        <v>780.356363636363</v>
      </c>
      <c r="AD2065" s="14">
        <f t="shared" si="794"/>
        <v>37.9709744734565</v>
      </c>
      <c r="AE2065" s="15">
        <f t="shared" si="795"/>
        <v>14.3991760122463</v>
      </c>
      <c r="AF2065" s="14">
        <f t="shared" si="796"/>
        <v>948.78</v>
      </c>
      <c r="AG2065" s="15" t="b">
        <f t="shared" si="797"/>
        <v>0</v>
      </c>
      <c r="AH2065" s="14">
        <f t="shared" si="798"/>
        <v>689.84</v>
      </c>
      <c r="AI2065" s="17" t="b">
        <f t="shared" si="799"/>
        <v>0</v>
      </c>
    </row>
    <row r="2066" ht="22.5" customHeight="1" spans="1:35">
      <c r="A2066" s="11" t="s">
        <v>35</v>
      </c>
      <c r="B2066" s="12" t="s">
        <v>36</v>
      </c>
      <c r="C2066" s="13">
        <v>44659</v>
      </c>
      <c r="D2066" s="14">
        <v>913.94</v>
      </c>
      <c r="E2066" s="15">
        <v>933.85</v>
      </c>
      <c r="F2066" s="14">
        <v>894.08</v>
      </c>
      <c r="G2066" s="15">
        <v>922.56</v>
      </c>
      <c r="H2066" s="14">
        <v>77713.89</v>
      </c>
      <c r="I2066" s="15">
        <v>853432</v>
      </c>
      <c r="J2066" s="14">
        <v>914.47</v>
      </c>
      <c r="K2066" s="15">
        <f t="shared" si="775"/>
        <v>39.77</v>
      </c>
      <c r="L2066" s="14">
        <f t="shared" si="776"/>
        <v>0.0438570373066022</v>
      </c>
      <c r="M2066" s="15">
        <f t="shared" si="777"/>
        <v>0.0489780298158072</v>
      </c>
      <c r="N2066" s="14">
        <f t="shared" si="778"/>
        <v>0.0161952662240014</v>
      </c>
      <c r="O2066" s="15">
        <f t="shared" si="779"/>
        <v>15.75</v>
      </c>
      <c r="P2066" s="14">
        <f t="shared" si="780"/>
        <v>0.0173685777616039</v>
      </c>
      <c r="Q2066" s="15">
        <f t="shared" si="781"/>
        <v>845.089</v>
      </c>
      <c r="R2066" s="14">
        <f t="shared" si="782"/>
        <v>40.0055326684875</v>
      </c>
      <c r="S2066" s="15">
        <f t="shared" si="783"/>
        <v>13.0430301613342</v>
      </c>
      <c r="T2066" s="14">
        <f t="shared" si="784"/>
        <v>54.8659915521446</v>
      </c>
      <c r="U2066" s="15">
        <f t="shared" si="785"/>
        <v>0.0649233294388456</v>
      </c>
      <c r="V2066" s="14">
        <f t="shared" si="786"/>
        <v>0.0173685777616039</v>
      </c>
      <c r="W2066" s="15">
        <f t="shared" si="787"/>
        <v>0.0302701976971509</v>
      </c>
      <c r="X2066" s="14">
        <f t="shared" si="788"/>
        <v>0.573784748133265</v>
      </c>
      <c r="Y2066" s="15">
        <f t="shared" si="789"/>
        <v>948.78</v>
      </c>
      <c r="Z2066" s="14" t="b">
        <f t="shared" si="790"/>
        <v>0</v>
      </c>
      <c r="AA2066" s="15">
        <f t="shared" si="791"/>
        <v>737.39</v>
      </c>
      <c r="AB2066" s="14" t="b">
        <f t="shared" si="792"/>
        <v>0</v>
      </c>
      <c r="AC2066" s="15">
        <f t="shared" si="793"/>
        <v>783.788</v>
      </c>
      <c r="AD2066" s="14">
        <f t="shared" si="794"/>
        <v>38.0036840284846</v>
      </c>
      <c r="AE2066" s="15">
        <f t="shared" si="795"/>
        <v>14.3010156146138</v>
      </c>
      <c r="AF2066" s="14">
        <f t="shared" si="796"/>
        <v>948.78</v>
      </c>
      <c r="AG2066" s="15" t="b">
        <f t="shared" si="797"/>
        <v>0</v>
      </c>
      <c r="AH2066" s="14">
        <f t="shared" si="798"/>
        <v>689.84</v>
      </c>
      <c r="AI2066" s="17" t="b">
        <f t="shared" si="799"/>
        <v>0</v>
      </c>
    </row>
    <row r="2067" ht="22.5" customHeight="1" spans="1:35">
      <c r="A2067" s="11" t="s">
        <v>35</v>
      </c>
      <c r="B2067" s="12" t="s">
        <v>36</v>
      </c>
      <c r="C2067" s="13">
        <v>44662</v>
      </c>
      <c r="D2067" s="14">
        <v>919.07</v>
      </c>
      <c r="E2067" s="15">
        <v>925.37</v>
      </c>
      <c r="F2067" s="14">
        <v>869.63</v>
      </c>
      <c r="G2067" s="15">
        <v>875.17</v>
      </c>
      <c r="H2067" s="14">
        <v>70331.73</v>
      </c>
      <c r="I2067" s="15">
        <v>792895</v>
      </c>
      <c r="J2067" s="14">
        <v>891.11</v>
      </c>
      <c r="K2067" s="15">
        <f t="shared" si="775"/>
        <v>55.74</v>
      </c>
      <c r="L2067" s="14">
        <f t="shared" si="776"/>
        <v>0.0604188345473465</v>
      </c>
      <c r="M2067" s="15">
        <f t="shared" si="777"/>
        <v>0.0483598782766757</v>
      </c>
      <c r="N2067" s="14">
        <f t="shared" si="778"/>
        <v>0.0154580476646894</v>
      </c>
      <c r="O2067" s="15">
        <f t="shared" si="779"/>
        <v>-47.39</v>
      </c>
      <c r="P2067" s="14">
        <f t="shared" si="780"/>
        <v>-0.0513679327089837</v>
      </c>
      <c r="Q2067" s="15">
        <f t="shared" si="781"/>
        <v>848.87</v>
      </c>
      <c r="R2067" s="14">
        <f t="shared" si="782"/>
        <v>40.7922560350631</v>
      </c>
      <c r="S2067" s="15">
        <f t="shared" si="783"/>
        <v>12.8491874000695</v>
      </c>
      <c r="T2067" s="14">
        <f t="shared" si="784"/>
        <v>54.1990255447457</v>
      </c>
      <c r="U2067" s="15">
        <f t="shared" si="785"/>
        <v>0.0638484403321424</v>
      </c>
      <c r="V2067" s="14">
        <f t="shared" si="786"/>
        <v>-0.0513679327089837</v>
      </c>
      <c r="W2067" s="15">
        <f t="shared" si="787"/>
        <v>0.0328608303315092</v>
      </c>
      <c r="X2067" s="14">
        <f t="shared" si="788"/>
        <v>-1.56319643145866</v>
      </c>
      <c r="Y2067" s="15">
        <f t="shared" si="789"/>
        <v>948.78</v>
      </c>
      <c r="Z2067" s="14" t="b">
        <f t="shared" si="790"/>
        <v>0</v>
      </c>
      <c r="AA2067" s="15">
        <f t="shared" si="791"/>
        <v>737.39</v>
      </c>
      <c r="AB2067" s="14" t="b">
        <f t="shared" si="792"/>
        <v>0</v>
      </c>
      <c r="AC2067" s="15">
        <f t="shared" si="793"/>
        <v>786.552727272727</v>
      </c>
      <c r="AD2067" s="14">
        <f t="shared" si="794"/>
        <v>38.3261625006939</v>
      </c>
      <c r="AE2067" s="15">
        <f t="shared" si="795"/>
        <v>14.2904111549119</v>
      </c>
      <c r="AF2067" s="14">
        <f t="shared" si="796"/>
        <v>948.78</v>
      </c>
      <c r="AG2067" s="15" t="b">
        <f t="shared" si="797"/>
        <v>0</v>
      </c>
      <c r="AH2067" s="14">
        <f t="shared" si="798"/>
        <v>689.84</v>
      </c>
      <c r="AI2067" s="17" t="b">
        <f t="shared" si="799"/>
        <v>0</v>
      </c>
    </row>
    <row r="2068" ht="22.5" customHeight="1" spans="1:35">
      <c r="A2068" s="11" t="s">
        <v>35</v>
      </c>
      <c r="B2068" s="12" t="s">
        <v>36</v>
      </c>
      <c r="C2068" s="13">
        <v>44663</v>
      </c>
      <c r="D2068" s="14">
        <v>881.11</v>
      </c>
      <c r="E2068" s="15">
        <v>928.91</v>
      </c>
      <c r="F2068" s="14">
        <v>877.01</v>
      </c>
      <c r="G2068" s="15">
        <v>927.99</v>
      </c>
      <c r="H2068" s="14">
        <v>61155.82</v>
      </c>
      <c r="I2068" s="15">
        <v>681446</v>
      </c>
      <c r="J2068" s="14">
        <v>902.67</v>
      </c>
      <c r="K2068" s="15">
        <f t="shared" si="775"/>
        <v>53.74</v>
      </c>
      <c r="L2068" s="14">
        <f t="shared" si="776"/>
        <v>0.0614052127015323</v>
      </c>
      <c r="M2068" s="15">
        <f t="shared" si="777"/>
        <v>0.0485960447337773</v>
      </c>
      <c r="N2068" s="14">
        <f t="shared" si="778"/>
        <v>0.0156270396578496</v>
      </c>
      <c r="O2068" s="15">
        <f t="shared" si="779"/>
        <v>52.8200000000001</v>
      </c>
      <c r="P2068" s="14">
        <f t="shared" si="780"/>
        <v>0.0603539883679743</v>
      </c>
      <c r="Q2068" s="15">
        <f t="shared" si="781"/>
        <v>854.56</v>
      </c>
      <c r="R2068" s="14">
        <f t="shared" si="782"/>
        <v>41.43964323331</v>
      </c>
      <c r="S2068" s="15">
        <f t="shared" si="783"/>
        <v>13.1398004871499</v>
      </c>
      <c r="T2068" s="14">
        <f t="shared" si="784"/>
        <v>56.1962798590796</v>
      </c>
      <c r="U2068" s="15">
        <f t="shared" si="785"/>
        <v>0.0657604847630121</v>
      </c>
      <c r="V2068" s="14">
        <f t="shared" si="786"/>
        <v>0.0603539883679743</v>
      </c>
      <c r="W2068" s="15">
        <f t="shared" si="787"/>
        <v>0.0350274184992569</v>
      </c>
      <c r="X2068" s="14">
        <f t="shared" si="788"/>
        <v>1.72304985505154</v>
      </c>
      <c r="Y2068" s="15">
        <f t="shared" si="789"/>
        <v>948.78</v>
      </c>
      <c r="Z2068" s="14" t="b">
        <f t="shared" si="790"/>
        <v>0</v>
      </c>
      <c r="AA2068" s="15">
        <f t="shared" si="791"/>
        <v>737.39</v>
      </c>
      <c r="AB2068" s="14" t="b">
        <f t="shared" si="792"/>
        <v>0</v>
      </c>
      <c r="AC2068" s="15">
        <f t="shared" si="793"/>
        <v>790.347636363636</v>
      </c>
      <c r="AD2068" s="14">
        <f t="shared" si="794"/>
        <v>38.6064140915904</v>
      </c>
      <c r="AE2068" s="15">
        <f t="shared" si="795"/>
        <v>14.2696763723304</v>
      </c>
      <c r="AF2068" s="14">
        <f t="shared" si="796"/>
        <v>948.78</v>
      </c>
      <c r="AG2068" s="15" t="b">
        <f t="shared" si="797"/>
        <v>0</v>
      </c>
      <c r="AH2068" s="14">
        <f t="shared" si="798"/>
        <v>689.84</v>
      </c>
      <c r="AI2068" s="17" t="b">
        <f t="shared" si="799"/>
        <v>0</v>
      </c>
    </row>
    <row r="2069" ht="22.5" customHeight="1" spans="1:35">
      <c r="A2069" s="11" t="s">
        <v>35</v>
      </c>
      <c r="B2069" s="12" t="s">
        <v>36</v>
      </c>
      <c r="C2069" s="13">
        <v>44664</v>
      </c>
      <c r="D2069" s="14">
        <v>926.36</v>
      </c>
      <c r="E2069" s="15">
        <v>934.18</v>
      </c>
      <c r="F2069" s="14">
        <v>885.38</v>
      </c>
      <c r="G2069" s="15">
        <v>888.8</v>
      </c>
      <c r="H2069" s="14">
        <v>80640.02</v>
      </c>
      <c r="I2069" s="15">
        <v>896333</v>
      </c>
      <c r="J2069" s="14">
        <v>904.07</v>
      </c>
      <c r="K2069" s="15">
        <f t="shared" si="775"/>
        <v>48.8</v>
      </c>
      <c r="L2069" s="14">
        <f t="shared" si="776"/>
        <v>0.0525867735643703</v>
      </c>
      <c r="M2069" s="15">
        <f t="shared" si="777"/>
        <v>0.0476482085510911</v>
      </c>
      <c r="N2069" s="14">
        <f t="shared" si="778"/>
        <v>0.0147099240997492</v>
      </c>
      <c r="O2069" s="15">
        <f t="shared" si="779"/>
        <v>-39.1900000000001</v>
      </c>
      <c r="P2069" s="14">
        <f t="shared" si="780"/>
        <v>-0.0422310585243376</v>
      </c>
      <c r="Q2069" s="15">
        <f t="shared" si="781"/>
        <v>861.166</v>
      </c>
      <c r="R2069" s="14">
        <f t="shared" si="782"/>
        <v>41.8076610716445</v>
      </c>
      <c r="S2069" s="15">
        <f t="shared" si="783"/>
        <v>12.6561494414459</v>
      </c>
      <c r="T2069" s="14">
        <f t="shared" si="784"/>
        <v>51.9035335405982</v>
      </c>
      <c r="U2069" s="15">
        <f t="shared" si="785"/>
        <v>0.0602712294036204</v>
      </c>
      <c r="V2069" s="14">
        <f t="shared" si="786"/>
        <v>-0.0422310585243376</v>
      </c>
      <c r="W2069" s="15">
        <f t="shared" si="787"/>
        <v>0.0321667339693984</v>
      </c>
      <c r="X2069" s="14">
        <f t="shared" si="788"/>
        <v>-1.31287990146944</v>
      </c>
      <c r="Y2069" s="15">
        <f t="shared" si="789"/>
        <v>948.78</v>
      </c>
      <c r="Z2069" s="14" t="b">
        <f t="shared" si="790"/>
        <v>0</v>
      </c>
      <c r="AA2069" s="15">
        <f t="shared" si="791"/>
        <v>737.39</v>
      </c>
      <c r="AB2069" s="14" t="b">
        <f t="shared" si="792"/>
        <v>0</v>
      </c>
      <c r="AC2069" s="15">
        <f t="shared" si="793"/>
        <v>793.750363636363</v>
      </c>
      <c r="AD2069" s="14">
        <f t="shared" si="794"/>
        <v>38.7917520171979</v>
      </c>
      <c r="AE2069" s="15">
        <f t="shared" si="795"/>
        <v>14.1357221799532</v>
      </c>
      <c r="AF2069" s="14">
        <f t="shared" si="796"/>
        <v>948.78</v>
      </c>
      <c r="AG2069" s="15" t="b">
        <f t="shared" si="797"/>
        <v>0</v>
      </c>
      <c r="AH2069" s="14">
        <f t="shared" si="798"/>
        <v>689.84</v>
      </c>
      <c r="AI2069" s="17" t="b">
        <f t="shared" si="799"/>
        <v>0</v>
      </c>
    </row>
    <row r="2070" ht="22.5" customHeight="1" spans="1:35">
      <c r="A2070" s="11" t="s">
        <v>35</v>
      </c>
      <c r="B2070" s="12" t="s">
        <v>36</v>
      </c>
      <c r="C2070" s="13">
        <v>44665</v>
      </c>
      <c r="D2070" s="14">
        <v>898.14</v>
      </c>
      <c r="E2070" s="15">
        <v>912.19</v>
      </c>
      <c r="F2070" s="14">
        <v>872.97</v>
      </c>
      <c r="G2070" s="15">
        <v>904.82</v>
      </c>
      <c r="H2070" s="14">
        <v>69789.05</v>
      </c>
      <c r="I2070" s="15">
        <v>785219</v>
      </c>
      <c r="J2070" s="14">
        <v>893.02</v>
      </c>
      <c r="K2070" s="15">
        <f t="shared" si="775"/>
        <v>39.22</v>
      </c>
      <c r="L2070" s="14">
        <f t="shared" si="776"/>
        <v>0.0441269126912692</v>
      </c>
      <c r="M2070" s="15">
        <f t="shared" si="777"/>
        <v>0.0472087858291498</v>
      </c>
      <c r="N2070" s="14">
        <f t="shared" si="778"/>
        <v>0.0146755259779355</v>
      </c>
      <c r="O2070" s="15">
        <f t="shared" si="779"/>
        <v>16.0200000000001</v>
      </c>
      <c r="P2070" s="14">
        <f t="shared" si="780"/>
        <v>0.0180243024302431</v>
      </c>
      <c r="Q2070" s="15">
        <f t="shared" si="781"/>
        <v>868.87</v>
      </c>
      <c r="R2070" s="14">
        <f t="shared" si="782"/>
        <v>41.6782780180622</v>
      </c>
      <c r="S2070" s="15">
        <f t="shared" si="783"/>
        <v>12.6598862865933</v>
      </c>
      <c r="T2070" s="14">
        <f t="shared" si="784"/>
        <v>46.0457781995266</v>
      </c>
      <c r="U2070" s="15">
        <f t="shared" si="785"/>
        <v>0.0529950144435032</v>
      </c>
      <c r="V2070" s="14">
        <f t="shared" si="786"/>
        <v>0.0180243024302431</v>
      </c>
      <c r="W2070" s="15">
        <f t="shared" si="787"/>
        <v>0.0319914805572381</v>
      </c>
      <c r="X2070" s="14">
        <f t="shared" si="788"/>
        <v>0.56340944889983</v>
      </c>
      <c r="Y2070" s="15">
        <f t="shared" si="789"/>
        <v>948.78</v>
      </c>
      <c r="Z2070" s="14" t="b">
        <f t="shared" si="790"/>
        <v>0</v>
      </c>
      <c r="AA2070" s="15">
        <f t="shared" si="791"/>
        <v>738.14</v>
      </c>
      <c r="AB2070" s="14" t="b">
        <f t="shared" si="792"/>
        <v>0</v>
      </c>
      <c r="AC2070" s="15">
        <f t="shared" si="793"/>
        <v>797.278909090909</v>
      </c>
      <c r="AD2070" s="14">
        <f t="shared" si="794"/>
        <v>38.7995383441579</v>
      </c>
      <c r="AE2070" s="15">
        <f t="shared" si="795"/>
        <v>13.8426991052511</v>
      </c>
      <c r="AF2070" s="14">
        <f t="shared" si="796"/>
        <v>948.78</v>
      </c>
      <c r="AG2070" s="15" t="b">
        <f t="shared" si="797"/>
        <v>0</v>
      </c>
      <c r="AH2070" s="14">
        <f t="shared" si="798"/>
        <v>689.84</v>
      </c>
      <c r="AI2070" s="17" t="b">
        <f t="shared" si="799"/>
        <v>0</v>
      </c>
    </row>
    <row r="2071" ht="22.5" customHeight="1" spans="1:35">
      <c r="A2071" s="11" t="s">
        <v>35</v>
      </c>
      <c r="B2071" s="12" t="s">
        <v>36</v>
      </c>
      <c r="C2071" s="13">
        <v>44666</v>
      </c>
      <c r="D2071" s="14">
        <v>909.63</v>
      </c>
      <c r="E2071" s="15">
        <v>927.22</v>
      </c>
      <c r="F2071" s="14">
        <v>907.64</v>
      </c>
      <c r="G2071" s="15">
        <v>918.75</v>
      </c>
      <c r="H2071" s="14">
        <v>49967.94</v>
      </c>
      <c r="I2071" s="15">
        <v>547311</v>
      </c>
      <c r="J2071" s="14">
        <v>916.85</v>
      </c>
      <c r="K2071" s="15">
        <f t="shared" si="775"/>
        <v>22.4</v>
      </c>
      <c r="L2071" s="14">
        <f t="shared" si="776"/>
        <v>0.0247563051214606</v>
      </c>
      <c r="M2071" s="15">
        <f t="shared" si="777"/>
        <v>0.0443606325741537</v>
      </c>
      <c r="N2071" s="14">
        <f t="shared" si="778"/>
        <v>0.0130645041548083</v>
      </c>
      <c r="O2071" s="15">
        <f t="shared" si="779"/>
        <v>13.9299999999999</v>
      </c>
      <c r="P2071" s="14">
        <f t="shared" si="780"/>
        <v>0.0153953272474083</v>
      </c>
      <c r="Q2071" s="15">
        <f t="shared" si="781"/>
        <v>874.8875</v>
      </c>
      <c r="R2071" s="14">
        <f t="shared" si="782"/>
        <v>40.7143641171591</v>
      </c>
      <c r="S2071" s="15">
        <f t="shared" si="783"/>
        <v>12.307940355294</v>
      </c>
      <c r="T2071" s="14">
        <f t="shared" si="784"/>
        <v>44.2730511569962</v>
      </c>
      <c r="U2071" s="15">
        <f t="shared" si="785"/>
        <v>0.0506042790152976</v>
      </c>
      <c r="V2071" s="14">
        <f t="shared" si="786"/>
        <v>0.0153953272474083</v>
      </c>
      <c r="W2071" s="15">
        <f t="shared" si="787"/>
        <v>0.0294558887189883</v>
      </c>
      <c r="X2071" s="14">
        <f t="shared" si="788"/>
        <v>0.522657027743451</v>
      </c>
      <c r="Y2071" s="15">
        <f t="shared" si="789"/>
        <v>948.78</v>
      </c>
      <c r="Z2071" s="14" t="b">
        <f t="shared" si="790"/>
        <v>0</v>
      </c>
      <c r="AA2071" s="15">
        <f t="shared" si="791"/>
        <v>785.34</v>
      </c>
      <c r="AB2071" s="14" t="b">
        <f t="shared" si="792"/>
        <v>0</v>
      </c>
      <c r="AC2071" s="15">
        <f t="shared" si="793"/>
        <v>800.679636363636</v>
      </c>
      <c r="AD2071" s="14">
        <f t="shared" si="794"/>
        <v>38.5013649197187</v>
      </c>
      <c r="AE2071" s="15">
        <f t="shared" si="795"/>
        <v>14.0457195224153</v>
      </c>
      <c r="AF2071" s="14">
        <f t="shared" si="796"/>
        <v>948.78</v>
      </c>
      <c r="AG2071" s="15" t="b">
        <f t="shared" si="797"/>
        <v>0</v>
      </c>
      <c r="AH2071" s="14">
        <f t="shared" si="798"/>
        <v>689.84</v>
      </c>
      <c r="AI2071" s="17" t="b">
        <f t="shared" si="799"/>
        <v>0</v>
      </c>
    </row>
    <row r="2072" ht="22.5" customHeight="1" spans="1:35">
      <c r="A2072" s="11" t="s">
        <v>35</v>
      </c>
      <c r="B2072" s="12" t="s">
        <v>36</v>
      </c>
      <c r="C2072" s="13">
        <v>44669</v>
      </c>
      <c r="D2072" s="14">
        <v>916.05</v>
      </c>
      <c r="E2072" s="15">
        <v>935.72</v>
      </c>
      <c r="F2072" s="14">
        <v>903.73</v>
      </c>
      <c r="G2072" s="15">
        <v>924.41</v>
      </c>
      <c r="H2072" s="14">
        <v>59814.46</v>
      </c>
      <c r="I2072" s="15">
        <v>652927</v>
      </c>
      <c r="J2072" s="14">
        <v>0</v>
      </c>
      <c r="K2072" s="15">
        <f t="shared" si="775"/>
        <v>31.99</v>
      </c>
      <c r="L2072" s="14">
        <f t="shared" si="776"/>
        <v>0.0348190476190476</v>
      </c>
      <c r="M2072" s="15">
        <f t="shared" si="777"/>
        <v>0.0443317953759478</v>
      </c>
      <c r="N2072" s="14">
        <f t="shared" si="778"/>
        <v>0.0130859525832109</v>
      </c>
      <c r="O2072" s="15">
        <f t="shared" si="779"/>
        <v>5.65999999999997</v>
      </c>
      <c r="P2072" s="14">
        <f t="shared" si="780"/>
        <v>0.00616054421768704</v>
      </c>
      <c r="Q2072" s="15">
        <f t="shared" si="781"/>
        <v>880.821</v>
      </c>
      <c r="R2072" s="14">
        <f t="shared" si="782"/>
        <v>40.2781459113012</v>
      </c>
      <c r="S2072" s="15">
        <f t="shared" si="783"/>
        <v>12.1679576952619</v>
      </c>
      <c r="T2072" s="14">
        <f t="shared" si="784"/>
        <v>42.5258944526744</v>
      </c>
      <c r="U2072" s="15">
        <f t="shared" si="785"/>
        <v>0.0482798371663191</v>
      </c>
      <c r="V2072" s="14">
        <f t="shared" si="786"/>
        <v>0.00616054421768704</v>
      </c>
      <c r="W2072" s="15">
        <f t="shared" si="787"/>
        <v>0.0294542903692441</v>
      </c>
      <c r="X2072" s="14">
        <f t="shared" si="788"/>
        <v>0.209156090350757</v>
      </c>
      <c r="Y2072" s="15">
        <f t="shared" si="789"/>
        <v>948.78</v>
      </c>
      <c r="Z2072" s="14" t="b">
        <f t="shared" si="790"/>
        <v>0</v>
      </c>
      <c r="AA2072" s="15">
        <f t="shared" si="791"/>
        <v>786.7</v>
      </c>
      <c r="AB2072" s="14" t="b">
        <f t="shared" si="792"/>
        <v>0</v>
      </c>
      <c r="AC2072" s="15">
        <f t="shared" si="793"/>
        <v>804.068727272727</v>
      </c>
      <c r="AD2072" s="14">
        <f t="shared" si="794"/>
        <v>38.3829764666329</v>
      </c>
      <c r="AE2072" s="15">
        <f t="shared" si="795"/>
        <v>13.6468339589949</v>
      </c>
      <c r="AF2072" s="14">
        <f t="shared" si="796"/>
        <v>948.78</v>
      </c>
      <c r="AG2072" s="15" t="b">
        <f t="shared" si="797"/>
        <v>0</v>
      </c>
      <c r="AH2072" s="14">
        <f t="shared" si="798"/>
        <v>689.84</v>
      </c>
      <c r="AI2072" s="17" t="b">
        <f t="shared" si="799"/>
        <v>0</v>
      </c>
    </row>
    <row r="2073" ht="22.5" customHeight="1" spans="1:35">
      <c r="A2073" s="11" t="s">
        <v>35</v>
      </c>
      <c r="B2073" s="12" t="s">
        <v>36</v>
      </c>
      <c r="C2073" s="13">
        <v>44670</v>
      </c>
      <c r="D2073" s="14">
        <v>924.81</v>
      </c>
      <c r="E2073" s="15">
        <v>943.55</v>
      </c>
      <c r="F2073" s="14">
        <v>889.2</v>
      </c>
      <c r="G2073" s="15">
        <v>890.61</v>
      </c>
      <c r="H2073" s="14">
        <v>78430.47</v>
      </c>
      <c r="I2073" s="15">
        <v>859205</v>
      </c>
      <c r="J2073" s="14">
        <v>0</v>
      </c>
      <c r="K2073" s="15">
        <f t="shared" ref="K2073:K2136" si="800">MAX(E2073-F2073,E2073-G2072,G2072-F2073)</f>
        <v>54.3499999999999</v>
      </c>
      <c r="L2073" s="14">
        <f t="shared" ref="L2073:L2136" si="801">K2073/G2072</f>
        <v>0.0587942579591306</v>
      </c>
      <c r="M2073" s="15">
        <f t="shared" ref="M2073:M2136" si="802">SUM(L2054:L2073)/20</f>
        <v>0.0457660598662294</v>
      </c>
      <c r="N2073" s="14">
        <f t="shared" ref="N2073:N2136" si="803">STDEV(L2054:L2073)</f>
        <v>0.0130168568087278</v>
      </c>
      <c r="O2073" s="15">
        <f t="shared" ref="O2073:O2136" si="804">G2073-G2072</f>
        <v>-33.8</v>
      </c>
      <c r="P2073" s="14">
        <f t="shared" ref="P2073:P2136" si="805">O2073/G2072</f>
        <v>-0.0365638623554483</v>
      </c>
      <c r="Q2073" s="15">
        <f t="shared" ref="Q2073:Q2136" si="806">SUM(G2054:G2073)/20</f>
        <v>883.915</v>
      </c>
      <c r="R2073" s="14">
        <f t="shared" ref="R2073:R2136" si="807">(R2072*19+K2073)/20</f>
        <v>40.9817386157361</v>
      </c>
      <c r="S2073" s="15">
        <f t="shared" ref="S2073:S2136" si="808">STDEV(K2054:K2073)</f>
        <v>12.1168633686584</v>
      </c>
      <c r="T2073" s="14">
        <f t="shared" ref="T2073:T2136" si="809">STDEVP(G2054:G2073)</f>
        <v>40.8411125583033</v>
      </c>
      <c r="U2073" s="15">
        <f t="shared" ref="U2073:U2136" si="810">T2073/Q2073</f>
        <v>0.0462047963416203</v>
      </c>
      <c r="V2073" s="14">
        <f t="shared" ref="V2073:V2136" si="811">O2073/G2072</f>
        <v>-0.0365638623554483</v>
      </c>
      <c r="W2073" s="15">
        <f t="shared" ref="W2073:W2136" si="812">STDEV(V2054:V2073)</f>
        <v>0.0305611429792448</v>
      </c>
      <c r="X2073" s="14">
        <f t="shared" ref="X2073:X2136" si="813">V2073/W2073</f>
        <v>-1.19641671714569</v>
      </c>
      <c r="Y2073" s="15">
        <f t="shared" ref="Y2073:Y2136" si="814">MAX(E2054:E2073)</f>
        <v>948.78</v>
      </c>
      <c r="Z2073" s="14" t="b">
        <f t="shared" ref="Z2073:Z2136" si="815">IF(E2073=MAX(E2054:E2073),E2073)</f>
        <v>0</v>
      </c>
      <c r="AA2073" s="15">
        <f t="shared" ref="AA2073:AA2136" si="816">MIN(F2054:F2073)</f>
        <v>786.7</v>
      </c>
      <c r="AB2073" s="14" t="b">
        <f t="shared" ref="AB2073:AB2136" si="817">IF(F2073=MIN(F2054:F2073),F2073)</f>
        <v>0</v>
      </c>
      <c r="AC2073" s="15">
        <f t="shared" si="793"/>
        <v>806.602727272727</v>
      </c>
      <c r="AD2073" s="14">
        <f t="shared" si="794"/>
        <v>38.6732859854214</v>
      </c>
      <c r="AE2073" s="15">
        <f t="shared" si="795"/>
        <v>13.5307069278116</v>
      </c>
      <c r="AF2073" s="14">
        <f t="shared" si="796"/>
        <v>948.78</v>
      </c>
      <c r="AG2073" s="15" t="b">
        <f t="shared" si="797"/>
        <v>0</v>
      </c>
      <c r="AH2073" s="14">
        <f t="shared" si="798"/>
        <v>689.84</v>
      </c>
      <c r="AI2073" s="17" t="b">
        <f t="shared" si="799"/>
        <v>0</v>
      </c>
    </row>
    <row r="2074" ht="22.5" customHeight="1" spans="1:35">
      <c r="A2074" s="11" t="s">
        <v>35</v>
      </c>
      <c r="B2074" s="12" t="s">
        <v>36</v>
      </c>
      <c r="C2074" s="13">
        <v>44671</v>
      </c>
      <c r="D2074" s="14">
        <v>893.48</v>
      </c>
      <c r="E2074" s="15">
        <v>921.73</v>
      </c>
      <c r="F2074" s="14">
        <v>890.42</v>
      </c>
      <c r="G2074" s="15">
        <v>900.68</v>
      </c>
      <c r="H2074" s="14">
        <v>63295.2</v>
      </c>
      <c r="I2074" s="15">
        <v>702524</v>
      </c>
      <c r="J2074" s="14">
        <v>0</v>
      </c>
      <c r="K2074" s="15">
        <f t="shared" si="800"/>
        <v>31.3100000000001</v>
      </c>
      <c r="L2074" s="14">
        <f t="shared" si="801"/>
        <v>0.0351556798149584</v>
      </c>
      <c r="M2074" s="15">
        <f t="shared" si="802"/>
        <v>0.0458568353017181</v>
      </c>
      <c r="N2074" s="14">
        <f t="shared" si="803"/>
        <v>0.0129316936492771</v>
      </c>
      <c r="O2074" s="15">
        <f t="shared" si="804"/>
        <v>10.0699999999999</v>
      </c>
      <c r="P2074" s="14">
        <f t="shared" si="805"/>
        <v>0.011306857097944</v>
      </c>
      <c r="Q2074" s="15">
        <f t="shared" si="806"/>
        <v>887.5225</v>
      </c>
      <c r="R2074" s="14">
        <f t="shared" si="807"/>
        <v>40.4981516849493</v>
      </c>
      <c r="S2074" s="15">
        <f t="shared" si="808"/>
        <v>11.9385854315016</v>
      </c>
      <c r="T2074" s="14">
        <f t="shared" si="809"/>
        <v>38.9314881394226</v>
      </c>
      <c r="U2074" s="15">
        <f t="shared" si="810"/>
        <v>0.0438653534298258</v>
      </c>
      <c r="V2074" s="14">
        <f t="shared" si="811"/>
        <v>0.011306857097944</v>
      </c>
      <c r="W2074" s="15">
        <f t="shared" si="812"/>
        <v>0.0305848539056219</v>
      </c>
      <c r="X2074" s="14">
        <f t="shared" si="813"/>
        <v>0.369688118597346</v>
      </c>
      <c r="Y2074" s="15">
        <f t="shared" si="814"/>
        <v>948.78</v>
      </c>
      <c r="Z2074" s="14" t="b">
        <f t="shared" si="815"/>
        <v>0</v>
      </c>
      <c r="AA2074" s="15">
        <f t="shared" si="816"/>
        <v>786.7</v>
      </c>
      <c r="AB2074" s="14" t="b">
        <f t="shared" si="817"/>
        <v>0</v>
      </c>
      <c r="AC2074" s="15">
        <f t="shared" si="793"/>
        <v>809.582181818182</v>
      </c>
      <c r="AD2074" s="14">
        <f t="shared" si="794"/>
        <v>38.5394080584137</v>
      </c>
      <c r="AE2074" s="15">
        <f t="shared" si="795"/>
        <v>13.5239511614334</v>
      </c>
      <c r="AF2074" s="14">
        <f t="shared" si="796"/>
        <v>948.78</v>
      </c>
      <c r="AG2074" s="15" t="b">
        <f t="shared" si="797"/>
        <v>0</v>
      </c>
      <c r="AH2074" s="14">
        <f t="shared" si="798"/>
        <v>689.84</v>
      </c>
      <c r="AI2074" s="17" t="b">
        <f t="shared" si="799"/>
        <v>0</v>
      </c>
    </row>
    <row r="2075" ht="22.5" customHeight="1" spans="1:35">
      <c r="A2075" s="11" t="s">
        <v>35</v>
      </c>
      <c r="B2075" s="12" t="s">
        <v>36</v>
      </c>
      <c r="C2075" s="13">
        <v>44672</v>
      </c>
      <c r="D2075" s="14">
        <v>904.82</v>
      </c>
      <c r="E2075" s="15">
        <v>917.33</v>
      </c>
      <c r="F2075" s="14">
        <v>892.65</v>
      </c>
      <c r="G2075" s="15">
        <v>905.55</v>
      </c>
      <c r="H2075" s="14">
        <v>51439.72</v>
      </c>
      <c r="I2075" s="15">
        <v>570946</v>
      </c>
      <c r="J2075" s="14">
        <v>0</v>
      </c>
      <c r="K2075" s="15">
        <f t="shared" si="800"/>
        <v>24.6800000000001</v>
      </c>
      <c r="L2075" s="14">
        <f t="shared" si="801"/>
        <v>0.0274015188524227</v>
      </c>
      <c r="M2075" s="15">
        <f t="shared" si="802"/>
        <v>0.0452511227997446</v>
      </c>
      <c r="N2075" s="14">
        <f t="shared" si="803"/>
        <v>0.0135148984875857</v>
      </c>
      <c r="O2075" s="15">
        <f t="shared" si="804"/>
        <v>4.87</v>
      </c>
      <c r="P2075" s="14">
        <f t="shared" si="805"/>
        <v>0.00540702580272683</v>
      </c>
      <c r="Q2075" s="15">
        <f t="shared" si="806"/>
        <v>892.9535</v>
      </c>
      <c r="R2075" s="14">
        <f t="shared" si="807"/>
        <v>39.7072441007018</v>
      </c>
      <c r="S2075" s="15">
        <f t="shared" si="808"/>
        <v>12.3480601502294</v>
      </c>
      <c r="T2075" s="14">
        <f t="shared" si="809"/>
        <v>33.0463990890082</v>
      </c>
      <c r="U2075" s="15">
        <f t="shared" si="810"/>
        <v>0.0370079730792344</v>
      </c>
      <c r="V2075" s="14">
        <f t="shared" si="811"/>
        <v>0.00540702580272683</v>
      </c>
      <c r="W2075" s="15">
        <f t="shared" si="812"/>
        <v>0.0288825816678333</v>
      </c>
      <c r="X2075" s="14">
        <f t="shared" si="813"/>
        <v>0.187207150140206</v>
      </c>
      <c r="Y2075" s="15">
        <f t="shared" si="814"/>
        <v>948.78</v>
      </c>
      <c r="Z2075" s="14" t="b">
        <f t="shared" si="815"/>
        <v>0</v>
      </c>
      <c r="AA2075" s="15">
        <f t="shared" si="816"/>
        <v>786.7</v>
      </c>
      <c r="AB2075" s="14" t="b">
        <f t="shared" si="817"/>
        <v>0</v>
      </c>
      <c r="AC2075" s="15">
        <f t="shared" si="793"/>
        <v>812.191454545455</v>
      </c>
      <c r="AD2075" s="14">
        <f t="shared" si="794"/>
        <v>38.287418820988</v>
      </c>
      <c r="AE2075" s="15">
        <f t="shared" si="795"/>
        <v>13.5956946913872</v>
      </c>
      <c r="AF2075" s="14">
        <f t="shared" si="796"/>
        <v>948.78</v>
      </c>
      <c r="AG2075" s="15" t="b">
        <f t="shared" si="797"/>
        <v>0</v>
      </c>
      <c r="AH2075" s="14">
        <f t="shared" si="798"/>
        <v>689.84</v>
      </c>
      <c r="AI2075" s="17" t="b">
        <f t="shared" si="799"/>
        <v>0</v>
      </c>
    </row>
    <row r="2076" ht="22.5" customHeight="1" spans="1:35">
      <c r="A2076" s="11" t="s">
        <v>35</v>
      </c>
      <c r="B2076" s="12" t="s">
        <v>36</v>
      </c>
      <c r="C2076" s="13">
        <v>44673</v>
      </c>
      <c r="D2076" s="14">
        <v>906.62</v>
      </c>
      <c r="E2076" s="15">
        <v>912.79</v>
      </c>
      <c r="F2076" s="14">
        <v>879.2</v>
      </c>
      <c r="G2076" s="15">
        <v>881.67</v>
      </c>
      <c r="H2076" s="14">
        <v>62292.56</v>
      </c>
      <c r="I2076" s="15">
        <v>703334</v>
      </c>
      <c r="J2076" s="14">
        <v>0</v>
      </c>
      <c r="K2076" s="15">
        <f t="shared" si="800"/>
        <v>33.5899999999999</v>
      </c>
      <c r="L2076" s="14">
        <f t="shared" si="801"/>
        <v>0.0370934791010987</v>
      </c>
      <c r="M2076" s="15">
        <f t="shared" si="802"/>
        <v>0.0448076024340938</v>
      </c>
      <c r="N2076" s="14">
        <f t="shared" si="803"/>
        <v>0.0136352910028475</v>
      </c>
      <c r="O2076" s="15">
        <f t="shared" si="804"/>
        <v>-23.88</v>
      </c>
      <c r="P2076" s="14">
        <f t="shared" si="805"/>
        <v>-0.0263707139307603</v>
      </c>
      <c r="Q2076" s="15">
        <f t="shared" si="806"/>
        <v>896.057</v>
      </c>
      <c r="R2076" s="14">
        <f t="shared" si="807"/>
        <v>39.4013818956668</v>
      </c>
      <c r="S2076" s="15">
        <f t="shared" si="808"/>
        <v>12.4132457267906</v>
      </c>
      <c r="T2076" s="14">
        <f t="shared" si="809"/>
        <v>28.6314835626797</v>
      </c>
      <c r="U2076" s="15">
        <f t="shared" si="810"/>
        <v>0.0319527480536168</v>
      </c>
      <c r="V2076" s="14">
        <f t="shared" si="811"/>
        <v>-0.0263707139307603</v>
      </c>
      <c r="W2076" s="15">
        <f t="shared" si="812"/>
        <v>0.029318585148106</v>
      </c>
      <c r="X2076" s="14">
        <f t="shared" si="813"/>
        <v>-0.899453837814676</v>
      </c>
      <c r="Y2076" s="15">
        <f t="shared" si="814"/>
        <v>948.78</v>
      </c>
      <c r="Z2076" s="14" t="b">
        <f t="shared" si="815"/>
        <v>0</v>
      </c>
      <c r="AA2076" s="15">
        <f t="shared" si="816"/>
        <v>810.19</v>
      </c>
      <c r="AB2076" s="14" t="b">
        <f t="shared" si="817"/>
        <v>0</v>
      </c>
      <c r="AC2076" s="15">
        <f t="shared" si="793"/>
        <v>814.211818181818</v>
      </c>
      <c r="AD2076" s="14">
        <f t="shared" si="794"/>
        <v>38.202011206061</v>
      </c>
      <c r="AE2076" s="15">
        <f t="shared" si="795"/>
        <v>13.4390719551923</v>
      </c>
      <c r="AF2076" s="14">
        <f t="shared" si="796"/>
        <v>948.78</v>
      </c>
      <c r="AG2076" s="15" t="b">
        <f t="shared" si="797"/>
        <v>0</v>
      </c>
      <c r="AH2076" s="14">
        <f t="shared" si="798"/>
        <v>689.84</v>
      </c>
      <c r="AI2076" s="17" t="b">
        <f t="shared" si="799"/>
        <v>0</v>
      </c>
    </row>
    <row r="2077" ht="22.5" customHeight="1" spans="1:35">
      <c r="A2077" s="11" t="s">
        <v>35</v>
      </c>
      <c r="B2077" s="12" t="s">
        <v>36</v>
      </c>
      <c r="C2077" s="13">
        <v>44676</v>
      </c>
      <c r="D2077" s="14">
        <v>881.62</v>
      </c>
      <c r="E2077" s="15">
        <v>883.5</v>
      </c>
      <c r="F2077" s="14">
        <v>794.21</v>
      </c>
      <c r="G2077" s="15">
        <v>797.56</v>
      </c>
      <c r="H2077" s="14">
        <v>84988.47</v>
      </c>
      <c r="I2077" s="15">
        <v>1027278</v>
      </c>
      <c r="J2077" s="14">
        <v>0</v>
      </c>
      <c r="K2077" s="15">
        <f t="shared" si="800"/>
        <v>89.29</v>
      </c>
      <c r="L2077" s="14">
        <f t="shared" si="801"/>
        <v>0.101273719191988</v>
      </c>
      <c r="M2077" s="15">
        <f t="shared" si="802"/>
        <v>0.0485920058168264</v>
      </c>
      <c r="N2077" s="14">
        <f t="shared" si="803"/>
        <v>0.0178664737782195</v>
      </c>
      <c r="O2077" s="15">
        <f t="shared" si="804"/>
        <v>-84.11</v>
      </c>
      <c r="P2077" s="14">
        <f t="shared" si="805"/>
        <v>-0.0953985051096215</v>
      </c>
      <c r="Q2077" s="15">
        <f t="shared" si="806"/>
        <v>895.2025</v>
      </c>
      <c r="R2077" s="14">
        <f t="shared" si="807"/>
        <v>41.8958128008834</v>
      </c>
      <c r="S2077" s="15">
        <f t="shared" si="808"/>
        <v>15.8130673478414</v>
      </c>
      <c r="T2077" s="14">
        <f t="shared" si="809"/>
        <v>31.1890950293528</v>
      </c>
      <c r="U2077" s="15">
        <f t="shared" si="810"/>
        <v>0.0348402680168485</v>
      </c>
      <c r="V2077" s="14">
        <f t="shared" si="811"/>
        <v>-0.0953985051096215</v>
      </c>
      <c r="W2077" s="15">
        <f t="shared" si="812"/>
        <v>0.0367950874704624</v>
      </c>
      <c r="X2077" s="14">
        <f t="shared" si="813"/>
        <v>-2.59269678829283</v>
      </c>
      <c r="Y2077" s="15">
        <f t="shared" si="814"/>
        <v>948.78</v>
      </c>
      <c r="Z2077" s="14" t="b">
        <f t="shared" si="815"/>
        <v>0</v>
      </c>
      <c r="AA2077" s="15">
        <f t="shared" si="816"/>
        <v>794.21</v>
      </c>
      <c r="AB2077" s="14">
        <f t="shared" si="817"/>
        <v>794.21</v>
      </c>
      <c r="AC2077" s="15">
        <f t="shared" si="793"/>
        <v>814.808363636364</v>
      </c>
      <c r="AD2077" s="14">
        <f t="shared" si="794"/>
        <v>39.1308837295871</v>
      </c>
      <c r="AE2077" s="15">
        <f t="shared" si="795"/>
        <v>14.5839730006898</v>
      </c>
      <c r="AF2077" s="14">
        <f t="shared" si="796"/>
        <v>948.78</v>
      </c>
      <c r="AG2077" s="15" t="b">
        <f t="shared" si="797"/>
        <v>0</v>
      </c>
      <c r="AH2077" s="14">
        <f t="shared" si="798"/>
        <v>689.84</v>
      </c>
      <c r="AI2077" s="17" t="b">
        <f t="shared" si="799"/>
        <v>0</v>
      </c>
    </row>
    <row r="2078" ht="22.5" customHeight="1" spans="1:35">
      <c r="A2078" s="11" t="s">
        <v>35</v>
      </c>
      <c r="B2078" s="12" t="s">
        <v>36</v>
      </c>
      <c r="C2078" s="13">
        <v>44677</v>
      </c>
      <c r="D2078" s="14">
        <v>797.72</v>
      </c>
      <c r="E2078" s="15">
        <v>828.45</v>
      </c>
      <c r="F2078" s="14">
        <v>786.39</v>
      </c>
      <c r="G2078" s="15">
        <v>812.47</v>
      </c>
      <c r="H2078" s="14">
        <v>57148.92</v>
      </c>
      <c r="I2078" s="15">
        <v>711232</v>
      </c>
      <c r="J2078" s="14">
        <v>0</v>
      </c>
      <c r="K2078" s="15">
        <f t="shared" si="800"/>
        <v>42.0600000000001</v>
      </c>
      <c r="L2078" s="14">
        <f t="shared" si="801"/>
        <v>0.0527358443251919</v>
      </c>
      <c r="M2078" s="15">
        <f t="shared" si="802"/>
        <v>0.0488707301511735</v>
      </c>
      <c r="N2078" s="14">
        <f t="shared" si="803"/>
        <v>0.0178864513828789</v>
      </c>
      <c r="O2078" s="15">
        <f t="shared" si="804"/>
        <v>14.9100000000001</v>
      </c>
      <c r="P2078" s="14">
        <f t="shared" si="805"/>
        <v>0.0186945182807564</v>
      </c>
      <c r="Q2078" s="15">
        <f t="shared" si="806"/>
        <v>893.299</v>
      </c>
      <c r="R2078" s="14">
        <f t="shared" si="807"/>
        <v>41.9040221608392</v>
      </c>
      <c r="S2078" s="15">
        <f t="shared" si="808"/>
        <v>15.7724898411593</v>
      </c>
      <c r="T2078" s="14">
        <f t="shared" si="809"/>
        <v>34.8085150358357</v>
      </c>
      <c r="U2078" s="15">
        <f t="shared" si="810"/>
        <v>0.0389662532207421</v>
      </c>
      <c r="V2078" s="14">
        <f t="shared" si="811"/>
        <v>0.0186945182807564</v>
      </c>
      <c r="W2078" s="15">
        <f t="shared" si="812"/>
        <v>0.0355998841877561</v>
      </c>
      <c r="X2078" s="14">
        <f t="shared" si="813"/>
        <v>0.525128626322498</v>
      </c>
      <c r="Y2078" s="15">
        <f t="shared" si="814"/>
        <v>948.78</v>
      </c>
      <c r="Z2078" s="14" t="b">
        <f t="shared" si="815"/>
        <v>0</v>
      </c>
      <c r="AA2078" s="15">
        <f t="shared" si="816"/>
        <v>786.39</v>
      </c>
      <c r="AB2078" s="14">
        <f t="shared" si="817"/>
        <v>786.39</v>
      </c>
      <c r="AC2078" s="15">
        <f t="shared" si="793"/>
        <v>814.643818181818</v>
      </c>
      <c r="AD2078" s="14">
        <f t="shared" si="794"/>
        <v>39.1841403890492</v>
      </c>
      <c r="AE2078" s="15">
        <f t="shared" si="795"/>
        <v>14.4385438911605</v>
      </c>
      <c r="AF2078" s="14">
        <f t="shared" si="796"/>
        <v>948.78</v>
      </c>
      <c r="AG2078" s="15" t="b">
        <f t="shared" si="797"/>
        <v>0</v>
      </c>
      <c r="AH2078" s="14">
        <f t="shared" si="798"/>
        <v>689.84</v>
      </c>
      <c r="AI2078" s="17" t="b">
        <f t="shared" si="799"/>
        <v>0</v>
      </c>
    </row>
    <row r="2079" ht="22.5" customHeight="1" spans="1:35">
      <c r="A2079" s="11" t="s">
        <v>35</v>
      </c>
      <c r="B2079" s="12" t="s">
        <v>36</v>
      </c>
      <c r="C2079" s="13">
        <v>44678</v>
      </c>
      <c r="D2079" s="14">
        <v>818.98</v>
      </c>
      <c r="E2079" s="15">
        <v>836.03</v>
      </c>
      <c r="F2079" s="14">
        <v>811.36</v>
      </c>
      <c r="G2079" s="15">
        <v>827.92</v>
      </c>
      <c r="H2079" s="14">
        <v>57983.31</v>
      </c>
      <c r="I2079" s="15">
        <v>708237</v>
      </c>
      <c r="J2079" s="14">
        <v>0</v>
      </c>
      <c r="K2079" s="15">
        <f t="shared" si="800"/>
        <v>24.67</v>
      </c>
      <c r="L2079" s="14">
        <f t="shared" si="801"/>
        <v>0.0303641980626976</v>
      </c>
      <c r="M2079" s="15">
        <f t="shared" si="802"/>
        <v>0.0475025384741358</v>
      </c>
      <c r="N2079" s="14">
        <f t="shared" si="803"/>
        <v>0.0182167919788204</v>
      </c>
      <c r="O2079" s="15">
        <f t="shared" si="804"/>
        <v>15.4499999999999</v>
      </c>
      <c r="P2079" s="14">
        <f t="shared" si="805"/>
        <v>0.0190160867478183</v>
      </c>
      <c r="Q2079" s="15">
        <f t="shared" si="806"/>
        <v>891.0405</v>
      </c>
      <c r="R2079" s="14">
        <f t="shared" si="807"/>
        <v>41.0423210527973</v>
      </c>
      <c r="S2079" s="15">
        <f t="shared" si="808"/>
        <v>16.2685105826854</v>
      </c>
      <c r="T2079" s="14">
        <f t="shared" si="809"/>
        <v>37.4143340813384</v>
      </c>
      <c r="U2079" s="15">
        <f t="shared" si="810"/>
        <v>0.0419894876622762</v>
      </c>
      <c r="V2079" s="14">
        <f t="shared" si="811"/>
        <v>0.0190160867478183</v>
      </c>
      <c r="W2079" s="15">
        <f t="shared" si="812"/>
        <v>0.0353259403523799</v>
      </c>
      <c r="X2079" s="14">
        <f t="shared" si="813"/>
        <v>0.538303766527681</v>
      </c>
      <c r="Y2079" s="15">
        <f t="shared" si="814"/>
        <v>948.78</v>
      </c>
      <c r="Z2079" s="14" t="b">
        <f t="shared" si="815"/>
        <v>0</v>
      </c>
      <c r="AA2079" s="15">
        <f t="shared" si="816"/>
        <v>786.39</v>
      </c>
      <c r="AB2079" s="14" t="b">
        <f t="shared" si="817"/>
        <v>0</v>
      </c>
      <c r="AC2079" s="15">
        <f t="shared" si="793"/>
        <v>814.967636363637</v>
      </c>
      <c r="AD2079" s="14">
        <f t="shared" si="794"/>
        <v>38.9202469274301</v>
      </c>
      <c r="AE2079" s="15">
        <f t="shared" si="795"/>
        <v>14.5594298575795</v>
      </c>
      <c r="AF2079" s="14">
        <f t="shared" si="796"/>
        <v>948.78</v>
      </c>
      <c r="AG2079" s="15" t="b">
        <f t="shared" si="797"/>
        <v>0</v>
      </c>
      <c r="AH2079" s="14">
        <f t="shared" si="798"/>
        <v>689.84</v>
      </c>
      <c r="AI2079" s="17" t="b">
        <f t="shared" si="799"/>
        <v>0</v>
      </c>
    </row>
    <row r="2080" ht="22.5" customHeight="1" spans="1:35">
      <c r="A2080" s="11" t="s">
        <v>35</v>
      </c>
      <c r="B2080" s="12" t="s">
        <v>36</v>
      </c>
      <c r="C2080" s="13">
        <v>44679</v>
      </c>
      <c r="D2080" s="14">
        <v>826.1</v>
      </c>
      <c r="E2080" s="15">
        <v>856.43</v>
      </c>
      <c r="F2080" s="14">
        <v>818.99</v>
      </c>
      <c r="G2080" s="15">
        <v>853.55</v>
      </c>
      <c r="H2080" s="14">
        <v>60095.4</v>
      </c>
      <c r="I2080" s="15">
        <v>722713</v>
      </c>
      <c r="J2080" s="14">
        <v>0</v>
      </c>
      <c r="K2080" s="15">
        <f t="shared" si="800"/>
        <v>37.4399999999999</v>
      </c>
      <c r="L2080" s="14">
        <f t="shared" si="801"/>
        <v>0.0452217605565754</v>
      </c>
      <c r="M2080" s="15">
        <f t="shared" si="802"/>
        <v>0.0485615740216934</v>
      </c>
      <c r="N2080" s="14">
        <f t="shared" si="803"/>
        <v>0.0173774022226469</v>
      </c>
      <c r="O2080" s="15">
        <f t="shared" si="804"/>
        <v>25.63</v>
      </c>
      <c r="P2080" s="14">
        <f t="shared" si="805"/>
        <v>0.0309570973040873</v>
      </c>
      <c r="Q2080" s="15">
        <f t="shared" si="806"/>
        <v>890.169</v>
      </c>
      <c r="R2080" s="14">
        <f t="shared" si="807"/>
        <v>40.8622050001574</v>
      </c>
      <c r="S2080" s="15">
        <f t="shared" si="808"/>
        <v>15.525047029338</v>
      </c>
      <c r="T2080" s="14">
        <f t="shared" si="809"/>
        <v>38.0687349277593</v>
      </c>
      <c r="U2080" s="15">
        <f t="shared" si="810"/>
        <v>0.0427657387841627</v>
      </c>
      <c r="V2080" s="14">
        <f t="shared" si="811"/>
        <v>0.0309570973040873</v>
      </c>
      <c r="W2080" s="15">
        <f t="shared" si="812"/>
        <v>0.0360875160842308</v>
      </c>
      <c r="X2080" s="14">
        <f t="shared" si="813"/>
        <v>0.857833973162112</v>
      </c>
      <c r="Y2080" s="15">
        <f t="shared" si="814"/>
        <v>948.78</v>
      </c>
      <c r="Z2080" s="14" t="b">
        <f t="shared" si="815"/>
        <v>0</v>
      </c>
      <c r="AA2080" s="15">
        <f t="shared" si="816"/>
        <v>786.39</v>
      </c>
      <c r="AB2080" s="14" t="b">
        <f t="shared" si="817"/>
        <v>0</v>
      </c>
      <c r="AC2080" s="15">
        <f t="shared" si="793"/>
        <v>815.669090909091</v>
      </c>
      <c r="AD2080" s="14">
        <f t="shared" si="794"/>
        <v>38.8933333469314</v>
      </c>
      <c r="AE2080" s="15">
        <f t="shared" si="795"/>
        <v>14.4430858459752</v>
      </c>
      <c r="AF2080" s="14">
        <f t="shared" si="796"/>
        <v>948.78</v>
      </c>
      <c r="AG2080" s="15" t="b">
        <f t="shared" si="797"/>
        <v>0</v>
      </c>
      <c r="AH2080" s="14">
        <f t="shared" si="798"/>
        <v>689.84</v>
      </c>
      <c r="AI2080" s="17" t="b">
        <f t="shared" si="799"/>
        <v>0</v>
      </c>
    </row>
    <row r="2081" ht="22.5" customHeight="1" spans="1:35">
      <c r="A2081" s="11" t="s">
        <v>35</v>
      </c>
      <c r="B2081" s="12" t="s">
        <v>36</v>
      </c>
      <c r="C2081" s="13">
        <v>44680</v>
      </c>
      <c r="D2081" s="14">
        <v>852.08</v>
      </c>
      <c r="E2081" s="15">
        <v>876.45</v>
      </c>
      <c r="F2081" s="14">
        <v>841.74</v>
      </c>
      <c r="G2081" s="15">
        <v>872.66</v>
      </c>
      <c r="H2081" s="14">
        <v>53870.39</v>
      </c>
      <c r="I2081" s="15">
        <v>631262</v>
      </c>
      <c r="J2081" s="14">
        <v>0</v>
      </c>
      <c r="K2081" s="15">
        <f t="shared" si="800"/>
        <v>34.71</v>
      </c>
      <c r="L2081" s="14">
        <f t="shared" si="801"/>
        <v>0.0406654560365533</v>
      </c>
      <c r="M2081" s="15">
        <f t="shared" si="802"/>
        <v>0.0471969502013254</v>
      </c>
      <c r="N2081" s="14">
        <f t="shared" si="803"/>
        <v>0.0168372926438451</v>
      </c>
      <c r="O2081" s="15">
        <f t="shared" si="804"/>
        <v>19.11</v>
      </c>
      <c r="P2081" s="14">
        <f t="shared" si="805"/>
        <v>0.0223888465819226</v>
      </c>
      <c r="Q2081" s="15">
        <f t="shared" si="806"/>
        <v>888.776</v>
      </c>
      <c r="R2081" s="14">
        <f t="shared" si="807"/>
        <v>40.5545947501495</v>
      </c>
      <c r="S2081" s="15">
        <f t="shared" si="808"/>
        <v>15.1652667909966</v>
      </c>
      <c r="T2081" s="14">
        <f t="shared" si="809"/>
        <v>38.1740648084534</v>
      </c>
      <c r="U2081" s="15">
        <f t="shared" si="810"/>
        <v>0.0429512777217807</v>
      </c>
      <c r="V2081" s="14">
        <f t="shared" si="811"/>
        <v>0.0223888465819226</v>
      </c>
      <c r="W2081" s="15">
        <f t="shared" si="812"/>
        <v>0.0355997581888142</v>
      </c>
      <c r="X2081" s="14">
        <f t="shared" si="813"/>
        <v>0.628904456686939</v>
      </c>
      <c r="Y2081" s="15">
        <f t="shared" si="814"/>
        <v>948.78</v>
      </c>
      <c r="Z2081" s="14" t="b">
        <f t="shared" si="815"/>
        <v>0</v>
      </c>
      <c r="AA2081" s="15">
        <f t="shared" si="816"/>
        <v>786.39</v>
      </c>
      <c r="AB2081" s="14" t="b">
        <f t="shared" si="817"/>
        <v>0</v>
      </c>
      <c r="AC2081" s="15">
        <f t="shared" si="793"/>
        <v>817.441090909091</v>
      </c>
      <c r="AD2081" s="14">
        <f t="shared" si="794"/>
        <v>38.8172727406235</v>
      </c>
      <c r="AE2081" s="15">
        <f t="shared" si="795"/>
        <v>14.4388102096177</v>
      </c>
      <c r="AF2081" s="14">
        <f t="shared" si="796"/>
        <v>948.78</v>
      </c>
      <c r="AG2081" s="15" t="b">
        <f t="shared" si="797"/>
        <v>0</v>
      </c>
      <c r="AH2081" s="14">
        <f t="shared" si="798"/>
        <v>689.84</v>
      </c>
      <c r="AI2081" s="17" t="b">
        <f t="shared" si="799"/>
        <v>0</v>
      </c>
    </row>
    <row r="2082" ht="22.5" customHeight="1" spans="1:35">
      <c r="A2082" s="11" t="s">
        <v>35</v>
      </c>
      <c r="B2082" s="12" t="s">
        <v>36</v>
      </c>
      <c r="C2082" s="13">
        <v>44686</v>
      </c>
      <c r="D2082" s="14">
        <v>858.05</v>
      </c>
      <c r="E2082" s="15">
        <v>884.89</v>
      </c>
      <c r="F2082" s="14">
        <v>858.05</v>
      </c>
      <c r="G2082" s="15">
        <v>874.63</v>
      </c>
      <c r="H2082" s="14">
        <v>35770.11</v>
      </c>
      <c r="I2082" s="15">
        <v>412980</v>
      </c>
      <c r="J2082" s="14">
        <v>0</v>
      </c>
      <c r="K2082" s="15">
        <f t="shared" si="800"/>
        <v>26.84</v>
      </c>
      <c r="L2082" s="14">
        <f t="shared" si="801"/>
        <v>0.0307565374830977</v>
      </c>
      <c r="M2082" s="15">
        <f t="shared" si="802"/>
        <v>0.0465055095411667</v>
      </c>
      <c r="N2082" s="14">
        <f t="shared" si="803"/>
        <v>0.0172295629698421</v>
      </c>
      <c r="O2082" s="15">
        <f t="shared" si="804"/>
        <v>1.97000000000003</v>
      </c>
      <c r="P2082" s="14">
        <f t="shared" si="805"/>
        <v>0.00225746567964617</v>
      </c>
      <c r="Q2082" s="15">
        <f t="shared" si="806"/>
        <v>887.406</v>
      </c>
      <c r="R2082" s="14">
        <f t="shared" si="807"/>
        <v>39.8688650126421</v>
      </c>
      <c r="S2082" s="15">
        <f t="shared" si="808"/>
        <v>15.5405702919809</v>
      </c>
      <c r="T2082" s="14">
        <f t="shared" si="809"/>
        <v>38.1654865552635</v>
      </c>
      <c r="U2082" s="15">
        <f t="shared" si="810"/>
        <v>0.043007920337775</v>
      </c>
      <c r="V2082" s="14">
        <f t="shared" si="811"/>
        <v>0.00225746567964617</v>
      </c>
      <c r="W2082" s="15">
        <f t="shared" si="812"/>
        <v>0.0356022526571218</v>
      </c>
      <c r="X2082" s="14">
        <f t="shared" si="813"/>
        <v>0.0634079450361575</v>
      </c>
      <c r="Y2082" s="15">
        <f t="shared" si="814"/>
        <v>948.78</v>
      </c>
      <c r="Z2082" s="14" t="b">
        <f t="shared" si="815"/>
        <v>0</v>
      </c>
      <c r="AA2082" s="15">
        <f t="shared" si="816"/>
        <v>786.39</v>
      </c>
      <c r="AB2082" s="14" t="b">
        <f t="shared" si="817"/>
        <v>0</v>
      </c>
      <c r="AC2082" s="15">
        <f t="shared" si="793"/>
        <v>818.536181818182</v>
      </c>
      <c r="AD2082" s="14">
        <f t="shared" si="794"/>
        <v>38.5995041453395</v>
      </c>
      <c r="AE2082" s="15">
        <f t="shared" si="795"/>
        <v>14.5811366495643</v>
      </c>
      <c r="AF2082" s="14">
        <f t="shared" si="796"/>
        <v>948.78</v>
      </c>
      <c r="AG2082" s="15" t="b">
        <f t="shared" si="797"/>
        <v>0</v>
      </c>
      <c r="AH2082" s="14">
        <f t="shared" si="798"/>
        <v>689.84</v>
      </c>
      <c r="AI2082" s="17" t="b">
        <f t="shared" si="799"/>
        <v>0</v>
      </c>
    </row>
    <row r="2083" ht="22.5" customHeight="1" spans="1:35">
      <c r="A2083" s="11" t="s">
        <v>35</v>
      </c>
      <c r="B2083" s="12" t="s">
        <v>36</v>
      </c>
      <c r="C2083" s="13">
        <v>44687</v>
      </c>
      <c r="D2083" s="14">
        <v>881.31</v>
      </c>
      <c r="E2083" s="15">
        <v>887.05</v>
      </c>
      <c r="F2083" s="14">
        <v>826.34</v>
      </c>
      <c r="G2083" s="15">
        <v>828.48</v>
      </c>
      <c r="H2083" s="14">
        <v>59561.68</v>
      </c>
      <c r="I2083" s="15">
        <v>698210</v>
      </c>
      <c r="J2083" s="14">
        <v>0</v>
      </c>
      <c r="K2083" s="15">
        <f t="shared" si="800"/>
        <v>60.7099999999999</v>
      </c>
      <c r="L2083" s="14">
        <f t="shared" si="801"/>
        <v>0.0694122085910613</v>
      </c>
      <c r="M2083" s="15">
        <f t="shared" si="802"/>
        <v>0.0478802916723262</v>
      </c>
      <c r="N2083" s="14">
        <f t="shared" si="803"/>
        <v>0.0179269818732367</v>
      </c>
      <c r="O2083" s="15">
        <f t="shared" si="804"/>
        <v>-46.15</v>
      </c>
      <c r="P2083" s="14">
        <f t="shared" si="805"/>
        <v>-0.0527651692715777</v>
      </c>
      <c r="Q2083" s="15">
        <f t="shared" si="806"/>
        <v>882.379</v>
      </c>
      <c r="R2083" s="14">
        <f t="shared" si="807"/>
        <v>40.91092176201</v>
      </c>
      <c r="S2083" s="15">
        <f t="shared" si="808"/>
        <v>16.0967750529497</v>
      </c>
      <c r="T2083" s="14">
        <f t="shared" si="809"/>
        <v>38.966152735419</v>
      </c>
      <c r="U2083" s="15">
        <f t="shared" si="810"/>
        <v>0.0441603355648978</v>
      </c>
      <c r="V2083" s="14">
        <f t="shared" si="811"/>
        <v>-0.0527651692715777</v>
      </c>
      <c r="W2083" s="15">
        <f t="shared" si="812"/>
        <v>0.0366182787483258</v>
      </c>
      <c r="X2083" s="14">
        <f t="shared" si="813"/>
        <v>-1.44095165243096</v>
      </c>
      <c r="Y2083" s="15">
        <f t="shared" si="814"/>
        <v>948.78</v>
      </c>
      <c r="Z2083" s="14" t="b">
        <f t="shared" si="815"/>
        <v>0</v>
      </c>
      <c r="AA2083" s="15">
        <f t="shared" si="816"/>
        <v>786.39</v>
      </c>
      <c r="AB2083" s="14" t="b">
        <f t="shared" si="817"/>
        <v>0</v>
      </c>
      <c r="AC2083" s="15">
        <f t="shared" si="793"/>
        <v>819.088363636364</v>
      </c>
      <c r="AD2083" s="14">
        <f t="shared" si="794"/>
        <v>39.0015131608788</v>
      </c>
      <c r="AE2083" s="15">
        <f t="shared" si="795"/>
        <v>14.7935869193172</v>
      </c>
      <c r="AF2083" s="14">
        <f t="shared" si="796"/>
        <v>948.78</v>
      </c>
      <c r="AG2083" s="15" t="b">
        <f t="shared" si="797"/>
        <v>0</v>
      </c>
      <c r="AH2083" s="14">
        <f t="shared" si="798"/>
        <v>689.84</v>
      </c>
      <c r="AI2083" s="17" t="b">
        <f t="shared" si="799"/>
        <v>0</v>
      </c>
    </row>
    <row r="2084" ht="22.5" customHeight="1" spans="1:35">
      <c r="A2084" s="11" t="s">
        <v>35</v>
      </c>
      <c r="B2084" s="12" t="s">
        <v>36</v>
      </c>
      <c r="C2084" s="13">
        <v>44690</v>
      </c>
      <c r="D2084" s="14">
        <v>838.57</v>
      </c>
      <c r="E2084" s="15">
        <v>838.84</v>
      </c>
      <c r="F2084" s="14">
        <v>798.86</v>
      </c>
      <c r="G2084" s="15">
        <v>809.01</v>
      </c>
      <c r="H2084" s="14">
        <v>65402.28</v>
      </c>
      <c r="I2084" s="15">
        <v>808937</v>
      </c>
      <c r="J2084" s="14">
        <v>0</v>
      </c>
      <c r="K2084" s="15">
        <f t="shared" si="800"/>
        <v>39.98</v>
      </c>
      <c r="L2084" s="14">
        <f t="shared" si="801"/>
        <v>0.0482570490536887</v>
      </c>
      <c r="M2084" s="15">
        <f t="shared" si="802"/>
        <v>0.0472151694850674</v>
      </c>
      <c r="N2084" s="14">
        <f t="shared" si="803"/>
        <v>0.017637177472553</v>
      </c>
      <c r="O2084" s="15">
        <f t="shared" si="804"/>
        <v>-19.47</v>
      </c>
      <c r="P2084" s="14">
        <f t="shared" si="805"/>
        <v>-0.0235008690614137</v>
      </c>
      <c r="Q2084" s="15">
        <f t="shared" si="806"/>
        <v>876.205</v>
      </c>
      <c r="R2084" s="14">
        <f t="shared" si="807"/>
        <v>40.8643756739095</v>
      </c>
      <c r="S2084" s="15">
        <f t="shared" si="808"/>
        <v>15.7277510688658</v>
      </c>
      <c r="T2084" s="14">
        <f t="shared" si="809"/>
        <v>40.2968692952691</v>
      </c>
      <c r="U2084" s="15">
        <f t="shared" si="810"/>
        <v>0.045990229792422</v>
      </c>
      <c r="V2084" s="14">
        <f t="shared" si="811"/>
        <v>-0.0235008690614137</v>
      </c>
      <c r="W2084" s="15">
        <f t="shared" si="812"/>
        <v>0.0367801218782214</v>
      </c>
      <c r="X2084" s="14">
        <f t="shared" si="813"/>
        <v>-0.638955714698957</v>
      </c>
      <c r="Y2084" s="15">
        <f t="shared" si="814"/>
        <v>943.55</v>
      </c>
      <c r="Z2084" s="14" t="b">
        <f t="shared" si="815"/>
        <v>0</v>
      </c>
      <c r="AA2084" s="15">
        <f t="shared" si="816"/>
        <v>786.39</v>
      </c>
      <c r="AB2084" s="14" t="b">
        <f t="shared" si="817"/>
        <v>0</v>
      </c>
      <c r="AC2084" s="15">
        <f t="shared" si="793"/>
        <v>819.792909090909</v>
      </c>
      <c r="AD2084" s="14">
        <f t="shared" si="794"/>
        <v>39.019303830681</v>
      </c>
      <c r="AE2084" s="15">
        <f t="shared" si="795"/>
        <v>14.7826674533738</v>
      </c>
      <c r="AF2084" s="14">
        <f t="shared" si="796"/>
        <v>948.78</v>
      </c>
      <c r="AG2084" s="15" t="b">
        <f t="shared" si="797"/>
        <v>0</v>
      </c>
      <c r="AH2084" s="14">
        <f t="shared" si="798"/>
        <v>689.84</v>
      </c>
      <c r="AI2084" s="17" t="b">
        <f t="shared" si="799"/>
        <v>0</v>
      </c>
    </row>
    <row r="2085" ht="22.5" customHeight="1" spans="1:35">
      <c r="A2085" s="11" t="s">
        <v>35</v>
      </c>
      <c r="B2085" s="12" t="s">
        <v>36</v>
      </c>
      <c r="C2085" s="13">
        <v>44691</v>
      </c>
      <c r="D2085" s="14">
        <v>801.49</v>
      </c>
      <c r="E2085" s="15">
        <v>810.25</v>
      </c>
      <c r="F2085" s="14">
        <v>756.38</v>
      </c>
      <c r="G2085" s="15">
        <v>779.56</v>
      </c>
      <c r="H2085" s="14">
        <v>66091.9</v>
      </c>
      <c r="I2085" s="15">
        <v>852257</v>
      </c>
      <c r="J2085" s="14">
        <v>0</v>
      </c>
      <c r="K2085" s="15">
        <f t="shared" si="800"/>
        <v>53.87</v>
      </c>
      <c r="L2085" s="14">
        <f t="shared" si="801"/>
        <v>0.0665875576321677</v>
      </c>
      <c r="M2085" s="15">
        <f t="shared" si="802"/>
        <v>0.048284469510613</v>
      </c>
      <c r="N2085" s="14">
        <f t="shared" si="803"/>
        <v>0.0181495212226918</v>
      </c>
      <c r="O2085" s="15">
        <f t="shared" si="804"/>
        <v>-29.45</v>
      </c>
      <c r="P2085" s="14">
        <f t="shared" si="805"/>
        <v>-0.0364025166561601</v>
      </c>
      <c r="Q2085" s="15">
        <f t="shared" si="806"/>
        <v>869.8425</v>
      </c>
      <c r="R2085" s="14">
        <f t="shared" si="807"/>
        <v>41.514656890214</v>
      </c>
      <c r="S2085" s="15">
        <f t="shared" si="808"/>
        <v>15.9630753533535</v>
      </c>
      <c r="T2085" s="14">
        <f t="shared" si="809"/>
        <v>44.7608731902093</v>
      </c>
      <c r="U2085" s="15">
        <f t="shared" si="810"/>
        <v>0.0514585953091615</v>
      </c>
      <c r="V2085" s="14">
        <f t="shared" si="811"/>
        <v>-0.0364025166561601</v>
      </c>
      <c r="W2085" s="15">
        <f t="shared" si="812"/>
        <v>0.0370999844661499</v>
      </c>
      <c r="X2085" s="14">
        <f t="shared" si="813"/>
        <v>-0.981200320700235</v>
      </c>
      <c r="Y2085" s="15">
        <f t="shared" si="814"/>
        <v>943.55</v>
      </c>
      <c r="Z2085" s="14" t="b">
        <f t="shared" si="815"/>
        <v>0</v>
      </c>
      <c r="AA2085" s="15">
        <f t="shared" si="816"/>
        <v>756.38</v>
      </c>
      <c r="AB2085" s="14">
        <f t="shared" si="817"/>
        <v>756.38</v>
      </c>
      <c r="AC2085" s="15">
        <f t="shared" si="793"/>
        <v>821.366909090909</v>
      </c>
      <c r="AD2085" s="14">
        <f t="shared" si="794"/>
        <v>39.2893164883049</v>
      </c>
      <c r="AE2085" s="15">
        <f t="shared" si="795"/>
        <v>14.068924149842</v>
      </c>
      <c r="AF2085" s="14">
        <f t="shared" si="796"/>
        <v>948.78</v>
      </c>
      <c r="AG2085" s="15" t="b">
        <f t="shared" si="797"/>
        <v>0</v>
      </c>
      <c r="AH2085" s="14">
        <f t="shared" si="798"/>
        <v>689.84</v>
      </c>
      <c r="AI2085" s="17" t="b">
        <f t="shared" si="799"/>
        <v>0</v>
      </c>
    </row>
    <row r="2086" ht="22.5" customHeight="1" spans="1:35">
      <c r="A2086" s="11" t="s">
        <v>35</v>
      </c>
      <c r="B2086" s="12" t="s">
        <v>36</v>
      </c>
      <c r="C2086" s="13">
        <v>44692</v>
      </c>
      <c r="D2086" s="14">
        <v>785.66</v>
      </c>
      <c r="E2086" s="15">
        <v>830.88</v>
      </c>
      <c r="F2086" s="14">
        <v>783.85</v>
      </c>
      <c r="G2086" s="15">
        <v>820.6</v>
      </c>
      <c r="H2086" s="14">
        <v>59560.72</v>
      </c>
      <c r="I2086" s="15">
        <v>741943</v>
      </c>
      <c r="J2086" s="14">
        <v>0</v>
      </c>
      <c r="K2086" s="15">
        <f t="shared" si="800"/>
        <v>51.3200000000001</v>
      </c>
      <c r="L2086" s="14">
        <f t="shared" si="801"/>
        <v>0.0658320077992715</v>
      </c>
      <c r="M2086" s="15">
        <f t="shared" si="802"/>
        <v>0.0493832180352465</v>
      </c>
      <c r="N2086" s="14">
        <f t="shared" si="803"/>
        <v>0.0185285927964393</v>
      </c>
      <c r="O2086" s="15">
        <f t="shared" si="804"/>
        <v>41.0400000000001</v>
      </c>
      <c r="P2086" s="14">
        <f t="shared" si="805"/>
        <v>0.0526450818410386</v>
      </c>
      <c r="Q2086" s="15">
        <f t="shared" si="806"/>
        <v>864.7445</v>
      </c>
      <c r="R2086" s="14">
        <f t="shared" si="807"/>
        <v>42.0049240457033</v>
      </c>
      <c r="S2086" s="15">
        <f t="shared" si="808"/>
        <v>16.0768471886224</v>
      </c>
      <c r="T2086" s="14">
        <f t="shared" si="809"/>
        <v>44.2699741896243</v>
      </c>
      <c r="U2086" s="15">
        <f t="shared" si="810"/>
        <v>0.0511942824610325</v>
      </c>
      <c r="V2086" s="14">
        <f t="shared" si="811"/>
        <v>0.0526450818410386</v>
      </c>
      <c r="W2086" s="15">
        <f t="shared" si="812"/>
        <v>0.03909746539001</v>
      </c>
      <c r="X2086" s="14">
        <f t="shared" si="813"/>
        <v>1.34650881625923</v>
      </c>
      <c r="Y2086" s="15">
        <f t="shared" si="814"/>
        <v>943.55</v>
      </c>
      <c r="Z2086" s="14" t="b">
        <f t="shared" si="815"/>
        <v>0</v>
      </c>
      <c r="AA2086" s="15">
        <f t="shared" si="816"/>
        <v>756.38</v>
      </c>
      <c r="AB2086" s="14" t="b">
        <f t="shared" si="817"/>
        <v>0</v>
      </c>
      <c r="AC2086" s="15">
        <f t="shared" si="793"/>
        <v>823.307636363636</v>
      </c>
      <c r="AD2086" s="14">
        <f t="shared" si="794"/>
        <v>39.5080561885176</v>
      </c>
      <c r="AE2086" s="15">
        <f t="shared" si="795"/>
        <v>14.0731931888959</v>
      </c>
      <c r="AF2086" s="14">
        <f t="shared" si="796"/>
        <v>948.78</v>
      </c>
      <c r="AG2086" s="15" t="b">
        <f t="shared" si="797"/>
        <v>0</v>
      </c>
      <c r="AH2086" s="14">
        <f t="shared" si="798"/>
        <v>689.84</v>
      </c>
      <c r="AI2086" s="17" t="b">
        <f t="shared" si="799"/>
        <v>0</v>
      </c>
    </row>
    <row r="2087" ht="22.5" customHeight="1" spans="1:35">
      <c r="A2087" s="11" t="s">
        <v>35</v>
      </c>
      <c r="B2087" s="12" t="s">
        <v>36</v>
      </c>
      <c r="C2087" s="13">
        <v>44693</v>
      </c>
      <c r="D2087" s="14">
        <v>817.17</v>
      </c>
      <c r="E2087" s="15">
        <v>837.75</v>
      </c>
      <c r="F2087" s="14">
        <v>793.22</v>
      </c>
      <c r="G2087" s="15">
        <v>795.8</v>
      </c>
      <c r="H2087" s="14">
        <v>69710.35</v>
      </c>
      <c r="I2087" s="15">
        <v>860890</v>
      </c>
      <c r="J2087" s="14">
        <v>0</v>
      </c>
      <c r="K2087" s="15">
        <f t="shared" si="800"/>
        <v>44.53</v>
      </c>
      <c r="L2087" s="14">
        <f t="shared" si="801"/>
        <v>0.0542651718254935</v>
      </c>
      <c r="M2087" s="15">
        <f t="shared" si="802"/>
        <v>0.0490755348991538</v>
      </c>
      <c r="N2087" s="14">
        <f t="shared" si="803"/>
        <v>0.0183862384637507</v>
      </c>
      <c r="O2087" s="15">
        <f t="shared" si="804"/>
        <v>-24.8000000000001</v>
      </c>
      <c r="P2087" s="14">
        <f t="shared" si="805"/>
        <v>-0.0302217889349257</v>
      </c>
      <c r="Q2087" s="15">
        <f t="shared" si="806"/>
        <v>860.776</v>
      </c>
      <c r="R2087" s="14">
        <f t="shared" si="807"/>
        <v>42.1311778434181</v>
      </c>
      <c r="S2087" s="15">
        <f t="shared" si="808"/>
        <v>15.796230896208</v>
      </c>
      <c r="T2087" s="14">
        <f t="shared" si="809"/>
        <v>46.6509836337885</v>
      </c>
      <c r="U2087" s="15">
        <f t="shared" si="810"/>
        <v>0.0541964269842427</v>
      </c>
      <c r="V2087" s="14">
        <f t="shared" si="811"/>
        <v>-0.0302217889349257</v>
      </c>
      <c r="W2087" s="15">
        <f t="shared" si="812"/>
        <v>0.0380523428535803</v>
      </c>
      <c r="X2087" s="14">
        <f t="shared" si="813"/>
        <v>-0.79421624711032</v>
      </c>
      <c r="Y2087" s="15">
        <f t="shared" si="814"/>
        <v>943.55</v>
      </c>
      <c r="Z2087" s="14" t="b">
        <f t="shared" si="815"/>
        <v>0</v>
      </c>
      <c r="AA2087" s="15">
        <f t="shared" si="816"/>
        <v>756.38</v>
      </c>
      <c r="AB2087" s="14" t="b">
        <f t="shared" si="817"/>
        <v>0</v>
      </c>
      <c r="AC2087" s="15">
        <f t="shared" si="793"/>
        <v>825.431454545455</v>
      </c>
      <c r="AD2087" s="14">
        <f t="shared" si="794"/>
        <v>39.5993642578172</v>
      </c>
      <c r="AE2087" s="15">
        <f t="shared" si="795"/>
        <v>14.0452799097813</v>
      </c>
      <c r="AF2087" s="14">
        <f t="shared" si="796"/>
        <v>948.78</v>
      </c>
      <c r="AG2087" s="15" t="b">
        <f t="shared" si="797"/>
        <v>0</v>
      </c>
      <c r="AH2087" s="14">
        <f t="shared" si="798"/>
        <v>689.84</v>
      </c>
      <c r="AI2087" s="17" t="b">
        <f t="shared" si="799"/>
        <v>0</v>
      </c>
    </row>
    <row r="2088" ht="22.5" customHeight="1" spans="1:35">
      <c r="A2088" s="11" t="s">
        <v>35</v>
      </c>
      <c r="B2088" s="12" t="s">
        <v>36</v>
      </c>
      <c r="C2088" s="13">
        <v>44694</v>
      </c>
      <c r="D2088" s="14">
        <v>789.32</v>
      </c>
      <c r="E2088" s="15">
        <v>823.51</v>
      </c>
      <c r="F2088" s="14">
        <v>779.8</v>
      </c>
      <c r="G2088" s="15">
        <v>821.65</v>
      </c>
      <c r="H2088" s="14">
        <v>63031.85</v>
      </c>
      <c r="I2088" s="15">
        <v>790004</v>
      </c>
      <c r="J2088" s="14">
        <v>0</v>
      </c>
      <c r="K2088" s="15">
        <f t="shared" si="800"/>
        <v>43.71</v>
      </c>
      <c r="L2088" s="14">
        <f t="shared" si="801"/>
        <v>0.0549258607690375</v>
      </c>
      <c r="M2088" s="15">
        <f t="shared" si="802"/>
        <v>0.0487515673025291</v>
      </c>
      <c r="N2088" s="14">
        <f t="shared" si="803"/>
        <v>0.0182138290290247</v>
      </c>
      <c r="O2088" s="15">
        <f t="shared" si="804"/>
        <v>25.85</v>
      </c>
      <c r="P2088" s="14">
        <f t="shared" si="805"/>
        <v>0.0324830359386781</v>
      </c>
      <c r="Q2088" s="15">
        <f t="shared" si="806"/>
        <v>855.459</v>
      </c>
      <c r="R2088" s="14">
        <f t="shared" si="807"/>
        <v>42.2101189512472</v>
      </c>
      <c r="S2088" s="15">
        <f t="shared" si="808"/>
        <v>15.5706881418429</v>
      </c>
      <c r="T2088" s="14">
        <f t="shared" si="809"/>
        <v>44.7068215041061</v>
      </c>
      <c r="U2088" s="15">
        <f t="shared" si="810"/>
        <v>0.0522606244181265</v>
      </c>
      <c r="V2088" s="14">
        <f t="shared" si="811"/>
        <v>0.0324830359386781</v>
      </c>
      <c r="W2088" s="15">
        <f t="shared" si="812"/>
        <v>0.0360263135599768</v>
      </c>
      <c r="X2088" s="14">
        <f t="shared" si="813"/>
        <v>0.901647510634142</v>
      </c>
      <c r="Y2088" s="15">
        <f t="shared" si="814"/>
        <v>943.55</v>
      </c>
      <c r="Z2088" s="14" t="b">
        <f t="shared" si="815"/>
        <v>0</v>
      </c>
      <c r="AA2088" s="15">
        <f t="shared" si="816"/>
        <v>756.38</v>
      </c>
      <c r="AB2088" s="14" t="b">
        <f t="shared" si="817"/>
        <v>0</v>
      </c>
      <c r="AC2088" s="15">
        <f t="shared" si="793"/>
        <v>827.996545454546</v>
      </c>
      <c r="AD2088" s="14">
        <f t="shared" si="794"/>
        <v>39.6741030894933</v>
      </c>
      <c r="AE2088" s="15">
        <f t="shared" si="795"/>
        <v>13.9685507468144</v>
      </c>
      <c r="AF2088" s="14">
        <f t="shared" si="796"/>
        <v>948.78</v>
      </c>
      <c r="AG2088" s="15" t="b">
        <f t="shared" si="797"/>
        <v>0</v>
      </c>
      <c r="AH2088" s="14">
        <f t="shared" si="798"/>
        <v>700.56</v>
      </c>
      <c r="AI2088" s="17" t="b">
        <f t="shared" si="799"/>
        <v>0</v>
      </c>
    </row>
    <row r="2089" ht="22.5" customHeight="1" spans="1:35">
      <c r="A2089" s="11" t="s">
        <v>35</v>
      </c>
      <c r="B2089" s="12" t="s">
        <v>36</v>
      </c>
      <c r="C2089" s="13">
        <v>44697</v>
      </c>
      <c r="D2089" s="14">
        <v>816.96</v>
      </c>
      <c r="E2089" s="15">
        <v>834.26</v>
      </c>
      <c r="F2089" s="14">
        <v>805.78</v>
      </c>
      <c r="G2089" s="15">
        <v>833.35</v>
      </c>
      <c r="H2089" s="14">
        <v>63275.89</v>
      </c>
      <c r="I2089" s="15">
        <v>776408</v>
      </c>
      <c r="J2089" s="14">
        <v>0</v>
      </c>
      <c r="K2089" s="15">
        <f t="shared" si="800"/>
        <v>28.48</v>
      </c>
      <c r="L2089" s="14">
        <f t="shared" si="801"/>
        <v>0.0346619606888578</v>
      </c>
      <c r="M2089" s="15">
        <f t="shared" si="802"/>
        <v>0.0478553266587535</v>
      </c>
      <c r="N2089" s="14">
        <f t="shared" si="803"/>
        <v>0.0184545972759013</v>
      </c>
      <c r="O2089" s="15">
        <f t="shared" si="804"/>
        <v>11.7</v>
      </c>
      <c r="P2089" s="14">
        <f t="shared" si="805"/>
        <v>0.014239639749285</v>
      </c>
      <c r="Q2089" s="15">
        <f t="shared" si="806"/>
        <v>852.6865</v>
      </c>
      <c r="R2089" s="14">
        <f t="shared" si="807"/>
        <v>41.5236130036849</v>
      </c>
      <c r="S2089" s="15">
        <f t="shared" si="808"/>
        <v>15.7499884294026</v>
      </c>
      <c r="T2089" s="14">
        <f t="shared" si="809"/>
        <v>44.2704462677981</v>
      </c>
      <c r="U2089" s="15">
        <f t="shared" si="810"/>
        <v>0.051918784064012</v>
      </c>
      <c r="V2089" s="14">
        <f t="shared" si="811"/>
        <v>0.014239639749285</v>
      </c>
      <c r="W2089" s="15">
        <f t="shared" si="812"/>
        <v>0.0351940544882968</v>
      </c>
      <c r="X2089" s="14">
        <f t="shared" si="813"/>
        <v>0.404603560354781</v>
      </c>
      <c r="Y2089" s="15">
        <f t="shared" si="814"/>
        <v>943.55</v>
      </c>
      <c r="Z2089" s="14" t="b">
        <f t="shared" si="815"/>
        <v>0</v>
      </c>
      <c r="AA2089" s="15">
        <f t="shared" si="816"/>
        <v>756.38</v>
      </c>
      <c r="AB2089" s="14" t="b">
        <f t="shared" si="817"/>
        <v>0</v>
      </c>
      <c r="AC2089" s="15">
        <f t="shared" si="793"/>
        <v>830.431818181818</v>
      </c>
      <c r="AD2089" s="14">
        <f t="shared" si="794"/>
        <v>39.4705739424116</v>
      </c>
      <c r="AE2089" s="15">
        <f t="shared" si="795"/>
        <v>14.0711388314332</v>
      </c>
      <c r="AF2089" s="14">
        <f t="shared" si="796"/>
        <v>948.78</v>
      </c>
      <c r="AG2089" s="15" t="b">
        <f t="shared" si="797"/>
        <v>0</v>
      </c>
      <c r="AH2089" s="14">
        <f t="shared" si="798"/>
        <v>706.4</v>
      </c>
      <c r="AI2089" s="17" t="b">
        <f t="shared" si="799"/>
        <v>0</v>
      </c>
    </row>
    <row r="2090" ht="22.5" customHeight="1" spans="1:35">
      <c r="A2090" s="11" t="s">
        <v>35</v>
      </c>
      <c r="B2090" s="12" t="s">
        <v>36</v>
      </c>
      <c r="C2090" s="13">
        <v>44698</v>
      </c>
      <c r="D2090" s="14">
        <v>836.64</v>
      </c>
      <c r="E2090" s="15">
        <v>847.27</v>
      </c>
      <c r="F2090" s="14">
        <v>820.82</v>
      </c>
      <c r="G2090" s="15">
        <v>828.42</v>
      </c>
      <c r="H2090" s="14">
        <v>54781.3</v>
      </c>
      <c r="I2090" s="15">
        <v>660291</v>
      </c>
      <c r="J2090" s="14">
        <v>0</v>
      </c>
      <c r="K2090" s="15">
        <f t="shared" si="800"/>
        <v>26.4499999999999</v>
      </c>
      <c r="L2090" s="14">
        <f t="shared" si="801"/>
        <v>0.0317393652126957</v>
      </c>
      <c r="M2090" s="15">
        <f t="shared" si="802"/>
        <v>0.0472359492848248</v>
      </c>
      <c r="N2090" s="14">
        <f t="shared" si="803"/>
        <v>0.0187911256037882</v>
      </c>
      <c r="O2090" s="15">
        <f t="shared" si="804"/>
        <v>-4.93000000000006</v>
      </c>
      <c r="P2090" s="14">
        <f t="shared" si="805"/>
        <v>-0.00591588168236643</v>
      </c>
      <c r="Q2090" s="15">
        <f t="shared" si="806"/>
        <v>848.8665</v>
      </c>
      <c r="R2090" s="14">
        <f t="shared" si="807"/>
        <v>40.7699323535006</v>
      </c>
      <c r="S2090" s="15">
        <f t="shared" si="808"/>
        <v>16.0711699701834</v>
      </c>
      <c r="T2090" s="14">
        <f t="shared" si="809"/>
        <v>42.8815586557905</v>
      </c>
      <c r="U2090" s="15">
        <f t="shared" si="810"/>
        <v>0.0505162574513077</v>
      </c>
      <c r="V2090" s="14">
        <f t="shared" si="811"/>
        <v>-0.00591588168236643</v>
      </c>
      <c r="W2090" s="15">
        <f t="shared" si="812"/>
        <v>0.0348607695393722</v>
      </c>
      <c r="X2090" s="14">
        <f t="shared" si="813"/>
        <v>-0.16970026079559</v>
      </c>
      <c r="Y2090" s="15">
        <f t="shared" si="814"/>
        <v>943.55</v>
      </c>
      <c r="Z2090" s="14" t="b">
        <f t="shared" si="815"/>
        <v>0</v>
      </c>
      <c r="AA2090" s="15">
        <f t="shared" si="816"/>
        <v>756.38</v>
      </c>
      <c r="AB2090" s="14" t="b">
        <f t="shared" si="817"/>
        <v>0</v>
      </c>
      <c r="AC2090" s="15">
        <f t="shared" si="793"/>
        <v>833.175454545455</v>
      </c>
      <c r="AD2090" s="14">
        <f t="shared" si="794"/>
        <v>39.2338362343678</v>
      </c>
      <c r="AE2090" s="15">
        <f t="shared" si="795"/>
        <v>14.1927945677762</v>
      </c>
      <c r="AF2090" s="14">
        <f t="shared" si="796"/>
        <v>948.78</v>
      </c>
      <c r="AG2090" s="15" t="b">
        <f t="shared" si="797"/>
        <v>0</v>
      </c>
      <c r="AH2090" s="14">
        <f t="shared" si="798"/>
        <v>706.4</v>
      </c>
      <c r="AI2090" s="17" t="b">
        <f t="shared" si="799"/>
        <v>0</v>
      </c>
    </row>
    <row r="2091" ht="22.5" customHeight="1" spans="1:35">
      <c r="A2091" s="11" t="s">
        <v>35</v>
      </c>
      <c r="B2091" s="12" t="s">
        <v>36</v>
      </c>
      <c r="C2091" s="13">
        <v>44699</v>
      </c>
      <c r="D2091" s="14">
        <v>832.7</v>
      </c>
      <c r="E2091" s="15">
        <v>838.22</v>
      </c>
      <c r="F2091" s="14">
        <v>790.78</v>
      </c>
      <c r="G2091" s="15">
        <v>791.51</v>
      </c>
      <c r="H2091" s="14">
        <v>59414.38</v>
      </c>
      <c r="I2091" s="15">
        <v>731887</v>
      </c>
      <c r="J2091" s="14">
        <v>0</v>
      </c>
      <c r="K2091" s="15">
        <f t="shared" si="800"/>
        <v>47.4400000000001</v>
      </c>
      <c r="L2091" s="14">
        <f t="shared" si="801"/>
        <v>0.057265638202844</v>
      </c>
      <c r="M2091" s="15">
        <f t="shared" si="802"/>
        <v>0.048861415938894</v>
      </c>
      <c r="N2091" s="14">
        <f t="shared" si="803"/>
        <v>0.0181389941241754</v>
      </c>
      <c r="O2091" s="15">
        <f t="shared" si="804"/>
        <v>-36.91</v>
      </c>
      <c r="P2091" s="14">
        <f t="shared" si="805"/>
        <v>-0.0445546944786461</v>
      </c>
      <c r="Q2091" s="15">
        <f t="shared" si="806"/>
        <v>842.5045</v>
      </c>
      <c r="R2091" s="14">
        <f t="shared" si="807"/>
        <v>41.1034357358256</v>
      </c>
      <c r="S2091" s="15">
        <f t="shared" si="808"/>
        <v>15.586180754961</v>
      </c>
      <c r="T2091" s="14">
        <f t="shared" si="809"/>
        <v>41.4566792537704</v>
      </c>
      <c r="U2091" s="15">
        <f t="shared" si="810"/>
        <v>0.0492064781301114</v>
      </c>
      <c r="V2091" s="14">
        <f t="shared" si="811"/>
        <v>-0.0445546944786461</v>
      </c>
      <c r="W2091" s="15">
        <f t="shared" si="812"/>
        <v>0.0356900770071481</v>
      </c>
      <c r="X2091" s="14">
        <f t="shared" si="813"/>
        <v>-1.24837765045232</v>
      </c>
      <c r="Y2091" s="15">
        <f t="shared" si="814"/>
        <v>943.55</v>
      </c>
      <c r="Z2091" s="14" t="b">
        <f t="shared" si="815"/>
        <v>0</v>
      </c>
      <c r="AA2091" s="15">
        <f t="shared" si="816"/>
        <v>756.38</v>
      </c>
      <c r="AB2091" s="14" t="b">
        <f t="shared" si="817"/>
        <v>0</v>
      </c>
      <c r="AC2091" s="15">
        <f t="shared" si="793"/>
        <v>834.936545454546</v>
      </c>
      <c r="AD2091" s="14">
        <f t="shared" si="794"/>
        <v>39.3830392119247</v>
      </c>
      <c r="AE2091" s="15">
        <f t="shared" si="795"/>
        <v>14.1723202313785</v>
      </c>
      <c r="AF2091" s="14">
        <f t="shared" si="796"/>
        <v>948.78</v>
      </c>
      <c r="AG2091" s="15" t="b">
        <f t="shared" si="797"/>
        <v>0</v>
      </c>
      <c r="AH2091" s="14">
        <f t="shared" si="798"/>
        <v>706.4</v>
      </c>
      <c r="AI2091" s="17" t="b">
        <f t="shared" si="799"/>
        <v>0</v>
      </c>
    </row>
    <row r="2092" ht="22.5" customHeight="1" spans="1:35">
      <c r="A2092" s="11" t="s">
        <v>35</v>
      </c>
      <c r="B2092" s="12" t="s">
        <v>36</v>
      </c>
      <c r="C2092" s="13">
        <v>44700</v>
      </c>
      <c r="D2092" s="14">
        <v>792.2</v>
      </c>
      <c r="E2092" s="15">
        <v>821.59</v>
      </c>
      <c r="F2092" s="14">
        <v>779.33</v>
      </c>
      <c r="G2092" s="15">
        <v>818.93</v>
      </c>
      <c r="H2092" s="14">
        <v>67364.78</v>
      </c>
      <c r="I2092" s="15">
        <v>849025</v>
      </c>
      <c r="J2092" s="14">
        <v>0</v>
      </c>
      <c r="K2092" s="15">
        <f t="shared" si="800"/>
        <v>42.26</v>
      </c>
      <c r="L2092" s="14">
        <f t="shared" si="801"/>
        <v>0.0533916185518818</v>
      </c>
      <c r="M2092" s="15">
        <f t="shared" si="802"/>
        <v>0.0497900444855357</v>
      </c>
      <c r="N2092" s="14">
        <f t="shared" si="803"/>
        <v>0.0178554527379</v>
      </c>
      <c r="O2092" s="15">
        <f t="shared" si="804"/>
        <v>27.42</v>
      </c>
      <c r="P2092" s="14">
        <f t="shared" si="805"/>
        <v>0.034642645070814</v>
      </c>
      <c r="Q2092" s="15">
        <f t="shared" si="806"/>
        <v>837.2305</v>
      </c>
      <c r="R2092" s="14">
        <f t="shared" si="807"/>
        <v>41.1612639490343</v>
      </c>
      <c r="S2092" s="15">
        <f t="shared" si="808"/>
        <v>15.4292359107466</v>
      </c>
      <c r="T2092" s="14">
        <f t="shared" si="809"/>
        <v>37.1914437034918</v>
      </c>
      <c r="U2092" s="15">
        <f t="shared" si="810"/>
        <v>0.0444219885724323</v>
      </c>
      <c r="V2092" s="14">
        <f t="shared" si="811"/>
        <v>0.034642645070814</v>
      </c>
      <c r="W2092" s="15">
        <f t="shared" si="812"/>
        <v>0.0367861518917616</v>
      </c>
      <c r="X2092" s="14">
        <f t="shared" si="813"/>
        <v>0.941730604841337</v>
      </c>
      <c r="Y2092" s="15">
        <f t="shared" si="814"/>
        <v>943.55</v>
      </c>
      <c r="Z2092" s="14" t="b">
        <f t="shared" si="815"/>
        <v>0</v>
      </c>
      <c r="AA2092" s="15">
        <f t="shared" si="816"/>
        <v>756.38</v>
      </c>
      <c r="AB2092" s="14" t="b">
        <f t="shared" si="817"/>
        <v>0</v>
      </c>
      <c r="AC2092" s="15">
        <f t="shared" si="793"/>
        <v>837.125454545455</v>
      </c>
      <c r="AD2092" s="14">
        <f t="shared" si="794"/>
        <v>39.4353475898897</v>
      </c>
      <c r="AE2092" s="15">
        <f t="shared" si="795"/>
        <v>13.9737986660124</v>
      </c>
      <c r="AF2092" s="14">
        <f t="shared" si="796"/>
        <v>948.78</v>
      </c>
      <c r="AG2092" s="15" t="b">
        <f t="shared" si="797"/>
        <v>0</v>
      </c>
      <c r="AH2092" s="14">
        <f t="shared" si="798"/>
        <v>706.4</v>
      </c>
      <c r="AI2092" s="17" t="b">
        <f t="shared" si="799"/>
        <v>0</v>
      </c>
    </row>
    <row r="2093" ht="22.5" customHeight="1" spans="1:35">
      <c r="A2093" s="11" t="s">
        <v>35</v>
      </c>
      <c r="B2093" s="12" t="s">
        <v>36</v>
      </c>
      <c r="C2093" s="13">
        <v>44701</v>
      </c>
      <c r="D2093" s="14">
        <v>815.41</v>
      </c>
      <c r="E2093" s="15">
        <v>844.31</v>
      </c>
      <c r="F2093" s="14">
        <v>813.23</v>
      </c>
      <c r="G2093" s="15">
        <v>841.59</v>
      </c>
      <c r="H2093" s="14">
        <v>54075.41</v>
      </c>
      <c r="I2093" s="15">
        <v>658871</v>
      </c>
      <c r="J2093" s="14">
        <v>0</v>
      </c>
      <c r="K2093" s="15">
        <f t="shared" si="800"/>
        <v>31.0799999999999</v>
      </c>
      <c r="L2093" s="14">
        <f t="shared" si="801"/>
        <v>0.0379519617061286</v>
      </c>
      <c r="M2093" s="15">
        <f t="shared" si="802"/>
        <v>0.0487479296728856</v>
      </c>
      <c r="N2093" s="14">
        <f t="shared" si="803"/>
        <v>0.0179104070525776</v>
      </c>
      <c r="O2093" s="15">
        <f t="shared" si="804"/>
        <v>22.6600000000001</v>
      </c>
      <c r="P2093" s="14">
        <f t="shared" si="805"/>
        <v>0.0276702526467465</v>
      </c>
      <c r="Q2093" s="15">
        <f t="shared" si="806"/>
        <v>834.7795</v>
      </c>
      <c r="R2093" s="14">
        <f t="shared" si="807"/>
        <v>40.6572007515826</v>
      </c>
      <c r="S2093" s="15">
        <f t="shared" si="808"/>
        <v>15.3167245708391</v>
      </c>
      <c r="T2093" s="14">
        <f t="shared" si="809"/>
        <v>35.152208959751</v>
      </c>
      <c r="U2093" s="15">
        <f t="shared" si="810"/>
        <v>0.0421095737973333</v>
      </c>
      <c r="V2093" s="14">
        <f t="shared" si="811"/>
        <v>0.0276702526467465</v>
      </c>
      <c r="W2093" s="15">
        <f t="shared" si="812"/>
        <v>0.0367245372541521</v>
      </c>
      <c r="X2093" s="14">
        <f t="shared" si="813"/>
        <v>0.753454085895065</v>
      </c>
      <c r="Y2093" s="15">
        <f t="shared" si="814"/>
        <v>921.73</v>
      </c>
      <c r="Z2093" s="14" t="b">
        <f t="shared" si="815"/>
        <v>0</v>
      </c>
      <c r="AA2093" s="15">
        <f t="shared" si="816"/>
        <v>756.38</v>
      </c>
      <c r="AB2093" s="14" t="b">
        <f t="shared" si="817"/>
        <v>0</v>
      </c>
      <c r="AC2093" s="15">
        <f t="shared" si="793"/>
        <v>840.144909090909</v>
      </c>
      <c r="AD2093" s="14">
        <f t="shared" si="794"/>
        <v>39.2834321791644</v>
      </c>
      <c r="AE2093" s="15">
        <f t="shared" si="795"/>
        <v>13.8930295435873</v>
      </c>
      <c r="AF2093" s="14">
        <f t="shared" si="796"/>
        <v>948.78</v>
      </c>
      <c r="AG2093" s="15" t="b">
        <f t="shared" si="797"/>
        <v>0</v>
      </c>
      <c r="AH2093" s="14">
        <f t="shared" si="798"/>
        <v>706.4</v>
      </c>
      <c r="AI2093" s="17" t="b">
        <f t="shared" si="799"/>
        <v>0</v>
      </c>
    </row>
    <row r="2094" ht="22.5" customHeight="1" spans="1:35">
      <c r="A2094" s="11" t="s">
        <v>35</v>
      </c>
      <c r="B2094" s="12" t="s">
        <v>36</v>
      </c>
      <c r="C2094" s="13">
        <v>44704</v>
      </c>
      <c r="D2094" s="14">
        <v>841.88</v>
      </c>
      <c r="E2094" s="15">
        <v>877.13</v>
      </c>
      <c r="F2094" s="14">
        <v>841.42</v>
      </c>
      <c r="G2094" s="15">
        <v>861.16</v>
      </c>
      <c r="H2094" s="14">
        <v>75960.47</v>
      </c>
      <c r="I2094" s="15">
        <v>890086</v>
      </c>
      <c r="J2094" s="14">
        <v>0</v>
      </c>
      <c r="K2094" s="15">
        <f t="shared" si="800"/>
        <v>35.71</v>
      </c>
      <c r="L2094" s="14">
        <f t="shared" si="801"/>
        <v>0.0424315878278022</v>
      </c>
      <c r="M2094" s="15">
        <f t="shared" si="802"/>
        <v>0.0491117250735278</v>
      </c>
      <c r="N2094" s="14">
        <f t="shared" si="803"/>
        <v>0.0176923577186138</v>
      </c>
      <c r="O2094" s="15">
        <f t="shared" si="804"/>
        <v>19.5699999999999</v>
      </c>
      <c r="P2094" s="14">
        <f t="shared" si="805"/>
        <v>0.0232536032985182</v>
      </c>
      <c r="Q2094" s="15">
        <f t="shared" si="806"/>
        <v>832.8035</v>
      </c>
      <c r="R2094" s="14">
        <f t="shared" si="807"/>
        <v>40.4098407140035</v>
      </c>
      <c r="S2094" s="15">
        <f t="shared" si="808"/>
        <v>15.2056329243994</v>
      </c>
      <c r="T2094" s="14">
        <f t="shared" si="809"/>
        <v>32.394844694025</v>
      </c>
      <c r="U2094" s="15">
        <f t="shared" si="810"/>
        <v>0.0388985453279495</v>
      </c>
      <c r="V2094" s="14">
        <f t="shared" si="811"/>
        <v>0.0232536032985182</v>
      </c>
      <c r="W2094" s="15">
        <f t="shared" si="812"/>
        <v>0.0370510065017123</v>
      </c>
      <c r="X2094" s="14">
        <f t="shared" si="813"/>
        <v>0.627610569700543</v>
      </c>
      <c r="Y2094" s="15">
        <f t="shared" si="814"/>
        <v>917.33</v>
      </c>
      <c r="Z2094" s="14" t="b">
        <f t="shared" si="815"/>
        <v>0</v>
      </c>
      <c r="AA2094" s="15">
        <f t="shared" si="816"/>
        <v>756.38</v>
      </c>
      <c r="AB2094" s="14" t="b">
        <f t="shared" si="817"/>
        <v>0</v>
      </c>
      <c r="AC2094" s="15">
        <f t="shared" si="793"/>
        <v>843.084</v>
      </c>
      <c r="AD2094" s="14">
        <f t="shared" si="794"/>
        <v>39.2184606849978</v>
      </c>
      <c r="AE2094" s="15">
        <f t="shared" si="795"/>
        <v>13.8374607862173</v>
      </c>
      <c r="AF2094" s="14">
        <f t="shared" si="796"/>
        <v>948.78</v>
      </c>
      <c r="AG2094" s="15" t="b">
        <f t="shared" si="797"/>
        <v>0</v>
      </c>
      <c r="AH2094" s="14">
        <f t="shared" si="798"/>
        <v>733.34</v>
      </c>
      <c r="AI2094" s="17" t="b">
        <f t="shared" si="799"/>
        <v>0</v>
      </c>
    </row>
    <row r="2095" ht="22.5" customHeight="1" spans="1:35">
      <c r="A2095" s="11" t="s">
        <v>35</v>
      </c>
      <c r="B2095" s="12" t="s">
        <v>36</v>
      </c>
      <c r="C2095" s="13">
        <v>44705</v>
      </c>
      <c r="D2095" s="14">
        <v>860.93</v>
      </c>
      <c r="E2095" s="15">
        <v>864.08</v>
      </c>
      <c r="F2095" s="14">
        <v>824.45</v>
      </c>
      <c r="G2095" s="15">
        <v>827.79</v>
      </c>
      <c r="H2095" s="14">
        <v>62390.89</v>
      </c>
      <c r="I2095" s="15">
        <v>742834</v>
      </c>
      <c r="J2095" s="14">
        <v>0</v>
      </c>
      <c r="K2095" s="15">
        <f t="shared" si="800"/>
        <v>39.63</v>
      </c>
      <c r="L2095" s="14">
        <f t="shared" si="801"/>
        <v>0.0460193227739328</v>
      </c>
      <c r="M2095" s="15">
        <f t="shared" si="802"/>
        <v>0.0500426152696033</v>
      </c>
      <c r="N2095" s="14">
        <f t="shared" si="803"/>
        <v>0.016964777253414</v>
      </c>
      <c r="O2095" s="15">
        <f t="shared" si="804"/>
        <v>-33.37</v>
      </c>
      <c r="P2095" s="14">
        <f t="shared" si="805"/>
        <v>-0.0387500580612198</v>
      </c>
      <c r="Q2095" s="15">
        <f t="shared" si="806"/>
        <v>828.9155</v>
      </c>
      <c r="R2095" s="14">
        <f t="shared" si="807"/>
        <v>40.3708486783033</v>
      </c>
      <c r="S2095" s="15">
        <f t="shared" si="808"/>
        <v>14.7240184285476</v>
      </c>
      <c r="T2095" s="14">
        <f t="shared" si="809"/>
        <v>27.7662297539655</v>
      </c>
      <c r="U2095" s="15">
        <f t="shared" si="810"/>
        <v>0.033497057002753</v>
      </c>
      <c r="V2095" s="14">
        <f t="shared" si="811"/>
        <v>-0.0387500580612198</v>
      </c>
      <c r="W2095" s="15">
        <f t="shared" si="812"/>
        <v>0.0379186244519264</v>
      </c>
      <c r="X2095" s="14">
        <f t="shared" si="813"/>
        <v>-1.02192678720051</v>
      </c>
      <c r="Y2095" s="15">
        <f t="shared" si="814"/>
        <v>912.79</v>
      </c>
      <c r="Z2095" s="14" t="b">
        <f t="shared" si="815"/>
        <v>0</v>
      </c>
      <c r="AA2095" s="15">
        <f t="shared" si="816"/>
        <v>756.38</v>
      </c>
      <c r="AB2095" s="14" t="b">
        <f t="shared" si="817"/>
        <v>0</v>
      </c>
      <c r="AC2095" s="15">
        <f t="shared" si="793"/>
        <v>844.843272727273</v>
      </c>
      <c r="AD2095" s="14">
        <f t="shared" si="794"/>
        <v>39.2259432179979</v>
      </c>
      <c r="AE2095" s="15">
        <f t="shared" si="795"/>
        <v>13.8130665046769</v>
      </c>
      <c r="AF2095" s="14">
        <f t="shared" si="796"/>
        <v>948.78</v>
      </c>
      <c r="AG2095" s="15" t="b">
        <f t="shared" si="797"/>
        <v>0</v>
      </c>
      <c r="AH2095" s="14">
        <f t="shared" si="798"/>
        <v>756.07</v>
      </c>
      <c r="AI2095" s="17" t="b">
        <f t="shared" si="799"/>
        <v>0</v>
      </c>
    </row>
    <row r="2096" ht="22.5" customHeight="1" spans="1:35">
      <c r="A2096" s="11" t="s">
        <v>35</v>
      </c>
      <c r="B2096" s="12" t="s">
        <v>36</v>
      </c>
      <c r="C2096" s="13">
        <v>44706</v>
      </c>
      <c r="D2096" s="14">
        <v>829.91</v>
      </c>
      <c r="E2096" s="15">
        <v>852.87</v>
      </c>
      <c r="F2096" s="14">
        <v>822.82</v>
      </c>
      <c r="G2096" s="15">
        <v>849.19</v>
      </c>
      <c r="H2096" s="14">
        <v>62362.94</v>
      </c>
      <c r="I2096" s="15">
        <v>749663</v>
      </c>
      <c r="J2096" s="14">
        <v>0</v>
      </c>
      <c r="K2096" s="15">
        <f t="shared" si="800"/>
        <v>30.05</v>
      </c>
      <c r="L2096" s="14">
        <f t="shared" si="801"/>
        <v>0.03630147742785</v>
      </c>
      <c r="M2096" s="15">
        <f t="shared" si="802"/>
        <v>0.0500030151859409</v>
      </c>
      <c r="N2096" s="14">
        <f t="shared" si="803"/>
        <v>0.0169974875175006</v>
      </c>
      <c r="O2096" s="15">
        <f t="shared" si="804"/>
        <v>21.4000000000001</v>
      </c>
      <c r="P2096" s="14">
        <f t="shared" si="805"/>
        <v>0.0258519672863892</v>
      </c>
      <c r="Q2096" s="15">
        <f t="shared" si="806"/>
        <v>827.2915</v>
      </c>
      <c r="R2096" s="14">
        <f t="shared" si="807"/>
        <v>39.8548062443881</v>
      </c>
      <c r="S2096" s="15">
        <f t="shared" si="808"/>
        <v>14.8472575085878</v>
      </c>
      <c r="T2096" s="14">
        <f t="shared" si="809"/>
        <v>25.4897438737623</v>
      </c>
      <c r="U2096" s="15">
        <f t="shared" si="810"/>
        <v>0.0308110791344553</v>
      </c>
      <c r="V2096" s="14">
        <f t="shared" si="811"/>
        <v>0.0258519672863892</v>
      </c>
      <c r="W2096" s="15">
        <f t="shared" si="812"/>
        <v>0.0380789615555404</v>
      </c>
      <c r="X2096" s="14">
        <f t="shared" si="813"/>
        <v>0.678904209314704</v>
      </c>
      <c r="Y2096" s="15">
        <f t="shared" si="814"/>
        <v>887.05</v>
      </c>
      <c r="Z2096" s="14" t="b">
        <f t="shared" si="815"/>
        <v>0</v>
      </c>
      <c r="AA2096" s="15">
        <f t="shared" si="816"/>
        <v>756.38</v>
      </c>
      <c r="AB2096" s="14" t="b">
        <f t="shared" si="817"/>
        <v>0</v>
      </c>
      <c r="AC2096" s="15">
        <f t="shared" si="793"/>
        <v>846.688727272728</v>
      </c>
      <c r="AD2096" s="14">
        <f t="shared" si="794"/>
        <v>39.0591078867615</v>
      </c>
      <c r="AE2096" s="15">
        <f t="shared" si="795"/>
        <v>13.8008043317055</v>
      </c>
      <c r="AF2096" s="14">
        <f t="shared" si="796"/>
        <v>948.78</v>
      </c>
      <c r="AG2096" s="15" t="b">
        <f t="shared" si="797"/>
        <v>0</v>
      </c>
      <c r="AH2096" s="14">
        <f t="shared" si="798"/>
        <v>777.43</v>
      </c>
      <c r="AI2096" s="17" t="b">
        <f t="shared" si="799"/>
        <v>0</v>
      </c>
    </row>
    <row r="2097" ht="22.5" customHeight="1" spans="1:35">
      <c r="A2097" s="11" t="s">
        <v>35</v>
      </c>
      <c r="B2097" s="12" t="s">
        <v>36</v>
      </c>
      <c r="C2097" s="13">
        <v>44707</v>
      </c>
      <c r="D2097" s="14">
        <v>846.86</v>
      </c>
      <c r="E2097" s="15">
        <v>846.86</v>
      </c>
      <c r="F2097" s="14">
        <v>805.05</v>
      </c>
      <c r="G2097" s="15">
        <v>831.55</v>
      </c>
      <c r="H2097" s="14">
        <v>80738.05</v>
      </c>
      <c r="I2097" s="15">
        <v>985539</v>
      </c>
      <c r="J2097" s="14">
        <v>0</v>
      </c>
      <c r="K2097" s="15">
        <f t="shared" si="800"/>
        <v>44.1400000000001</v>
      </c>
      <c r="L2097" s="14">
        <f t="shared" si="801"/>
        <v>0.0519789446413642</v>
      </c>
      <c r="M2097" s="15">
        <f t="shared" si="802"/>
        <v>0.0475382764584097</v>
      </c>
      <c r="N2097" s="14">
        <f t="shared" si="803"/>
        <v>0.012015554665081</v>
      </c>
      <c r="O2097" s="15">
        <f t="shared" si="804"/>
        <v>-17.6400000000001</v>
      </c>
      <c r="P2097" s="14">
        <f t="shared" si="805"/>
        <v>-0.0207727363723078</v>
      </c>
      <c r="Q2097" s="15">
        <f t="shared" si="806"/>
        <v>828.991</v>
      </c>
      <c r="R2097" s="14">
        <f t="shared" si="807"/>
        <v>40.0690659321687</v>
      </c>
      <c r="S2097" s="15">
        <f t="shared" si="808"/>
        <v>9.76184268627492</v>
      </c>
      <c r="T2097" s="14">
        <f t="shared" si="809"/>
        <v>24.5672012854537</v>
      </c>
      <c r="U2097" s="15">
        <f t="shared" si="810"/>
        <v>0.0296350639336902</v>
      </c>
      <c r="V2097" s="14">
        <f t="shared" si="811"/>
        <v>-0.0207727363723078</v>
      </c>
      <c r="W2097" s="15">
        <f t="shared" si="812"/>
        <v>0.0314366646108579</v>
      </c>
      <c r="X2097" s="14">
        <f t="shared" si="813"/>
        <v>-0.66078054492884</v>
      </c>
      <c r="Y2097" s="15">
        <f t="shared" si="814"/>
        <v>887.05</v>
      </c>
      <c r="Z2097" s="14" t="b">
        <f t="shared" si="815"/>
        <v>0</v>
      </c>
      <c r="AA2097" s="15">
        <f t="shared" si="816"/>
        <v>756.38</v>
      </c>
      <c r="AB2097" s="14" t="b">
        <f t="shared" si="817"/>
        <v>0</v>
      </c>
      <c r="AC2097" s="15">
        <f t="shared" si="793"/>
        <v>847.452</v>
      </c>
      <c r="AD2097" s="14">
        <f t="shared" si="794"/>
        <v>39.1514877433659</v>
      </c>
      <c r="AE2097" s="15">
        <f t="shared" si="795"/>
        <v>13.5246473045993</v>
      </c>
      <c r="AF2097" s="14">
        <f t="shared" si="796"/>
        <v>948.78</v>
      </c>
      <c r="AG2097" s="15" t="b">
        <f t="shared" si="797"/>
        <v>0</v>
      </c>
      <c r="AH2097" s="14">
        <f t="shared" si="798"/>
        <v>777.43</v>
      </c>
      <c r="AI2097" s="17" t="b">
        <f t="shared" si="799"/>
        <v>0</v>
      </c>
    </row>
    <row r="2098" ht="22.5" customHeight="1" spans="1:35">
      <c r="A2098" s="11" t="s">
        <v>35</v>
      </c>
      <c r="B2098" s="12" t="s">
        <v>36</v>
      </c>
      <c r="C2098" s="13">
        <v>44708</v>
      </c>
      <c r="D2098" s="14">
        <v>831.24</v>
      </c>
      <c r="E2098" s="15">
        <v>865.65</v>
      </c>
      <c r="F2098" s="14">
        <v>829.9</v>
      </c>
      <c r="G2098" s="15">
        <v>859.16</v>
      </c>
      <c r="H2098" s="14">
        <v>59977.92</v>
      </c>
      <c r="I2098" s="15">
        <v>710184</v>
      </c>
      <c r="J2098" s="14">
        <v>0</v>
      </c>
      <c r="K2098" s="15">
        <f t="shared" si="800"/>
        <v>35.75</v>
      </c>
      <c r="L2098" s="14">
        <f t="shared" si="801"/>
        <v>0.0429920028861764</v>
      </c>
      <c r="M2098" s="15">
        <f t="shared" si="802"/>
        <v>0.0470510843864589</v>
      </c>
      <c r="N2098" s="14">
        <f t="shared" si="803"/>
        <v>0.0119912342844916</v>
      </c>
      <c r="O2098" s="15">
        <f t="shared" si="804"/>
        <v>27.61</v>
      </c>
      <c r="P2098" s="14">
        <f t="shared" si="805"/>
        <v>0.0332030545367086</v>
      </c>
      <c r="Q2098" s="15">
        <f t="shared" si="806"/>
        <v>831.3255</v>
      </c>
      <c r="R2098" s="14">
        <f t="shared" si="807"/>
        <v>39.8531126355603</v>
      </c>
      <c r="S2098" s="15">
        <f t="shared" si="808"/>
        <v>9.7683469888583</v>
      </c>
      <c r="T2098" s="14">
        <f t="shared" si="809"/>
        <v>25.0989789583162</v>
      </c>
      <c r="U2098" s="15">
        <f t="shared" si="810"/>
        <v>0.0301915181939159</v>
      </c>
      <c r="V2098" s="14">
        <f t="shared" si="811"/>
        <v>0.0332030545367086</v>
      </c>
      <c r="W2098" s="15">
        <f t="shared" si="812"/>
        <v>0.031991067016769</v>
      </c>
      <c r="X2098" s="14">
        <f t="shared" si="813"/>
        <v>1.03788518586468</v>
      </c>
      <c r="Y2098" s="15">
        <f t="shared" si="814"/>
        <v>887.05</v>
      </c>
      <c r="Z2098" s="14" t="b">
        <f t="shared" si="815"/>
        <v>0</v>
      </c>
      <c r="AA2098" s="15">
        <f t="shared" si="816"/>
        <v>756.38</v>
      </c>
      <c r="AB2098" s="14" t="b">
        <f t="shared" si="817"/>
        <v>0</v>
      </c>
      <c r="AC2098" s="15">
        <f t="shared" si="793"/>
        <v>848.419090909091</v>
      </c>
      <c r="AD2098" s="14">
        <f t="shared" si="794"/>
        <v>39.0896425116683</v>
      </c>
      <c r="AE2098" s="15">
        <f t="shared" si="795"/>
        <v>13.5483840600911</v>
      </c>
      <c r="AF2098" s="14">
        <f t="shared" si="796"/>
        <v>948.78</v>
      </c>
      <c r="AG2098" s="15" t="b">
        <f t="shared" si="797"/>
        <v>0</v>
      </c>
      <c r="AH2098" s="14">
        <f t="shared" si="798"/>
        <v>777.43</v>
      </c>
      <c r="AI2098" s="17" t="b">
        <f t="shared" si="799"/>
        <v>0</v>
      </c>
    </row>
    <row r="2099" ht="22.5" customHeight="1" spans="1:35">
      <c r="A2099" s="11" t="s">
        <v>35</v>
      </c>
      <c r="B2099" s="12" t="s">
        <v>36</v>
      </c>
      <c r="C2099" s="13">
        <v>44711</v>
      </c>
      <c r="D2099" s="14">
        <v>857.86</v>
      </c>
      <c r="E2099" s="15">
        <v>880.99</v>
      </c>
      <c r="F2099" s="14">
        <v>857.82</v>
      </c>
      <c r="G2099" s="15">
        <v>872.49</v>
      </c>
      <c r="H2099" s="14">
        <v>63847.69</v>
      </c>
      <c r="I2099" s="15">
        <v>738480</v>
      </c>
      <c r="J2099" s="14">
        <v>0</v>
      </c>
      <c r="K2099" s="15">
        <f t="shared" si="800"/>
        <v>23.17</v>
      </c>
      <c r="L2099" s="14">
        <f t="shared" si="801"/>
        <v>0.0269682014991386</v>
      </c>
      <c r="M2099" s="15">
        <f t="shared" si="802"/>
        <v>0.046881284558281</v>
      </c>
      <c r="N2099" s="14">
        <f t="shared" si="803"/>
        <v>0.012260972881242</v>
      </c>
      <c r="O2099" s="15">
        <f t="shared" si="804"/>
        <v>13.33</v>
      </c>
      <c r="P2099" s="14">
        <f t="shared" si="805"/>
        <v>0.0155151543367941</v>
      </c>
      <c r="Q2099" s="15">
        <f t="shared" si="806"/>
        <v>833.554</v>
      </c>
      <c r="R2099" s="14">
        <f t="shared" si="807"/>
        <v>39.0189570037823</v>
      </c>
      <c r="S2099" s="15">
        <f t="shared" si="808"/>
        <v>9.88868160815023</v>
      </c>
      <c r="T2099" s="14">
        <f t="shared" si="809"/>
        <v>26.6296538467927</v>
      </c>
      <c r="U2099" s="15">
        <f t="shared" si="810"/>
        <v>0.0319471250174466</v>
      </c>
      <c r="V2099" s="14">
        <f t="shared" si="811"/>
        <v>0.0155151543367941</v>
      </c>
      <c r="W2099" s="15">
        <f t="shared" si="812"/>
        <v>0.0319099428005043</v>
      </c>
      <c r="X2099" s="14">
        <f t="shared" si="813"/>
        <v>0.486216927237768</v>
      </c>
      <c r="Y2099" s="15">
        <f t="shared" si="814"/>
        <v>887.05</v>
      </c>
      <c r="Z2099" s="14" t="b">
        <f t="shared" si="815"/>
        <v>0</v>
      </c>
      <c r="AA2099" s="15">
        <f t="shared" si="816"/>
        <v>756.38</v>
      </c>
      <c r="AB2099" s="14" t="b">
        <f t="shared" si="817"/>
        <v>0</v>
      </c>
      <c r="AC2099" s="15">
        <f t="shared" si="793"/>
        <v>848.600181818182</v>
      </c>
      <c r="AD2099" s="14">
        <f t="shared" si="794"/>
        <v>38.8001944660016</v>
      </c>
      <c r="AE2099" s="15">
        <f t="shared" si="795"/>
        <v>13.1481456361737</v>
      </c>
      <c r="AF2099" s="14">
        <f t="shared" si="796"/>
        <v>948.78</v>
      </c>
      <c r="AG2099" s="15" t="b">
        <f t="shared" si="797"/>
        <v>0</v>
      </c>
      <c r="AH2099" s="14">
        <f t="shared" si="798"/>
        <v>777.43</v>
      </c>
      <c r="AI2099" s="17" t="b">
        <f t="shared" si="799"/>
        <v>0</v>
      </c>
    </row>
    <row r="2100" ht="22.5" customHeight="1" spans="1:35">
      <c r="A2100" s="11" t="s">
        <v>35</v>
      </c>
      <c r="B2100" s="12" t="s">
        <v>36</v>
      </c>
      <c r="C2100" s="13">
        <v>44712</v>
      </c>
      <c r="D2100" s="14">
        <v>872.69</v>
      </c>
      <c r="E2100" s="15">
        <v>899.81</v>
      </c>
      <c r="F2100" s="14">
        <v>871.22</v>
      </c>
      <c r="G2100" s="15">
        <v>884.94</v>
      </c>
      <c r="H2100" s="14">
        <v>58840.73</v>
      </c>
      <c r="I2100" s="15">
        <v>665114</v>
      </c>
      <c r="J2100" s="14">
        <v>0</v>
      </c>
      <c r="K2100" s="15">
        <f t="shared" si="800"/>
        <v>28.5899999999999</v>
      </c>
      <c r="L2100" s="14">
        <f t="shared" si="801"/>
        <v>0.032768283877179</v>
      </c>
      <c r="M2100" s="15">
        <f t="shared" si="802"/>
        <v>0.0462586107243111</v>
      </c>
      <c r="N2100" s="14">
        <f t="shared" si="803"/>
        <v>0.0126594378733996</v>
      </c>
      <c r="O2100" s="15">
        <f t="shared" si="804"/>
        <v>12.45</v>
      </c>
      <c r="P2100" s="14">
        <f t="shared" si="805"/>
        <v>0.0142695045215418</v>
      </c>
      <c r="Q2100" s="15">
        <f t="shared" si="806"/>
        <v>835.1235</v>
      </c>
      <c r="R2100" s="14">
        <f t="shared" si="807"/>
        <v>38.4975091535932</v>
      </c>
      <c r="S2100" s="15">
        <f t="shared" si="808"/>
        <v>10.1502833250579</v>
      </c>
      <c r="T2100" s="14">
        <f t="shared" si="809"/>
        <v>28.6130946028213</v>
      </c>
      <c r="U2100" s="15">
        <f t="shared" si="810"/>
        <v>0.034262111655128</v>
      </c>
      <c r="V2100" s="14">
        <f t="shared" si="811"/>
        <v>0.0142695045215418</v>
      </c>
      <c r="W2100" s="15">
        <f t="shared" si="812"/>
        <v>0.0313568885515938</v>
      </c>
      <c r="X2100" s="14">
        <f t="shared" si="813"/>
        <v>0.455067616101744</v>
      </c>
      <c r="Y2100" s="15">
        <f t="shared" si="814"/>
        <v>899.81</v>
      </c>
      <c r="Z2100" s="14">
        <f t="shared" si="815"/>
        <v>899.81</v>
      </c>
      <c r="AA2100" s="15">
        <f t="shared" si="816"/>
        <v>756.38</v>
      </c>
      <c r="AB2100" s="14" t="b">
        <f t="shared" si="817"/>
        <v>0</v>
      </c>
      <c r="AC2100" s="15">
        <f t="shared" si="793"/>
        <v>849.457636363637</v>
      </c>
      <c r="AD2100" s="14">
        <f t="shared" si="794"/>
        <v>38.6145545666198</v>
      </c>
      <c r="AE2100" s="15">
        <f t="shared" si="795"/>
        <v>13.1776055953117</v>
      </c>
      <c r="AF2100" s="14">
        <f t="shared" si="796"/>
        <v>948.78</v>
      </c>
      <c r="AG2100" s="15" t="b">
        <f t="shared" si="797"/>
        <v>0</v>
      </c>
      <c r="AH2100" s="14">
        <f t="shared" si="798"/>
        <v>777.43</v>
      </c>
      <c r="AI2100" s="17" t="b">
        <f t="shared" si="799"/>
        <v>0</v>
      </c>
    </row>
    <row r="2101" ht="22.5" customHeight="1" spans="1:35">
      <c r="A2101" s="11" t="s">
        <v>35</v>
      </c>
      <c r="B2101" s="12" t="s">
        <v>36</v>
      </c>
      <c r="C2101" s="13">
        <v>44713</v>
      </c>
      <c r="D2101" s="14">
        <v>884.83</v>
      </c>
      <c r="E2101" s="15">
        <v>905.57</v>
      </c>
      <c r="F2101" s="14">
        <v>882.43</v>
      </c>
      <c r="G2101" s="15">
        <v>896.66</v>
      </c>
      <c r="H2101" s="14">
        <v>49956.21</v>
      </c>
      <c r="I2101" s="15">
        <v>560303</v>
      </c>
      <c r="J2101" s="14">
        <v>0</v>
      </c>
      <c r="K2101" s="15">
        <f t="shared" si="800"/>
        <v>23.1400000000001</v>
      </c>
      <c r="L2101" s="14">
        <f t="shared" si="801"/>
        <v>0.0261486654462451</v>
      </c>
      <c r="M2101" s="15">
        <f t="shared" si="802"/>
        <v>0.0455327711947957</v>
      </c>
      <c r="N2101" s="14">
        <f t="shared" si="803"/>
        <v>0.0133919764615988</v>
      </c>
      <c r="O2101" s="15">
        <f t="shared" si="804"/>
        <v>11.7199999999999</v>
      </c>
      <c r="P2101" s="14">
        <f t="shared" si="805"/>
        <v>0.0132438357402761</v>
      </c>
      <c r="Q2101" s="15">
        <f t="shared" si="806"/>
        <v>836.3235</v>
      </c>
      <c r="R2101" s="14">
        <f t="shared" si="807"/>
        <v>37.7296336959135</v>
      </c>
      <c r="S2101" s="15">
        <f t="shared" si="808"/>
        <v>10.6883630153251</v>
      </c>
      <c r="T2101" s="14">
        <f t="shared" si="809"/>
        <v>30.5966792765163</v>
      </c>
      <c r="U2101" s="15">
        <f t="shared" si="810"/>
        <v>0.0365847417614312</v>
      </c>
      <c r="V2101" s="14">
        <f t="shared" si="811"/>
        <v>0.0132438357402761</v>
      </c>
      <c r="W2101" s="15">
        <f t="shared" si="812"/>
        <v>0.0311139122023826</v>
      </c>
      <c r="X2101" s="14">
        <f t="shared" si="813"/>
        <v>0.425656396216928</v>
      </c>
      <c r="Y2101" s="15">
        <f t="shared" si="814"/>
        <v>905.57</v>
      </c>
      <c r="Z2101" s="14">
        <f t="shared" si="815"/>
        <v>905.57</v>
      </c>
      <c r="AA2101" s="15">
        <f t="shared" si="816"/>
        <v>756.38</v>
      </c>
      <c r="AB2101" s="14" t="b">
        <f t="shared" si="817"/>
        <v>0</v>
      </c>
      <c r="AC2101" s="15">
        <f t="shared" si="793"/>
        <v>851.106545454546</v>
      </c>
      <c r="AD2101" s="14">
        <f t="shared" si="794"/>
        <v>38.3331990290449</v>
      </c>
      <c r="AE2101" s="15">
        <f t="shared" si="795"/>
        <v>13.3768855192562</v>
      </c>
      <c r="AF2101" s="14">
        <f t="shared" si="796"/>
        <v>948.78</v>
      </c>
      <c r="AG2101" s="15" t="b">
        <f t="shared" si="797"/>
        <v>0</v>
      </c>
      <c r="AH2101" s="14">
        <f t="shared" si="798"/>
        <v>777.43</v>
      </c>
      <c r="AI2101" s="17" t="b">
        <f t="shared" si="799"/>
        <v>0</v>
      </c>
    </row>
    <row r="2102" ht="22.5" customHeight="1" spans="1:35">
      <c r="A2102" s="11" t="s">
        <v>35</v>
      </c>
      <c r="B2102" s="12" t="s">
        <v>36</v>
      </c>
      <c r="C2102" s="13">
        <v>44714</v>
      </c>
      <c r="D2102" s="14">
        <v>902.52</v>
      </c>
      <c r="E2102" s="15">
        <v>927.7</v>
      </c>
      <c r="F2102" s="14">
        <v>896.16</v>
      </c>
      <c r="G2102" s="15">
        <v>926.47</v>
      </c>
      <c r="H2102" s="14">
        <v>58621.22</v>
      </c>
      <c r="I2102" s="15">
        <v>645710</v>
      </c>
      <c r="J2102" s="14">
        <v>0</v>
      </c>
      <c r="K2102" s="15">
        <f t="shared" si="800"/>
        <v>31.5400000000001</v>
      </c>
      <c r="L2102" s="14">
        <f t="shared" si="801"/>
        <v>0.0351749827136262</v>
      </c>
      <c r="M2102" s="15">
        <f t="shared" si="802"/>
        <v>0.0457536934563221</v>
      </c>
      <c r="N2102" s="14">
        <f t="shared" si="803"/>
        <v>0.0131699942133574</v>
      </c>
      <c r="O2102" s="15">
        <f t="shared" si="804"/>
        <v>29.8100000000001</v>
      </c>
      <c r="P2102" s="14">
        <f t="shared" si="805"/>
        <v>0.033245600339036</v>
      </c>
      <c r="Q2102" s="15">
        <f t="shared" si="806"/>
        <v>838.9155</v>
      </c>
      <c r="R2102" s="14">
        <f t="shared" si="807"/>
        <v>37.4201520111178</v>
      </c>
      <c r="S2102" s="15">
        <f t="shared" si="808"/>
        <v>10.4834279623654</v>
      </c>
      <c r="T2102" s="14">
        <f t="shared" si="809"/>
        <v>35.5301068778297</v>
      </c>
      <c r="U2102" s="15">
        <f t="shared" si="810"/>
        <v>0.0423524262906451</v>
      </c>
      <c r="V2102" s="14">
        <f t="shared" si="811"/>
        <v>0.033245600339036</v>
      </c>
      <c r="W2102" s="15">
        <f t="shared" si="812"/>
        <v>0.0318985440462394</v>
      </c>
      <c r="X2102" s="14">
        <f t="shared" si="813"/>
        <v>1.04222939739331</v>
      </c>
      <c r="Y2102" s="15">
        <f t="shared" si="814"/>
        <v>927.7</v>
      </c>
      <c r="Z2102" s="14">
        <f t="shared" si="815"/>
        <v>927.7</v>
      </c>
      <c r="AA2102" s="15">
        <f t="shared" si="816"/>
        <v>756.38</v>
      </c>
      <c r="AB2102" s="14" t="b">
        <f t="shared" si="817"/>
        <v>0</v>
      </c>
      <c r="AC2102" s="15">
        <f t="shared" si="793"/>
        <v>853.414181818182</v>
      </c>
      <c r="AD2102" s="14">
        <f t="shared" si="794"/>
        <v>38.2096863194259</v>
      </c>
      <c r="AE2102" s="15">
        <f t="shared" si="795"/>
        <v>13.1744314784792</v>
      </c>
      <c r="AF2102" s="14">
        <f t="shared" si="796"/>
        <v>948.78</v>
      </c>
      <c r="AG2102" s="15" t="b">
        <f t="shared" si="797"/>
        <v>0</v>
      </c>
      <c r="AH2102" s="14">
        <f t="shared" si="798"/>
        <v>777.43</v>
      </c>
      <c r="AI2102" s="17" t="b">
        <f t="shared" si="799"/>
        <v>0</v>
      </c>
    </row>
    <row r="2103" ht="22.5" customHeight="1" spans="1:35">
      <c r="A2103" s="11" t="s">
        <v>35</v>
      </c>
      <c r="B2103" s="12" t="s">
        <v>36</v>
      </c>
      <c r="C2103" s="13">
        <v>44718</v>
      </c>
      <c r="D2103" s="14">
        <v>909.34</v>
      </c>
      <c r="E2103" s="15">
        <v>937.38</v>
      </c>
      <c r="F2103" s="14">
        <v>909.34</v>
      </c>
      <c r="G2103" s="15">
        <v>915.3</v>
      </c>
      <c r="H2103" s="14">
        <v>43613.42</v>
      </c>
      <c r="I2103" s="15">
        <v>472055</v>
      </c>
      <c r="J2103" s="14">
        <v>0</v>
      </c>
      <c r="K2103" s="15">
        <f t="shared" si="800"/>
        <v>28.04</v>
      </c>
      <c r="L2103" s="14">
        <f t="shared" si="801"/>
        <v>0.030265416041534</v>
      </c>
      <c r="M2103" s="15">
        <f t="shared" si="802"/>
        <v>0.0437963538288458</v>
      </c>
      <c r="N2103" s="14">
        <f t="shared" si="803"/>
        <v>0.0123524215281404</v>
      </c>
      <c r="O2103" s="15">
        <f t="shared" si="804"/>
        <v>-11.1700000000001</v>
      </c>
      <c r="P2103" s="14">
        <f t="shared" si="805"/>
        <v>-0.0120565155914385</v>
      </c>
      <c r="Q2103" s="15">
        <f t="shared" si="806"/>
        <v>843.2565</v>
      </c>
      <c r="R2103" s="14">
        <f t="shared" si="807"/>
        <v>36.9511444105619</v>
      </c>
      <c r="S2103" s="15">
        <f t="shared" si="808"/>
        <v>9.24319914998677</v>
      </c>
      <c r="T2103" s="14">
        <f t="shared" si="809"/>
        <v>39.11302625405</v>
      </c>
      <c r="U2103" s="15">
        <f t="shared" si="810"/>
        <v>0.0463833083457405</v>
      </c>
      <c r="V2103" s="14">
        <f t="shared" si="811"/>
        <v>-0.0120565155914385</v>
      </c>
      <c r="W2103" s="15">
        <f t="shared" si="812"/>
        <v>0.0293229462521709</v>
      </c>
      <c r="X2103" s="14">
        <f t="shared" si="813"/>
        <v>-0.41116317193215</v>
      </c>
      <c r="Y2103" s="15">
        <f t="shared" si="814"/>
        <v>937.38</v>
      </c>
      <c r="Z2103" s="14">
        <f t="shared" si="815"/>
        <v>937.38</v>
      </c>
      <c r="AA2103" s="15">
        <f t="shared" si="816"/>
        <v>756.38</v>
      </c>
      <c r="AB2103" s="14" t="b">
        <f t="shared" si="817"/>
        <v>0</v>
      </c>
      <c r="AC2103" s="15">
        <f t="shared" si="793"/>
        <v>855.252545454546</v>
      </c>
      <c r="AD2103" s="14">
        <f t="shared" si="794"/>
        <v>38.0247829317999</v>
      </c>
      <c r="AE2103" s="15">
        <f t="shared" si="795"/>
        <v>13.2389980827739</v>
      </c>
      <c r="AF2103" s="14">
        <f t="shared" si="796"/>
        <v>948.78</v>
      </c>
      <c r="AG2103" s="15" t="b">
        <f t="shared" si="797"/>
        <v>0</v>
      </c>
      <c r="AH2103" s="14">
        <f t="shared" si="798"/>
        <v>777.43</v>
      </c>
      <c r="AI2103" s="17" t="b">
        <f t="shared" si="799"/>
        <v>0</v>
      </c>
    </row>
    <row r="2104" ht="22.5" customHeight="1" spans="1:35">
      <c r="A2104" s="11" t="s">
        <v>35</v>
      </c>
      <c r="B2104" s="12" t="s">
        <v>36</v>
      </c>
      <c r="C2104" s="13">
        <v>44719</v>
      </c>
      <c r="D2104" s="14">
        <v>921.06</v>
      </c>
      <c r="E2104" s="15">
        <v>932.1</v>
      </c>
      <c r="F2104" s="14">
        <v>911.11</v>
      </c>
      <c r="G2104" s="15">
        <v>918.47</v>
      </c>
      <c r="H2104" s="14">
        <v>48255.48</v>
      </c>
      <c r="I2104" s="15">
        <v>525086</v>
      </c>
      <c r="J2104" s="14">
        <v>0</v>
      </c>
      <c r="K2104" s="15">
        <f t="shared" si="800"/>
        <v>20.99</v>
      </c>
      <c r="L2104" s="14">
        <f t="shared" si="801"/>
        <v>0.0229323718999235</v>
      </c>
      <c r="M2104" s="15">
        <f t="shared" si="802"/>
        <v>0.0425301199711575</v>
      </c>
      <c r="N2104" s="14">
        <f t="shared" si="803"/>
        <v>0.0131437497873219</v>
      </c>
      <c r="O2104" s="15">
        <f t="shared" si="804"/>
        <v>3.17000000000007</v>
      </c>
      <c r="P2104" s="14">
        <f t="shared" si="805"/>
        <v>0.00346334535125104</v>
      </c>
      <c r="Q2104" s="15">
        <f t="shared" si="806"/>
        <v>848.7295</v>
      </c>
      <c r="R2104" s="14">
        <f t="shared" si="807"/>
        <v>36.1530871900338</v>
      </c>
      <c r="S2104" s="15">
        <f t="shared" si="808"/>
        <v>9.81832254672758</v>
      </c>
      <c r="T2104" s="14">
        <f t="shared" si="809"/>
        <v>41.5221324687208</v>
      </c>
      <c r="U2104" s="15">
        <f t="shared" si="810"/>
        <v>0.0489226926467394</v>
      </c>
      <c r="V2104" s="14">
        <f t="shared" si="811"/>
        <v>0.00346334535125104</v>
      </c>
      <c r="W2104" s="15">
        <f t="shared" si="812"/>
        <v>0.0285332374830348</v>
      </c>
      <c r="X2104" s="14">
        <f t="shared" si="813"/>
        <v>0.121379333603846</v>
      </c>
      <c r="Y2104" s="15">
        <f t="shared" si="814"/>
        <v>937.38</v>
      </c>
      <c r="Z2104" s="14" t="b">
        <f t="shared" si="815"/>
        <v>0</v>
      </c>
      <c r="AA2104" s="15">
        <f t="shared" si="816"/>
        <v>756.38</v>
      </c>
      <c r="AB2104" s="14" t="b">
        <f t="shared" si="817"/>
        <v>0</v>
      </c>
      <c r="AC2104" s="15">
        <f t="shared" si="793"/>
        <v>858.194181818182</v>
      </c>
      <c r="AD2104" s="14">
        <f t="shared" si="794"/>
        <v>37.7150596057672</v>
      </c>
      <c r="AE2104" s="15">
        <f t="shared" si="795"/>
        <v>13.1987486066348</v>
      </c>
      <c r="AF2104" s="14">
        <f t="shared" si="796"/>
        <v>948.78</v>
      </c>
      <c r="AG2104" s="15" t="b">
        <f t="shared" si="797"/>
        <v>0</v>
      </c>
      <c r="AH2104" s="14">
        <f t="shared" si="798"/>
        <v>777.43</v>
      </c>
      <c r="AI2104" s="17" t="b">
        <f t="shared" si="799"/>
        <v>0</v>
      </c>
    </row>
    <row r="2105" ht="22.5" customHeight="1" spans="1:35">
      <c r="A2105" s="11" t="s">
        <v>35</v>
      </c>
      <c r="B2105" s="12" t="s">
        <v>36</v>
      </c>
      <c r="C2105" s="13">
        <v>44720</v>
      </c>
      <c r="D2105" s="14">
        <v>915.94</v>
      </c>
      <c r="E2105" s="15">
        <v>934.46</v>
      </c>
      <c r="F2105" s="14">
        <v>904.68</v>
      </c>
      <c r="G2105" s="15">
        <v>915.61</v>
      </c>
      <c r="H2105" s="14">
        <v>65919.2</v>
      </c>
      <c r="I2105" s="15">
        <v>719018</v>
      </c>
      <c r="J2105" s="14">
        <v>0</v>
      </c>
      <c r="K2105" s="15">
        <f t="shared" si="800"/>
        <v>29.7800000000001</v>
      </c>
      <c r="L2105" s="14">
        <f t="shared" si="801"/>
        <v>0.0324234868857993</v>
      </c>
      <c r="M2105" s="15">
        <f t="shared" si="802"/>
        <v>0.0408219164338391</v>
      </c>
      <c r="N2105" s="14">
        <f t="shared" si="803"/>
        <v>0.0120250386802602</v>
      </c>
      <c r="O2105" s="15">
        <f t="shared" si="804"/>
        <v>-2.86000000000001</v>
      </c>
      <c r="P2105" s="14">
        <f t="shared" si="805"/>
        <v>-0.00311387416028832</v>
      </c>
      <c r="Q2105" s="15">
        <f t="shared" si="806"/>
        <v>855.532</v>
      </c>
      <c r="R2105" s="14">
        <f t="shared" si="807"/>
        <v>35.8344328305322</v>
      </c>
      <c r="S2105" s="15">
        <f t="shared" si="808"/>
        <v>8.87803261752822</v>
      </c>
      <c r="T2105" s="14">
        <f t="shared" si="809"/>
        <v>40.7706089726411</v>
      </c>
      <c r="U2105" s="15">
        <f t="shared" si="810"/>
        <v>0.0476552706066413</v>
      </c>
      <c r="V2105" s="14">
        <f t="shared" si="811"/>
        <v>-0.00311387416028832</v>
      </c>
      <c r="W2105" s="15">
        <f t="shared" si="812"/>
        <v>0.0268017497035078</v>
      </c>
      <c r="X2105" s="14">
        <f t="shared" si="813"/>
        <v>-0.116181749129639</v>
      </c>
      <c r="Y2105" s="15">
        <f t="shared" si="814"/>
        <v>937.38</v>
      </c>
      <c r="Z2105" s="14" t="b">
        <f t="shared" si="815"/>
        <v>0</v>
      </c>
      <c r="AA2105" s="15">
        <f t="shared" si="816"/>
        <v>779.33</v>
      </c>
      <c r="AB2105" s="14" t="b">
        <f t="shared" si="817"/>
        <v>0</v>
      </c>
      <c r="AC2105" s="15">
        <f t="shared" si="793"/>
        <v>861.191818181818</v>
      </c>
      <c r="AD2105" s="14">
        <f t="shared" si="794"/>
        <v>37.5707857947533</v>
      </c>
      <c r="AE2105" s="15">
        <f t="shared" si="795"/>
        <v>13.2491354523867</v>
      </c>
      <c r="AF2105" s="14">
        <f t="shared" si="796"/>
        <v>948.78</v>
      </c>
      <c r="AG2105" s="15" t="b">
        <f t="shared" si="797"/>
        <v>0</v>
      </c>
      <c r="AH2105" s="14">
        <f t="shared" si="798"/>
        <v>799.49</v>
      </c>
      <c r="AI2105" s="17" t="b">
        <f t="shared" si="799"/>
        <v>0</v>
      </c>
    </row>
    <row r="2106" ht="22.5" customHeight="1" spans="1:35">
      <c r="A2106" s="11" t="s">
        <v>35</v>
      </c>
      <c r="B2106" s="12" t="s">
        <v>36</v>
      </c>
      <c r="C2106" s="13">
        <v>44721</v>
      </c>
      <c r="D2106" s="14">
        <v>918.19</v>
      </c>
      <c r="E2106" s="15">
        <v>930.31</v>
      </c>
      <c r="F2106" s="14">
        <v>907.52</v>
      </c>
      <c r="G2106" s="15">
        <v>913.6</v>
      </c>
      <c r="H2106" s="14">
        <v>52317.38</v>
      </c>
      <c r="I2106" s="15">
        <v>570045</v>
      </c>
      <c r="J2106" s="14">
        <v>0</v>
      </c>
      <c r="K2106" s="15">
        <f t="shared" si="800"/>
        <v>22.79</v>
      </c>
      <c r="L2106" s="14">
        <f t="shared" si="801"/>
        <v>0.0248905101517021</v>
      </c>
      <c r="M2106" s="15">
        <f t="shared" si="802"/>
        <v>0.0387748415514606</v>
      </c>
      <c r="N2106" s="14">
        <f t="shared" si="803"/>
        <v>0.0109830593823091</v>
      </c>
      <c r="O2106" s="15">
        <f t="shared" si="804"/>
        <v>-2.00999999999999</v>
      </c>
      <c r="P2106" s="14">
        <f t="shared" si="805"/>
        <v>-0.00219525780627122</v>
      </c>
      <c r="Q2106" s="15">
        <f t="shared" si="806"/>
        <v>860.182</v>
      </c>
      <c r="R2106" s="14">
        <f t="shared" si="807"/>
        <v>35.1822111890055</v>
      </c>
      <c r="S2106" s="15">
        <f t="shared" si="808"/>
        <v>8.26884086257116</v>
      </c>
      <c r="T2106" s="14">
        <f t="shared" si="809"/>
        <v>41.8115110466006</v>
      </c>
      <c r="U2106" s="15">
        <f t="shared" si="810"/>
        <v>0.0486077493444417</v>
      </c>
      <c r="V2106" s="14">
        <f t="shared" si="811"/>
        <v>-0.00219525780627122</v>
      </c>
      <c r="W2106" s="15">
        <f t="shared" si="812"/>
        <v>0.0247667774393364</v>
      </c>
      <c r="X2106" s="14">
        <f t="shared" si="813"/>
        <v>-0.088637200041397</v>
      </c>
      <c r="Y2106" s="15">
        <f t="shared" si="814"/>
        <v>937.38</v>
      </c>
      <c r="Z2106" s="14" t="b">
        <f t="shared" si="815"/>
        <v>0</v>
      </c>
      <c r="AA2106" s="15">
        <f t="shared" si="816"/>
        <v>779.33</v>
      </c>
      <c r="AB2106" s="14" t="b">
        <f t="shared" si="817"/>
        <v>0</v>
      </c>
      <c r="AC2106" s="15">
        <f t="shared" si="793"/>
        <v>863.286363636364</v>
      </c>
      <c r="AD2106" s="14">
        <f t="shared" si="794"/>
        <v>37.3020442348487</v>
      </c>
      <c r="AE2106" s="15">
        <f t="shared" si="795"/>
        <v>13.0264575807998</v>
      </c>
      <c r="AF2106" s="14">
        <f t="shared" si="796"/>
        <v>948.78</v>
      </c>
      <c r="AG2106" s="15" t="b">
        <f t="shared" si="797"/>
        <v>0</v>
      </c>
      <c r="AH2106" s="14">
        <f t="shared" si="798"/>
        <v>810.25</v>
      </c>
      <c r="AI2106" s="17" t="b">
        <f t="shared" si="799"/>
        <v>0</v>
      </c>
    </row>
    <row r="2107" ht="22.5" customHeight="1" spans="1:35">
      <c r="A2107" s="11" t="s">
        <v>35</v>
      </c>
      <c r="B2107" s="12" t="s">
        <v>36</v>
      </c>
      <c r="C2107" s="13">
        <v>44722</v>
      </c>
      <c r="D2107" s="14">
        <v>910.63</v>
      </c>
      <c r="E2107" s="15">
        <v>920.29</v>
      </c>
      <c r="F2107" s="14">
        <v>899.92</v>
      </c>
      <c r="G2107" s="15">
        <v>902.96</v>
      </c>
      <c r="H2107" s="14">
        <v>53978.62</v>
      </c>
      <c r="I2107" s="15">
        <v>593860</v>
      </c>
      <c r="J2107" s="14">
        <v>0</v>
      </c>
      <c r="K2107" s="15">
        <f t="shared" si="800"/>
        <v>20.37</v>
      </c>
      <c r="L2107" s="14">
        <f t="shared" si="801"/>
        <v>0.0222964098073555</v>
      </c>
      <c r="M2107" s="15">
        <f t="shared" si="802"/>
        <v>0.0371764034505537</v>
      </c>
      <c r="N2107" s="14">
        <f t="shared" si="803"/>
        <v>0.010936208734025</v>
      </c>
      <c r="O2107" s="15">
        <f t="shared" si="804"/>
        <v>-10.64</v>
      </c>
      <c r="P2107" s="14">
        <f t="shared" si="805"/>
        <v>-0.011646234676007</v>
      </c>
      <c r="Q2107" s="15">
        <f t="shared" si="806"/>
        <v>865.54</v>
      </c>
      <c r="R2107" s="14">
        <f t="shared" si="807"/>
        <v>34.4416006295553</v>
      </c>
      <c r="S2107" s="15">
        <f t="shared" si="808"/>
        <v>8.23949377277386</v>
      </c>
      <c r="T2107" s="14">
        <f t="shared" si="809"/>
        <v>40.0467234614769</v>
      </c>
      <c r="U2107" s="15">
        <f t="shared" si="810"/>
        <v>0.0462679061181192</v>
      </c>
      <c r="V2107" s="14">
        <f t="shared" si="811"/>
        <v>-0.011646234676007</v>
      </c>
      <c r="W2107" s="15">
        <f t="shared" si="812"/>
        <v>0.0236739515289899</v>
      </c>
      <c r="X2107" s="14">
        <f t="shared" si="813"/>
        <v>-0.49194299742253</v>
      </c>
      <c r="Y2107" s="15">
        <f t="shared" si="814"/>
        <v>937.38</v>
      </c>
      <c r="Z2107" s="14" t="b">
        <f t="shared" si="815"/>
        <v>0</v>
      </c>
      <c r="AA2107" s="15">
        <f t="shared" si="816"/>
        <v>779.33</v>
      </c>
      <c r="AB2107" s="14" t="b">
        <f t="shared" si="817"/>
        <v>0</v>
      </c>
      <c r="AC2107" s="15">
        <f t="shared" ref="AC2107:AC2170" si="818">SUM(G2053:G2107)/55</f>
        <v>865.054</v>
      </c>
      <c r="AD2107" s="14">
        <f t="shared" ref="AD2107:AD2170" si="819">(AD2106*54+K2107)/55</f>
        <v>36.9941888851242</v>
      </c>
      <c r="AE2107" s="15">
        <f t="shared" ref="AE2107:AE2170" si="820">STDEV(K2053:K2107)</f>
        <v>13.1740805108515</v>
      </c>
      <c r="AF2107" s="14">
        <f t="shared" ref="AF2107:AF2170" si="821">MAX(E2053:E2107)</f>
        <v>948.78</v>
      </c>
      <c r="AG2107" s="15" t="b">
        <f t="shared" ref="AG2107:AG2170" si="822">IF(E2107=MAX(E2053:E2107),E2107)</f>
        <v>0</v>
      </c>
      <c r="AH2107" s="14">
        <f t="shared" ref="AH2107:AH2170" si="823">MIN(E2053:E2107)</f>
        <v>810.25</v>
      </c>
      <c r="AI2107" s="17" t="b">
        <f t="shared" ref="AI2107:AI2170" si="824">IF(E2107=MIN(E2053:E2107),E2107)</f>
        <v>0</v>
      </c>
    </row>
    <row r="2108" ht="22.5" customHeight="1" spans="1:35">
      <c r="A2108" s="11" t="s">
        <v>35</v>
      </c>
      <c r="B2108" s="12" t="s">
        <v>36</v>
      </c>
      <c r="C2108" s="13">
        <v>44725</v>
      </c>
      <c r="D2108" s="14">
        <v>902.99</v>
      </c>
      <c r="E2108" s="15">
        <v>912.51</v>
      </c>
      <c r="F2108" s="14">
        <v>873.54</v>
      </c>
      <c r="G2108" s="15">
        <v>889.68</v>
      </c>
      <c r="H2108" s="14">
        <v>64245.67</v>
      </c>
      <c r="I2108" s="15">
        <v>723523</v>
      </c>
      <c r="J2108" s="14">
        <v>0</v>
      </c>
      <c r="K2108" s="15">
        <f t="shared" si="800"/>
        <v>38.97</v>
      </c>
      <c r="L2108" s="14">
        <f t="shared" si="801"/>
        <v>0.043158057942766</v>
      </c>
      <c r="M2108" s="15">
        <f t="shared" si="802"/>
        <v>0.0365880133092401</v>
      </c>
      <c r="N2108" s="14">
        <f t="shared" si="803"/>
        <v>0.0102243915382074</v>
      </c>
      <c r="O2108" s="15">
        <f t="shared" si="804"/>
        <v>-13.2800000000001</v>
      </c>
      <c r="P2108" s="14">
        <f t="shared" si="805"/>
        <v>-0.0147071852573758</v>
      </c>
      <c r="Q2108" s="15">
        <f t="shared" si="806"/>
        <v>868.9415</v>
      </c>
      <c r="R2108" s="14">
        <f t="shared" si="807"/>
        <v>34.6680205980775</v>
      </c>
      <c r="S2108" s="15">
        <f t="shared" si="808"/>
        <v>7.93713276813155</v>
      </c>
      <c r="T2108" s="14">
        <f t="shared" si="809"/>
        <v>39.0511233225115</v>
      </c>
      <c r="U2108" s="15">
        <f t="shared" si="810"/>
        <v>0.044941026895955</v>
      </c>
      <c r="V2108" s="14">
        <f t="shared" si="811"/>
        <v>-0.0147071852573758</v>
      </c>
      <c r="W2108" s="15">
        <f t="shared" si="812"/>
        <v>0.0233077159705011</v>
      </c>
      <c r="X2108" s="14">
        <f t="shared" si="813"/>
        <v>-0.631000707061543</v>
      </c>
      <c r="Y2108" s="15">
        <f t="shared" si="814"/>
        <v>937.38</v>
      </c>
      <c r="Z2108" s="14" t="b">
        <f t="shared" si="815"/>
        <v>0</v>
      </c>
      <c r="AA2108" s="15">
        <f t="shared" si="816"/>
        <v>779.33</v>
      </c>
      <c r="AB2108" s="14" t="b">
        <f t="shared" si="817"/>
        <v>0</v>
      </c>
      <c r="AC2108" s="15">
        <f t="shared" si="818"/>
        <v>866.162181818182</v>
      </c>
      <c r="AD2108" s="14">
        <f t="shared" si="819"/>
        <v>37.0301127235764</v>
      </c>
      <c r="AE2108" s="15">
        <f t="shared" si="820"/>
        <v>13.0494711427083</v>
      </c>
      <c r="AF2108" s="14">
        <f t="shared" si="821"/>
        <v>948.78</v>
      </c>
      <c r="AG2108" s="15" t="b">
        <f t="shared" si="822"/>
        <v>0</v>
      </c>
      <c r="AH2108" s="14">
        <f t="shared" si="823"/>
        <v>810.25</v>
      </c>
      <c r="AI2108" s="17" t="b">
        <f t="shared" si="824"/>
        <v>0</v>
      </c>
    </row>
    <row r="2109" ht="22.5" customHeight="1" spans="1:35">
      <c r="A2109" s="11" t="s">
        <v>35</v>
      </c>
      <c r="B2109" s="12" t="s">
        <v>36</v>
      </c>
      <c r="C2109" s="13">
        <v>44726</v>
      </c>
      <c r="D2109" s="14">
        <v>890.28</v>
      </c>
      <c r="E2109" s="15">
        <v>895.3</v>
      </c>
      <c r="F2109" s="14">
        <v>867.62</v>
      </c>
      <c r="G2109" s="15">
        <v>886.53</v>
      </c>
      <c r="H2109" s="14">
        <v>55850.77</v>
      </c>
      <c r="I2109" s="15">
        <v>636009</v>
      </c>
      <c r="J2109" s="14">
        <v>0</v>
      </c>
      <c r="K2109" s="15">
        <f t="shared" si="800"/>
        <v>27.6799999999999</v>
      </c>
      <c r="L2109" s="14">
        <f t="shared" si="801"/>
        <v>0.0311123100440607</v>
      </c>
      <c r="M2109" s="15">
        <f t="shared" si="802"/>
        <v>0.0364105307770003</v>
      </c>
      <c r="N2109" s="14">
        <f t="shared" si="803"/>
        <v>0.0102901821138086</v>
      </c>
      <c r="O2109" s="15">
        <f t="shared" si="804"/>
        <v>-3.14999999999998</v>
      </c>
      <c r="P2109" s="14">
        <f t="shared" si="805"/>
        <v>-0.00354059886700834</v>
      </c>
      <c r="Q2109" s="15">
        <f t="shared" si="806"/>
        <v>871.6005</v>
      </c>
      <c r="R2109" s="14">
        <f t="shared" si="807"/>
        <v>34.3186195681736</v>
      </c>
      <c r="S2109" s="15">
        <f t="shared" si="808"/>
        <v>7.95471741864704</v>
      </c>
      <c r="T2109" s="14">
        <f t="shared" si="809"/>
        <v>38.3412307412008</v>
      </c>
      <c r="U2109" s="15">
        <f t="shared" si="810"/>
        <v>0.043989454734366</v>
      </c>
      <c r="V2109" s="14">
        <f t="shared" si="811"/>
        <v>-0.00354059886700834</v>
      </c>
      <c r="W2109" s="15">
        <f t="shared" si="812"/>
        <v>0.0232454116965228</v>
      </c>
      <c r="X2109" s="14">
        <f t="shared" si="813"/>
        <v>-0.152313880830855</v>
      </c>
      <c r="Y2109" s="15">
        <f t="shared" si="814"/>
        <v>937.38</v>
      </c>
      <c r="Z2109" s="14" t="b">
        <f t="shared" si="815"/>
        <v>0</v>
      </c>
      <c r="AA2109" s="15">
        <f t="shared" si="816"/>
        <v>779.33</v>
      </c>
      <c r="AB2109" s="14" t="b">
        <f t="shared" si="817"/>
        <v>0</v>
      </c>
      <c r="AC2109" s="15">
        <f t="shared" si="818"/>
        <v>867.216727272727</v>
      </c>
      <c r="AD2109" s="14">
        <f t="shared" si="819"/>
        <v>36.8601106740569</v>
      </c>
      <c r="AE2109" s="15">
        <f t="shared" si="820"/>
        <v>13.048755044658</v>
      </c>
      <c r="AF2109" s="14">
        <f t="shared" si="821"/>
        <v>948.78</v>
      </c>
      <c r="AG2109" s="15" t="b">
        <f t="shared" si="822"/>
        <v>0</v>
      </c>
      <c r="AH2109" s="14">
        <f t="shared" si="823"/>
        <v>810.25</v>
      </c>
      <c r="AI2109" s="17" t="b">
        <f t="shared" si="824"/>
        <v>0</v>
      </c>
    </row>
    <row r="2110" ht="22.5" customHeight="1" spans="1:35">
      <c r="A2110" s="11" t="s">
        <v>35</v>
      </c>
      <c r="B2110" s="12" t="s">
        <v>36</v>
      </c>
      <c r="C2110" s="13">
        <v>44727</v>
      </c>
      <c r="D2110" s="14">
        <v>882.2</v>
      </c>
      <c r="E2110" s="15">
        <v>892.88</v>
      </c>
      <c r="F2110" s="14">
        <v>853.09</v>
      </c>
      <c r="G2110" s="15">
        <v>853.1</v>
      </c>
      <c r="H2110" s="14">
        <v>68295</v>
      </c>
      <c r="I2110" s="15">
        <v>781125</v>
      </c>
      <c r="J2110" s="14">
        <v>0</v>
      </c>
      <c r="K2110" s="15">
        <f t="shared" si="800"/>
        <v>39.79</v>
      </c>
      <c r="L2110" s="14">
        <f t="shared" si="801"/>
        <v>0.0448828578841099</v>
      </c>
      <c r="M2110" s="15">
        <f t="shared" si="802"/>
        <v>0.037067705410571</v>
      </c>
      <c r="N2110" s="14">
        <f t="shared" si="803"/>
        <v>0.0103953230366052</v>
      </c>
      <c r="O2110" s="15">
        <f t="shared" si="804"/>
        <v>-33.4299999999999</v>
      </c>
      <c r="P2110" s="14">
        <f t="shared" si="805"/>
        <v>-0.0377088197804924</v>
      </c>
      <c r="Q2110" s="15">
        <f t="shared" si="806"/>
        <v>872.8345</v>
      </c>
      <c r="R2110" s="14">
        <f t="shared" si="807"/>
        <v>34.5921885897649</v>
      </c>
      <c r="S2110" s="15">
        <f t="shared" si="808"/>
        <v>8.07803550571419</v>
      </c>
      <c r="T2110" s="14">
        <f t="shared" si="809"/>
        <v>37.3150487705698</v>
      </c>
      <c r="U2110" s="15">
        <f t="shared" si="810"/>
        <v>0.0427515740619439</v>
      </c>
      <c r="V2110" s="14">
        <f t="shared" si="811"/>
        <v>-0.0377088197804924</v>
      </c>
      <c r="W2110" s="15">
        <f t="shared" si="812"/>
        <v>0.0249382410609623</v>
      </c>
      <c r="X2110" s="14">
        <f t="shared" si="813"/>
        <v>-1.51208818971282</v>
      </c>
      <c r="Y2110" s="15">
        <f t="shared" si="814"/>
        <v>937.38</v>
      </c>
      <c r="Z2110" s="14" t="b">
        <f t="shared" si="815"/>
        <v>0</v>
      </c>
      <c r="AA2110" s="15">
        <f t="shared" si="816"/>
        <v>779.33</v>
      </c>
      <c r="AB2110" s="14" t="b">
        <f t="shared" si="817"/>
        <v>0</v>
      </c>
      <c r="AC2110" s="15">
        <f t="shared" si="818"/>
        <v>868.238</v>
      </c>
      <c r="AD2110" s="14">
        <f t="shared" si="819"/>
        <v>36.913381389074</v>
      </c>
      <c r="AE2110" s="15">
        <f t="shared" si="820"/>
        <v>13.03327234479</v>
      </c>
      <c r="AF2110" s="14">
        <f t="shared" si="821"/>
        <v>948.78</v>
      </c>
      <c r="AG2110" s="15" t="b">
        <f t="shared" si="822"/>
        <v>0</v>
      </c>
      <c r="AH2110" s="14">
        <f t="shared" si="823"/>
        <v>810.25</v>
      </c>
      <c r="AI2110" s="17" t="b">
        <f t="shared" si="824"/>
        <v>0</v>
      </c>
    </row>
    <row r="2111" ht="22.5" customHeight="1" spans="1:35">
      <c r="A2111" s="11" t="s">
        <v>35</v>
      </c>
      <c r="B2111" s="12" t="s">
        <v>36</v>
      </c>
      <c r="C2111" s="13">
        <v>44728</v>
      </c>
      <c r="D2111" s="14">
        <v>857.37</v>
      </c>
      <c r="E2111" s="15">
        <v>872</v>
      </c>
      <c r="F2111" s="14">
        <v>846.24</v>
      </c>
      <c r="G2111" s="15">
        <v>851.46</v>
      </c>
      <c r="H2111" s="14">
        <v>60118.27</v>
      </c>
      <c r="I2111" s="15">
        <v>701789</v>
      </c>
      <c r="J2111" s="14">
        <v>0</v>
      </c>
      <c r="K2111" s="15">
        <f t="shared" si="800"/>
        <v>25.76</v>
      </c>
      <c r="L2111" s="14">
        <f t="shared" si="801"/>
        <v>0.0301957566522096</v>
      </c>
      <c r="M2111" s="15">
        <f t="shared" si="802"/>
        <v>0.0357142113330393</v>
      </c>
      <c r="N2111" s="14">
        <f t="shared" si="803"/>
        <v>0.00933533284150011</v>
      </c>
      <c r="O2111" s="15">
        <f t="shared" si="804"/>
        <v>-1.63999999999999</v>
      </c>
      <c r="P2111" s="14">
        <f t="shared" si="805"/>
        <v>-0.00192240065642948</v>
      </c>
      <c r="Q2111" s="15">
        <f t="shared" si="806"/>
        <v>875.832</v>
      </c>
      <c r="R2111" s="14">
        <f t="shared" si="807"/>
        <v>34.1505791602767</v>
      </c>
      <c r="S2111" s="15">
        <f t="shared" si="808"/>
        <v>7.32283470780919</v>
      </c>
      <c r="T2111" s="14">
        <f t="shared" si="809"/>
        <v>32.7961523048055</v>
      </c>
      <c r="U2111" s="15">
        <f t="shared" si="810"/>
        <v>0.0374457113976259</v>
      </c>
      <c r="V2111" s="14">
        <f t="shared" si="811"/>
        <v>-0.00192240065642948</v>
      </c>
      <c r="W2111" s="15">
        <f t="shared" si="812"/>
        <v>0.0224705108614377</v>
      </c>
      <c r="X2111" s="14">
        <f t="shared" si="813"/>
        <v>-0.0855521562586529</v>
      </c>
      <c r="Y2111" s="15">
        <f t="shared" si="814"/>
        <v>937.38</v>
      </c>
      <c r="Z2111" s="14" t="b">
        <f t="shared" si="815"/>
        <v>0</v>
      </c>
      <c r="AA2111" s="15">
        <f t="shared" si="816"/>
        <v>779.33</v>
      </c>
      <c r="AB2111" s="14" t="b">
        <f t="shared" si="817"/>
        <v>0</v>
      </c>
      <c r="AC2111" s="15">
        <f t="shared" si="818"/>
        <v>868.817272727273</v>
      </c>
      <c r="AD2111" s="14">
        <f t="shared" si="819"/>
        <v>36.7105926365454</v>
      </c>
      <c r="AE2111" s="15">
        <f t="shared" si="820"/>
        <v>13.1345338424803</v>
      </c>
      <c r="AF2111" s="14">
        <f t="shared" si="821"/>
        <v>948.78</v>
      </c>
      <c r="AG2111" s="15" t="b">
        <f t="shared" si="822"/>
        <v>0</v>
      </c>
      <c r="AH2111" s="14">
        <f t="shared" si="823"/>
        <v>810.25</v>
      </c>
      <c r="AI2111" s="17" t="b">
        <f t="shared" si="824"/>
        <v>0</v>
      </c>
    </row>
    <row r="2112" ht="22.5" customHeight="1" spans="1:35">
      <c r="A2112" s="11" t="s">
        <v>35</v>
      </c>
      <c r="B2112" s="12" t="s">
        <v>36</v>
      </c>
      <c r="C2112" s="13">
        <v>44729</v>
      </c>
      <c r="D2112" s="14">
        <v>845.42</v>
      </c>
      <c r="E2112" s="15">
        <v>845.42</v>
      </c>
      <c r="F2112" s="14">
        <v>798.89</v>
      </c>
      <c r="G2112" s="15">
        <v>804.4</v>
      </c>
      <c r="H2112" s="14">
        <v>87097.44</v>
      </c>
      <c r="I2112" s="15">
        <v>1064147</v>
      </c>
      <c r="J2112" s="14">
        <v>0</v>
      </c>
      <c r="K2112" s="15">
        <f t="shared" si="800"/>
        <v>52.5700000000001</v>
      </c>
      <c r="L2112" s="14">
        <f t="shared" si="801"/>
        <v>0.0617410095600499</v>
      </c>
      <c r="M2112" s="15">
        <f t="shared" si="802"/>
        <v>0.0361316808834477</v>
      </c>
      <c r="N2112" s="14">
        <f t="shared" si="803"/>
        <v>0.0103039037809861</v>
      </c>
      <c r="O2112" s="15">
        <f t="shared" si="804"/>
        <v>-47.0600000000001</v>
      </c>
      <c r="P2112" s="14">
        <f t="shared" si="805"/>
        <v>-0.0552697719211708</v>
      </c>
      <c r="Q2112" s="15">
        <f t="shared" si="806"/>
        <v>875.1055</v>
      </c>
      <c r="R2112" s="14">
        <f t="shared" si="807"/>
        <v>35.0715502022629</v>
      </c>
      <c r="S2112" s="15">
        <f t="shared" si="808"/>
        <v>8.43804236463462</v>
      </c>
      <c r="T2112" s="14">
        <f t="shared" si="809"/>
        <v>34.1803226250134</v>
      </c>
      <c r="U2112" s="15">
        <f t="shared" si="810"/>
        <v>0.0390585165160239</v>
      </c>
      <c r="V2112" s="14">
        <f t="shared" si="811"/>
        <v>-0.0552697719211708</v>
      </c>
      <c r="W2112" s="15">
        <f t="shared" si="812"/>
        <v>0.0248625705494729</v>
      </c>
      <c r="X2112" s="14">
        <f t="shared" si="813"/>
        <v>-2.22301116496349</v>
      </c>
      <c r="Y2112" s="15">
        <f t="shared" si="814"/>
        <v>937.38</v>
      </c>
      <c r="Z2112" s="14" t="b">
        <f t="shared" si="815"/>
        <v>0</v>
      </c>
      <c r="AA2112" s="15">
        <f t="shared" si="816"/>
        <v>798.89</v>
      </c>
      <c r="AB2112" s="14">
        <f t="shared" si="817"/>
        <v>798.89</v>
      </c>
      <c r="AC2112" s="15">
        <f t="shared" si="818"/>
        <v>868.630909090909</v>
      </c>
      <c r="AD2112" s="14">
        <f t="shared" si="819"/>
        <v>36.9989454976991</v>
      </c>
      <c r="AE2112" s="15">
        <f t="shared" si="820"/>
        <v>13.081172251551</v>
      </c>
      <c r="AF2112" s="14">
        <f t="shared" si="821"/>
        <v>948.78</v>
      </c>
      <c r="AG2112" s="15" t="b">
        <f t="shared" si="822"/>
        <v>0</v>
      </c>
      <c r="AH2112" s="14">
        <f t="shared" si="823"/>
        <v>810.25</v>
      </c>
      <c r="AI2112" s="17" t="b">
        <f t="shared" si="824"/>
        <v>0</v>
      </c>
    </row>
    <row r="2113" ht="22.5" customHeight="1" spans="1:35">
      <c r="A2113" s="11" t="s">
        <v>35</v>
      </c>
      <c r="B2113" s="12" t="s">
        <v>36</v>
      </c>
      <c r="C2113" s="13">
        <v>44732</v>
      </c>
      <c r="D2113" s="14">
        <v>799.5</v>
      </c>
      <c r="E2113" s="15">
        <v>804.01</v>
      </c>
      <c r="F2113" s="14">
        <v>730.52</v>
      </c>
      <c r="G2113" s="15">
        <v>732.75</v>
      </c>
      <c r="H2113" s="14">
        <v>94759.75</v>
      </c>
      <c r="I2113" s="15">
        <v>1253194</v>
      </c>
      <c r="J2113" s="14">
        <v>0</v>
      </c>
      <c r="K2113" s="15">
        <f t="shared" si="800"/>
        <v>73.88</v>
      </c>
      <c r="L2113" s="14">
        <f t="shared" si="801"/>
        <v>0.0918448533068125</v>
      </c>
      <c r="M2113" s="15">
        <f t="shared" si="802"/>
        <v>0.0388263254634819</v>
      </c>
      <c r="N2113" s="14">
        <f t="shared" si="803"/>
        <v>0.0161777303078818</v>
      </c>
      <c r="O2113" s="15">
        <f t="shared" si="804"/>
        <v>-71.65</v>
      </c>
      <c r="P2113" s="14">
        <f t="shared" si="805"/>
        <v>-0.089072600696171</v>
      </c>
      <c r="Q2113" s="15">
        <f t="shared" si="806"/>
        <v>869.6635</v>
      </c>
      <c r="R2113" s="14">
        <f t="shared" si="807"/>
        <v>37.0119726921497</v>
      </c>
      <c r="S2113" s="15">
        <f t="shared" si="808"/>
        <v>12.6887339586613</v>
      </c>
      <c r="T2113" s="14">
        <f t="shared" si="809"/>
        <v>45.7795704736294</v>
      </c>
      <c r="U2113" s="15">
        <f t="shared" si="810"/>
        <v>0.0526405563457928</v>
      </c>
      <c r="V2113" s="14">
        <f t="shared" si="811"/>
        <v>-0.089072600696171</v>
      </c>
      <c r="W2113" s="15">
        <f t="shared" si="812"/>
        <v>0.0308578521487332</v>
      </c>
      <c r="X2113" s="14">
        <f t="shared" si="813"/>
        <v>-2.88654570858807</v>
      </c>
      <c r="Y2113" s="15">
        <f t="shared" si="814"/>
        <v>937.38</v>
      </c>
      <c r="Z2113" s="14" t="b">
        <f t="shared" si="815"/>
        <v>0</v>
      </c>
      <c r="AA2113" s="15">
        <f t="shared" si="816"/>
        <v>730.52</v>
      </c>
      <c r="AB2113" s="14">
        <f t="shared" si="817"/>
        <v>730.52</v>
      </c>
      <c r="AC2113" s="15">
        <f t="shared" si="818"/>
        <v>866.489272727273</v>
      </c>
      <c r="AD2113" s="14">
        <f t="shared" si="819"/>
        <v>37.6695101250137</v>
      </c>
      <c r="AE2113" s="15">
        <f t="shared" si="820"/>
        <v>13.9355308546901</v>
      </c>
      <c r="AF2113" s="14">
        <f t="shared" si="821"/>
        <v>948.78</v>
      </c>
      <c r="AG2113" s="15" t="b">
        <f t="shared" si="822"/>
        <v>0</v>
      </c>
      <c r="AH2113" s="14">
        <f t="shared" si="823"/>
        <v>804.01</v>
      </c>
      <c r="AI2113" s="17">
        <f t="shared" si="824"/>
        <v>804.01</v>
      </c>
    </row>
    <row r="2114" ht="22.5" customHeight="1" spans="1:35">
      <c r="A2114" s="11" t="s">
        <v>35</v>
      </c>
      <c r="B2114" s="12" t="s">
        <v>36</v>
      </c>
      <c r="C2114" s="13">
        <v>44733</v>
      </c>
      <c r="D2114" s="14">
        <v>735.21</v>
      </c>
      <c r="E2114" s="15">
        <v>762.86</v>
      </c>
      <c r="F2114" s="14">
        <v>716.78</v>
      </c>
      <c r="G2114" s="15">
        <v>735.04</v>
      </c>
      <c r="H2114" s="14">
        <v>79672.45</v>
      </c>
      <c r="I2114" s="15">
        <v>1076812</v>
      </c>
      <c r="J2114" s="14">
        <v>0</v>
      </c>
      <c r="K2114" s="15">
        <f t="shared" si="800"/>
        <v>46.08</v>
      </c>
      <c r="L2114" s="14">
        <f t="shared" si="801"/>
        <v>0.0628863868986694</v>
      </c>
      <c r="M2114" s="15">
        <f t="shared" si="802"/>
        <v>0.0398490654170253</v>
      </c>
      <c r="N2114" s="14">
        <f t="shared" si="803"/>
        <v>0.0170411713516267</v>
      </c>
      <c r="O2114" s="15">
        <f t="shared" si="804"/>
        <v>2.28999999999996</v>
      </c>
      <c r="P2114" s="14">
        <f t="shared" si="805"/>
        <v>0.00312521323780275</v>
      </c>
      <c r="Q2114" s="15">
        <f t="shared" si="806"/>
        <v>863.3575</v>
      </c>
      <c r="R2114" s="14">
        <f t="shared" si="807"/>
        <v>37.4653740575422</v>
      </c>
      <c r="S2114" s="15">
        <f t="shared" si="808"/>
        <v>12.987127827604</v>
      </c>
      <c r="T2114" s="14">
        <f t="shared" si="809"/>
        <v>54.3926676928977</v>
      </c>
      <c r="U2114" s="15">
        <f t="shared" si="810"/>
        <v>0.0630013264411298</v>
      </c>
      <c r="V2114" s="14">
        <f t="shared" si="811"/>
        <v>0.00312521323780275</v>
      </c>
      <c r="W2114" s="15">
        <f t="shared" si="812"/>
        <v>0.0301589129248188</v>
      </c>
      <c r="X2114" s="14">
        <f t="shared" si="813"/>
        <v>0.1036248635882</v>
      </c>
      <c r="Y2114" s="15">
        <f t="shared" si="814"/>
        <v>937.38</v>
      </c>
      <c r="Z2114" s="14" t="b">
        <f t="shared" si="815"/>
        <v>0</v>
      </c>
      <c r="AA2114" s="15">
        <f t="shared" si="816"/>
        <v>716.78</v>
      </c>
      <c r="AB2114" s="14">
        <f t="shared" si="817"/>
        <v>716.78</v>
      </c>
      <c r="AC2114" s="15">
        <f t="shared" si="818"/>
        <v>863.979272727273</v>
      </c>
      <c r="AD2114" s="14">
        <f t="shared" si="819"/>
        <v>37.8224281227407</v>
      </c>
      <c r="AE2114" s="15">
        <f t="shared" si="820"/>
        <v>13.9004910602889</v>
      </c>
      <c r="AF2114" s="14">
        <f t="shared" si="821"/>
        <v>948.78</v>
      </c>
      <c r="AG2114" s="15" t="b">
        <f t="shared" si="822"/>
        <v>0</v>
      </c>
      <c r="AH2114" s="14">
        <f t="shared" si="823"/>
        <v>762.86</v>
      </c>
      <c r="AI2114" s="17">
        <f t="shared" si="824"/>
        <v>762.86</v>
      </c>
    </row>
    <row r="2115" ht="22.5" customHeight="1" spans="1:35">
      <c r="A2115" s="11" t="s">
        <v>35</v>
      </c>
      <c r="B2115" s="12" t="s">
        <v>36</v>
      </c>
      <c r="C2115" s="13">
        <v>44734</v>
      </c>
      <c r="D2115" s="14">
        <v>740.35</v>
      </c>
      <c r="E2115" s="15">
        <v>747.24</v>
      </c>
      <c r="F2115" s="14">
        <v>690.49</v>
      </c>
      <c r="G2115" s="15">
        <v>700.24</v>
      </c>
      <c r="H2115" s="14">
        <v>77323.48</v>
      </c>
      <c r="I2115" s="15">
        <v>1077187</v>
      </c>
      <c r="J2115" s="14">
        <v>0</v>
      </c>
      <c r="K2115" s="15">
        <f t="shared" si="800"/>
        <v>56.75</v>
      </c>
      <c r="L2115" s="14">
        <f t="shared" si="801"/>
        <v>0.0772066826295168</v>
      </c>
      <c r="M2115" s="15">
        <f t="shared" si="802"/>
        <v>0.0414084334098044</v>
      </c>
      <c r="N2115" s="14">
        <f t="shared" si="803"/>
        <v>0.0189549546597092</v>
      </c>
      <c r="O2115" s="15">
        <f t="shared" si="804"/>
        <v>-34.8</v>
      </c>
      <c r="P2115" s="14">
        <f t="shared" si="805"/>
        <v>-0.0473443622115803</v>
      </c>
      <c r="Q2115" s="15">
        <f t="shared" si="806"/>
        <v>856.98</v>
      </c>
      <c r="R2115" s="14">
        <f t="shared" si="807"/>
        <v>38.4296053546651</v>
      </c>
      <c r="S2115" s="15">
        <f t="shared" si="808"/>
        <v>13.9004272085051</v>
      </c>
      <c r="T2115" s="14">
        <f t="shared" si="809"/>
        <v>64.691602082496</v>
      </c>
      <c r="U2115" s="15">
        <f t="shared" si="810"/>
        <v>0.0754878784598193</v>
      </c>
      <c r="V2115" s="14">
        <f t="shared" si="811"/>
        <v>-0.0473443622115803</v>
      </c>
      <c r="W2115" s="15">
        <f t="shared" si="812"/>
        <v>0.0306851179840504</v>
      </c>
      <c r="X2115" s="14">
        <f t="shared" si="813"/>
        <v>-1.54290957056737</v>
      </c>
      <c r="Y2115" s="15">
        <f t="shared" si="814"/>
        <v>937.38</v>
      </c>
      <c r="Z2115" s="14" t="b">
        <f t="shared" si="815"/>
        <v>0</v>
      </c>
      <c r="AA2115" s="15">
        <f t="shared" si="816"/>
        <v>690.49</v>
      </c>
      <c r="AB2115" s="14">
        <f t="shared" si="817"/>
        <v>690.49</v>
      </c>
      <c r="AC2115" s="15">
        <f t="shared" si="818"/>
        <v>860.874909090909</v>
      </c>
      <c r="AD2115" s="14">
        <f t="shared" si="819"/>
        <v>38.1665657932363</v>
      </c>
      <c r="AE2115" s="15">
        <f t="shared" si="820"/>
        <v>13.8863130346745</v>
      </c>
      <c r="AF2115" s="14">
        <f t="shared" si="821"/>
        <v>948.78</v>
      </c>
      <c r="AG2115" s="15" t="b">
        <f t="shared" si="822"/>
        <v>0</v>
      </c>
      <c r="AH2115" s="14">
        <f t="shared" si="823"/>
        <v>747.24</v>
      </c>
      <c r="AI2115" s="17">
        <f t="shared" si="824"/>
        <v>747.24</v>
      </c>
    </row>
    <row r="2116" ht="22.5" customHeight="1" spans="1:35">
      <c r="A2116" s="11" t="s">
        <v>35</v>
      </c>
      <c r="B2116" s="12" t="s">
        <v>36</v>
      </c>
      <c r="C2116" s="13">
        <v>44735</v>
      </c>
      <c r="D2116" s="14">
        <v>705.17</v>
      </c>
      <c r="E2116" s="15">
        <v>745.09</v>
      </c>
      <c r="F2116" s="14">
        <v>694.78</v>
      </c>
      <c r="G2116" s="15">
        <v>738.38</v>
      </c>
      <c r="H2116" s="14">
        <v>91869.91</v>
      </c>
      <c r="I2116" s="15">
        <v>1277768</v>
      </c>
      <c r="J2116" s="14">
        <v>0</v>
      </c>
      <c r="K2116" s="15">
        <f t="shared" si="800"/>
        <v>50.3100000000001</v>
      </c>
      <c r="L2116" s="14">
        <f t="shared" si="801"/>
        <v>0.0718467953844397</v>
      </c>
      <c r="M2116" s="15">
        <f t="shared" si="802"/>
        <v>0.0431856993076339</v>
      </c>
      <c r="N2116" s="14">
        <f t="shared" si="803"/>
        <v>0.0200837132440909</v>
      </c>
      <c r="O2116" s="15">
        <f t="shared" si="804"/>
        <v>38.14</v>
      </c>
      <c r="P2116" s="14">
        <f t="shared" si="805"/>
        <v>0.0544670398720438</v>
      </c>
      <c r="Q2116" s="15">
        <f t="shared" si="806"/>
        <v>851.4395</v>
      </c>
      <c r="R2116" s="14">
        <f t="shared" si="807"/>
        <v>39.0236250869319</v>
      </c>
      <c r="S2116" s="15">
        <f t="shared" si="808"/>
        <v>14.255064280163</v>
      </c>
      <c r="T2116" s="14">
        <f t="shared" si="809"/>
        <v>69.6747445976661</v>
      </c>
      <c r="U2116" s="15">
        <f t="shared" si="810"/>
        <v>0.0818317033654958</v>
      </c>
      <c r="V2116" s="14">
        <f t="shared" si="811"/>
        <v>0.0544670398720438</v>
      </c>
      <c r="W2116" s="15">
        <f t="shared" si="812"/>
        <v>0.0329256264882474</v>
      </c>
      <c r="X2116" s="14">
        <f t="shared" si="813"/>
        <v>1.65424460158671</v>
      </c>
      <c r="Y2116" s="15">
        <f t="shared" si="814"/>
        <v>937.38</v>
      </c>
      <c r="Z2116" s="14" t="b">
        <f t="shared" si="815"/>
        <v>0</v>
      </c>
      <c r="AA2116" s="15">
        <f t="shared" si="816"/>
        <v>690.49</v>
      </c>
      <c r="AB2116" s="14" t="b">
        <f t="shared" si="817"/>
        <v>0</v>
      </c>
      <c r="AC2116" s="15">
        <f t="shared" si="818"/>
        <v>857.926909090909</v>
      </c>
      <c r="AD2116" s="14">
        <f t="shared" si="819"/>
        <v>38.3873555060866</v>
      </c>
      <c r="AE2116" s="15">
        <f t="shared" si="820"/>
        <v>13.7034715353888</v>
      </c>
      <c r="AF2116" s="14">
        <f t="shared" si="821"/>
        <v>948.78</v>
      </c>
      <c r="AG2116" s="15" t="b">
        <f t="shared" si="822"/>
        <v>0</v>
      </c>
      <c r="AH2116" s="14">
        <f t="shared" si="823"/>
        <v>745.09</v>
      </c>
      <c r="AI2116" s="17">
        <f t="shared" si="824"/>
        <v>745.09</v>
      </c>
    </row>
    <row r="2117" ht="22.5" customHeight="1" spans="1:35">
      <c r="A2117" s="11" t="s">
        <v>35</v>
      </c>
      <c r="B2117" s="12" t="s">
        <v>36</v>
      </c>
      <c r="C2117" s="13">
        <v>44736</v>
      </c>
      <c r="D2117" s="14">
        <v>745.49</v>
      </c>
      <c r="E2117" s="15">
        <v>755.69</v>
      </c>
      <c r="F2117" s="14">
        <v>714.24</v>
      </c>
      <c r="G2117" s="15">
        <v>724.41</v>
      </c>
      <c r="H2117" s="14">
        <v>81328.3</v>
      </c>
      <c r="I2117" s="15">
        <v>1109869</v>
      </c>
      <c r="J2117" s="14">
        <v>0</v>
      </c>
      <c r="K2117" s="15">
        <f t="shared" si="800"/>
        <v>41.45</v>
      </c>
      <c r="L2117" s="14">
        <f t="shared" si="801"/>
        <v>0.056136406728243</v>
      </c>
      <c r="M2117" s="15">
        <f t="shared" si="802"/>
        <v>0.0433935724119779</v>
      </c>
      <c r="N2117" s="14">
        <f t="shared" si="803"/>
        <v>0.0202006912992593</v>
      </c>
      <c r="O2117" s="15">
        <f t="shared" si="804"/>
        <v>-13.97</v>
      </c>
      <c r="P2117" s="14">
        <f t="shared" si="805"/>
        <v>-0.0189197973942957</v>
      </c>
      <c r="Q2117" s="15">
        <f t="shared" si="806"/>
        <v>846.0825</v>
      </c>
      <c r="R2117" s="14">
        <f t="shared" si="807"/>
        <v>39.1449438325853</v>
      </c>
      <c r="S2117" s="15">
        <f t="shared" si="808"/>
        <v>14.1867907427631</v>
      </c>
      <c r="T2117" s="14">
        <f t="shared" si="809"/>
        <v>74.9194078243415</v>
      </c>
      <c r="U2117" s="15">
        <f t="shared" si="810"/>
        <v>0.0885485845935136</v>
      </c>
      <c r="V2117" s="14">
        <f t="shared" si="811"/>
        <v>-0.0189197973942957</v>
      </c>
      <c r="W2117" s="15">
        <f t="shared" si="812"/>
        <v>0.0328857594505959</v>
      </c>
      <c r="X2117" s="14">
        <f t="shared" si="813"/>
        <v>-0.575318852609099</v>
      </c>
      <c r="Y2117" s="15">
        <f t="shared" si="814"/>
        <v>937.38</v>
      </c>
      <c r="Z2117" s="14" t="b">
        <f t="shared" si="815"/>
        <v>0</v>
      </c>
      <c r="AA2117" s="15">
        <f t="shared" si="816"/>
        <v>690.49</v>
      </c>
      <c r="AB2117" s="14" t="b">
        <f t="shared" si="817"/>
        <v>0</v>
      </c>
      <c r="AC2117" s="15">
        <f t="shared" si="818"/>
        <v>854.697454545454</v>
      </c>
      <c r="AD2117" s="14">
        <f t="shared" si="819"/>
        <v>38.4430399514304</v>
      </c>
      <c r="AE2117" s="15">
        <f t="shared" si="820"/>
        <v>13.7060310940173</v>
      </c>
      <c r="AF2117" s="14">
        <f t="shared" si="821"/>
        <v>948.78</v>
      </c>
      <c r="AG2117" s="15" t="b">
        <f t="shared" si="822"/>
        <v>0</v>
      </c>
      <c r="AH2117" s="14">
        <f t="shared" si="823"/>
        <v>745.09</v>
      </c>
      <c r="AI2117" s="17" t="b">
        <f t="shared" si="824"/>
        <v>0</v>
      </c>
    </row>
    <row r="2118" ht="22.5" customHeight="1" spans="1:35">
      <c r="A2118" s="11" t="s">
        <v>35</v>
      </c>
      <c r="B2118" s="12" t="s">
        <v>36</v>
      </c>
      <c r="C2118" s="13">
        <v>44739</v>
      </c>
      <c r="D2118" s="14">
        <v>733.13</v>
      </c>
      <c r="E2118" s="15">
        <v>767.25</v>
      </c>
      <c r="F2118" s="14">
        <v>719.57</v>
      </c>
      <c r="G2118" s="15">
        <v>761.82</v>
      </c>
      <c r="H2118" s="14">
        <v>72253.57</v>
      </c>
      <c r="I2118" s="15">
        <v>965213</v>
      </c>
      <c r="J2118" s="14">
        <v>0</v>
      </c>
      <c r="K2118" s="15">
        <f t="shared" si="800"/>
        <v>47.6799999999999</v>
      </c>
      <c r="L2118" s="14">
        <f t="shared" si="801"/>
        <v>0.0658190803550475</v>
      </c>
      <c r="M2118" s="15">
        <f t="shared" si="802"/>
        <v>0.0445349262854214</v>
      </c>
      <c r="N2118" s="14">
        <f t="shared" si="803"/>
        <v>0.0208124191486004</v>
      </c>
      <c r="O2118" s="15">
        <f t="shared" si="804"/>
        <v>37.4100000000001</v>
      </c>
      <c r="P2118" s="14">
        <f t="shared" si="805"/>
        <v>0.0516420259245456</v>
      </c>
      <c r="Q2118" s="15">
        <f t="shared" si="806"/>
        <v>841.2155</v>
      </c>
      <c r="R2118" s="14">
        <f t="shared" si="807"/>
        <v>39.571696640956</v>
      </c>
      <c r="S2118" s="15">
        <f t="shared" si="808"/>
        <v>14.4301968746828</v>
      </c>
      <c r="T2118" s="14">
        <f t="shared" si="809"/>
        <v>77.0434122735358</v>
      </c>
      <c r="U2118" s="15">
        <f t="shared" si="810"/>
        <v>0.0915858210809665</v>
      </c>
      <c r="V2118" s="14">
        <f t="shared" si="811"/>
        <v>0.0516420259245456</v>
      </c>
      <c r="W2118" s="15">
        <f t="shared" si="812"/>
        <v>0.0342817707732742</v>
      </c>
      <c r="X2118" s="14">
        <f t="shared" si="813"/>
        <v>1.50639902081153</v>
      </c>
      <c r="Y2118" s="15">
        <f t="shared" si="814"/>
        <v>937.38</v>
      </c>
      <c r="Z2118" s="14" t="b">
        <f t="shared" si="815"/>
        <v>0</v>
      </c>
      <c r="AA2118" s="15">
        <f t="shared" si="816"/>
        <v>690.49</v>
      </c>
      <c r="AB2118" s="14" t="b">
        <f t="shared" si="817"/>
        <v>0</v>
      </c>
      <c r="AC2118" s="15">
        <f t="shared" si="818"/>
        <v>851.657454545454</v>
      </c>
      <c r="AD2118" s="14">
        <f t="shared" si="819"/>
        <v>38.6109846795863</v>
      </c>
      <c r="AE2118" s="15">
        <f t="shared" si="820"/>
        <v>13.7499753118848</v>
      </c>
      <c r="AF2118" s="14">
        <f t="shared" si="821"/>
        <v>948.78</v>
      </c>
      <c r="AG2118" s="15" t="b">
        <f t="shared" si="822"/>
        <v>0</v>
      </c>
      <c r="AH2118" s="14">
        <f t="shared" si="823"/>
        <v>745.09</v>
      </c>
      <c r="AI2118" s="17" t="b">
        <f t="shared" si="824"/>
        <v>0</v>
      </c>
    </row>
    <row r="2119" ht="22.5" customHeight="1" spans="1:35">
      <c r="A2119" s="11" t="s">
        <v>35</v>
      </c>
      <c r="B2119" s="12" t="s">
        <v>36</v>
      </c>
      <c r="C2119" s="13">
        <v>44740</v>
      </c>
      <c r="D2119" s="14">
        <v>760.24</v>
      </c>
      <c r="E2119" s="15">
        <v>793.9</v>
      </c>
      <c r="F2119" s="14">
        <v>751.22</v>
      </c>
      <c r="G2119" s="15">
        <v>791.9</v>
      </c>
      <c r="H2119" s="14">
        <v>72527.47</v>
      </c>
      <c r="I2119" s="15">
        <v>940805</v>
      </c>
      <c r="J2119" s="14">
        <v>0</v>
      </c>
      <c r="K2119" s="15">
        <f t="shared" si="800"/>
        <v>42.6799999999999</v>
      </c>
      <c r="L2119" s="14">
        <f t="shared" si="801"/>
        <v>0.0560237326402562</v>
      </c>
      <c r="M2119" s="15">
        <f t="shared" si="802"/>
        <v>0.0459877028424773</v>
      </c>
      <c r="N2119" s="14">
        <f t="shared" si="803"/>
        <v>0.0205338881425583</v>
      </c>
      <c r="O2119" s="15">
        <f t="shared" si="804"/>
        <v>30.0799999999999</v>
      </c>
      <c r="P2119" s="14">
        <f t="shared" si="805"/>
        <v>0.039484392638681</v>
      </c>
      <c r="Q2119" s="15">
        <f t="shared" si="806"/>
        <v>837.186</v>
      </c>
      <c r="R2119" s="14">
        <f t="shared" si="807"/>
        <v>39.7271118089082</v>
      </c>
      <c r="S2119" s="15">
        <f t="shared" si="808"/>
        <v>14.1405719381092</v>
      </c>
      <c r="T2119" s="14">
        <f t="shared" si="809"/>
        <v>77.40895758244</v>
      </c>
      <c r="U2119" s="15">
        <f t="shared" si="810"/>
        <v>0.0924632728956768</v>
      </c>
      <c r="V2119" s="14">
        <f t="shared" si="811"/>
        <v>0.039484392638681</v>
      </c>
      <c r="W2119" s="15">
        <f t="shared" si="812"/>
        <v>0.035451416128032</v>
      </c>
      <c r="X2119" s="14">
        <f t="shared" si="813"/>
        <v>1.11376066039461</v>
      </c>
      <c r="Y2119" s="15">
        <f t="shared" si="814"/>
        <v>937.38</v>
      </c>
      <c r="Z2119" s="14" t="b">
        <f t="shared" si="815"/>
        <v>0</v>
      </c>
      <c r="AA2119" s="15">
        <f t="shared" si="816"/>
        <v>690.49</v>
      </c>
      <c r="AB2119" s="14" t="b">
        <f t="shared" si="817"/>
        <v>0</v>
      </c>
      <c r="AC2119" s="15">
        <f t="shared" si="818"/>
        <v>849.101272727273</v>
      </c>
      <c r="AD2119" s="14">
        <f t="shared" si="819"/>
        <v>38.684966776321</v>
      </c>
      <c r="AE2119" s="15">
        <f t="shared" si="820"/>
        <v>13.5425793488861</v>
      </c>
      <c r="AF2119" s="14">
        <f t="shared" si="821"/>
        <v>943.55</v>
      </c>
      <c r="AG2119" s="15" t="b">
        <f t="shared" si="822"/>
        <v>0</v>
      </c>
      <c r="AH2119" s="14">
        <f t="shared" si="823"/>
        <v>745.09</v>
      </c>
      <c r="AI2119" s="17" t="b">
        <f t="shared" si="824"/>
        <v>0</v>
      </c>
    </row>
    <row r="2120" ht="22.5" customHeight="1" spans="1:35">
      <c r="A2120" s="11" t="s">
        <v>35</v>
      </c>
      <c r="B2120" s="12" t="s">
        <v>36</v>
      </c>
      <c r="C2120" s="13">
        <v>44741</v>
      </c>
      <c r="D2120" s="14">
        <v>788.75</v>
      </c>
      <c r="E2120" s="15">
        <v>803.49</v>
      </c>
      <c r="F2120" s="14">
        <v>778.26</v>
      </c>
      <c r="G2120" s="15">
        <v>785.51</v>
      </c>
      <c r="H2120" s="14">
        <v>73842.69</v>
      </c>
      <c r="I2120" s="15">
        <v>930759</v>
      </c>
      <c r="J2120" s="14">
        <v>0</v>
      </c>
      <c r="K2120" s="15">
        <f t="shared" si="800"/>
        <v>25.23</v>
      </c>
      <c r="L2120" s="14">
        <f t="shared" si="801"/>
        <v>0.0318600833438566</v>
      </c>
      <c r="M2120" s="15">
        <f t="shared" si="802"/>
        <v>0.0459422928158112</v>
      </c>
      <c r="N2120" s="14">
        <f t="shared" si="803"/>
        <v>0.0205656407840053</v>
      </c>
      <c r="O2120" s="15">
        <f t="shared" si="804"/>
        <v>-6.38999999999999</v>
      </c>
      <c r="P2120" s="14">
        <f t="shared" si="805"/>
        <v>-0.00806920065664855</v>
      </c>
      <c r="Q2120" s="15">
        <f t="shared" si="806"/>
        <v>832.2145</v>
      </c>
      <c r="R2120" s="14">
        <f t="shared" si="807"/>
        <v>39.0022562184628</v>
      </c>
      <c r="S2120" s="15">
        <f t="shared" si="808"/>
        <v>14.2706365439115</v>
      </c>
      <c r="T2120" s="14">
        <f t="shared" si="809"/>
        <v>77.3752487863529</v>
      </c>
      <c r="U2120" s="15">
        <f t="shared" si="810"/>
        <v>0.0929751269490653</v>
      </c>
      <c r="V2120" s="14">
        <f t="shared" si="811"/>
        <v>-0.00806920065664855</v>
      </c>
      <c r="W2120" s="15">
        <f t="shared" si="812"/>
        <v>0.0351888958042106</v>
      </c>
      <c r="X2120" s="14">
        <f t="shared" si="813"/>
        <v>-0.229310993489117</v>
      </c>
      <c r="Y2120" s="15">
        <f t="shared" si="814"/>
        <v>937.38</v>
      </c>
      <c r="Z2120" s="14" t="b">
        <f t="shared" si="815"/>
        <v>0</v>
      </c>
      <c r="AA2120" s="15">
        <f t="shared" si="816"/>
        <v>690.49</v>
      </c>
      <c r="AB2120" s="14" t="b">
        <f t="shared" si="817"/>
        <v>0</v>
      </c>
      <c r="AC2120" s="15">
        <f t="shared" si="818"/>
        <v>846.895818181818</v>
      </c>
      <c r="AD2120" s="14">
        <f t="shared" si="819"/>
        <v>38.4403310167516</v>
      </c>
      <c r="AE2120" s="15">
        <f t="shared" si="820"/>
        <v>13.6675561302082</v>
      </c>
      <c r="AF2120" s="14">
        <f t="shared" si="821"/>
        <v>943.55</v>
      </c>
      <c r="AG2120" s="15" t="b">
        <f t="shared" si="822"/>
        <v>0</v>
      </c>
      <c r="AH2120" s="14">
        <f t="shared" si="823"/>
        <v>745.09</v>
      </c>
      <c r="AI2120" s="17" t="b">
        <f t="shared" si="824"/>
        <v>0</v>
      </c>
    </row>
    <row r="2121" ht="22.5" customHeight="1" spans="1:35">
      <c r="A2121" s="11" t="s">
        <v>35</v>
      </c>
      <c r="B2121" s="12" t="s">
        <v>36</v>
      </c>
      <c r="C2121" s="13">
        <v>44742</v>
      </c>
      <c r="D2121" s="14">
        <v>795.18</v>
      </c>
      <c r="E2121" s="15">
        <v>800.17</v>
      </c>
      <c r="F2121" s="14">
        <v>769.16</v>
      </c>
      <c r="G2121" s="15">
        <v>773.31</v>
      </c>
      <c r="H2121" s="14">
        <v>70986.57</v>
      </c>
      <c r="I2121" s="15">
        <v>903767</v>
      </c>
      <c r="J2121" s="14">
        <v>0</v>
      </c>
      <c r="K2121" s="15">
        <f t="shared" si="800"/>
        <v>31.01</v>
      </c>
      <c r="L2121" s="14">
        <f t="shared" si="801"/>
        <v>0.0394775368868633</v>
      </c>
      <c r="M2121" s="15">
        <f t="shared" si="802"/>
        <v>0.0466087363878421</v>
      </c>
      <c r="N2121" s="14">
        <f t="shared" si="803"/>
        <v>0.0201011762949332</v>
      </c>
      <c r="O2121" s="15">
        <f t="shared" si="804"/>
        <v>-12.2</v>
      </c>
      <c r="P2121" s="14">
        <f t="shared" si="805"/>
        <v>-0.0155313108680985</v>
      </c>
      <c r="Q2121" s="15">
        <f t="shared" si="806"/>
        <v>826.047</v>
      </c>
      <c r="R2121" s="14">
        <f t="shared" si="807"/>
        <v>38.6026434075397</v>
      </c>
      <c r="S2121" s="15">
        <f t="shared" si="808"/>
        <v>13.9656367277159</v>
      </c>
      <c r="T2121" s="14">
        <f t="shared" si="809"/>
        <v>76.9071970039216</v>
      </c>
      <c r="U2121" s="15">
        <f t="shared" si="810"/>
        <v>0.0931026890769188</v>
      </c>
      <c r="V2121" s="14">
        <f t="shared" si="811"/>
        <v>-0.0155313108680985</v>
      </c>
      <c r="W2121" s="15">
        <f t="shared" si="812"/>
        <v>0.0349764875463649</v>
      </c>
      <c r="X2121" s="14">
        <f t="shared" si="813"/>
        <v>-0.444050044976934</v>
      </c>
      <c r="Y2121" s="15">
        <f t="shared" si="814"/>
        <v>937.38</v>
      </c>
      <c r="Z2121" s="14" t="b">
        <f t="shared" si="815"/>
        <v>0</v>
      </c>
      <c r="AA2121" s="15">
        <f t="shared" si="816"/>
        <v>690.49</v>
      </c>
      <c r="AB2121" s="14" t="b">
        <f t="shared" si="817"/>
        <v>0</v>
      </c>
      <c r="AC2121" s="15">
        <f t="shared" si="818"/>
        <v>844.182181818182</v>
      </c>
      <c r="AD2121" s="14">
        <f t="shared" si="819"/>
        <v>38.3052340891743</v>
      </c>
      <c r="AE2121" s="15">
        <f t="shared" si="820"/>
        <v>13.7089534433444</v>
      </c>
      <c r="AF2121" s="14">
        <f t="shared" si="821"/>
        <v>943.55</v>
      </c>
      <c r="AG2121" s="15" t="b">
        <f t="shared" si="822"/>
        <v>0</v>
      </c>
      <c r="AH2121" s="14">
        <f t="shared" si="823"/>
        <v>745.09</v>
      </c>
      <c r="AI2121" s="17" t="b">
        <f t="shared" si="824"/>
        <v>0</v>
      </c>
    </row>
    <row r="2122" ht="22.5" customHeight="1" spans="1:35">
      <c r="A2122" s="11" t="s">
        <v>35</v>
      </c>
      <c r="B2122" s="12" t="s">
        <v>36</v>
      </c>
      <c r="C2122" s="13">
        <v>44743</v>
      </c>
      <c r="D2122" s="14">
        <v>762.9</v>
      </c>
      <c r="E2122" s="15">
        <v>763.34</v>
      </c>
      <c r="F2122" s="14">
        <v>729.29</v>
      </c>
      <c r="G2122" s="15">
        <v>731.56</v>
      </c>
      <c r="H2122" s="14">
        <v>81283.54</v>
      </c>
      <c r="I2122" s="15">
        <v>1083981</v>
      </c>
      <c r="J2122" s="14">
        <v>0</v>
      </c>
      <c r="K2122" s="15">
        <f t="shared" si="800"/>
        <v>44.02</v>
      </c>
      <c r="L2122" s="14">
        <f t="shared" si="801"/>
        <v>0.0569241313315488</v>
      </c>
      <c r="M2122" s="15">
        <f t="shared" si="802"/>
        <v>0.0476961938187382</v>
      </c>
      <c r="N2122" s="14">
        <f t="shared" si="803"/>
        <v>0.0200382710894632</v>
      </c>
      <c r="O2122" s="15">
        <f t="shared" si="804"/>
        <v>-41.75</v>
      </c>
      <c r="P2122" s="14">
        <f t="shared" si="805"/>
        <v>-0.0539886979348515</v>
      </c>
      <c r="Q2122" s="15">
        <f t="shared" si="806"/>
        <v>816.3015</v>
      </c>
      <c r="R2122" s="14">
        <f t="shared" si="807"/>
        <v>38.8735112371627</v>
      </c>
      <c r="S2122" s="15">
        <f t="shared" si="808"/>
        <v>13.9562505426969</v>
      </c>
      <c r="T2122" s="14">
        <f t="shared" si="809"/>
        <v>75.9071333456218</v>
      </c>
      <c r="U2122" s="15">
        <f t="shared" si="810"/>
        <v>0.0929890896263473</v>
      </c>
      <c r="V2122" s="14">
        <f t="shared" si="811"/>
        <v>-0.0539886979348515</v>
      </c>
      <c r="W2122" s="15">
        <f t="shared" si="812"/>
        <v>0.0351607188918822</v>
      </c>
      <c r="X2122" s="14">
        <f t="shared" si="813"/>
        <v>-1.53548333584602</v>
      </c>
      <c r="Y2122" s="15">
        <f t="shared" si="814"/>
        <v>937.38</v>
      </c>
      <c r="Z2122" s="14" t="b">
        <f t="shared" si="815"/>
        <v>0</v>
      </c>
      <c r="AA2122" s="15">
        <f t="shared" si="816"/>
        <v>690.49</v>
      </c>
      <c r="AB2122" s="14" t="b">
        <f t="shared" si="817"/>
        <v>0</v>
      </c>
      <c r="AC2122" s="15">
        <f t="shared" si="818"/>
        <v>841.571090909091</v>
      </c>
      <c r="AD2122" s="14">
        <f t="shared" si="819"/>
        <v>38.4091389239166</v>
      </c>
      <c r="AE2122" s="15">
        <f t="shared" si="820"/>
        <v>13.5307470111644</v>
      </c>
      <c r="AF2122" s="14">
        <f t="shared" si="821"/>
        <v>943.55</v>
      </c>
      <c r="AG2122" s="15" t="b">
        <f t="shared" si="822"/>
        <v>0</v>
      </c>
      <c r="AH2122" s="14">
        <f t="shared" si="823"/>
        <v>745.09</v>
      </c>
      <c r="AI2122" s="17" t="b">
        <f t="shared" si="824"/>
        <v>0</v>
      </c>
    </row>
    <row r="2123" ht="22.5" customHeight="1" spans="1:35">
      <c r="A2123" s="11" t="s">
        <v>35</v>
      </c>
      <c r="B2123" s="12" t="s">
        <v>36</v>
      </c>
      <c r="C2123" s="13">
        <v>44746</v>
      </c>
      <c r="D2123" s="14">
        <v>735.06</v>
      </c>
      <c r="E2123" s="15">
        <v>745.1</v>
      </c>
      <c r="F2123" s="14">
        <v>698.91</v>
      </c>
      <c r="G2123" s="15">
        <v>702.57</v>
      </c>
      <c r="H2123" s="14">
        <v>66645.23</v>
      </c>
      <c r="I2123" s="15">
        <v>927819</v>
      </c>
      <c r="J2123" s="14">
        <v>0</v>
      </c>
      <c r="K2123" s="15">
        <f t="shared" si="800"/>
        <v>46.1900000000001</v>
      </c>
      <c r="L2123" s="14">
        <f t="shared" si="801"/>
        <v>0.0631390453277927</v>
      </c>
      <c r="M2123" s="15">
        <f t="shared" si="802"/>
        <v>0.0493398752830512</v>
      </c>
      <c r="N2123" s="14">
        <f t="shared" si="803"/>
        <v>0.0198808685219198</v>
      </c>
      <c r="O2123" s="15">
        <f t="shared" si="804"/>
        <v>-28.9899999999999</v>
      </c>
      <c r="P2123" s="14">
        <f t="shared" si="805"/>
        <v>-0.0396276450325331</v>
      </c>
      <c r="Q2123" s="15">
        <f t="shared" si="806"/>
        <v>805.665</v>
      </c>
      <c r="R2123" s="14">
        <f t="shared" si="807"/>
        <v>39.2393356753046</v>
      </c>
      <c r="S2123" s="15">
        <f t="shared" si="808"/>
        <v>13.8442151703956</v>
      </c>
      <c r="T2123" s="14">
        <f t="shared" si="809"/>
        <v>76.1936041607168</v>
      </c>
      <c r="U2123" s="15">
        <f t="shared" si="810"/>
        <v>0.0945723149953353</v>
      </c>
      <c r="V2123" s="14">
        <f t="shared" si="811"/>
        <v>-0.0396276450325331</v>
      </c>
      <c r="W2123" s="15">
        <f t="shared" si="812"/>
        <v>0.0357341470489689</v>
      </c>
      <c r="X2123" s="14">
        <f t="shared" si="813"/>
        <v>-1.10895735046449</v>
      </c>
      <c r="Y2123" s="15">
        <f t="shared" si="814"/>
        <v>934.46</v>
      </c>
      <c r="Z2123" s="14" t="b">
        <f t="shared" si="815"/>
        <v>0</v>
      </c>
      <c r="AA2123" s="15">
        <f t="shared" si="816"/>
        <v>690.49</v>
      </c>
      <c r="AB2123" s="14" t="b">
        <f t="shared" si="817"/>
        <v>0</v>
      </c>
      <c r="AC2123" s="15">
        <f t="shared" si="818"/>
        <v>837.472545454545</v>
      </c>
      <c r="AD2123" s="14">
        <f t="shared" si="819"/>
        <v>38.5506091252999</v>
      </c>
      <c r="AE2123" s="15">
        <f t="shared" si="820"/>
        <v>13.4119810828101</v>
      </c>
      <c r="AF2123" s="14">
        <f t="shared" si="821"/>
        <v>943.55</v>
      </c>
      <c r="AG2123" s="15" t="b">
        <f t="shared" si="822"/>
        <v>0</v>
      </c>
      <c r="AH2123" s="14">
        <f t="shared" si="823"/>
        <v>745.09</v>
      </c>
      <c r="AI2123" s="17" t="b">
        <f t="shared" si="824"/>
        <v>0</v>
      </c>
    </row>
    <row r="2124" ht="22.5" customHeight="1" spans="1:35">
      <c r="A2124" s="11" t="s">
        <v>35</v>
      </c>
      <c r="B2124" s="12" t="s">
        <v>36</v>
      </c>
      <c r="C2124" s="13">
        <v>44747</v>
      </c>
      <c r="D2124" s="14">
        <v>707.23</v>
      </c>
      <c r="E2124" s="15">
        <v>733.91</v>
      </c>
      <c r="F2124" s="14">
        <v>691.1</v>
      </c>
      <c r="G2124" s="15">
        <v>724.11</v>
      </c>
      <c r="H2124" s="14">
        <v>74536.14</v>
      </c>
      <c r="I2124" s="15">
        <v>1037961</v>
      </c>
      <c r="J2124" s="14">
        <v>0</v>
      </c>
      <c r="K2124" s="15">
        <f t="shared" si="800"/>
        <v>42.8099999999999</v>
      </c>
      <c r="L2124" s="14">
        <f t="shared" si="801"/>
        <v>0.060933430120842</v>
      </c>
      <c r="M2124" s="15">
        <f t="shared" si="802"/>
        <v>0.0512399281940971</v>
      </c>
      <c r="N2124" s="14">
        <f t="shared" si="803"/>
        <v>0.0190215666908061</v>
      </c>
      <c r="O2124" s="15">
        <f t="shared" si="804"/>
        <v>21.54</v>
      </c>
      <c r="P2124" s="14">
        <f t="shared" si="805"/>
        <v>0.0306588667321405</v>
      </c>
      <c r="Q2124" s="15">
        <f t="shared" si="806"/>
        <v>795.947</v>
      </c>
      <c r="R2124" s="14">
        <f t="shared" si="807"/>
        <v>39.4178688915393</v>
      </c>
      <c r="S2124" s="15">
        <f t="shared" si="808"/>
        <v>13.1774320635499</v>
      </c>
      <c r="T2124" s="14">
        <f t="shared" si="809"/>
        <v>73.5346060776829</v>
      </c>
      <c r="U2124" s="15">
        <f t="shared" si="810"/>
        <v>0.0923863097388179</v>
      </c>
      <c r="V2124" s="14">
        <f t="shared" si="811"/>
        <v>0.0306588667321405</v>
      </c>
      <c r="W2124" s="15">
        <f t="shared" si="812"/>
        <v>0.0368737743110035</v>
      </c>
      <c r="X2124" s="14">
        <f t="shared" si="813"/>
        <v>0.83145453116774</v>
      </c>
      <c r="Y2124" s="15">
        <f t="shared" si="814"/>
        <v>934.46</v>
      </c>
      <c r="Z2124" s="14" t="b">
        <f t="shared" si="815"/>
        <v>0</v>
      </c>
      <c r="AA2124" s="15">
        <f t="shared" si="816"/>
        <v>690.49</v>
      </c>
      <c r="AB2124" s="14" t="b">
        <f t="shared" si="817"/>
        <v>0</v>
      </c>
      <c r="AC2124" s="15">
        <f t="shared" si="818"/>
        <v>834.478181818182</v>
      </c>
      <c r="AD2124" s="14">
        <f t="shared" si="819"/>
        <v>38.628052595749</v>
      </c>
      <c r="AE2124" s="15">
        <f t="shared" si="820"/>
        <v>13.3505850462607</v>
      </c>
      <c r="AF2124" s="14">
        <f t="shared" si="821"/>
        <v>943.55</v>
      </c>
      <c r="AG2124" s="15" t="b">
        <f t="shared" si="822"/>
        <v>0</v>
      </c>
      <c r="AH2124" s="14">
        <f t="shared" si="823"/>
        <v>733.91</v>
      </c>
      <c r="AI2124" s="17">
        <f t="shared" si="824"/>
        <v>733.91</v>
      </c>
    </row>
    <row r="2125" ht="22.5" customHeight="1" spans="1:35">
      <c r="A2125" s="11" t="s">
        <v>35</v>
      </c>
      <c r="B2125" s="12" t="s">
        <v>36</v>
      </c>
      <c r="C2125" s="13">
        <v>44748</v>
      </c>
      <c r="D2125" s="14">
        <v>714.2</v>
      </c>
      <c r="E2125" s="15">
        <v>727.12</v>
      </c>
      <c r="F2125" s="14">
        <v>685.17</v>
      </c>
      <c r="G2125" s="15">
        <v>724.52</v>
      </c>
      <c r="H2125" s="14">
        <v>96475.03</v>
      </c>
      <c r="I2125" s="15">
        <v>1358287</v>
      </c>
      <c r="J2125" s="14">
        <v>0</v>
      </c>
      <c r="K2125" s="15">
        <f t="shared" si="800"/>
        <v>41.95</v>
      </c>
      <c r="L2125" s="14">
        <f t="shared" si="801"/>
        <v>0.0579331869467347</v>
      </c>
      <c r="M2125" s="15">
        <f t="shared" si="802"/>
        <v>0.0525154131971438</v>
      </c>
      <c r="N2125" s="14">
        <f t="shared" si="803"/>
        <v>0.0185426733969939</v>
      </c>
      <c r="O2125" s="15">
        <f t="shared" si="804"/>
        <v>0.409999999999968</v>
      </c>
      <c r="P2125" s="14">
        <f t="shared" si="805"/>
        <v>0.000566212315808328</v>
      </c>
      <c r="Q2125" s="15">
        <f t="shared" si="806"/>
        <v>786.3925</v>
      </c>
      <c r="R2125" s="14">
        <f t="shared" si="807"/>
        <v>39.5444754469624</v>
      </c>
      <c r="S2125" s="15">
        <f t="shared" si="808"/>
        <v>12.9455126446031</v>
      </c>
      <c r="T2125" s="14">
        <f t="shared" si="809"/>
        <v>69.6791142219101</v>
      </c>
      <c r="U2125" s="15">
        <f t="shared" si="810"/>
        <v>0.0886060258991663</v>
      </c>
      <c r="V2125" s="14">
        <f t="shared" si="811"/>
        <v>0.000566212315808328</v>
      </c>
      <c r="W2125" s="15">
        <f t="shared" si="812"/>
        <v>0.0369252058332544</v>
      </c>
      <c r="X2125" s="14">
        <f t="shared" si="813"/>
        <v>0.0153340327570606</v>
      </c>
      <c r="Y2125" s="15">
        <f t="shared" si="814"/>
        <v>930.31</v>
      </c>
      <c r="Z2125" s="14" t="b">
        <f t="shared" si="815"/>
        <v>0</v>
      </c>
      <c r="AA2125" s="15">
        <f t="shared" si="816"/>
        <v>685.17</v>
      </c>
      <c r="AB2125" s="14">
        <f t="shared" si="817"/>
        <v>685.17</v>
      </c>
      <c r="AC2125" s="15">
        <f t="shared" si="818"/>
        <v>831.2</v>
      </c>
      <c r="AD2125" s="14">
        <f t="shared" si="819"/>
        <v>38.6884516394626</v>
      </c>
      <c r="AE2125" s="15">
        <f t="shared" si="820"/>
        <v>13.3589738864803</v>
      </c>
      <c r="AF2125" s="14">
        <f t="shared" si="821"/>
        <v>943.55</v>
      </c>
      <c r="AG2125" s="15" t="b">
        <f t="shared" si="822"/>
        <v>0</v>
      </c>
      <c r="AH2125" s="14">
        <f t="shared" si="823"/>
        <v>727.12</v>
      </c>
      <c r="AI2125" s="17">
        <f t="shared" si="824"/>
        <v>727.12</v>
      </c>
    </row>
    <row r="2126" ht="22.5" customHeight="1" spans="1:35">
      <c r="A2126" s="11" t="s">
        <v>35</v>
      </c>
      <c r="B2126" s="12" t="s">
        <v>36</v>
      </c>
      <c r="C2126" s="13">
        <v>44749</v>
      </c>
      <c r="D2126" s="14">
        <v>725.64</v>
      </c>
      <c r="E2126" s="15">
        <v>746.23</v>
      </c>
      <c r="F2126" s="14">
        <v>712.57</v>
      </c>
      <c r="G2126" s="15">
        <v>734.1</v>
      </c>
      <c r="H2126" s="14">
        <v>77547.18</v>
      </c>
      <c r="I2126" s="15">
        <v>1062548</v>
      </c>
      <c r="J2126" s="14">
        <v>0</v>
      </c>
      <c r="K2126" s="15">
        <f t="shared" si="800"/>
        <v>33.66</v>
      </c>
      <c r="L2126" s="14">
        <f t="shared" si="801"/>
        <v>0.0464583448352012</v>
      </c>
      <c r="M2126" s="15">
        <f t="shared" si="802"/>
        <v>0.0535938049313188</v>
      </c>
      <c r="N2126" s="14">
        <f t="shared" si="803"/>
        <v>0.0174462757776229</v>
      </c>
      <c r="O2126" s="15">
        <f t="shared" si="804"/>
        <v>9.58000000000004</v>
      </c>
      <c r="P2126" s="14">
        <f t="shared" si="805"/>
        <v>0.0132225473416883</v>
      </c>
      <c r="Q2126" s="15">
        <f t="shared" si="806"/>
        <v>777.4175</v>
      </c>
      <c r="R2126" s="14">
        <f t="shared" si="807"/>
        <v>39.2502516746142</v>
      </c>
      <c r="S2126" s="15">
        <f t="shared" si="808"/>
        <v>12.3601863382309</v>
      </c>
      <c r="T2126" s="14">
        <f t="shared" si="809"/>
        <v>64.048936046979</v>
      </c>
      <c r="U2126" s="15">
        <f t="shared" si="810"/>
        <v>0.0823867948007074</v>
      </c>
      <c r="V2126" s="14">
        <f t="shared" si="811"/>
        <v>0.0132225473416883</v>
      </c>
      <c r="W2126" s="15">
        <f t="shared" si="812"/>
        <v>0.0372775169029103</v>
      </c>
      <c r="X2126" s="14">
        <f t="shared" si="813"/>
        <v>0.354705689655419</v>
      </c>
      <c r="Y2126" s="15">
        <f t="shared" si="814"/>
        <v>920.29</v>
      </c>
      <c r="Z2126" s="14" t="b">
        <f t="shared" si="815"/>
        <v>0</v>
      </c>
      <c r="AA2126" s="15">
        <f t="shared" si="816"/>
        <v>685.17</v>
      </c>
      <c r="AB2126" s="14" t="b">
        <f t="shared" si="817"/>
        <v>0</v>
      </c>
      <c r="AC2126" s="15">
        <f t="shared" si="818"/>
        <v>827.842727272727</v>
      </c>
      <c r="AD2126" s="14">
        <f t="shared" si="819"/>
        <v>38.5970252460179</v>
      </c>
      <c r="AE2126" s="15">
        <f t="shared" si="820"/>
        <v>13.1945972975729</v>
      </c>
      <c r="AF2126" s="14">
        <f t="shared" si="821"/>
        <v>943.55</v>
      </c>
      <c r="AG2126" s="15" t="b">
        <f t="shared" si="822"/>
        <v>0</v>
      </c>
      <c r="AH2126" s="14">
        <f t="shared" si="823"/>
        <v>727.12</v>
      </c>
      <c r="AI2126" s="17" t="b">
        <f t="shared" si="824"/>
        <v>0</v>
      </c>
    </row>
    <row r="2127" ht="22.5" customHeight="1" spans="1:35">
      <c r="A2127" s="11" t="s">
        <v>35</v>
      </c>
      <c r="B2127" s="12" t="s">
        <v>36</v>
      </c>
      <c r="C2127" s="13">
        <v>44750</v>
      </c>
      <c r="D2127" s="14">
        <v>744.29</v>
      </c>
      <c r="E2127" s="15">
        <v>758.42</v>
      </c>
      <c r="F2127" s="14">
        <v>727.35</v>
      </c>
      <c r="G2127" s="15">
        <v>731.64</v>
      </c>
      <c r="H2127" s="14">
        <v>65118.39</v>
      </c>
      <c r="I2127" s="15">
        <v>874580</v>
      </c>
      <c r="J2127" s="14">
        <v>0</v>
      </c>
      <c r="K2127" s="15">
        <f t="shared" si="800"/>
        <v>31.0699999999999</v>
      </c>
      <c r="L2127" s="14">
        <f t="shared" si="801"/>
        <v>0.0423239340689279</v>
      </c>
      <c r="M2127" s="15">
        <f t="shared" si="802"/>
        <v>0.0545951811443974</v>
      </c>
      <c r="N2127" s="14">
        <f t="shared" si="803"/>
        <v>0.0160763084807159</v>
      </c>
      <c r="O2127" s="15">
        <f t="shared" si="804"/>
        <v>-2.46000000000004</v>
      </c>
      <c r="P2127" s="14">
        <f t="shared" si="805"/>
        <v>-0.00335104209235804</v>
      </c>
      <c r="Q2127" s="15">
        <f t="shared" si="806"/>
        <v>768.8515</v>
      </c>
      <c r="R2127" s="14">
        <f t="shared" si="807"/>
        <v>38.8412390908835</v>
      </c>
      <c r="S2127" s="15">
        <f t="shared" si="808"/>
        <v>11.6088319825898</v>
      </c>
      <c r="T2127" s="14">
        <f t="shared" si="809"/>
        <v>57.8413594476305</v>
      </c>
      <c r="U2127" s="15">
        <f t="shared" si="810"/>
        <v>0.0752308598573724</v>
      </c>
      <c r="V2127" s="14">
        <f t="shared" si="811"/>
        <v>-0.00335104209235804</v>
      </c>
      <c r="W2127" s="15">
        <f t="shared" si="812"/>
        <v>0.0373068213218491</v>
      </c>
      <c r="X2127" s="14">
        <f t="shared" si="813"/>
        <v>-0.0898238438340354</v>
      </c>
      <c r="Y2127" s="15">
        <f t="shared" si="814"/>
        <v>912.51</v>
      </c>
      <c r="Z2127" s="14" t="b">
        <f t="shared" si="815"/>
        <v>0</v>
      </c>
      <c r="AA2127" s="15">
        <f t="shared" si="816"/>
        <v>685.17</v>
      </c>
      <c r="AB2127" s="14" t="b">
        <f t="shared" si="817"/>
        <v>0</v>
      </c>
      <c r="AC2127" s="15">
        <f t="shared" si="818"/>
        <v>824.337818181818</v>
      </c>
      <c r="AD2127" s="14">
        <f t="shared" si="819"/>
        <v>38.4601702415448</v>
      </c>
      <c r="AE2127" s="15">
        <f t="shared" si="820"/>
        <v>13.2037103498739</v>
      </c>
      <c r="AF2127" s="14">
        <f t="shared" si="821"/>
        <v>943.55</v>
      </c>
      <c r="AG2127" s="15" t="b">
        <f t="shared" si="822"/>
        <v>0</v>
      </c>
      <c r="AH2127" s="14">
        <f t="shared" si="823"/>
        <v>727.12</v>
      </c>
      <c r="AI2127" s="17" t="b">
        <f t="shared" si="824"/>
        <v>0</v>
      </c>
    </row>
    <row r="2128" ht="22.5" customHeight="1" spans="1:35">
      <c r="A2128" s="11" t="s">
        <v>35</v>
      </c>
      <c r="B2128" s="12" t="s">
        <v>36</v>
      </c>
      <c r="C2128" s="13">
        <v>44753</v>
      </c>
      <c r="D2128" s="14">
        <v>735.18</v>
      </c>
      <c r="E2128" s="15">
        <v>750.74</v>
      </c>
      <c r="F2128" s="14">
        <v>699.52</v>
      </c>
      <c r="G2128" s="15">
        <v>717.45</v>
      </c>
      <c r="H2128" s="14">
        <v>83723.31</v>
      </c>
      <c r="I2128" s="15">
        <v>1160418</v>
      </c>
      <c r="J2128" s="14">
        <v>0</v>
      </c>
      <c r="K2128" s="15">
        <f t="shared" si="800"/>
        <v>51.22</v>
      </c>
      <c r="L2128" s="14">
        <f t="shared" si="801"/>
        <v>0.0700071073205402</v>
      </c>
      <c r="M2128" s="15">
        <f t="shared" si="802"/>
        <v>0.0559376336132861</v>
      </c>
      <c r="N2128" s="14">
        <f t="shared" si="803"/>
        <v>0.0161915869994928</v>
      </c>
      <c r="O2128" s="15">
        <f t="shared" si="804"/>
        <v>-14.1899999999999</v>
      </c>
      <c r="P2128" s="14">
        <f t="shared" si="805"/>
        <v>-0.0193947843201574</v>
      </c>
      <c r="Q2128" s="15">
        <f t="shared" si="806"/>
        <v>760.24</v>
      </c>
      <c r="R2128" s="14">
        <f t="shared" si="807"/>
        <v>39.4601771363393</v>
      </c>
      <c r="S2128" s="15">
        <f t="shared" si="808"/>
        <v>11.7639558666113</v>
      </c>
      <c r="T2128" s="14">
        <f t="shared" si="809"/>
        <v>51.7068111567519</v>
      </c>
      <c r="U2128" s="15">
        <f t="shared" si="810"/>
        <v>0.0680137997957906</v>
      </c>
      <c r="V2128" s="14">
        <f t="shared" si="811"/>
        <v>-0.0193947843201574</v>
      </c>
      <c r="W2128" s="15">
        <f t="shared" si="812"/>
        <v>0.0373540056837859</v>
      </c>
      <c r="X2128" s="14">
        <f t="shared" si="813"/>
        <v>-0.519215649436387</v>
      </c>
      <c r="Y2128" s="15">
        <f t="shared" si="814"/>
        <v>895.3</v>
      </c>
      <c r="Z2128" s="14" t="b">
        <f t="shared" si="815"/>
        <v>0</v>
      </c>
      <c r="AA2128" s="15">
        <f t="shared" si="816"/>
        <v>685.17</v>
      </c>
      <c r="AB2128" s="14" t="b">
        <f t="shared" si="817"/>
        <v>0</v>
      </c>
      <c r="AC2128" s="15">
        <f t="shared" si="818"/>
        <v>821.189454545454</v>
      </c>
      <c r="AD2128" s="14">
        <f t="shared" si="819"/>
        <v>38.692167146244</v>
      </c>
      <c r="AE2128" s="15">
        <f t="shared" si="820"/>
        <v>13.1410863850928</v>
      </c>
      <c r="AF2128" s="14">
        <f t="shared" si="821"/>
        <v>937.38</v>
      </c>
      <c r="AG2128" s="15" t="b">
        <f t="shared" si="822"/>
        <v>0</v>
      </c>
      <c r="AH2128" s="14">
        <f t="shared" si="823"/>
        <v>727.12</v>
      </c>
      <c r="AI2128" s="17" t="b">
        <f t="shared" si="824"/>
        <v>0</v>
      </c>
    </row>
    <row r="2129" ht="22.5" customHeight="1" spans="1:35">
      <c r="A2129" s="11" t="s">
        <v>35</v>
      </c>
      <c r="B2129" s="12" t="s">
        <v>36</v>
      </c>
      <c r="C2129" s="13">
        <v>44754</v>
      </c>
      <c r="D2129" s="14">
        <v>718.34</v>
      </c>
      <c r="E2129" s="15">
        <v>718.34</v>
      </c>
      <c r="F2129" s="14">
        <v>679.11</v>
      </c>
      <c r="G2129" s="15">
        <v>683.53</v>
      </c>
      <c r="H2129" s="14">
        <v>81917.36</v>
      </c>
      <c r="I2129" s="15">
        <v>1170384</v>
      </c>
      <c r="J2129" s="14">
        <v>0</v>
      </c>
      <c r="K2129" s="15">
        <f t="shared" si="800"/>
        <v>39.23</v>
      </c>
      <c r="L2129" s="14">
        <f t="shared" si="801"/>
        <v>0.0546797686249913</v>
      </c>
      <c r="M2129" s="15">
        <f t="shared" si="802"/>
        <v>0.0571160065423326</v>
      </c>
      <c r="N2129" s="14">
        <f t="shared" si="803"/>
        <v>0.015111335202588</v>
      </c>
      <c r="O2129" s="15">
        <f t="shared" si="804"/>
        <v>-33.9200000000001</v>
      </c>
      <c r="P2129" s="14">
        <f t="shared" si="805"/>
        <v>-0.0472785559969337</v>
      </c>
      <c r="Q2129" s="15">
        <f t="shared" si="806"/>
        <v>750.09</v>
      </c>
      <c r="R2129" s="14">
        <f t="shared" si="807"/>
        <v>39.4486682795224</v>
      </c>
      <c r="S2129" s="15">
        <f t="shared" si="808"/>
        <v>11.2664976578209</v>
      </c>
      <c r="T2129" s="14">
        <f t="shared" si="809"/>
        <v>45.4679537696607</v>
      </c>
      <c r="U2129" s="15">
        <f t="shared" si="810"/>
        <v>0.0606166643598244</v>
      </c>
      <c r="V2129" s="14">
        <f t="shared" si="811"/>
        <v>-0.0472785559969337</v>
      </c>
      <c r="W2129" s="15">
        <f t="shared" si="812"/>
        <v>0.0382243486266259</v>
      </c>
      <c r="X2129" s="14">
        <f t="shared" si="813"/>
        <v>-1.23687015464276</v>
      </c>
      <c r="Y2129" s="15">
        <f t="shared" si="814"/>
        <v>892.88</v>
      </c>
      <c r="Z2129" s="14" t="b">
        <f t="shared" si="815"/>
        <v>0</v>
      </c>
      <c r="AA2129" s="15">
        <f t="shared" si="816"/>
        <v>679.11</v>
      </c>
      <c r="AB2129" s="14">
        <f t="shared" si="817"/>
        <v>679.11</v>
      </c>
      <c r="AC2129" s="15">
        <f t="shared" si="818"/>
        <v>817.241272727272</v>
      </c>
      <c r="AD2129" s="14">
        <f t="shared" si="819"/>
        <v>38.7019459254032</v>
      </c>
      <c r="AE2129" s="15">
        <f t="shared" si="820"/>
        <v>13.10390239765</v>
      </c>
      <c r="AF2129" s="14">
        <f t="shared" si="821"/>
        <v>937.38</v>
      </c>
      <c r="AG2129" s="15" t="b">
        <f t="shared" si="822"/>
        <v>0</v>
      </c>
      <c r="AH2129" s="14">
        <f t="shared" si="823"/>
        <v>718.34</v>
      </c>
      <c r="AI2129" s="17">
        <f t="shared" si="824"/>
        <v>718.34</v>
      </c>
    </row>
    <row r="2130" ht="22.5" customHeight="1" spans="1:35">
      <c r="A2130" s="11" t="s">
        <v>35</v>
      </c>
      <c r="B2130" s="12" t="s">
        <v>36</v>
      </c>
      <c r="C2130" s="13">
        <v>44755</v>
      </c>
      <c r="D2130" s="14">
        <v>680.02</v>
      </c>
      <c r="E2130" s="15">
        <v>711.22</v>
      </c>
      <c r="F2130" s="14">
        <v>671.5</v>
      </c>
      <c r="G2130" s="15">
        <v>708.85</v>
      </c>
      <c r="H2130" s="14">
        <v>82920.68</v>
      </c>
      <c r="I2130" s="15">
        <v>1196317</v>
      </c>
      <c r="J2130" s="14">
        <v>0</v>
      </c>
      <c r="K2130" s="15">
        <f t="shared" si="800"/>
        <v>39.72</v>
      </c>
      <c r="L2130" s="14">
        <f t="shared" si="801"/>
        <v>0.0581101048966395</v>
      </c>
      <c r="M2130" s="15">
        <f t="shared" si="802"/>
        <v>0.0577773688929591</v>
      </c>
      <c r="N2130" s="14">
        <f t="shared" si="803"/>
        <v>0.0148346799989645</v>
      </c>
      <c r="O2130" s="15">
        <f t="shared" si="804"/>
        <v>25.3200000000001</v>
      </c>
      <c r="P2130" s="14">
        <f t="shared" si="805"/>
        <v>0.0370429973812416</v>
      </c>
      <c r="Q2130" s="15">
        <f t="shared" si="806"/>
        <v>742.8775</v>
      </c>
      <c r="R2130" s="14">
        <f t="shared" si="807"/>
        <v>39.4622348655463</v>
      </c>
      <c r="S2130" s="15">
        <f t="shared" si="808"/>
        <v>11.2676127743005</v>
      </c>
      <c r="T2130" s="14">
        <f t="shared" si="809"/>
        <v>39.6206832191218</v>
      </c>
      <c r="U2130" s="15">
        <f t="shared" si="810"/>
        <v>0.0533340735439178</v>
      </c>
      <c r="V2130" s="14">
        <f t="shared" si="811"/>
        <v>0.0370429973812416</v>
      </c>
      <c r="W2130" s="15">
        <f t="shared" si="812"/>
        <v>0.0392415155781203</v>
      </c>
      <c r="X2130" s="14">
        <f t="shared" si="813"/>
        <v>0.943974686897553</v>
      </c>
      <c r="Y2130" s="15">
        <f t="shared" si="814"/>
        <v>872</v>
      </c>
      <c r="Z2130" s="14" t="b">
        <f t="shared" si="815"/>
        <v>0</v>
      </c>
      <c r="AA2130" s="15">
        <f t="shared" si="816"/>
        <v>671.5</v>
      </c>
      <c r="AB2130" s="14">
        <f t="shared" si="817"/>
        <v>671.5</v>
      </c>
      <c r="AC2130" s="15">
        <f t="shared" si="818"/>
        <v>813.664909090909</v>
      </c>
      <c r="AD2130" s="14">
        <f t="shared" si="819"/>
        <v>38.7204559994868</v>
      </c>
      <c r="AE2130" s="15">
        <f t="shared" si="820"/>
        <v>12.9627417601136</v>
      </c>
      <c r="AF2130" s="14">
        <f t="shared" si="821"/>
        <v>937.38</v>
      </c>
      <c r="AG2130" s="15" t="b">
        <f t="shared" si="822"/>
        <v>0</v>
      </c>
      <c r="AH2130" s="14">
        <f t="shared" si="823"/>
        <v>711.22</v>
      </c>
      <c r="AI2130" s="17">
        <f t="shared" si="824"/>
        <v>711.22</v>
      </c>
    </row>
    <row r="2131" ht="22.5" customHeight="1" spans="1:35">
      <c r="A2131" s="11" t="s">
        <v>35</v>
      </c>
      <c r="B2131" s="12" t="s">
        <v>36</v>
      </c>
      <c r="C2131" s="13">
        <v>44756</v>
      </c>
      <c r="D2131" s="14">
        <v>697.4</v>
      </c>
      <c r="E2131" s="15">
        <v>705.07</v>
      </c>
      <c r="F2131" s="14">
        <v>672.09</v>
      </c>
      <c r="G2131" s="15">
        <v>672.25</v>
      </c>
      <c r="H2131" s="14">
        <v>81517.29</v>
      </c>
      <c r="I2131" s="15">
        <v>1173627</v>
      </c>
      <c r="J2131" s="14">
        <v>0</v>
      </c>
      <c r="K2131" s="15">
        <f t="shared" si="800"/>
        <v>36.76</v>
      </c>
      <c r="L2131" s="14">
        <f t="shared" si="801"/>
        <v>0.0518586442829936</v>
      </c>
      <c r="M2131" s="15">
        <f t="shared" si="802"/>
        <v>0.0588605132744983</v>
      </c>
      <c r="N2131" s="14">
        <f t="shared" si="803"/>
        <v>0.0134401378731694</v>
      </c>
      <c r="O2131" s="15">
        <f t="shared" si="804"/>
        <v>-36.6</v>
      </c>
      <c r="P2131" s="14">
        <f t="shared" si="805"/>
        <v>-0.0516329265712069</v>
      </c>
      <c r="Q2131" s="15">
        <f t="shared" si="806"/>
        <v>733.917</v>
      </c>
      <c r="R2131" s="14">
        <f t="shared" si="807"/>
        <v>39.3271231222689</v>
      </c>
      <c r="S2131" s="15">
        <f t="shared" si="808"/>
        <v>10.6234493729178</v>
      </c>
      <c r="T2131" s="14">
        <f t="shared" si="809"/>
        <v>33.9029821844628</v>
      </c>
      <c r="U2131" s="15">
        <f t="shared" si="810"/>
        <v>0.0461945726621168</v>
      </c>
      <c r="V2131" s="14">
        <f t="shared" si="811"/>
        <v>-0.0516329265712069</v>
      </c>
      <c r="W2131" s="15">
        <f t="shared" si="812"/>
        <v>0.0403627270682856</v>
      </c>
      <c r="X2131" s="14">
        <f t="shared" si="813"/>
        <v>-1.27922294457097</v>
      </c>
      <c r="Y2131" s="15">
        <f t="shared" si="814"/>
        <v>845.42</v>
      </c>
      <c r="Z2131" s="14" t="b">
        <f t="shared" si="815"/>
        <v>0</v>
      </c>
      <c r="AA2131" s="15">
        <f t="shared" si="816"/>
        <v>671.5</v>
      </c>
      <c r="AB2131" s="14" t="b">
        <f t="shared" si="817"/>
        <v>0</v>
      </c>
      <c r="AC2131" s="15">
        <f t="shared" si="818"/>
        <v>809.857272727273</v>
      </c>
      <c r="AD2131" s="14">
        <f t="shared" si="819"/>
        <v>38.6848113449506</v>
      </c>
      <c r="AE2131" s="15">
        <f t="shared" si="820"/>
        <v>12.9455387711008</v>
      </c>
      <c r="AF2131" s="14">
        <f t="shared" si="821"/>
        <v>937.38</v>
      </c>
      <c r="AG2131" s="15" t="b">
        <f t="shared" si="822"/>
        <v>0</v>
      </c>
      <c r="AH2131" s="14">
        <f t="shared" si="823"/>
        <v>705.07</v>
      </c>
      <c r="AI2131" s="17">
        <f t="shared" si="824"/>
        <v>705.07</v>
      </c>
    </row>
    <row r="2132" ht="22.5" customHeight="1" spans="1:35">
      <c r="A2132" s="11" t="s">
        <v>35</v>
      </c>
      <c r="B2132" s="12" t="s">
        <v>36</v>
      </c>
      <c r="C2132" s="13">
        <v>44757</v>
      </c>
      <c r="D2132" s="14">
        <v>655.31</v>
      </c>
      <c r="E2132" s="15">
        <v>657.93</v>
      </c>
      <c r="F2132" s="14">
        <v>626.18</v>
      </c>
      <c r="G2132" s="15">
        <v>628.35</v>
      </c>
      <c r="H2132" s="14">
        <v>88033.35</v>
      </c>
      <c r="I2132" s="15">
        <v>1360482</v>
      </c>
      <c r="J2132" s="14">
        <v>0</v>
      </c>
      <c r="K2132" s="15">
        <f t="shared" si="800"/>
        <v>46.0700000000001</v>
      </c>
      <c r="L2132" s="14">
        <f t="shared" si="801"/>
        <v>0.0685310524358498</v>
      </c>
      <c r="M2132" s="15">
        <f t="shared" si="802"/>
        <v>0.0592000154182883</v>
      </c>
      <c r="N2132" s="14">
        <f t="shared" si="803"/>
        <v>0.0136015201349618</v>
      </c>
      <c r="O2132" s="15">
        <f t="shared" si="804"/>
        <v>-43.9</v>
      </c>
      <c r="P2132" s="14">
        <f t="shared" si="805"/>
        <v>-0.065303086649312</v>
      </c>
      <c r="Q2132" s="15">
        <f t="shared" si="806"/>
        <v>725.1145</v>
      </c>
      <c r="R2132" s="14">
        <f t="shared" si="807"/>
        <v>39.6642669661555</v>
      </c>
      <c r="S2132" s="15">
        <f t="shared" si="808"/>
        <v>10.4360177296051</v>
      </c>
      <c r="T2132" s="14">
        <f t="shared" si="809"/>
        <v>37.1585132203914</v>
      </c>
      <c r="U2132" s="15">
        <f t="shared" si="810"/>
        <v>0.0512450285029349</v>
      </c>
      <c r="V2132" s="14">
        <f t="shared" si="811"/>
        <v>-0.065303086649312</v>
      </c>
      <c r="W2132" s="15">
        <f t="shared" si="812"/>
        <v>0.0409997144803384</v>
      </c>
      <c r="X2132" s="14">
        <f t="shared" si="813"/>
        <v>-1.59276930283572</v>
      </c>
      <c r="Y2132" s="15">
        <f t="shared" si="814"/>
        <v>804.01</v>
      </c>
      <c r="Z2132" s="14" t="b">
        <f t="shared" si="815"/>
        <v>0</v>
      </c>
      <c r="AA2132" s="15">
        <f t="shared" si="816"/>
        <v>626.18</v>
      </c>
      <c r="AB2132" s="14">
        <f t="shared" si="817"/>
        <v>626.18</v>
      </c>
      <c r="AC2132" s="15">
        <f t="shared" si="818"/>
        <v>806.780727272727</v>
      </c>
      <c r="AD2132" s="14">
        <f t="shared" si="819"/>
        <v>38.8190875023152</v>
      </c>
      <c r="AE2132" s="15">
        <f t="shared" si="820"/>
        <v>11.0022172329219</v>
      </c>
      <c r="AF2132" s="14">
        <f t="shared" si="821"/>
        <v>937.38</v>
      </c>
      <c r="AG2132" s="15" t="b">
        <f t="shared" si="822"/>
        <v>0</v>
      </c>
      <c r="AH2132" s="14">
        <f t="shared" si="823"/>
        <v>657.93</v>
      </c>
      <c r="AI2132" s="17">
        <f t="shared" si="824"/>
        <v>657.93</v>
      </c>
    </row>
    <row r="2133" ht="22.5" customHeight="1" spans="1:35">
      <c r="A2133" s="11" t="s">
        <v>35</v>
      </c>
      <c r="B2133" s="12" t="s">
        <v>36</v>
      </c>
      <c r="C2133" s="13">
        <v>44760</v>
      </c>
      <c r="D2133" s="14">
        <v>633.78</v>
      </c>
      <c r="E2133" s="15">
        <v>665.01</v>
      </c>
      <c r="F2133" s="14">
        <v>624.46</v>
      </c>
      <c r="G2133" s="15">
        <v>660.16</v>
      </c>
      <c r="H2133" s="14">
        <v>72534.42</v>
      </c>
      <c r="I2133" s="15">
        <v>1119207</v>
      </c>
      <c r="J2133" s="14">
        <v>0</v>
      </c>
      <c r="K2133" s="15">
        <f t="shared" si="800"/>
        <v>40.55</v>
      </c>
      <c r="L2133" s="14">
        <f t="shared" si="801"/>
        <v>0.0645340972388</v>
      </c>
      <c r="M2133" s="15">
        <f t="shared" si="802"/>
        <v>0.0578344776148877</v>
      </c>
      <c r="N2133" s="14">
        <f t="shared" si="803"/>
        <v>0.0113334594706935</v>
      </c>
      <c r="O2133" s="15">
        <f t="shared" si="804"/>
        <v>31.8099999999999</v>
      </c>
      <c r="P2133" s="14">
        <f t="shared" si="805"/>
        <v>0.0506246518659982</v>
      </c>
      <c r="Q2133" s="15">
        <f t="shared" si="806"/>
        <v>721.485</v>
      </c>
      <c r="R2133" s="14">
        <f t="shared" si="807"/>
        <v>39.7085536178477</v>
      </c>
      <c r="S2133" s="15">
        <f t="shared" si="808"/>
        <v>7.58141744836122</v>
      </c>
      <c r="T2133" s="14">
        <f t="shared" si="809"/>
        <v>39.6940945859708</v>
      </c>
      <c r="U2133" s="15">
        <f t="shared" si="810"/>
        <v>0.0550172139212469</v>
      </c>
      <c r="V2133" s="14">
        <f t="shared" si="811"/>
        <v>0.0506246518659982</v>
      </c>
      <c r="W2133" s="15">
        <f t="shared" si="812"/>
        <v>0.0389297884140205</v>
      </c>
      <c r="X2133" s="14">
        <f t="shared" si="813"/>
        <v>1.30040911929965</v>
      </c>
      <c r="Y2133" s="15">
        <f t="shared" si="814"/>
        <v>803.49</v>
      </c>
      <c r="Z2133" s="14" t="b">
        <f t="shared" si="815"/>
        <v>0</v>
      </c>
      <c r="AA2133" s="15">
        <f t="shared" si="816"/>
        <v>624.46</v>
      </c>
      <c r="AB2133" s="14">
        <f t="shared" si="817"/>
        <v>624.46</v>
      </c>
      <c r="AC2133" s="15">
        <f t="shared" si="818"/>
        <v>804.011454545455</v>
      </c>
      <c r="AD2133" s="14">
        <f t="shared" si="819"/>
        <v>38.8505586386367</v>
      </c>
      <c r="AE2133" s="15">
        <f t="shared" si="820"/>
        <v>10.9943239656324</v>
      </c>
      <c r="AF2133" s="14">
        <f t="shared" si="821"/>
        <v>937.38</v>
      </c>
      <c r="AG2133" s="15" t="b">
        <f t="shared" si="822"/>
        <v>0</v>
      </c>
      <c r="AH2133" s="14">
        <f t="shared" si="823"/>
        <v>657.93</v>
      </c>
      <c r="AI2133" s="17" t="b">
        <f t="shared" si="824"/>
        <v>0</v>
      </c>
    </row>
    <row r="2134" ht="22.5" customHeight="1" spans="1:35">
      <c r="A2134" s="11" t="s">
        <v>35</v>
      </c>
      <c r="B2134" s="12" t="s">
        <v>36</v>
      </c>
      <c r="C2134" s="13">
        <v>44761</v>
      </c>
      <c r="D2134" s="14">
        <v>661.27</v>
      </c>
      <c r="E2134" s="15">
        <v>670</v>
      </c>
      <c r="F2134" s="14">
        <v>637.99</v>
      </c>
      <c r="G2134" s="15">
        <v>643.3</v>
      </c>
      <c r="H2134" s="14">
        <v>70561.35</v>
      </c>
      <c r="I2134" s="15">
        <v>1078825</v>
      </c>
      <c r="J2134" s="14">
        <v>0</v>
      </c>
      <c r="K2134" s="15">
        <f t="shared" si="800"/>
        <v>32.01</v>
      </c>
      <c r="L2134" s="14">
        <f t="shared" si="801"/>
        <v>0.048488245273873</v>
      </c>
      <c r="M2134" s="15">
        <f t="shared" si="802"/>
        <v>0.0571145705336479</v>
      </c>
      <c r="N2134" s="14">
        <f t="shared" si="803"/>
        <v>0.0114523353521672</v>
      </c>
      <c r="O2134" s="15">
        <f t="shared" si="804"/>
        <v>-16.86</v>
      </c>
      <c r="P2134" s="14">
        <f t="shared" si="805"/>
        <v>-0.0255392632089191</v>
      </c>
      <c r="Q2134" s="15">
        <f t="shared" si="806"/>
        <v>716.898</v>
      </c>
      <c r="R2134" s="14">
        <f t="shared" si="807"/>
        <v>39.3236259369553</v>
      </c>
      <c r="S2134" s="15">
        <f t="shared" si="808"/>
        <v>7.80523594504964</v>
      </c>
      <c r="T2134" s="14">
        <f t="shared" si="809"/>
        <v>43.0236956339178</v>
      </c>
      <c r="U2134" s="15">
        <f t="shared" si="810"/>
        <v>0.0600136918137836</v>
      </c>
      <c r="V2134" s="14">
        <f t="shared" si="811"/>
        <v>-0.0255392632089191</v>
      </c>
      <c r="W2134" s="15">
        <f t="shared" si="812"/>
        <v>0.039162004538925</v>
      </c>
      <c r="X2134" s="14">
        <f t="shared" si="813"/>
        <v>-0.652143921374973</v>
      </c>
      <c r="Y2134" s="15">
        <f t="shared" si="814"/>
        <v>803.49</v>
      </c>
      <c r="Z2134" s="14" t="b">
        <f t="shared" si="815"/>
        <v>0</v>
      </c>
      <c r="AA2134" s="15">
        <f t="shared" si="816"/>
        <v>624.46</v>
      </c>
      <c r="AB2134" s="14" t="b">
        <f t="shared" si="817"/>
        <v>0</v>
      </c>
      <c r="AC2134" s="15">
        <f t="shared" si="818"/>
        <v>800.654727272727</v>
      </c>
      <c r="AD2134" s="14">
        <f t="shared" si="819"/>
        <v>38.726184845207</v>
      </c>
      <c r="AE2134" s="15">
        <f t="shared" si="820"/>
        <v>10.8710702548024</v>
      </c>
      <c r="AF2134" s="14">
        <f t="shared" si="821"/>
        <v>937.38</v>
      </c>
      <c r="AG2134" s="15" t="b">
        <f t="shared" si="822"/>
        <v>0</v>
      </c>
      <c r="AH2134" s="14">
        <f t="shared" si="823"/>
        <v>657.93</v>
      </c>
      <c r="AI2134" s="17" t="b">
        <f t="shared" si="824"/>
        <v>0</v>
      </c>
    </row>
    <row r="2135" ht="22.5" customHeight="1" spans="1:35">
      <c r="A2135" s="11" t="s">
        <v>35</v>
      </c>
      <c r="B2135" s="12" t="s">
        <v>36</v>
      </c>
      <c r="C2135" s="13">
        <v>44762</v>
      </c>
      <c r="D2135" s="14">
        <v>634.04</v>
      </c>
      <c r="E2135" s="15">
        <v>666.37</v>
      </c>
      <c r="F2135" s="14">
        <v>624.32</v>
      </c>
      <c r="G2135" s="15">
        <v>653.57</v>
      </c>
      <c r="H2135" s="14">
        <v>76476.55</v>
      </c>
      <c r="I2135" s="15">
        <v>1180153</v>
      </c>
      <c r="J2135" s="14">
        <v>0</v>
      </c>
      <c r="K2135" s="15">
        <f t="shared" si="800"/>
        <v>42.05</v>
      </c>
      <c r="L2135" s="14">
        <f t="shared" si="801"/>
        <v>0.0653660811441007</v>
      </c>
      <c r="M2135" s="15">
        <f t="shared" si="802"/>
        <v>0.0565225404593771</v>
      </c>
      <c r="N2135" s="14">
        <f t="shared" si="803"/>
        <v>0.0106359573395755</v>
      </c>
      <c r="O2135" s="15">
        <f t="shared" si="804"/>
        <v>10.2700000000001</v>
      </c>
      <c r="P2135" s="14">
        <f t="shared" si="805"/>
        <v>0.0159645577491063</v>
      </c>
      <c r="Q2135" s="15">
        <f t="shared" si="806"/>
        <v>714.5645</v>
      </c>
      <c r="R2135" s="14">
        <f t="shared" si="807"/>
        <v>39.4599446401076</v>
      </c>
      <c r="S2135" s="15">
        <f t="shared" si="808"/>
        <v>6.88358786114519</v>
      </c>
      <c r="T2135" s="14">
        <f t="shared" si="809"/>
        <v>45.0803781566881</v>
      </c>
      <c r="U2135" s="15">
        <f t="shared" si="810"/>
        <v>0.0630879062095697</v>
      </c>
      <c r="V2135" s="14">
        <f t="shared" si="811"/>
        <v>0.0159645577491063</v>
      </c>
      <c r="W2135" s="15">
        <f t="shared" si="812"/>
        <v>0.0381833070204363</v>
      </c>
      <c r="X2135" s="14">
        <f t="shared" si="813"/>
        <v>0.41810306636253</v>
      </c>
      <c r="Y2135" s="15">
        <f t="shared" si="814"/>
        <v>803.49</v>
      </c>
      <c r="Z2135" s="14" t="b">
        <f t="shared" si="815"/>
        <v>0</v>
      </c>
      <c r="AA2135" s="15">
        <f t="shared" si="816"/>
        <v>624.32</v>
      </c>
      <c r="AB2135" s="14">
        <f t="shared" si="817"/>
        <v>624.32</v>
      </c>
      <c r="AC2135" s="15">
        <f t="shared" si="818"/>
        <v>797.018727272727</v>
      </c>
      <c r="AD2135" s="14">
        <f t="shared" si="819"/>
        <v>38.7866178480214</v>
      </c>
      <c r="AE2135" s="15">
        <f t="shared" si="820"/>
        <v>10.8819248025066</v>
      </c>
      <c r="AF2135" s="14">
        <f t="shared" si="821"/>
        <v>937.38</v>
      </c>
      <c r="AG2135" s="15" t="b">
        <f t="shared" si="822"/>
        <v>0</v>
      </c>
      <c r="AH2135" s="14">
        <f t="shared" si="823"/>
        <v>657.93</v>
      </c>
      <c r="AI2135" s="17" t="b">
        <f t="shared" si="824"/>
        <v>0</v>
      </c>
    </row>
    <row r="2136" ht="22.5" customHeight="1" spans="1:35">
      <c r="A2136" s="11" t="s">
        <v>35</v>
      </c>
      <c r="B2136" s="12" t="s">
        <v>36</v>
      </c>
      <c r="C2136" s="13">
        <v>44763</v>
      </c>
      <c r="D2136" s="14">
        <v>652.1</v>
      </c>
      <c r="E2136" s="15">
        <v>657.49</v>
      </c>
      <c r="F2136" s="14">
        <v>637.65</v>
      </c>
      <c r="G2136" s="15">
        <v>648.05</v>
      </c>
      <c r="H2136" s="14">
        <v>61888.74</v>
      </c>
      <c r="I2136" s="15">
        <v>954407</v>
      </c>
      <c r="J2136" s="14">
        <v>0</v>
      </c>
      <c r="K2136" s="15">
        <f t="shared" si="800"/>
        <v>19.84</v>
      </c>
      <c r="L2136" s="14">
        <f t="shared" si="801"/>
        <v>0.0303563505056842</v>
      </c>
      <c r="M2136" s="15">
        <f t="shared" si="802"/>
        <v>0.0544480182154393</v>
      </c>
      <c r="N2136" s="14">
        <f t="shared" si="803"/>
        <v>0.0115008284345284</v>
      </c>
      <c r="O2136" s="15">
        <f t="shared" si="804"/>
        <v>-5.5200000000001</v>
      </c>
      <c r="P2136" s="14">
        <f t="shared" si="805"/>
        <v>-0.00844592010037195</v>
      </c>
      <c r="Q2136" s="15">
        <f t="shared" si="806"/>
        <v>710.048</v>
      </c>
      <c r="R2136" s="14">
        <f t="shared" si="807"/>
        <v>38.4789474081022</v>
      </c>
      <c r="S2136" s="15">
        <f t="shared" si="808"/>
        <v>7.85150605733837</v>
      </c>
      <c r="T2136" s="14">
        <f t="shared" si="809"/>
        <v>46.9541452483165</v>
      </c>
      <c r="U2136" s="15">
        <f t="shared" si="810"/>
        <v>0.0661281283072644</v>
      </c>
      <c r="V2136" s="14">
        <f t="shared" si="811"/>
        <v>-0.00844592010037195</v>
      </c>
      <c r="W2136" s="15">
        <f t="shared" si="812"/>
        <v>0.0357346347192072</v>
      </c>
      <c r="X2136" s="14">
        <f t="shared" si="813"/>
        <v>-0.236351096540867</v>
      </c>
      <c r="Y2136" s="15">
        <f t="shared" si="814"/>
        <v>803.49</v>
      </c>
      <c r="Z2136" s="14" t="b">
        <f t="shared" si="815"/>
        <v>0</v>
      </c>
      <c r="AA2136" s="15">
        <f t="shared" si="816"/>
        <v>624.32</v>
      </c>
      <c r="AB2136" s="14" t="b">
        <f t="shared" si="817"/>
        <v>0</v>
      </c>
      <c r="AC2136" s="15">
        <f t="shared" si="818"/>
        <v>792.934909090909</v>
      </c>
      <c r="AD2136" s="14">
        <f t="shared" si="819"/>
        <v>38.4421338871483</v>
      </c>
      <c r="AE2136" s="15">
        <f t="shared" si="820"/>
        <v>11.1566585937023</v>
      </c>
      <c r="AF2136" s="14">
        <f t="shared" si="821"/>
        <v>937.38</v>
      </c>
      <c r="AG2136" s="15" t="b">
        <f t="shared" si="822"/>
        <v>0</v>
      </c>
      <c r="AH2136" s="14">
        <f t="shared" si="823"/>
        <v>657.49</v>
      </c>
      <c r="AI2136" s="17">
        <f t="shared" si="824"/>
        <v>657.49</v>
      </c>
    </row>
    <row r="2137" ht="22.5" customHeight="1" spans="1:35">
      <c r="A2137" s="11" t="s">
        <v>35</v>
      </c>
      <c r="B2137" s="12" t="s">
        <v>36</v>
      </c>
      <c r="C2137" s="13">
        <v>44764</v>
      </c>
      <c r="D2137" s="14">
        <v>640.81</v>
      </c>
      <c r="E2137" s="15">
        <v>666.07</v>
      </c>
      <c r="F2137" s="14">
        <v>634.56</v>
      </c>
      <c r="G2137" s="15">
        <v>665.44</v>
      </c>
      <c r="H2137" s="14">
        <v>62740.97</v>
      </c>
      <c r="I2137" s="15">
        <v>963139</v>
      </c>
      <c r="J2137" s="14">
        <v>0</v>
      </c>
      <c r="K2137" s="15">
        <f t="shared" ref="K2137:K2200" si="825">MAX(E2137-F2137,E2137-G2136,G2136-F2137)</f>
        <v>31.5100000000001</v>
      </c>
      <c r="L2137" s="14">
        <f t="shared" ref="L2137:L2200" si="826">K2137/G2136</f>
        <v>0.0486227914512771</v>
      </c>
      <c r="M2137" s="15">
        <f t="shared" ref="M2137:M2200" si="827">SUM(L2118:L2137)/20</f>
        <v>0.054072337451591</v>
      </c>
      <c r="N2137" s="14">
        <f t="shared" ref="N2137:N2200" si="828">STDEV(L2118:L2137)</f>
        <v>0.0115653109482987</v>
      </c>
      <c r="O2137" s="15">
        <f t="shared" ref="O2137:O2200" si="829">G2137-G2136</f>
        <v>17.3900000000001</v>
      </c>
      <c r="P2137" s="14">
        <f t="shared" ref="P2137:P2200" si="830">O2137/G2136</f>
        <v>0.0268343492014507</v>
      </c>
      <c r="Q2137" s="15">
        <f t="shared" ref="Q2137:Q2200" si="831">SUM(G2118:G2137)/20</f>
        <v>707.0995</v>
      </c>
      <c r="R2137" s="14">
        <f t="shared" ref="R2137:R2200" si="832">(R2136*19+K2137)/20</f>
        <v>38.1305000376971</v>
      </c>
      <c r="S2137" s="15">
        <f t="shared" ref="S2137:S2200" si="833">STDEV(K2118:K2137)</f>
        <v>7.98572087508302</v>
      </c>
      <c r="T2137" s="14">
        <f t="shared" ref="T2137:T2200" si="834">STDEVP(G2118:G2137)</f>
        <v>47.8035399813654</v>
      </c>
      <c r="U2137" s="15">
        <f t="shared" ref="U2137:U2200" si="835">T2137/Q2137</f>
        <v>0.0676051107112442</v>
      </c>
      <c r="V2137" s="14">
        <f t="shared" ref="V2137:V2200" si="836">O2137/G2136</f>
        <v>0.0268343492014507</v>
      </c>
      <c r="W2137" s="15">
        <f t="shared" ref="W2137:W2200" si="837">STDEV(V2118:V2137)</f>
        <v>0.0363166637122904</v>
      </c>
      <c r="X2137" s="14">
        <f t="shared" ref="X2137:X2200" si="838">V2137/W2137</f>
        <v>0.738899074376407</v>
      </c>
      <c r="Y2137" s="15">
        <f t="shared" ref="Y2137:Y2200" si="839">MAX(E2118:E2137)</f>
        <v>803.49</v>
      </c>
      <c r="Z2137" s="14" t="b">
        <f t="shared" ref="Z2137:Z2200" si="840">IF(E2137=MAX(E2118:E2137),E2137)</f>
        <v>0</v>
      </c>
      <c r="AA2137" s="15">
        <f t="shared" ref="AA2137:AA2200" si="841">MIN(F2118:F2137)</f>
        <v>624.32</v>
      </c>
      <c r="AB2137" s="14" t="b">
        <f t="shared" ref="AB2137:AB2200" si="842">IF(F2137=MIN(F2118:F2137),F2137)</f>
        <v>0</v>
      </c>
      <c r="AC2137" s="15">
        <f t="shared" si="818"/>
        <v>789.131454545455</v>
      </c>
      <c r="AD2137" s="14">
        <f t="shared" si="819"/>
        <v>38.3160950892001</v>
      </c>
      <c r="AE2137" s="15">
        <f t="shared" si="820"/>
        <v>11.0866665694832</v>
      </c>
      <c r="AF2137" s="14">
        <f t="shared" si="821"/>
        <v>937.38</v>
      </c>
      <c r="AG2137" s="15" t="b">
        <f t="shared" si="822"/>
        <v>0</v>
      </c>
      <c r="AH2137" s="14">
        <f t="shared" si="823"/>
        <v>657.49</v>
      </c>
      <c r="AI2137" s="17" t="b">
        <f t="shared" si="824"/>
        <v>0</v>
      </c>
    </row>
    <row r="2138" ht="22.5" customHeight="1" spans="1:35">
      <c r="A2138" s="11" t="s">
        <v>35</v>
      </c>
      <c r="B2138" s="12" t="s">
        <v>36</v>
      </c>
      <c r="C2138" s="13">
        <v>44767</v>
      </c>
      <c r="D2138" s="14">
        <v>671.9</v>
      </c>
      <c r="E2138" s="15">
        <v>704.33</v>
      </c>
      <c r="F2138" s="14">
        <v>671.6</v>
      </c>
      <c r="G2138" s="15">
        <v>693.64</v>
      </c>
      <c r="H2138" s="14">
        <v>79273.52</v>
      </c>
      <c r="I2138" s="15">
        <v>1142179</v>
      </c>
      <c r="J2138" s="14">
        <v>0</v>
      </c>
      <c r="K2138" s="15">
        <f t="shared" si="825"/>
        <v>38.89</v>
      </c>
      <c r="L2138" s="14">
        <f t="shared" si="826"/>
        <v>0.058442534263044</v>
      </c>
      <c r="M2138" s="15">
        <f t="shared" si="827"/>
        <v>0.0537035101469908</v>
      </c>
      <c r="N2138" s="14">
        <f t="shared" si="828"/>
        <v>0.0112852113498491</v>
      </c>
      <c r="O2138" s="15">
        <f t="shared" si="829"/>
        <v>28.1999999999999</v>
      </c>
      <c r="P2138" s="14">
        <f t="shared" si="830"/>
        <v>0.0423779754748737</v>
      </c>
      <c r="Q2138" s="15">
        <f t="shared" si="831"/>
        <v>703.6905</v>
      </c>
      <c r="R2138" s="14">
        <f t="shared" si="832"/>
        <v>38.1684750358122</v>
      </c>
      <c r="S2138" s="15">
        <f t="shared" si="833"/>
        <v>7.67604974820005</v>
      </c>
      <c r="T2138" s="14">
        <f t="shared" si="834"/>
        <v>46.1833130551501</v>
      </c>
      <c r="U2138" s="15">
        <f t="shared" si="835"/>
        <v>0.0656301499809222</v>
      </c>
      <c r="V2138" s="14">
        <f t="shared" si="836"/>
        <v>0.0423779754748737</v>
      </c>
      <c r="W2138" s="15">
        <f t="shared" si="837"/>
        <v>0.0356274509801996</v>
      </c>
      <c r="X2138" s="14">
        <f t="shared" si="838"/>
        <v>1.18947537106783</v>
      </c>
      <c r="Y2138" s="15">
        <f t="shared" si="839"/>
        <v>803.49</v>
      </c>
      <c r="Z2138" s="14" t="b">
        <f t="shared" si="840"/>
        <v>0</v>
      </c>
      <c r="AA2138" s="15">
        <f t="shared" si="841"/>
        <v>624.32</v>
      </c>
      <c r="AB2138" s="14" t="b">
        <f t="shared" si="842"/>
        <v>0</v>
      </c>
      <c r="AC2138" s="15">
        <f t="shared" si="818"/>
        <v>786.679818181818</v>
      </c>
      <c r="AD2138" s="14">
        <f t="shared" si="819"/>
        <v>38.3265297239419</v>
      </c>
      <c r="AE2138" s="15">
        <f t="shared" si="820"/>
        <v>10.648677728889</v>
      </c>
      <c r="AF2138" s="14">
        <f t="shared" si="821"/>
        <v>937.38</v>
      </c>
      <c r="AG2138" s="15" t="b">
        <f t="shared" si="822"/>
        <v>0</v>
      </c>
      <c r="AH2138" s="14">
        <f t="shared" si="823"/>
        <v>657.49</v>
      </c>
      <c r="AI2138" s="17" t="b">
        <f t="shared" si="824"/>
        <v>0</v>
      </c>
    </row>
    <row r="2139" ht="22.5" customHeight="1" spans="1:35">
      <c r="A2139" s="11" t="s">
        <v>35</v>
      </c>
      <c r="B2139" s="12" t="s">
        <v>36</v>
      </c>
      <c r="C2139" s="13">
        <v>44768</v>
      </c>
      <c r="D2139" s="14">
        <v>695.37</v>
      </c>
      <c r="E2139" s="15">
        <v>725.43</v>
      </c>
      <c r="F2139" s="14">
        <v>685.83</v>
      </c>
      <c r="G2139" s="15">
        <v>725.08</v>
      </c>
      <c r="H2139" s="14">
        <v>66183.02</v>
      </c>
      <c r="I2139" s="15">
        <v>933437</v>
      </c>
      <c r="J2139" s="14">
        <v>0</v>
      </c>
      <c r="K2139" s="15">
        <f t="shared" si="825"/>
        <v>39.5999999999999</v>
      </c>
      <c r="L2139" s="14">
        <f t="shared" si="826"/>
        <v>0.0570901332103107</v>
      </c>
      <c r="M2139" s="15">
        <f t="shared" si="827"/>
        <v>0.0537568301754936</v>
      </c>
      <c r="N2139" s="14">
        <f t="shared" si="828"/>
        <v>0.0112992613448622</v>
      </c>
      <c r="O2139" s="15">
        <f t="shared" si="829"/>
        <v>31.4400000000001</v>
      </c>
      <c r="P2139" s="14">
        <f t="shared" si="830"/>
        <v>0.0453261057609135</v>
      </c>
      <c r="Q2139" s="15">
        <f t="shared" si="831"/>
        <v>700.3495</v>
      </c>
      <c r="R2139" s="14">
        <f t="shared" si="832"/>
        <v>38.2400512840216</v>
      </c>
      <c r="S2139" s="15">
        <f t="shared" si="833"/>
        <v>7.60404703534831</v>
      </c>
      <c r="T2139" s="14">
        <f t="shared" si="834"/>
        <v>41.8994733230622</v>
      </c>
      <c r="U2139" s="15">
        <f t="shared" si="835"/>
        <v>0.0598265199347785</v>
      </c>
      <c r="V2139" s="14">
        <f t="shared" si="836"/>
        <v>0.0453261057609135</v>
      </c>
      <c r="W2139" s="15">
        <f t="shared" si="837"/>
        <v>0.0360250392616674</v>
      </c>
      <c r="X2139" s="14">
        <f t="shared" si="838"/>
        <v>1.25818338272133</v>
      </c>
      <c r="Y2139" s="15">
        <f t="shared" si="839"/>
        <v>803.49</v>
      </c>
      <c r="Z2139" s="14" t="b">
        <f t="shared" si="840"/>
        <v>0</v>
      </c>
      <c r="AA2139" s="15">
        <f t="shared" si="841"/>
        <v>624.32</v>
      </c>
      <c r="AB2139" s="14" t="b">
        <f t="shared" si="842"/>
        <v>0</v>
      </c>
      <c r="AC2139" s="15">
        <f t="shared" si="818"/>
        <v>785.153818181818</v>
      </c>
      <c r="AD2139" s="14">
        <f t="shared" si="819"/>
        <v>38.3496837289612</v>
      </c>
      <c r="AE2139" s="15">
        <f t="shared" si="820"/>
        <v>10.6473747195029</v>
      </c>
      <c r="AF2139" s="14">
        <f t="shared" si="821"/>
        <v>937.38</v>
      </c>
      <c r="AG2139" s="15" t="b">
        <f t="shared" si="822"/>
        <v>0</v>
      </c>
      <c r="AH2139" s="14">
        <f t="shared" si="823"/>
        <v>657.49</v>
      </c>
      <c r="AI2139" s="17" t="b">
        <f t="shared" si="824"/>
        <v>0</v>
      </c>
    </row>
    <row r="2140" ht="22.5" customHeight="1" spans="1:35">
      <c r="A2140" s="11" t="s">
        <v>35</v>
      </c>
      <c r="B2140" s="12" t="s">
        <v>36</v>
      </c>
      <c r="C2140" s="13">
        <v>44769</v>
      </c>
      <c r="D2140" s="14">
        <v>727.8</v>
      </c>
      <c r="E2140" s="15">
        <v>729.99</v>
      </c>
      <c r="F2140" s="14">
        <v>699.64</v>
      </c>
      <c r="G2140" s="15">
        <v>717.11</v>
      </c>
      <c r="H2140" s="14">
        <v>63004.18</v>
      </c>
      <c r="I2140" s="15">
        <v>876775</v>
      </c>
      <c r="J2140" s="14">
        <v>0</v>
      </c>
      <c r="K2140" s="15">
        <f t="shared" si="825"/>
        <v>30.35</v>
      </c>
      <c r="L2140" s="14">
        <f t="shared" si="826"/>
        <v>0.0418574502123904</v>
      </c>
      <c r="M2140" s="15">
        <f t="shared" si="827"/>
        <v>0.0542566985189202</v>
      </c>
      <c r="N2140" s="14">
        <f t="shared" si="828"/>
        <v>0.0104703169065113</v>
      </c>
      <c r="O2140" s="15">
        <f t="shared" si="829"/>
        <v>-7.97000000000003</v>
      </c>
      <c r="P2140" s="14">
        <f t="shared" si="830"/>
        <v>-0.0109918905500083</v>
      </c>
      <c r="Q2140" s="15">
        <f t="shared" si="831"/>
        <v>696.9295</v>
      </c>
      <c r="R2140" s="14">
        <f t="shared" si="832"/>
        <v>37.8455487198205</v>
      </c>
      <c r="S2140" s="15">
        <f t="shared" si="833"/>
        <v>7.24071926857517</v>
      </c>
      <c r="T2140" s="14">
        <f t="shared" si="834"/>
        <v>37.353709919498</v>
      </c>
      <c r="U2140" s="15">
        <f t="shared" si="835"/>
        <v>0.0535975445428813</v>
      </c>
      <c r="V2140" s="14">
        <f t="shared" si="836"/>
        <v>-0.0109918905500083</v>
      </c>
      <c r="W2140" s="15">
        <f t="shared" si="837"/>
        <v>0.0360492856758215</v>
      </c>
      <c r="X2140" s="14">
        <f t="shared" si="838"/>
        <v>-0.304912853165927</v>
      </c>
      <c r="Y2140" s="15">
        <f t="shared" si="839"/>
        <v>800.17</v>
      </c>
      <c r="Z2140" s="14" t="b">
        <f t="shared" si="840"/>
        <v>0</v>
      </c>
      <c r="AA2140" s="15">
        <f t="shared" si="841"/>
        <v>624.32</v>
      </c>
      <c r="AB2140" s="14" t="b">
        <f t="shared" si="842"/>
        <v>0</v>
      </c>
      <c r="AC2140" s="15">
        <f t="shared" si="818"/>
        <v>784.018363636364</v>
      </c>
      <c r="AD2140" s="14">
        <f t="shared" si="819"/>
        <v>38.2042349338891</v>
      </c>
      <c r="AE2140" s="15">
        <f t="shared" si="820"/>
        <v>10.4613014300051</v>
      </c>
      <c r="AF2140" s="14">
        <f t="shared" si="821"/>
        <v>937.38</v>
      </c>
      <c r="AG2140" s="15" t="b">
        <f t="shared" si="822"/>
        <v>0</v>
      </c>
      <c r="AH2140" s="14">
        <f t="shared" si="823"/>
        <v>657.49</v>
      </c>
      <c r="AI2140" s="17" t="b">
        <f t="shared" si="824"/>
        <v>0</v>
      </c>
    </row>
    <row r="2141" ht="22.5" customHeight="1" spans="1:35">
      <c r="A2141" s="11" t="s">
        <v>35</v>
      </c>
      <c r="B2141" s="12" t="s">
        <v>36</v>
      </c>
      <c r="C2141" s="13">
        <v>44770</v>
      </c>
      <c r="D2141" s="14">
        <v>718.08</v>
      </c>
      <c r="E2141" s="15">
        <v>767.97</v>
      </c>
      <c r="F2141" s="14">
        <v>711.28</v>
      </c>
      <c r="G2141" s="15">
        <v>763.5</v>
      </c>
      <c r="H2141" s="14">
        <v>78144.33</v>
      </c>
      <c r="I2141" s="15">
        <v>1053010</v>
      </c>
      <c r="J2141" s="14">
        <v>0</v>
      </c>
      <c r="K2141" s="15">
        <f t="shared" si="825"/>
        <v>56.6900000000001</v>
      </c>
      <c r="L2141" s="14">
        <f t="shared" si="826"/>
        <v>0.0790534227663818</v>
      </c>
      <c r="M2141" s="15">
        <f t="shared" si="827"/>
        <v>0.0562354928128962</v>
      </c>
      <c r="N2141" s="14">
        <f t="shared" si="828"/>
        <v>0.0112415221015509</v>
      </c>
      <c r="O2141" s="15">
        <f t="shared" si="829"/>
        <v>46.39</v>
      </c>
      <c r="P2141" s="14">
        <f t="shared" si="830"/>
        <v>0.0646902148903236</v>
      </c>
      <c r="Q2141" s="15">
        <f t="shared" si="831"/>
        <v>696.439</v>
      </c>
      <c r="R2141" s="14">
        <f t="shared" si="832"/>
        <v>38.7877712838295</v>
      </c>
      <c r="S2141" s="15">
        <f t="shared" si="833"/>
        <v>8.16746270914433</v>
      </c>
      <c r="T2141" s="14">
        <f t="shared" si="834"/>
        <v>36.3997471007698</v>
      </c>
      <c r="U2141" s="15">
        <f t="shared" si="835"/>
        <v>0.0522655208866388</v>
      </c>
      <c r="V2141" s="14">
        <f t="shared" si="836"/>
        <v>0.0646902148903236</v>
      </c>
      <c r="W2141" s="15">
        <f t="shared" si="837"/>
        <v>0.0390295230371193</v>
      </c>
      <c r="X2141" s="14">
        <f t="shared" si="838"/>
        <v>1.65746875330246</v>
      </c>
      <c r="Y2141" s="15">
        <f t="shared" si="839"/>
        <v>767.97</v>
      </c>
      <c r="Z2141" s="14">
        <f t="shared" si="840"/>
        <v>767.97</v>
      </c>
      <c r="AA2141" s="15">
        <f t="shared" si="841"/>
        <v>624.32</v>
      </c>
      <c r="AB2141" s="14" t="b">
        <f t="shared" si="842"/>
        <v>0</v>
      </c>
      <c r="AC2141" s="15">
        <f t="shared" si="818"/>
        <v>782.980181818182</v>
      </c>
      <c r="AD2141" s="14">
        <f t="shared" si="819"/>
        <v>38.540339753273</v>
      </c>
      <c r="AE2141" s="15">
        <f t="shared" si="820"/>
        <v>10.6176362495906</v>
      </c>
      <c r="AF2141" s="14">
        <f t="shared" si="821"/>
        <v>937.38</v>
      </c>
      <c r="AG2141" s="15" t="b">
        <f t="shared" si="822"/>
        <v>0</v>
      </c>
      <c r="AH2141" s="14">
        <f t="shared" si="823"/>
        <v>657.49</v>
      </c>
      <c r="AI2141" s="17" t="b">
        <f t="shared" si="824"/>
        <v>0</v>
      </c>
    </row>
    <row r="2142" ht="22.5" customHeight="1" spans="1:35">
      <c r="A2142" s="11" t="s">
        <v>35</v>
      </c>
      <c r="B2142" s="12" t="s">
        <v>36</v>
      </c>
      <c r="C2142" s="13">
        <v>44771</v>
      </c>
      <c r="D2142" s="14">
        <v>753.31</v>
      </c>
      <c r="E2142" s="15">
        <v>762.91</v>
      </c>
      <c r="F2142" s="14">
        <v>737.72</v>
      </c>
      <c r="G2142" s="15">
        <v>750.39</v>
      </c>
      <c r="H2142" s="14">
        <v>67889.83</v>
      </c>
      <c r="I2142" s="15">
        <v>903320</v>
      </c>
      <c r="J2142" s="14">
        <v>0</v>
      </c>
      <c r="K2142" s="15">
        <f t="shared" si="825"/>
        <v>25.78</v>
      </c>
      <c r="L2142" s="14">
        <f t="shared" si="826"/>
        <v>0.033765553372626</v>
      </c>
      <c r="M2142" s="15">
        <f t="shared" si="827"/>
        <v>0.05507756391495</v>
      </c>
      <c r="N2142" s="14">
        <f t="shared" si="828"/>
        <v>0.0123089024967587</v>
      </c>
      <c r="O2142" s="15">
        <f t="shared" si="829"/>
        <v>-13.11</v>
      </c>
      <c r="P2142" s="14">
        <f t="shared" si="830"/>
        <v>-0.0171709233791749</v>
      </c>
      <c r="Q2142" s="15">
        <f t="shared" si="831"/>
        <v>697.3805</v>
      </c>
      <c r="R2142" s="14">
        <f t="shared" si="832"/>
        <v>38.137382719638</v>
      </c>
      <c r="S2142" s="15">
        <f t="shared" si="833"/>
        <v>8.60849389296776</v>
      </c>
      <c r="T2142" s="14">
        <f t="shared" si="834"/>
        <v>37.5222128178763</v>
      </c>
      <c r="U2142" s="15">
        <f t="shared" si="835"/>
        <v>0.0538045053136362</v>
      </c>
      <c r="V2142" s="14">
        <f t="shared" si="836"/>
        <v>-0.0171709233791749</v>
      </c>
      <c r="W2142" s="15">
        <f t="shared" si="837"/>
        <v>0.037168600988752</v>
      </c>
      <c r="X2142" s="14">
        <f t="shared" si="838"/>
        <v>-0.461973895234076</v>
      </c>
      <c r="Y2142" s="15">
        <f t="shared" si="839"/>
        <v>767.97</v>
      </c>
      <c r="Z2142" s="14" t="b">
        <f t="shared" si="840"/>
        <v>0</v>
      </c>
      <c r="AA2142" s="15">
        <f t="shared" si="841"/>
        <v>624.32</v>
      </c>
      <c r="AB2142" s="14" t="b">
        <f t="shared" si="842"/>
        <v>0</v>
      </c>
      <c r="AC2142" s="15">
        <f t="shared" si="818"/>
        <v>782.154545454546</v>
      </c>
      <c r="AD2142" s="14">
        <f t="shared" si="819"/>
        <v>38.3083335759407</v>
      </c>
      <c r="AE2142" s="15">
        <f t="shared" si="820"/>
        <v>10.6880223025937</v>
      </c>
      <c r="AF2142" s="14">
        <f t="shared" si="821"/>
        <v>937.38</v>
      </c>
      <c r="AG2142" s="15" t="b">
        <f t="shared" si="822"/>
        <v>0</v>
      </c>
      <c r="AH2142" s="14">
        <f t="shared" si="823"/>
        <v>657.49</v>
      </c>
      <c r="AI2142" s="17" t="b">
        <f t="shared" si="824"/>
        <v>0</v>
      </c>
    </row>
    <row r="2143" ht="22.5" customHeight="1" spans="1:35">
      <c r="A2143" s="11" t="s">
        <v>35</v>
      </c>
      <c r="B2143" s="12" t="s">
        <v>36</v>
      </c>
      <c r="C2143" s="13">
        <v>44774</v>
      </c>
      <c r="D2143" s="14">
        <v>752.2</v>
      </c>
      <c r="E2143" s="15">
        <v>781.73</v>
      </c>
      <c r="F2143" s="14">
        <v>750.55</v>
      </c>
      <c r="G2143" s="15">
        <v>756.84</v>
      </c>
      <c r="H2143" s="14">
        <v>84574.19</v>
      </c>
      <c r="I2143" s="15">
        <v>1106955</v>
      </c>
      <c r="J2143" s="14">
        <v>0</v>
      </c>
      <c r="K2143" s="15">
        <f t="shared" si="825"/>
        <v>31.34</v>
      </c>
      <c r="L2143" s="14">
        <f t="shared" si="826"/>
        <v>0.0417649488932422</v>
      </c>
      <c r="M2143" s="15">
        <f t="shared" si="827"/>
        <v>0.0540088590932225</v>
      </c>
      <c r="N2143" s="14">
        <f t="shared" si="828"/>
        <v>0.0124985644839854</v>
      </c>
      <c r="O2143" s="15">
        <f t="shared" si="829"/>
        <v>6.45000000000005</v>
      </c>
      <c r="P2143" s="14">
        <f t="shared" si="830"/>
        <v>0.00859553032423146</v>
      </c>
      <c r="Q2143" s="15">
        <f t="shared" si="831"/>
        <v>700.094</v>
      </c>
      <c r="R2143" s="14">
        <f t="shared" si="832"/>
        <v>37.7975135836561</v>
      </c>
      <c r="S2143" s="15">
        <f t="shared" si="833"/>
        <v>8.53200260320241</v>
      </c>
      <c r="T2143" s="14">
        <f t="shared" si="834"/>
        <v>39.6985948617832</v>
      </c>
      <c r="U2143" s="15">
        <f t="shared" si="835"/>
        <v>0.0567046637477013</v>
      </c>
      <c r="V2143" s="14">
        <f t="shared" si="836"/>
        <v>0.00859553032423146</v>
      </c>
      <c r="W2143" s="15">
        <f t="shared" si="837"/>
        <v>0.0358724668577093</v>
      </c>
      <c r="X2143" s="14">
        <f t="shared" si="838"/>
        <v>0.239613583262234</v>
      </c>
      <c r="Y2143" s="15">
        <f t="shared" si="839"/>
        <v>781.73</v>
      </c>
      <c r="Z2143" s="14">
        <f t="shared" si="840"/>
        <v>781.73</v>
      </c>
      <c r="AA2143" s="15">
        <f t="shared" si="841"/>
        <v>624.32</v>
      </c>
      <c r="AB2143" s="14" t="b">
        <f t="shared" si="842"/>
        <v>0</v>
      </c>
      <c r="AC2143" s="15">
        <f t="shared" si="818"/>
        <v>780.976181818182</v>
      </c>
      <c r="AD2143" s="14">
        <f t="shared" si="819"/>
        <v>38.1816366018327</v>
      </c>
      <c r="AE2143" s="15">
        <f t="shared" si="820"/>
        <v>10.6774409600122</v>
      </c>
      <c r="AF2143" s="14">
        <f t="shared" si="821"/>
        <v>937.38</v>
      </c>
      <c r="AG2143" s="15" t="b">
        <f t="shared" si="822"/>
        <v>0</v>
      </c>
      <c r="AH2143" s="14">
        <f t="shared" si="823"/>
        <v>657.49</v>
      </c>
      <c r="AI2143" s="17" t="b">
        <f t="shared" si="824"/>
        <v>0</v>
      </c>
    </row>
    <row r="2144" ht="22.5" customHeight="1" spans="1:35">
      <c r="A2144" s="11" t="s">
        <v>35</v>
      </c>
      <c r="B2144" s="12" t="s">
        <v>36</v>
      </c>
      <c r="C2144" s="13">
        <v>44775</v>
      </c>
      <c r="D2144" s="14">
        <v>752.23</v>
      </c>
      <c r="E2144" s="15">
        <v>776.12</v>
      </c>
      <c r="F2144" s="14">
        <v>745.48</v>
      </c>
      <c r="G2144" s="15">
        <v>772.46</v>
      </c>
      <c r="H2144" s="14">
        <v>75773.01</v>
      </c>
      <c r="I2144" s="15">
        <v>995509</v>
      </c>
      <c r="J2144" s="14">
        <v>0</v>
      </c>
      <c r="K2144" s="15">
        <f t="shared" si="825"/>
        <v>30.64</v>
      </c>
      <c r="L2144" s="14">
        <f t="shared" si="826"/>
        <v>0.0404841181755721</v>
      </c>
      <c r="M2144" s="15">
        <f t="shared" si="827"/>
        <v>0.052986393495959</v>
      </c>
      <c r="N2144" s="14">
        <f t="shared" si="828"/>
        <v>0.0127364548981256</v>
      </c>
      <c r="O2144" s="15">
        <f t="shared" si="829"/>
        <v>15.62</v>
      </c>
      <c r="P2144" s="14">
        <f t="shared" si="830"/>
        <v>0.020638444056868</v>
      </c>
      <c r="Q2144" s="15">
        <f t="shared" si="831"/>
        <v>702.5115</v>
      </c>
      <c r="R2144" s="14">
        <f t="shared" si="832"/>
        <v>37.4396379044733</v>
      </c>
      <c r="S2144" s="15">
        <f t="shared" si="833"/>
        <v>8.57138155970818</v>
      </c>
      <c r="T2144" s="14">
        <f t="shared" si="834"/>
        <v>42.4633678922198</v>
      </c>
      <c r="U2144" s="15">
        <f t="shared" si="835"/>
        <v>0.0604450857989083</v>
      </c>
      <c r="V2144" s="14">
        <f t="shared" si="836"/>
        <v>0.020638444056868</v>
      </c>
      <c r="W2144" s="15">
        <f t="shared" si="837"/>
        <v>0.0355540917676219</v>
      </c>
      <c r="X2144" s="14">
        <f t="shared" si="838"/>
        <v>0.580480136906855</v>
      </c>
      <c r="Y2144" s="15">
        <f t="shared" si="839"/>
        <v>781.73</v>
      </c>
      <c r="Z2144" s="14" t="b">
        <f t="shared" si="840"/>
        <v>0</v>
      </c>
      <c r="AA2144" s="15">
        <f t="shared" si="841"/>
        <v>624.32</v>
      </c>
      <c r="AB2144" s="14" t="b">
        <f t="shared" si="842"/>
        <v>0</v>
      </c>
      <c r="AC2144" s="15">
        <f t="shared" si="818"/>
        <v>779.869090909091</v>
      </c>
      <c r="AD2144" s="14">
        <f t="shared" si="819"/>
        <v>38.0445159363449</v>
      </c>
      <c r="AE2144" s="15">
        <f t="shared" si="820"/>
        <v>10.6497627801152</v>
      </c>
      <c r="AF2144" s="14">
        <f t="shared" si="821"/>
        <v>937.38</v>
      </c>
      <c r="AG2144" s="15" t="b">
        <f t="shared" si="822"/>
        <v>0</v>
      </c>
      <c r="AH2144" s="14">
        <f t="shared" si="823"/>
        <v>657.49</v>
      </c>
      <c r="AI2144" s="17" t="b">
        <f t="shared" si="824"/>
        <v>0</v>
      </c>
    </row>
    <row r="2145" ht="22.5" customHeight="1" spans="1:35">
      <c r="A2145" s="11" t="s">
        <v>35</v>
      </c>
      <c r="B2145" s="12" t="s">
        <v>36</v>
      </c>
      <c r="C2145" s="13">
        <v>44776</v>
      </c>
      <c r="D2145" s="14">
        <v>767.91</v>
      </c>
      <c r="E2145" s="15">
        <v>773.85</v>
      </c>
      <c r="F2145" s="14">
        <v>747.72</v>
      </c>
      <c r="G2145" s="15">
        <v>752.48</v>
      </c>
      <c r="H2145" s="14">
        <v>69082.98</v>
      </c>
      <c r="I2145" s="15">
        <v>909172</v>
      </c>
      <c r="J2145" s="14">
        <v>0</v>
      </c>
      <c r="K2145" s="15">
        <f t="shared" si="825"/>
        <v>26.13</v>
      </c>
      <c r="L2145" s="14">
        <f t="shared" si="826"/>
        <v>0.0338269942780209</v>
      </c>
      <c r="M2145" s="15">
        <f t="shared" si="827"/>
        <v>0.0517810838625233</v>
      </c>
      <c r="N2145" s="14">
        <f t="shared" si="828"/>
        <v>0.0133686293647841</v>
      </c>
      <c r="O2145" s="15">
        <f t="shared" si="829"/>
        <v>-19.98</v>
      </c>
      <c r="P2145" s="14">
        <f t="shared" si="830"/>
        <v>-0.02586541697952</v>
      </c>
      <c r="Q2145" s="15">
        <f t="shared" si="831"/>
        <v>703.9095</v>
      </c>
      <c r="R2145" s="14">
        <f t="shared" si="832"/>
        <v>36.8741560092497</v>
      </c>
      <c r="S2145" s="15">
        <f t="shared" si="833"/>
        <v>8.81192701011414</v>
      </c>
      <c r="T2145" s="14">
        <f t="shared" si="834"/>
        <v>43.6097128487451</v>
      </c>
      <c r="U2145" s="15">
        <f t="shared" si="835"/>
        <v>0.0619535790449554</v>
      </c>
      <c r="V2145" s="14">
        <f t="shared" si="836"/>
        <v>-0.02586541697952</v>
      </c>
      <c r="W2145" s="15">
        <f t="shared" si="837"/>
        <v>0.0361680815812695</v>
      </c>
      <c r="X2145" s="14">
        <f t="shared" si="838"/>
        <v>-0.715144841768855</v>
      </c>
      <c r="Y2145" s="15">
        <f t="shared" si="839"/>
        <v>781.73</v>
      </c>
      <c r="Z2145" s="14" t="b">
        <f t="shared" si="840"/>
        <v>0</v>
      </c>
      <c r="AA2145" s="15">
        <f t="shared" si="841"/>
        <v>624.32</v>
      </c>
      <c r="AB2145" s="14" t="b">
        <f t="shared" si="842"/>
        <v>0</v>
      </c>
      <c r="AC2145" s="15">
        <f t="shared" si="818"/>
        <v>778.488363636364</v>
      </c>
      <c r="AD2145" s="14">
        <f t="shared" si="819"/>
        <v>37.8278883738659</v>
      </c>
      <c r="AE2145" s="15">
        <f t="shared" si="820"/>
        <v>10.6556957848811</v>
      </c>
      <c r="AF2145" s="14">
        <f t="shared" si="821"/>
        <v>937.38</v>
      </c>
      <c r="AG2145" s="15" t="b">
        <f t="shared" si="822"/>
        <v>0</v>
      </c>
      <c r="AH2145" s="14">
        <f t="shared" si="823"/>
        <v>657.49</v>
      </c>
      <c r="AI2145" s="17" t="b">
        <f t="shared" si="824"/>
        <v>0</v>
      </c>
    </row>
    <row r="2146" ht="22.5" customHeight="1" spans="1:35">
      <c r="A2146" s="11" t="s">
        <v>35</v>
      </c>
      <c r="B2146" s="12" t="s">
        <v>36</v>
      </c>
      <c r="C2146" s="13">
        <v>44777</v>
      </c>
      <c r="D2146" s="14">
        <v>752.58</v>
      </c>
      <c r="E2146" s="15">
        <v>757.24</v>
      </c>
      <c r="F2146" s="14">
        <v>719.62</v>
      </c>
      <c r="G2146" s="15">
        <v>720.29</v>
      </c>
      <c r="H2146" s="14">
        <v>80099.34</v>
      </c>
      <c r="I2146" s="15">
        <v>1091965</v>
      </c>
      <c r="J2146" s="14">
        <v>0</v>
      </c>
      <c r="K2146" s="15">
        <f t="shared" si="825"/>
        <v>37.62</v>
      </c>
      <c r="L2146" s="14">
        <f t="shared" si="826"/>
        <v>0.0499946842440995</v>
      </c>
      <c r="M2146" s="15">
        <f t="shared" si="827"/>
        <v>0.0519579008329682</v>
      </c>
      <c r="N2146" s="14">
        <f t="shared" si="828"/>
        <v>0.013317813869103</v>
      </c>
      <c r="O2146" s="15">
        <f t="shared" si="829"/>
        <v>-32.1900000000001</v>
      </c>
      <c r="P2146" s="14">
        <f t="shared" si="830"/>
        <v>-0.0427785456091857</v>
      </c>
      <c r="Q2146" s="15">
        <f t="shared" si="831"/>
        <v>703.219</v>
      </c>
      <c r="R2146" s="14">
        <f t="shared" si="832"/>
        <v>36.9114482087872</v>
      </c>
      <c r="S2146" s="15">
        <f t="shared" si="833"/>
        <v>8.79738075553712</v>
      </c>
      <c r="T2146" s="14">
        <f t="shared" si="834"/>
        <v>43.233933304755</v>
      </c>
      <c r="U2146" s="15">
        <f t="shared" si="835"/>
        <v>0.0614800415016587</v>
      </c>
      <c r="V2146" s="14">
        <f t="shared" si="836"/>
        <v>-0.0427785456091857</v>
      </c>
      <c r="W2146" s="15">
        <f t="shared" si="837"/>
        <v>0.037441016017186</v>
      </c>
      <c r="X2146" s="14">
        <f t="shared" si="838"/>
        <v>-1.1425583533724</v>
      </c>
      <c r="Y2146" s="15">
        <f t="shared" si="839"/>
        <v>781.73</v>
      </c>
      <c r="Z2146" s="14" t="b">
        <f t="shared" si="840"/>
        <v>0</v>
      </c>
      <c r="AA2146" s="15">
        <f t="shared" si="841"/>
        <v>624.32</v>
      </c>
      <c r="AB2146" s="14" t="b">
        <f t="shared" si="842"/>
        <v>0</v>
      </c>
      <c r="AC2146" s="15">
        <f t="shared" si="818"/>
        <v>777.193454545455</v>
      </c>
      <c r="AD2146" s="14">
        <f t="shared" si="819"/>
        <v>37.8241085852501</v>
      </c>
      <c r="AE2146" s="15">
        <f t="shared" si="820"/>
        <v>10.558543600467</v>
      </c>
      <c r="AF2146" s="14">
        <f t="shared" si="821"/>
        <v>937.38</v>
      </c>
      <c r="AG2146" s="15" t="b">
        <f t="shared" si="822"/>
        <v>0</v>
      </c>
      <c r="AH2146" s="14">
        <f t="shared" si="823"/>
        <v>657.49</v>
      </c>
      <c r="AI2146" s="17" t="b">
        <f t="shared" si="824"/>
        <v>0</v>
      </c>
    </row>
    <row r="2147" ht="22.5" customHeight="1" spans="1:35">
      <c r="A2147" s="11" t="s">
        <v>35</v>
      </c>
      <c r="B2147" s="12" t="s">
        <v>36</v>
      </c>
      <c r="C2147" s="13">
        <v>44778</v>
      </c>
      <c r="D2147" s="14">
        <v>721.54</v>
      </c>
      <c r="E2147" s="15">
        <v>754.55</v>
      </c>
      <c r="F2147" s="14">
        <v>717.63</v>
      </c>
      <c r="G2147" s="15">
        <v>745.65</v>
      </c>
      <c r="H2147" s="14">
        <v>81390.95</v>
      </c>
      <c r="I2147" s="15">
        <v>1121657</v>
      </c>
      <c r="J2147" s="14">
        <v>0</v>
      </c>
      <c r="K2147" s="15">
        <f t="shared" si="825"/>
        <v>36.92</v>
      </c>
      <c r="L2147" s="14">
        <f t="shared" si="826"/>
        <v>0.0512571325438365</v>
      </c>
      <c r="M2147" s="15">
        <f t="shared" si="827"/>
        <v>0.0524045607567137</v>
      </c>
      <c r="N2147" s="14">
        <f t="shared" si="828"/>
        <v>0.0131261226439657</v>
      </c>
      <c r="O2147" s="15">
        <f t="shared" si="829"/>
        <v>25.36</v>
      </c>
      <c r="P2147" s="14">
        <f t="shared" si="830"/>
        <v>0.0352080412056255</v>
      </c>
      <c r="Q2147" s="15">
        <f t="shared" si="831"/>
        <v>703.9195</v>
      </c>
      <c r="R2147" s="14">
        <f t="shared" si="832"/>
        <v>36.9118757983478</v>
      </c>
      <c r="S2147" s="15">
        <f t="shared" si="833"/>
        <v>8.70927720730511</v>
      </c>
      <c r="T2147" s="14">
        <f t="shared" si="834"/>
        <v>43.7985629301921</v>
      </c>
      <c r="U2147" s="15">
        <f t="shared" si="835"/>
        <v>0.0622209825558067</v>
      </c>
      <c r="V2147" s="14">
        <f t="shared" si="836"/>
        <v>0.0352080412056255</v>
      </c>
      <c r="W2147" s="15">
        <f t="shared" si="837"/>
        <v>0.0382585493555425</v>
      </c>
      <c r="X2147" s="14">
        <f t="shared" si="838"/>
        <v>0.920265974499762</v>
      </c>
      <c r="Y2147" s="15">
        <f t="shared" si="839"/>
        <v>781.73</v>
      </c>
      <c r="Z2147" s="14" t="b">
        <f t="shared" si="840"/>
        <v>0</v>
      </c>
      <c r="AA2147" s="15">
        <f t="shared" si="841"/>
        <v>624.32</v>
      </c>
      <c r="AB2147" s="14" t="b">
        <f t="shared" si="842"/>
        <v>0</v>
      </c>
      <c r="AC2147" s="15">
        <f t="shared" si="818"/>
        <v>775.861090909091</v>
      </c>
      <c r="AD2147" s="14">
        <f t="shared" si="819"/>
        <v>37.8076702473365</v>
      </c>
      <c r="AE2147" s="15">
        <f t="shared" si="820"/>
        <v>10.5316807551606</v>
      </c>
      <c r="AF2147" s="14">
        <f t="shared" si="821"/>
        <v>937.38</v>
      </c>
      <c r="AG2147" s="15" t="b">
        <f t="shared" si="822"/>
        <v>0</v>
      </c>
      <c r="AH2147" s="14">
        <f t="shared" si="823"/>
        <v>657.49</v>
      </c>
      <c r="AI2147" s="17" t="b">
        <f t="shared" si="824"/>
        <v>0</v>
      </c>
    </row>
    <row r="2148" ht="22.5" customHeight="1" spans="1:35">
      <c r="A2148" s="11" t="s">
        <v>35</v>
      </c>
      <c r="B2148" s="12" t="s">
        <v>36</v>
      </c>
      <c r="C2148" s="13">
        <v>44781</v>
      </c>
      <c r="D2148" s="14">
        <v>741.52</v>
      </c>
      <c r="E2148" s="15">
        <v>765.25</v>
      </c>
      <c r="F2148" s="14">
        <v>733.93</v>
      </c>
      <c r="G2148" s="15">
        <v>758.29</v>
      </c>
      <c r="H2148" s="14">
        <v>69066.3</v>
      </c>
      <c r="I2148" s="15">
        <v>927383</v>
      </c>
      <c r="J2148" s="14">
        <v>0</v>
      </c>
      <c r="K2148" s="15">
        <f t="shared" si="825"/>
        <v>31.3200000000001</v>
      </c>
      <c r="L2148" s="14">
        <f t="shared" si="826"/>
        <v>0.0420036210018106</v>
      </c>
      <c r="M2148" s="15">
        <f t="shared" si="827"/>
        <v>0.0510043864407772</v>
      </c>
      <c r="N2148" s="14">
        <f t="shared" si="828"/>
        <v>0.0126339704089233</v>
      </c>
      <c r="O2148" s="15">
        <f t="shared" si="829"/>
        <v>12.64</v>
      </c>
      <c r="P2148" s="14">
        <f t="shared" si="830"/>
        <v>0.0169516529202709</v>
      </c>
      <c r="Q2148" s="15">
        <f t="shared" si="831"/>
        <v>705.9615</v>
      </c>
      <c r="R2148" s="14">
        <f t="shared" si="832"/>
        <v>36.6322820084304</v>
      </c>
      <c r="S2148" s="15">
        <f t="shared" si="833"/>
        <v>8.06990177987577</v>
      </c>
      <c r="T2148" s="14">
        <f t="shared" si="834"/>
        <v>45.307816022735</v>
      </c>
      <c r="U2148" s="15">
        <f t="shared" si="835"/>
        <v>0.064178876642331</v>
      </c>
      <c r="V2148" s="14">
        <f t="shared" si="836"/>
        <v>0.0169516529202709</v>
      </c>
      <c r="W2148" s="15">
        <f t="shared" si="837"/>
        <v>0.0380693118923463</v>
      </c>
      <c r="X2148" s="14">
        <f t="shared" si="838"/>
        <v>0.445283932848782</v>
      </c>
      <c r="Y2148" s="15">
        <f t="shared" si="839"/>
        <v>781.73</v>
      </c>
      <c r="Z2148" s="14" t="b">
        <f t="shared" si="840"/>
        <v>0</v>
      </c>
      <c r="AA2148" s="15">
        <f t="shared" si="841"/>
        <v>624.32</v>
      </c>
      <c r="AB2148" s="14" t="b">
        <f t="shared" si="842"/>
        <v>0</v>
      </c>
      <c r="AC2148" s="15">
        <f t="shared" si="818"/>
        <v>774.346545454546</v>
      </c>
      <c r="AD2148" s="14">
        <f t="shared" si="819"/>
        <v>37.6897126064758</v>
      </c>
      <c r="AE2148" s="15">
        <f t="shared" si="820"/>
        <v>10.5293682858145</v>
      </c>
      <c r="AF2148" s="14">
        <f t="shared" si="821"/>
        <v>937.38</v>
      </c>
      <c r="AG2148" s="15" t="b">
        <f t="shared" si="822"/>
        <v>0</v>
      </c>
      <c r="AH2148" s="14">
        <f t="shared" si="823"/>
        <v>657.49</v>
      </c>
      <c r="AI2148" s="17" t="b">
        <f t="shared" si="824"/>
        <v>0</v>
      </c>
    </row>
    <row r="2149" ht="22.5" customHeight="1" spans="1:35">
      <c r="A2149" s="11" t="s">
        <v>35</v>
      </c>
      <c r="B2149" s="12" t="s">
        <v>36</v>
      </c>
      <c r="C2149" s="13">
        <v>44782</v>
      </c>
      <c r="D2149" s="14">
        <v>756.83</v>
      </c>
      <c r="E2149" s="15">
        <v>772.73</v>
      </c>
      <c r="F2149" s="14">
        <v>743.32</v>
      </c>
      <c r="G2149" s="15">
        <v>743.66</v>
      </c>
      <c r="H2149" s="14">
        <v>75315.63</v>
      </c>
      <c r="I2149" s="15">
        <v>1010051</v>
      </c>
      <c r="J2149" s="14">
        <v>0</v>
      </c>
      <c r="K2149" s="15">
        <f t="shared" si="825"/>
        <v>29.41</v>
      </c>
      <c r="L2149" s="14">
        <f t="shared" si="826"/>
        <v>0.0387846338472088</v>
      </c>
      <c r="M2149" s="15">
        <f t="shared" si="827"/>
        <v>0.050209629701888</v>
      </c>
      <c r="N2149" s="14">
        <f t="shared" si="828"/>
        <v>0.0128879954575142</v>
      </c>
      <c r="O2149" s="15">
        <f t="shared" si="829"/>
        <v>-14.63</v>
      </c>
      <c r="P2149" s="14">
        <f t="shared" si="830"/>
        <v>-0.019293410172889</v>
      </c>
      <c r="Q2149" s="15">
        <f t="shared" si="831"/>
        <v>708.968</v>
      </c>
      <c r="R2149" s="14">
        <f t="shared" si="832"/>
        <v>36.2711679080089</v>
      </c>
      <c r="S2149" s="15">
        <f t="shared" si="833"/>
        <v>8.13912642409297</v>
      </c>
      <c r="T2149" s="14">
        <f t="shared" si="834"/>
        <v>45.7127923671263</v>
      </c>
      <c r="U2149" s="15">
        <f t="shared" si="835"/>
        <v>0.0644779346417981</v>
      </c>
      <c r="V2149" s="14">
        <f t="shared" si="836"/>
        <v>-0.019293410172889</v>
      </c>
      <c r="W2149" s="15">
        <f t="shared" si="837"/>
        <v>0.0365917746983825</v>
      </c>
      <c r="X2149" s="14">
        <f t="shared" si="838"/>
        <v>-0.527260848426186</v>
      </c>
      <c r="Y2149" s="15">
        <f t="shared" si="839"/>
        <v>781.73</v>
      </c>
      <c r="Z2149" s="14" t="b">
        <f t="shared" si="840"/>
        <v>0</v>
      </c>
      <c r="AA2149" s="15">
        <f t="shared" si="841"/>
        <v>624.32</v>
      </c>
      <c r="AB2149" s="14" t="b">
        <f t="shared" si="842"/>
        <v>0</v>
      </c>
      <c r="AC2149" s="15">
        <f t="shared" si="818"/>
        <v>772.210181818182</v>
      </c>
      <c r="AD2149" s="14">
        <f t="shared" si="819"/>
        <v>37.5391723772672</v>
      </c>
      <c r="AE2149" s="15">
        <f t="shared" si="820"/>
        <v>10.5743020178631</v>
      </c>
      <c r="AF2149" s="14">
        <f t="shared" si="821"/>
        <v>937.38</v>
      </c>
      <c r="AG2149" s="15" t="b">
        <f t="shared" si="822"/>
        <v>0</v>
      </c>
      <c r="AH2149" s="14">
        <f t="shared" si="823"/>
        <v>657.49</v>
      </c>
      <c r="AI2149" s="17" t="b">
        <f t="shared" si="824"/>
        <v>0</v>
      </c>
    </row>
    <row r="2150" ht="22.5" customHeight="1" spans="1:35">
      <c r="A2150" s="11" t="s">
        <v>35</v>
      </c>
      <c r="B2150" s="12" t="s">
        <v>36</v>
      </c>
      <c r="C2150" s="13">
        <v>44783</v>
      </c>
      <c r="D2150" s="14">
        <v>745.17</v>
      </c>
      <c r="E2150" s="15">
        <v>754.4</v>
      </c>
      <c r="F2150" s="14">
        <v>735.57</v>
      </c>
      <c r="G2150" s="15">
        <v>745</v>
      </c>
      <c r="H2150" s="14">
        <v>68117.68</v>
      </c>
      <c r="I2150" s="15">
        <v>929833</v>
      </c>
      <c r="J2150" s="14">
        <v>0</v>
      </c>
      <c r="K2150" s="15">
        <f t="shared" si="825"/>
        <v>18.8299999999999</v>
      </c>
      <c r="L2150" s="14">
        <f t="shared" si="826"/>
        <v>0.0253207110776429</v>
      </c>
      <c r="M2150" s="15">
        <f t="shared" si="827"/>
        <v>0.0485701600109382</v>
      </c>
      <c r="N2150" s="14">
        <f t="shared" si="828"/>
        <v>0.0138776451361548</v>
      </c>
      <c r="O2150" s="15">
        <f t="shared" si="829"/>
        <v>1.34000000000003</v>
      </c>
      <c r="P2150" s="14">
        <f t="shared" si="830"/>
        <v>0.00180189871715573</v>
      </c>
      <c r="Q2150" s="15">
        <f t="shared" si="831"/>
        <v>710.7755</v>
      </c>
      <c r="R2150" s="14">
        <f t="shared" si="832"/>
        <v>35.3991095126085</v>
      </c>
      <c r="S2150" s="15">
        <f t="shared" si="833"/>
        <v>8.8338997021343</v>
      </c>
      <c r="T2150" s="14">
        <f t="shared" si="834"/>
        <v>46.3821828372706</v>
      </c>
      <c r="U2150" s="15">
        <f t="shared" si="835"/>
        <v>0.0652557422663986</v>
      </c>
      <c r="V2150" s="14">
        <f t="shared" si="836"/>
        <v>0.00180189871715573</v>
      </c>
      <c r="W2150" s="15">
        <f t="shared" si="837"/>
        <v>0.0358004911961366</v>
      </c>
      <c r="X2150" s="14">
        <f t="shared" si="838"/>
        <v>0.0503316758220955</v>
      </c>
      <c r="Y2150" s="15">
        <f t="shared" si="839"/>
        <v>781.73</v>
      </c>
      <c r="Z2150" s="14" t="b">
        <f t="shared" si="840"/>
        <v>0</v>
      </c>
      <c r="AA2150" s="15">
        <f t="shared" si="841"/>
        <v>624.32</v>
      </c>
      <c r="AB2150" s="14" t="b">
        <f t="shared" si="842"/>
        <v>0</v>
      </c>
      <c r="AC2150" s="15">
        <f t="shared" si="818"/>
        <v>770.704909090909</v>
      </c>
      <c r="AD2150" s="14">
        <f t="shared" si="819"/>
        <v>37.1990056067714</v>
      </c>
      <c r="AE2150" s="15">
        <f t="shared" si="820"/>
        <v>10.8315368456055</v>
      </c>
      <c r="AF2150" s="14">
        <f t="shared" si="821"/>
        <v>937.38</v>
      </c>
      <c r="AG2150" s="15" t="b">
        <f t="shared" si="822"/>
        <v>0</v>
      </c>
      <c r="AH2150" s="14">
        <f t="shared" si="823"/>
        <v>657.49</v>
      </c>
      <c r="AI2150" s="17" t="b">
        <f t="shared" si="824"/>
        <v>0</v>
      </c>
    </row>
    <row r="2151" ht="22.5" customHeight="1" spans="1:35">
      <c r="A2151" s="11" t="s">
        <v>35</v>
      </c>
      <c r="B2151" s="12" t="s">
        <v>36</v>
      </c>
      <c r="C2151" s="13">
        <v>44784</v>
      </c>
      <c r="D2151" s="14">
        <v>751.11</v>
      </c>
      <c r="E2151" s="15">
        <v>762.7</v>
      </c>
      <c r="F2151" s="14">
        <v>742.25</v>
      </c>
      <c r="G2151" s="15">
        <v>760.8</v>
      </c>
      <c r="H2151" s="14">
        <v>71070.66</v>
      </c>
      <c r="I2151" s="15">
        <v>958192</v>
      </c>
      <c r="J2151" s="14">
        <v>0</v>
      </c>
      <c r="K2151" s="15">
        <f t="shared" si="825"/>
        <v>20.45</v>
      </c>
      <c r="L2151" s="14">
        <f t="shared" si="826"/>
        <v>0.0274496644295303</v>
      </c>
      <c r="M2151" s="15">
        <f t="shared" si="827"/>
        <v>0.0473497110182651</v>
      </c>
      <c r="N2151" s="14">
        <f t="shared" si="828"/>
        <v>0.0146263334001206</v>
      </c>
      <c r="O2151" s="15">
        <f t="shared" si="829"/>
        <v>15.8</v>
      </c>
      <c r="P2151" s="14">
        <f t="shared" si="830"/>
        <v>0.0212080536912751</v>
      </c>
      <c r="Q2151" s="15">
        <f t="shared" si="831"/>
        <v>715.203</v>
      </c>
      <c r="R2151" s="14">
        <f t="shared" si="832"/>
        <v>34.651654036978</v>
      </c>
      <c r="S2151" s="15">
        <f t="shared" si="833"/>
        <v>9.31656589092784</v>
      </c>
      <c r="T2151" s="14">
        <f t="shared" si="834"/>
        <v>46.7184754781232</v>
      </c>
      <c r="U2151" s="15">
        <f t="shared" si="835"/>
        <v>0.0653219791837048</v>
      </c>
      <c r="V2151" s="14">
        <f t="shared" si="836"/>
        <v>0.0212080536912751</v>
      </c>
      <c r="W2151" s="15">
        <f t="shared" si="837"/>
        <v>0.0335753701661309</v>
      </c>
      <c r="X2151" s="14">
        <f t="shared" si="838"/>
        <v>0.631655096766995</v>
      </c>
      <c r="Y2151" s="15">
        <f t="shared" si="839"/>
        <v>781.73</v>
      </c>
      <c r="Z2151" s="14" t="b">
        <f t="shared" si="840"/>
        <v>0</v>
      </c>
      <c r="AA2151" s="15">
        <f t="shared" si="841"/>
        <v>624.32</v>
      </c>
      <c r="AB2151" s="14" t="b">
        <f t="shared" si="842"/>
        <v>0</v>
      </c>
      <c r="AC2151" s="15">
        <f t="shared" si="818"/>
        <v>769.097818181818</v>
      </c>
      <c r="AD2151" s="14">
        <f t="shared" si="819"/>
        <v>36.8944782321028</v>
      </c>
      <c r="AE2151" s="15">
        <f t="shared" si="820"/>
        <v>11.0081978879715</v>
      </c>
      <c r="AF2151" s="14">
        <f t="shared" si="821"/>
        <v>937.38</v>
      </c>
      <c r="AG2151" s="15" t="b">
        <f t="shared" si="822"/>
        <v>0</v>
      </c>
      <c r="AH2151" s="14">
        <f t="shared" si="823"/>
        <v>657.49</v>
      </c>
      <c r="AI2151" s="17" t="b">
        <f t="shared" si="824"/>
        <v>0</v>
      </c>
    </row>
    <row r="2152" ht="22.5" customHeight="1" spans="1:35">
      <c r="A2152" s="11" t="s">
        <v>35</v>
      </c>
      <c r="B2152" s="12" t="s">
        <v>36</v>
      </c>
      <c r="C2152" s="13">
        <v>44785</v>
      </c>
      <c r="D2152" s="14">
        <v>758.8</v>
      </c>
      <c r="E2152" s="15">
        <v>763.2</v>
      </c>
      <c r="F2152" s="14">
        <v>736.69</v>
      </c>
      <c r="G2152" s="15">
        <v>748.44</v>
      </c>
      <c r="H2152" s="14">
        <v>66470.37</v>
      </c>
      <c r="I2152" s="15">
        <v>902757</v>
      </c>
      <c r="J2152" s="14">
        <v>0</v>
      </c>
      <c r="K2152" s="15">
        <f t="shared" si="825"/>
        <v>26.51</v>
      </c>
      <c r="L2152" s="14">
        <f t="shared" si="826"/>
        <v>0.0348449001051525</v>
      </c>
      <c r="M2152" s="15">
        <f t="shared" si="827"/>
        <v>0.0456654034017302</v>
      </c>
      <c r="N2152" s="14">
        <f t="shared" si="828"/>
        <v>0.0139842885047174</v>
      </c>
      <c r="O2152" s="15">
        <f t="shared" si="829"/>
        <v>-12.3599999999999</v>
      </c>
      <c r="P2152" s="14">
        <f t="shared" si="830"/>
        <v>-0.0162460567823343</v>
      </c>
      <c r="Q2152" s="15">
        <f t="shared" si="831"/>
        <v>721.2075</v>
      </c>
      <c r="R2152" s="14">
        <f t="shared" si="832"/>
        <v>34.2445713351291</v>
      </c>
      <c r="S2152" s="15">
        <f t="shared" si="833"/>
        <v>8.92386251044149</v>
      </c>
      <c r="T2152" s="14">
        <f t="shared" si="834"/>
        <v>42.7156254636404</v>
      </c>
      <c r="U2152" s="15">
        <f t="shared" si="835"/>
        <v>0.059227927418448</v>
      </c>
      <c r="V2152" s="14">
        <f t="shared" si="836"/>
        <v>-0.0162460567823343</v>
      </c>
      <c r="W2152" s="15">
        <f t="shared" si="837"/>
        <v>0.0295905968662368</v>
      </c>
      <c r="X2152" s="14">
        <f t="shared" si="838"/>
        <v>-0.549027681184464</v>
      </c>
      <c r="Y2152" s="15">
        <f t="shared" si="839"/>
        <v>781.73</v>
      </c>
      <c r="Z2152" s="14" t="b">
        <f t="shared" si="840"/>
        <v>0</v>
      </c>
      <c r="AA2152" s="15">
        <f t="shared" si="841"/>
        <v>624.32</v>
      </c>
      <c r="AB2152" s="14" t="b">
        <f t="shared" si="842"/>
        <v>0</v>
      </c>
      <c r="AC2152" s="15">
        <f t="shared" si="818"/>
        <v>767.586727272727</v>
      </c>
      <c r="AD2152" s="14">
        <f t="shared" si="819"/>
        <v>36.7056695369737</v>
      </c>
      <c r="AE2152" s="15">
        <f t="shared" si="820"/>
        <v>11.0238677453669</v>
      </c>
      <c r="AF2152" s="14">
        <f t="shared" si="821"/>
        <v>937.38</v>
      </c>
      <c r="AG2152" s="15" t="b">
        <f t="shared" si="822"/>
        <v>0</v>
      </c>
      <c r="AH2152" s="14">
        <f t="shared" si="823"/>
        <v>657.49</v>
      </c>
      <c r="AI2152" s="17" t="b">
        <f t="shared" si="824"/>
        <v>0</v>
      </c>
    </row>
    <row r="2153" ht="22.5" customHeight="1" spans="1:35">
      <c r="A2153" s="11" t="s">
        <v>35</v>
      </c>
      <c r="B2153" s="12" t="s">
        <v>36</v>
      </c>
      <c r="C2153" s="13">
        <v>44788</v>
      </c>
      <c r="D2153" s="14">
        <v>742.4</v>
      </c>
      <c r="E2153" s="15">
        <v>754.56</v>
      </c>
      <c r="F2153" s="14">
        <v>722.01</v>
      </c>
      <c r="G2153" s="15">
        <v>726.84</v>
      </c>
      <c r="H2153" s="14">
        <v>81841.59</v>
      </c>
      <c r="I2153" s="15">
        <v>1123719</v>
      </c>
      <c r="J2153" s="14">
        <v>0</v>
      </c>
      <c r="K2153" s="15">
        <f t="shared" si="825"/>
        <v>32.55</v>
      </c>
      <c r="L2153" s="14">
        <f t="shared" si="826"/>
        <v>0.0434904601571268</v>
      </c>
      <c r="M2153" s="15">
        <f t="shared" si="827"/>
        <v>0.0446132215476465</v>
      </c>
      <c r="N2153" s="14">
        <f t="shared" si="828"/>
        <v>0.0132629424626806</v>
      </c>
      <c r="O2153" s="15">
        <f t="shared" si="829"/>
        <v>-21.6</v>
      </c>
      <c r="P2153" s="14">
        <f t="shared" si="830"/>
        <v>-0.0288600288600289</v>
      </c>
      <c r="Q2153" s="15">
        <f t="shared" si="831"/>
        <v>724.5415</v>
      </c>
      <c r="R2153" s="14">
        <f t="shared" si="832"/>
        <v>34.1598427683727</v>
      </c>
      <c r="S2153" s="15">
        <f t="shared" si="833"/>
        <v>8.71243249615169</v>
      </c>
      <c r="T2153" s="14">
        <f t="shared" si="834"/>
        <v>40.3578430140908</v>
      </c>
      <c r="U2153" s="15">
        <f t="shared" si="835"/>
        <v>0.0557012165819223</v>
      </c>
      <c r="V2153" s="14">
        <f t="shared" si="836"/>
        <v>-0.0288600288600289</v>
      </c>
      <c r="W2153" s="15">
        <f t="shared" si="837"/>
        <v>0.0290664070750451</v>
      </c>
      <c r="X2153" s="14">
        <f t="shared" si="838"/>
        <v>-0.992899768640706</v>
      </c>
      <c r="Y2153" s="15">
        <f t="shared" si="839"/>
        <v>781.73</v>
      </c>
      <c r="Z2153" s="14" t="b">
        <f t="shared" si="840"/>
        <v>0</v>
      </c>
      <c r="AA2153" s="15">
        <f t="shared" si="841"/>
        <v>624.32</v>
      </c>
      <c r="AB2153" s="14" t="b">
        <f t="shared" si="842"/>
        <v>0</v>
      </c>
      <c r="AC2153" s="15">
        <f t="shared" si="818"/>
        <v>765.180909090909</v>
      </c>
      <c r="AD2153" s="14">
        <f t="shared" si="819"/>
        <v>36.6301119090287</v>
      </c>
      <c r="AE2153" s="15">
        <f t="shared" si="820"/>
        <v>11.0320052665878</v>
      </c>
      <c r="AF2153" s="14">
        <f t="shared" si="821"/>
        <v>937.38</v>
      </c>
      <c r="AG2153" s="15" t="b">
        <f t="shared" si="822"/>
        <v>0</v>
      </c>
      <c r="AH2153" s="14">
        <f t="shared" si="823"/>
        <v>657.49</v>
      </c>
      <c r="AI2153" s="17" t="b">
        <f t="shared" si="824"/>
        <v>0</v>
      </c>
    </row>
    <row r="2154" ht="22.5" customHeight="1" spans="1:35">
      <c r="A2154" s="11" t="s">
        <v>35</v>
      </c>
      <c r="B2154" s="12" t="s">
        <v>36</v>
      </c>
      <c r="C2154" s="13">
        <v>44789</v>
      </c>
      <c r="D2154" s="14">
        <v>720.38</v>
      </c>
      <c r="E2154" s="15">
        <v>742.77</v>
      </c>
      <c r="F2154" s="14">
        <v>717.4</v>
      </c>
      <c r="G2154" s="15">
        <v>734.94</v>
      </c>
      <c r="H2154" s="14">
        <v>58084.25</v>
      </c>
      <c r="I2154" s="15">
        <v>805058</v>
      </c>
      <c r="J2154" s="14">
        <v>0</v>
      </c>
      <c r="K2154" s="15">
        <f t="shared" si="825"/>
        <v>25.37</v>
      </c>
      <c r="L2154" s="14">
        <f t="shared" si="826"/>
        <v>0.0349045181883221</v>
      </c>
      <c r="M2154" s="15">
        <f t="shared" si="827"/>
        <v>0.043934035193369</v>
      </c>
      <c r="N2154" s="14">
        <f t="shared" si="828"/>
        <v>0.013401147717076</v>
      </c>
      <c r="O2154" s="15">
        <f t="shared" si="829"/>
        <v>8.10000000000002</v>
      </c>
      <c r="P2154" s="14">
        <f t="shared" si="830"/>
        <v>0.0111441307578009</v>
      </c>
      <c r="Q2154" s="15">
        <f t="shared" si="831"/>
        <v>729.1235</v>
      </c>
      <c r="R2154" s="14">
        <f t="shared" si="832"/>
        <v>33.720350629954</v>
      </c>
      <c r="S2154" s="15">
        <f t="shared" si="833"/>
        <v>8.83456012666046</v>
      </c>
      <c r="T2154" s="14">
        <f t="shared" si="834"/>
        <v>35.8211968358122</v>
      </c>
      <c r="U2154" s="15">
        <f t="shared" si="835"/>
        <v>0.0491291212473774</v>
      </c>
      <c r="V2154" s="14">
        <f t="shared" si="836"/>
        <v>0.0111441307578009</v>
      </c>
      <c r="W2154" s="15">
        <f t="shared" si="837"/>
        <v>0.0281667255858079</v>
      </c>
      <c r="X2154" s="14">
        <f t="shared" si="838"/>
        <v>0.395648785083346</v>
      </c>
      <c r="Y2154" s="15">
        <f t="shared" si="839"/>
        <v>781.73</v>
      </c>
      <c r="Z2154" s="14" t="b">
        <f t="shared" si="840"/>
        <v>0</v>
      </c>
      <c r="AA2154" s="15">
        <f t="shared" si="841"/>
        <v>624.32</v>
      </c>
      <c r="AB2154" s="14" t="b">
        <f t="shared" si="842"/>
        <v>0</v>
      </c>
      <c r="AC2154" s="15">
        <f t="shared" si="818"/>
        <v>762.68</v>
      </c>
      <c r="AD2154" s="14">
        <f t="shared" si="819"/>
        <v>36.4253826015918</v>
      </c>
      <c r="AE2154" s="15">
        <f t="shared" si="820"/>
        <v>10.9898794949322</v>
      </c>
      <c r="AF2154" s="14">
        <f t="shared" si="821"/>
        <v>937.38</v>
      </c>
      <c r="AG2154" s="15" t="b">
        <f t="shared" si="822"/>
        <v>0</v>
      </c>
      <c r="AH2154" s="14">
        <f t="shared" si="823"/>
        <v>657.49</v>
      </c>
      <c r="AI2154" s="17" t="b">
        <f t="shared" si="824"/>
        <v>0</v>
      </c>
    </row>
    <row r="2155" ht="22.5" customHeight="1" spans="1:35">
      <c r="A2155" s="11" t="s">
        <v>35</v>
      </c>
      <c r="B2155" s="12" t="s">
        <v>36</v>
      </c>
      <c r="C2155" s="13">
        <v>44790</v>
      </c>
      <c r="D2155" s="14">
        <v>734.33</v>
      </c>
      <c r="E2155" s="15">
        <v>736.71</v>
      </c>
      <c r="F2155" s="14">
        <v>698.11</v>
      </c>
      <c r="G2155" s="15">
        <v>698.38</v>
      </c>
      <c r="H2155" s="14">
        <v>70914.3</v>
      </c>
      <c r="I2155" s="15">
        <v>996777</v>
      </c>
      <c r="J2155" s="14">
        <v>0</v>
      </c>
      <c r="K2155" s="15">
        <f t="shared" si="825"/>
        <v>38.6</v>
      </c>
      <c r="L2155" s="14">
        <f t="shared" si="826"/>
        <v>0.0525212942553134</v>
      </c>
      <c r="M2155" s="15">
        <f t="shared" si="827"/>
        <v>0.0432917958489296</v>
      </c>
      <c r="N2155" s="14">
        <f t="shared" si="828"/>
        <v>0.0126040583264086</v>
      </c>
      <c r="O2155" s="15">
        <f t="shared" si="829"/>
        <v>-36.5600000000001</v>
      </c>
      <c r="P2155" s="14">
        <f t="shared" si="830"/>
        <v>-0.049745557460473</v>
      </c>
      <c r="Q2155" s="15">
        <f t="shared" si="831"/>
        <v>731.364</v>
      </c>
      <c r="R2155" s="14">
        <f t="shared" si="832"/>
        <v>33.9643330984563</v>
      </c>
      <c r="S2155" s="15">
        <f t="shared" si="833"/>
        <v>8.65135515700469</v>
      </c>
      <c r="T2155" s="14">
        <f t="shared" si="834"/>
        <v>32.248718951301</v>
      </c>
      <c r="U2155" s="15">
        <f t="shared" si="835"/>
        <v>0.0440939381092055</v>
      </c>
      <c r="V2155" s="14">
        <f t="shared" si="836"/>
        <v>-0.049745557460473</v>
      </c>
      <c r="W2155" s="15">
        <f t="shared" si="837"/>
        <v>0.0307835247099915</v>
      </c>
      <c r="X2155" s="14">
        <f t="shared" si="838"/>
        <v>-1.61597990902994</v>
      </c>
      <c r="Y2155" s="15">
        <f t="shared" si="839"/>
        <v>781.73</v>
      </c>
      <c r="Z2155" s="14" t="b">
        <f t="shared" si="840"/>
        <v>0</v>
      </c>
      <c r="AA2155" s="15">
        <f t="shared" si="841"/>
        <v>634.56</v>
      </c>
      <c r="AB2155" s="14" t="b">
        <f t="shared" si="842"/>
        <v>0</v>
      </c>
      <c r="AC2155" s="15">
        <f t="shared" si="818"/>
        <v>759.288</v>
      </c>
      <c r="AD2155" s="14">
        <f t="shared" si="819"/>
        <v>36.4649210997447</v>
      </c>
      <c r="AE2155" s="15">
        <f t="shared" si="820"/>
        <v>10.9531946049485</v>
      </c>
      <c r="AF2155" s="14">
        <f t="shared" si="821"/>
        <v>937.38</v>
      </c>
      <c r="AG2155" s="15" t="b">
        <f t="shared" si="822"/>
        <v>0</v>
      </c>
      <c r="AH2155" s="14">
        <f t="shared" si="823"/>
        <v>657.49</v>
      </c>
      <c r="AI2155" s="17" t="b">
        <f t="shared" si="824"/>
        <v>0</v>
      </c>
    </row>
    <row r="2156" ht="22.5" customHeight="1" spans="1:35">
      <c r="A2156" s="11" t="s">
        <v>35</v>
      </c>
      <c r="B2156" s="12" t="s">
        <v>36</v>
      </c>
      <c r="C2156" s="13">
        <v>44791</v>
      </c>
      <c r="D2156" s="14">
        <v>700.23</v>
      </c>
      <c r="E2156" s="15">
        <v>712.55</v>
      </c>
      <c r="F2156" s="14">
        <v>689.68</v>
      </c>
      <c r="G2156" s="15">
        <v>692.26</v>
      </c>
      <c r="H2156" s="14">
        <v>73033.04</v>
      </c>
      <c r="I2156" s="15">
        <v>1055605</v>
      </c>
      <c r="J2156" s="14">
        <v>0</v>
      </c>
      <c r="K2156" s="15">
        <f t="shared" si="825"/>
        <v>22.87</v>
      </c>
      <c r="L2156" s="14">
        <f t="shared" si="826"/>
        <v>0.032747214983247</v>
      </c>
      <c r="M2156" s="15">
        <f t="shared" si="827"/>
        <v>0.0434113390728078</v>
      </c>
      <c r="N2156" s="14">
        <f t="shared" si="828"/>
        <v>0.0124856972222157</v>
      </c>
      <c r="O2156" s="15">
        <f t="shared" si="829"/>
        <v>-6.12</v>
      </c>
      <c r="P2156" s="14">
        <f t="shared" si="830"/>
        <v>-0.00876313754689425</v>
      </c>
      <c r="Q2156" s="15">
        <f t="shared" si="831"/>
        <v>733.5745</v>
      </c>
      <c r="R2156" s="14">
        <f t="shared" si="832"/>
        <v>33.4096164435335</v>
      </c>
      <c r="S2156" s="15">
        <f t="shared" si="833"/>
        <v>8.46240969787784</v>
      </c>
      <c r="T2156" s="14">
        <f t="shared" si="834"/>
        <v>27.6493865167023</v>
      </c>
      <c r="U2156" s="15">
        <f t="shared" si="835"/>
        <v>0.0376913135839677</v>
      </c>
      <c r="V2156" s="14">
        <f t="shared" si="836"/>
        <v>-0.00876313754689425</v>
      </c>
      <c r="W2156" s="15">
        <f t="shared" si="837"/>
        <v>0.030790230509741</v>
      </c>
      <c r="X2156" s="14">
        <f t="shared" si="838"/>
        <v>-0.284607727899987</v>
      </c>
      <c r="Y2156" s="15">
        <f t="shared" si="839"/>
        <v>781.73</v>
      </c>
      <c r="Z2156" s="14" t="b">
        <f t="shared" si="840"/>
        <v>0</v>
      </c>
      <c r="AA2156" s="15">
        <f t="shared" si="841"/>
        <v>634.56</v>
      </c>
      <c r="AB2156" s="14" t="b">
        <f t="shared" si="842"/>
        <v>0</v>
      </c>
      <c r="AC2156" s="15">
        <f t="shared" si="818"/>
        <v>755.571636363636</v>
      </c>
      <c r="AD2156" s="14">
        <f t="shared" si="819"/>
        <v>36.217740716113</v>
      </c>
      <c r="AE2156" s="15">
        <f t="shared" si="820"/>
        <v>10.9590588207058</v>
      </c>
      <c r="AF2156" s="14">
        <f t="shared" si="821"/>
        <v>937.38</v>
      </c>
      <c r="AG2156" s="15" t="b">
        <f t="shared" si="822"/>
        <v>0</v>
      </c>
      <c r="AH2156" s="14">
        <f t="shared" si="823"/>
        <v>657.49</v>
      </c>
      <c r="AI2156" s="17" t="b">
        <f t="shared" si="824"/>
        <v>0</v>
      </c>
    </row>
    <row r="2157" ht="22.5" customHeight="1" spans="1:35">
      <c r="A2157" s="11" t="s">
        <v>35</v>
      </c>
      <c r="B2157" s="12" t="s">
        <v>36</v>
      </c>
      <c r="C2157" s="13">
        <v>44792</v>
      </c>
      <c r="D2157" s="14">
        <v>695.42</v>
      </c>
      <c r="E2157" s="15">
        <v>702.71</v>
      </c>
      <c r="F2157" s="14">
        <v>684.73</v>
      </c>
      <c r="G2157" s="15">
        <v>686.69</v>
      </c>
      <c r="H2157" s="14">
        <v>66804.61</v>
      </c>
      <c r="I2157" s="15">
        <v>976117</v>
      </c>
      <c r="J2157" s="14">
        <v>0</v>
      </c>
      <c r="K2157" s="15">
        <f t="shared" si="825"/>
        <v>17.98</v>
      </c>
      <c r="L2157" s="14">
        <f t="shared" si="826"/>
        <v>0.0259729003553578</v>
      </c>
      <c r="M2157" s="15">
        <f t="shared" si="827"/>
        <v>0.0422788445180118</v>
      </c>
      <c r="N2157" s="14">
        <f t="shared" si="828"/>
        <v>0.0130045520330957</v>
      </c>
      <c r="O2157" s="15">
        <f t="shared" si="829"/>
        <v>-5.56999999999994</v>
      </c>
      <c r="P2157" s="14">
        <f t="shared" si="830"/>
        <v>-0.00804610984312243</v>
      </c>
      <c r="Q2157" s="15">
        <f t="shared" si="831"/>
        <v>734.637</v>
      </c>
      <c r="R2157" s="14">
        <f t="shared" si="832"/>
        <v>32.6381356213569</v>
      </c>
      <c r="S2157" s="15">
        <f t="shared" si="833"/>
        <v>8.99163229429393</v>
      </c>
      <c r="T2157" s="14">
        <f t="shared" si="834"/>
        <v>25.3209790687485</v>
      </c>
      <c r="U2157" s="15">
        <f t="shared" si="835"/>
        <v>0.0344673343008159</v>
      </c>
      <c r="V2157" s="14">
        <f t="shared" si="836"/>
        <v>-0.00804610984312243</v>
      </c>
      <c r="W2157" s="15">
        <f t="shared" si="837"/>
        <v>0.0303994205101539</v>
      </c>
      <c r="X2157" s="14">
        <f t="shared" si="838"/>
        <v>-0.264679711260775</v>
      </c>
      <c r="Y2157" s="15">
        <f t="shared" si="839"/>
        <v>781.73</v>
      </c>
      <c r="Z2157" s="14" t="b">
        <f t="shared" si="840"/>
        <v>0</v>
      </c>
      <c r="AA2157" s="15">
        <f t="shared" si="841"/>
        <v>671.6</v>
      </c>
      <c r="AB2157" s="14" t="b">
        <f t="shared" si="842"/>
        <v>0</v>
      </c>
      <c r="AC2157" s="15">
        <f t="shared" si="818"/>
        <v>751.212</v>
      </c>
      <c r="AD2157" s="14">
        <f t="shared" si="819"/>
        <v>35.8861454303655</v>
      </c>
      <c r="AE2157" s="15">
        <f t="shared" si="820"/>
        <v>11.2075818733486</v>
      </c>
      <c r="AF2157" s="14">
        <f t="shared" si="821"/>
        <v>937.38</v>
      </c>
      <c r="AG2157" s="15" t="b">
        <f t="shared" si="822"/>
        <v>0</v>
      </c>
      <c r="AH2157" s="14">
        <f t="shared" si="823"/>
        <v>657.49</v>
      </c>
      <c r="AI2157" s="17" t="b">
        <f t="shared" si="824"/>
        <v>0</v>
      </c>
    </row>
    <row r="2158" ht="22.5" customHeight="1" spans="1:35">
      <c r="A2158" s="11" t="s">
        <v>35</v>
      </c>
      <c r="B2158" s="12" t="s">
        <v>36</v>
      </c>
      <c r="C2158" s="13">
        <v>44795</v>
      </c>
      <c r="D2158" s="14">
        <v>688.73</v>
      </c>
      <c r="E2158" s="15">
        <v>707.5</v>
      </c>
      <c r="F2158" s="14">
        <v>684.81</v>
      </c>
      <c r="G2158" s="15">
        <v>699.78</v>
      </c>
      <c r="H2158" s="14">
        <v>58759.36</v>
      </c>
      <c r="I2158" s="15">
        <v>848431</v>
      </c>
      <c r="J2158" s="14">
        <v>0</v>
      </c>
      <c r="K2158" s="15">
        <f t="shared" si="825"/>
        <v>22.6900000000001</v>
      </c>
      <c r="L2158" s="14">
        <f t="shared" si="826"/>
        <v>0.0330425665147302</v>
      </c>
      <c r="M2158" s="15">
        <f t="shared" si="827"/>
        <v>0.0410088461305961</v>
      </c>
      <c r="N2158" s="14">
        <f t="shared" si="828"/>
        <v>0.0125761577789668</v>
      </c>
      <c r="O2158" s="15">
        <f t="shared" si="829"/>
        <v>13.0899999999999</v>
      </c>
      <c r="P2158" s="14">
        <f t="shared" si="830"/>
        <v>0.0190624590426538</v>
      </c>
      <c r="Q2158" s="15">
        <f t="shared" si="831"/>
        <v>734.944</v>
      </c>
      <c r="R2158" s="14">
        <f t="shared" si="832"/>
        <v>32.140728840289</v>
      </c>
      <c r="S2158" s="15">
        <f t="shared" si="833"/>
        <v>8.9629018297941</v>
      </c>
      <c r="T2158" s="14">
        <f t="shared" si="834"/>
        <v>24.8549905250435</v>
      </c>
      <c r="U2158" s="15">
        <f t="shared" si="835"/>
        <v>0.0338188903168724</v>
      </c>
      <c r="V2158" s="14">
        <f t="shared" si="836"/>
        <v>0.0190624590426538</v>
      </c>
      <c r="W2158" s="15">
        <f t="shared" si="837"/>
        <v>0.0291929682069017</v>
      </c>
      <c r="X2158" s="14">
        <f t="shared" si="838"/>
        <v>0.652981187371934</v>
      </c>
      <c r="Y2158" s="15">
        <f t="shared" si="839"/>
        <v>781.73</v>
      </c>
      <c r="Z2158" s="14" t="b">
        <f t="shared" si="840"/>
        <v>0</v>
      </c>
      <c r="AA2158" s="15">
        <f t="shared" si="841"/>
        <v>684.73</v>
      </c>
      <c r="AB2158" s="14" t="b">
        <f t="shared" si="842"/>
        <v>0</v>
      </c>
      <c r="AC2158" s="15">
        <f t="shared" si="818"/>
        <v>747.293454545455</v>
      </c>
      <c r="AD2158" s="14">
        <f t="shared" si="819"/>
        <v>35.6462155134498</v>
      </c>
      <c r="AE2158" s="15">
        <f t="shared" si="820"/>
        <v>11.2973206292764</v>
      </c>
      <c r="AF2158" s="14">
        <f t="shared" si="821"/>
        <v>934.46</v>
      </c>
      <c r="AG2158" s="15" t="b">
        <f t="shared" si="822"/>
        <v>0</v>
      </c>
      <c r="AH2158" s="14">
        <f t="shared" si="823"/>
        <v>657.49</v>
      </c>
      <c r="AI2158" s="17" t="b">
        <f t="shared" si="824"/>
        <v>0</v>
      </c>
    </row>
    <row r="2159" ht="22.5" customHeight="1" spans="1:35">
      <c r="A2159" s="11" t="s">
        <v>35</v>
      </c>
      <c r="B2159" s="12" t="s">
        <v>36</v>
      </c>
      <c r="C2159" s="13">
        <v>44796</v>
      </c>
      <c r="D2159" s="14">
        <v>699.55</v>
      </c>
      <c r="E2159" s="15">
        <v>716.61</v>
      </c>
      <c r="F2159" s="14">
        <v>691.22</v>
      </c>
      <c r="G2159" s="15">
        <v>713.19</v>
      </c>
      <c r="H2159" s="14">
        <v>59479.95</v>
      </c>
      <c r="I2159" s="15">
        <v>847260</v>
      </c>
      <c r="J2159" s="14">
        <v>0</v>
      </c>
      <c r="K2159" s="15">
        <f t="shared" si="825"/>
        <v>25.39</v>
      </c>
      <c r="L2159" s="14">
        <f t="shared" si="826"/>
        <v>0.0362828317471205</v>
      </c>
      <c r="M2159" s="15">
        <f t="shared" si="827"/>
        <v>0.0399684810574366</v>
      </c>
      <c r="N2159" s="14">
        <f t="shared" si="828"/>
        <v>0.012024351111175</v>
      </c>
      <c r="O2159" s="15">
        <f t="shared" si="829"/>
        <v>13.4100000000001</v>
      </c>
      <c r="P2159" s="14">
        <f t="shared" si="830"/>
        <v>0.019163165566321</v>
      </c>
      <c r="Q2159" s="15">
        <f t="shared" si="831"/>
        <v>734.3495</v>
      </c>
      <c r="R2159" s="14">
        <f t="shared" si="832"/>
        <v>31.8031923982746</v>
      </c>
      <c r="S2159" s="15">
        <f t="shared" si="833"/>
        <v>8.7288967169246</v>
      </c>
      <c r="T2159" s="14">
        <f t="shared" si="834"/>
        <v>25.2232833855943</v>
      </c>
      <c r="U2159" s="15">
        <f t="shared" si="835"/>
        <v>0.0343477913249677</v>
      </c>
      <c r="V2159" s="14">
        <f t="shared" si="836"/>
        <v>0.019163165566321</v>
      </c>
      <c r="W2159" s="15">
        <f t="shared" si="837"/>
        <v>0.0276396259475236</v>
      </c>
      <c r="X2159" s="14">
        <f t="shared" si="838"/>
        <v>0.693322174572984</v>
      </c>
      <c r="Y2159" s="15">
        <f t="shared" si="839"/>
        <v>781.73</v>
      </c>
      <c r="Z2159" s="14" t="b">
        <f t="shared" si="840"/>
        <v>0</v>
      </c>
      <c r="AA2159" s="15">
        <f t="shared" si="841"/>
        <v>684.73</v>
      </c>
      <c r="AB2159" s="14" t="b">
        <f t="shared" si="842"/>
        <v>0</v>
      </c>
      <c r="AC2159" s="15">
        <f t="shared" si="818"/>
        <v>743.561090909091</v>
      </c>
      <c r="AD2159" s="14">
        <f t="shared" si="819"/>
        <v>35.4597388677507</v>
      </c>
      <c r="AE2159" s="15">
        <f t="shared" si="820"/>
        <v>11.2078306650078</v>
      </c>
      <c r="AF2159" s="14">
        <f t="shared" si="821"/>
        <v>934.46</v>
      </c>
      <c r="AG2159" s="15" t="b">
        <f t="shared" si="822"/>
        <v>0</v>
      </c>
      <c r="AH2159" s="14">
        <f t="shared" si="823"/>
        <v>657.49</v>
      </c>
      <c r="AI2159" s="17" t="b">
        <f t="shared" si="824"/>
        <v>0</v>
      </c>
    </row>
    <row r="2160" ht="22.5" customHeight="1" spans="1:35">
      <c r="A2160" s="11" t="s">
        <v>35</v>
      </c>
      <c r="B2160" s="12" t="s">
        <v>36</v>
      </c>
      <c r="C2160" s="13">
        <v>44797</v>
      </c>
      <c r="D2160" s="14">
        <v>712.91</v>
      </c>
      <c r="E2160" s="15">
        <v>724.63</v>
      </c>
      <c r="F2160" s="14">
        <v>705.65</v>
      </c>
      <c r="G2160" s="15">
        <v>722.43</v>
      </c>
      <c r="H2160" s="14">
        <v>58597.6</v>
      </c>
      <c r="I2160" s="15">
        <v>824947</v>
      </c>
      <c r="J2160" s="14">
        <v>0</v>
      </c>
      <c r="K2160" s="15">
        <f t="shared" si="825"/>
        <v>18.98</v>
      </c>
      <c r="L2160" s="14">
        <f t="shared" si="826"/>
        <v>0.0266128240721267</v>
      </c>
      <c r="M2160" s="15">
        <f t="shared" si="827"/>
        <v>0.0392062497504234</v>
      </c>
      <c r="N2160" s="14">
        <f t="shared" si="828"/>
        <v>0.0123763373779937</v>
      </c>
      <c r="O2160" s="15">
        <f t="shared" si="829"/>
        <v>9.2399999999999</v>
      </c>
      <c r="P2160" s="14">
        <f t="shared" si="830"/>
        <v>0.0129558743111932</v>
      </c>
      <c r="Q2160" s="15">
        <f t="shared" si="831"/>
        <v>734.6155</v>
      </c>
      <c r="R2160" s="14">
        <f t="shared" si="832"/>
        <v>31.1620327783608</v>
      </c>
      <c r="S2160" s="15">
        <f t="shared" si="833"/>
        <v>9.02701342171316</v>
      </c>
      <c r="T2160" s="14">
        <f t="shared" si="834"/>
        <v>25.067647970043</v>
      </c>
      <c r="U2160" s="15">
        <f t="shared" si="835"/>
        <v>0.0341234944947976</v>
      </c>
      <c r="V2160" s="14">
        <f t="shared" si="836"/>
        <v>0.0129558743111932</v>
      </c>
      <c r="W2160" s="15">
        <f t="shared" si="837"/>
        <v>0.0276782768496509</v>
      </c>
      <c r="X2160" s="14">
        <f t="shared" si="838"/>
        <v>0.468088182713463</v>
      </c>
      <c r="Y2160" s="15">
        <f t="shared" si="839"/>
        <v>781.73</v>
      </c>
      <c r="Z2160" s="14" t="b">
        <f t="shared" si="840"/>
        <v>0</v>
      </c>
      <c r="AA2160" s="15">
        <f t="shared" si="841"/>
        <v>684.73</v>
      </c>
      <c r="AB2160" s="14" t="b">
        <f t="shared" si="842"/>
        <v>0</v>
      </c>
      <c r="AC2160" s="15">
        <f t="shared" si="818"/>
        <v>740.048727272727</v>
      </c>
      <c r="AD2160" s="14">
        <f t="shared" si="819"/>
        <v>35.1601072519734</v>
      </c>
      <c r="AE2160" s="15">
        <f t="shared" si="820"/>
        <v>11.4043681837283</v>
      </c>
      <c r="AF2160" s="14">
        <f t="shared" si="821"/>
        <v>930.31</v>
      </c>
      <c r="AG2160" s="15" t="b">
        <f t="shared" si="822"/>
        <v>0</v>
      </c>
      <c r="AH2160" s="14">
        <f t="shared" si="823"/>
        <v>657.49</v>
      </c>
      <c r="AI2160" s="17" t="b">
        <f t="shared" si="824"/>
        <v>0</v>
      </c>
    </row>
    <row r="2161" ht="22.5" customHeight="1" spans="1:35">
      <c r="A2161" s="11" t="s">
        <v>35</v>
      </c>
      <c r="B2161" s="12" t="s">
        <v>36</v>
      </c>
      <c r="C2161" s="13">
        <v>44798</v>
      </c>
      <c r="D2161" s="14">
        <v>722.09</v>
      </c>
      <c r="E2161" s="15">
        <v>727.9</v>
      </c>
      <c r="F2161" s="14">
        <v>710.23</v>
      </c>
      <c r="G2161" s="15">
        <v>712.8</v>
      </c>
      <c r="H2161" s="14">
        <v>62448.67</v>
      </c>
      <c r="I2161" s="15">
        <v>871865</v>
      </c>
      <c r="J2161" s="14">
        <v>0</v>
      </c>
      <c r="K2161" s="15">
        <f t="shared" si="825"/>
        <v>17.67</v>
      </c>
      <c r="L2161" s="14">
        <f t="shared" si="826"/>
        <v>0.0244591171462979</v>
      </c>
      <c r="M2161" s="15">
        <f t="shared" si="827"/>
        <v>0.0364765344694192</v>
      </c>
      <c r="N2161" s="14">
        <f t="shared" si="828"/>
        <v>0.00855617543482187</v>
      </c>
      <c r="O2161" s="15">
        <f t="shared" si="829"/>
        <v>-9.63</v>
      </c>
      <c r="P2161" s="14">
        <f t="shared" si="830"/>
        <v>-0.013330011212159</v>
      </c>
      <c r="Q2161" s="15">
        <f t="shared" si="831"/>
        <v>732.0805</v>
      </c>
      <c r="R2161" s="14">
        <f t="shared" si="832"/>
        <v>30.4874311394428</v>
      </c>
      <c r="S2161" s="15">
        <f t="shared" si="833"/>
        <v>6.56314420397002</v>
      </c>
      <c r="T2161" s="14">
        <f t="shared" si="834"/>
        <v>24.5772422120546</v>
      </c>
      <c r="U2161" s="15">
        <f t="shared" si="835"/>
        <v>0.0335717755247608</v>
      </c>
      <c r="V2161" s="14">
        <f t="shared" si="836"/>
        <v>-0.013330011212159</v>
      </c>
      <c r="W2161" s="15">
        <f t="shared" si="837"/>
        <v>0.0233491378146844</v>
      </c>
      <c r="X2161" s="14">
        <f t="shared" si="838"/>
        <v>-0.570899504639339</v>
      </c>
      <c r="Y2161" s="15">
        <f t="shared" si="839"/>
        <v>781.73</v>
      </c>
      <c r="Z2161" s="14" t="b">
        <f t="shared" si="840"/>
        <v>0</v>
      </c>
      <c r="AA2161" s="15">
        <f t="shared" si="841"/>
        <v>684.73</v>
      </c>
      <c r="AB2161" s="14" t="b">
        <f t="shared" si="842"/>
        <v>0</v>
      </c>
      <c r="AC2161" s="15">
        <f t="shared" si="818"/>
        <v>736.397818181818</v>
      </c>
      <c r="AD2161" s="14">
        <f t="shared" si="819"/>
        <v>34.8421053019375</v>
      </c>
      <c r="AE2161" s="15">
        <f t="shared" si="820"/>
        <v>11.5293532427143</v>
      </c>
      <c r="AF2161" s="14">
        <f t="shared" si="821"/>
        <v>920.29</v>
      </c>
      <c r="AG2161" s="15" t="b">
        <f t="shared" si="822"/>
        <v>0</v>
      </c>
      <c r="AH2161" s="14">
        <f t="shared" si="823"/>
        <v>657.49</v>
      </c>
      <c r="AI2161" s="17" t="b">
        <f t="shared" si="824"/>
        <v>0</v>
      </c>
    </row>
    <row r="2162" ht="22.5" customHeight="1" spans="1:35">
      <c r="A2162" s="11" t="s">
        <v>35</v>
      </c>
      <c r="B2162" s="12" t="s">
        <v>36</v>
      </c>
      <c r="C2162" s="13">
        <v>44799</v>
      </c>
      <c r="D2162" s="14">
        <v>715.25</v>
      </c>
      <c r="E2162" s="15">
        <v>739.24</v>
      </c>
      <c r="F2162" s="14">
        <v>715.25</v>
      </c>
      <c r="G2162" s="15">
        <v>739.01</v>
      </c>
      <c r="H2162" s="14">
        <v>66563.55</v>
      </c>
      <c r="I2162" s="15">
        <v>917529</v>
      </c>
      <c r="J2162" s="14">
        <v>0</v>
      </c>
      <c r="K2162" s="15">
        <f t="shared" si="825"/>
        <v>26.4400000000001</v>
      </c>
      <c r="L2162" s="14">
        <f t="shared" si="826"/>
        <v>0.0370931537598205</v>
      </c>
      <c r="M2162" s="15">
        <f t="shared" si="827"/>
        <v>0.0366429144887789</v>
      </c>
      <c r="N2162" s="14">
        <f t="shared" si="828"/>
        <v>0.00853300643625686</v>
      </c>
      <c r="O2162" s="15">
        <f t="shared" si="829"/>
        <v>26.21</v>
      </c>
      <c r="P2162" s="14">
        <f t="shared" si="830"/>
        <v>0.036770482603816</v>
      </c>
      <c r="Q2162" s="15">
        <f t="shared" si="831"/>
        <v>731.5115</v>
      </c>
      <c r="R2162" s="14">
        <f t="shared" si="832"/>
        <v>30.2850595824707</v>
      </c>
      <c r="S2162" s="15">
        <f t="shared" si="833"/>
        <v>6.55912580423561</v>
      </c>
      <c r="T2162" s="14">
        <f t="shared" si="834"/>
        <v>24.2766571576484</v>
      </c>
      <c r="U2162" s="15">
        <f t="shared" si="835"/>
        <v>0.0331869795042844</v>
      </c>
      <c r="V2162" s="14">
        <f t="shared" si="836"/>
        <v>0.036770482603816</v>
      </c>
      <c r="W2162" s="15">
        <f t="shared" si="837"/>
        <v>0.0247216428932993</v>
      </c>
      <c r="X2162" s="14">
        <f t="shared" si="838"/>
        <v>1.48738021831804</v>
      </c>
      <c r="Y2162" s="15">
        <f t="shared" si="839"/>
        <v>781.73</v>
      </c>
      <c r="Z2162" s="14" t="b">
        <f t="shared" si="840"/>
        <v>0</v>
      </c>
      <c r="AA2162" s="15">
        <f t="shared" si="841"/>
        <v>684.73</v>
      </c>
      <c r="AB2162" s="14" t="b">
        <f t="shared" si="842"/>
        <v>0</v>
      </c>
      <c r="AC2162" s="15">
        <f t="shared" si="818"/>
        <v>733.416909090909</v>
      </c>
      <c r="AD2162" s="14">
        <f t="shared" si="819"/>
        <v>34.6893397509932</v>
      </c>
      <c r="AE2162" s="15">
        <f t="shared" si="820"/>
        <v>11.4122571238092</v>
      </c>
      <c r="AF2162" s="14">
        <f t="shared" si="821"/>
        <v>912.51</v>
      </c>
      <c r="AG2162" s="15" t="b">
        <f t="shared" si="822"/>
        <v>0</v>
      </c>
      <c r="AH2162" s="14">
        <f t="shared" si="823"/>
        <v>657.49</v>
      </c>
      <c r="AI2162" s="17" t="b">
        <f t="shared" si="824"/>
        <v>0</v>
      </c>
    </row>
    <row r="2163" ht="22.5" customHeight="1" spans="1:35">
      <c r="A2163" s="11" t="s">
        <v>35</v>
      </c>
      <c r="B2163" s="12" t="s">
        <v>36</v>
      </c>
      <c r="C2163" s="13">
        <v>44802</v>
      </c>
      <c r="D2163" s="14">
        <v>735.24</v>
      </c>
      <c r="E2163" s="15">
        <v>740.13</v>
      </c>
      <c r="F2163" s="14">
        <v>709.72</v>
      </c>
      <c r="G2163" s="15">
        <v>718.97</v>
      </c>
      <c r="H2163" s="14">
        <v>68561.78</v>
      </c>
      <c r="I2163" s="15">
        <v>953028</v>
      </c>
      <c r="J2163" s="14">
        <v>0</v>
      </c>
      <c r="K2163" s="15">
        <f t="shared" si="825"/>
        <v>30.41</v>
      </c>
      <c r="L2163" s="14">
        <f t="shared" si="826"/>
        <v>0.0411496461482253</v>
      </c>
      <c r="M2163" s="15">
        <f t="shared" si="827"/>
        <v>0.0366121493515281</v>
      </c>
      <c r="N2163" s="14">
        <f t="shared" si="828"/>
        <v>0.00851465684297614</v>
      </c>
      <c r="O2163" s="15">
        <f t="shared" si="829"/>
        <v>-20.04</v>
      </c>
      <c r="P2163" s="14">
        <f t="shared" si="830"/>
        <v>-0.0271173597109646</v>
      </c>
      <c r="Q2163" s="15">
        <f t="shared" si="831"/>
        <v>729.618</v>
      </c>
      <c r="R2163" s="14">
        <f t="shared" si="832"/>
        <v>30.2913066033471</v>
      </c>
      <c r="S2163" s="15">
        <f t="shared" si="833"/>
        <v>6.52911205375787</v>
      </c>
      <c r="T2163" s="14">
        <f t="shared" si="834"/>
        <v>23.6972267575765</v>
      </c>
      <c r="U2163" s="15">
        <f t="shared" si="835"/>
        <v>0.0324789502966984</v>
      </c>
      <c r="V2163" s="14">
        <f t="shared" si="836"/>
        <v>-0.0271173597109646</v>
      </c>
      <c r="W2163" s="15">
        <f t="shared" si="837"/>
        <v>0.0253149200900883</v>
      </c>
      <c r="X2163" s="14">
        <f t="shared" si="838"/>
        <v>-1.07120068380473</v>
      </c>
      <c r="Y2163" s="15">
        <f t="shared" si="839"/>
        <v>776.12</v>
      </c>
      <c r="Z2163" s="14" t="b">
        <f t="shared" si="840"/>
        <v>0</v>
      </c>
      <c r="AA2163" s="15">
        <f t="shared" si="841"/>
        <v>684.73</v>
      </c>
      <c r="AB2163" s="14" t="b">
        <f t="shared" si="842"/>
        <v>0</v>
      </c>
      <c r="AC2163" s="15">
        <f t="shared" si="818"/>
        <v>730.313090909091</v>
      </c>
      <c r="AD2163" s="14">
        <f t="shared" si="819"/>
        <v>34.6115335737024</v>
      </c>
      <c r="AE2163" s="15">
        <f t="shared" si="820"/>
        <v>11.4211661029649</v>
      </c>
      <c r="AF2163" s="14">
        <f t="shared" si="821"/>
        <v>895.3</v>
      </c>
      <c r="AG2163" s="15" t="b">
        <f t="shared" si="822"/>
        <v>0</v>
      </c>
      <c r="AH2163" s="14">
        <f t="shared" si="823"/>
        <v>657.49</v>
      </c>
      <c r="AI2163" s="17" t="b">
        <f t="shared" si="824"/>
        <v>0</v>
      </c>
    </row>
    <row r="2164" ht="22.5" customHeight="1" spans="1:35">
      <c r="A2164" s="11" t="s">
        <v>35</v>
      </c>
      <c r="B2164" s="12" t="s">
        <v>36</v>
      </c>
      <c r="C2164" s="13">
        <v>44803</v>
      </c>
      <c r="D2164" s="14">
        <v>719.16</v>
      </c>
      <c r="E2164" s="15">
        <v>720.57</v>
      </c>
      <c r="F2164" s="14">
        <v>684.9</v>
      </c>
      <c r="G2164" s="15">
        <v>686.24</v>
      </c>
      <c r="H2164" s="14">
        <v>64688.91</v>
      </c>
      <c r="I2164" s="15">
        <v>924920</v>
      </c>
      <c r="J2164" s="14">
        <v>0</v>
      </c>
      <c r="K2164" s="15">
        <f t="shared" si="825"/>
        <v>35.6700000000001</v>
      </c>
      <c r="L2164" s="14">
        <f t="shared" si="826"/>
        <v>0.0496126403048807</v>
      </c>
      <c r="M2164" s="15">
        <f t="shared" si="827"/>
        <v>0.0370685754579935</v>
      </c>
      <c r="N2164" s="14">
        <f t="shared" si="828"/>
        <v>0.00896584856276931</v>
      </c>
      <c r="O2164" s="15">
        <f t="shared" si="829"/>
        <v>-32.73</v>
      </c>
      <c r="P2164" s="14">
        <f t="shared" si="830"/>
        <v>-0.045523457167893</v>
      </c>
      <c r="Q2164" s="15">
        <f t="shared" si="831"/>
        <v>725.307</v>
      </c>
      <c r="R2164" s="14">
        <f t="shared" si="832"/>
        <v>30.5602412731798</v>
      </c>
      <c r="S2164" s="15">
        <f t="shared" si="833"/>
        <v>6.77546151079102</v>
      </c>
      <c r="T2164" s="14">
        <f t="shared" si="834"/>
        <v>23.3513282491596</v>
      </c>
      <c r="U2164" s="15">
        <f t="shared" si="835"/>
        <v>0.0321950956617813</v>
      </c>
      <c r="V2164" s="14">
        <f t="shared" si="836"/>
        <v>-0.045523457167893</v>
      </c>
      <c r="W2164" s="15">
        <f t="shared" si="837"/>
        <v>0.0264624500924537</v>
      </c>
      <c r="X2164" s="14">
        <f t="shared" si="838"/>
        <v>-1.72030394044559</v>
      </c>
      <c r="Y2164" s="15">
        <f t="shared" si="839"/>
        <v>773.85</v>
      </c>
      <c r="Z2164" s="14" t="b">
        <f t="shared" si="840"/>
        <v>0</v>
      </c>
      <c r="AA2164" s="15">
        <f t="shared" si="841"/>
        <v>684.73</v>
      </c>
      <c r="AB2164" s="14" t="b">
        <f t="shared" si="842"/>
        <v>0</v>
      </c>
      <c r="AC2164" s="15">
        <f t="shared" si="818"/>
        <v>726.671454545455</v>
      </c>
      <c r="AD2164" s="14">
        <f t="shared" si="819"/>
        <v>34.6307784178169</v>
      </c>
      <c r="AE2164" s="15">
        <f t="shared" si="820"/>
        <v>11.3737625737561</v>
      </c>
      <c r="AF2164" s="14">
        <f t="shared" si="821"/>
        <v>892.88</v>
      </c>
      <c r="AG2164" s="15" t="b">
        <f t="shared" si="822"/>
        <v>0</v>
      </c>
      <c r="AH2164" s="14">
        <f t="shared" si="823"/>
        <v>657.49</v>
      </c>
      <c r="AI2164" s="17" t="b">
        <f t="shared" si="824"/>
        <v>0</v>
      </c>
    </row>
    <row r="2165" ht="22.5" customHeight="1" spans="1:35">
      <c r="A2165" s="11" t="s">
        <v>35</v>
      </c>
      <c r="B2165" s="12" t="s">
        <v>36</v>
      </c>
      <c r="C2165" s="13">
        <v>44804</v>
      </c>
      <c r="D2165" s="14">
        <v>692.56</v>
      </c>
      <c r="E2165" s="15">
        <v>694.46</v>
      </c>
      <c r="F2165" s="14">
        <v>681.73</v>
      </c>
      <c r="G2165" s="15">
        <v>688.59</v>
      </c>
      <c r="H2165" s="14">
        <v>53760.71</v>
      </c>
      <c r="I2165" s="15">
        <v>784198</v>
      </c>
      <c r="J2165" s="14">
        <v>0</v>
      </c>
      <c r="K2165" s="15">
        <f t="shared" si="825"/>
        <v>12.73</v>
      </c>
      <c r="L2165" s="14">
        <f t="shared" si="826"/>
        <v>0.0185503613896013</v>
      </c>
      <c r="M2165" s="15">
        <f t="shared" si="827"/>
        <v>0.0363047438135725</v>
      </c>
      <c r="N2165" s="14">
        <f t="shared" si="828"/>
        <v>0.00986244871022833</v>
      </c>
      <c r="O2165" s="15">
        <f t="shared" si="829"/>
        <v>2.35000000000002</v>
      </c>
      <c r="P2165" s="14">
        <f t="shared" si="830"/>
        <v>0.00342445791559807</v>
      </c>
      <c r="Q2165" s="15">
        <f t="shared" si="831"/>
        <v>722.1125</v>
      </c>
      <c r="R2165" s="14">
        <f t="shared" si="832"/>
        <v>29.6687292095208</v>
      </c>
      <c r="S2165" s="15">
        <f t="shared" si="833"/>
        <v>7.49931258253224</v>
      </c>
      <c r="T2165" s="14">
        <f t="shared" si="834"/>
        <v>23.7816738004288</v>
      </c>
      <c r="U2165" s="15">
        <f t="shared" si="835"/>
        <v>0.0329334747707992</v>
      </c>
      <c r="V2165" s="14">
        <f t="shared" si="836"/>
        <v>0.00342445791559807</v>
      </c>
      <c r="W2165" s="15">
        <f t="shared" si="837"/>
        <v>0.0260876885456668</v>
      </c>
      <c r="X2165" s="14">
        <f t="shared" si="838"/>
        <v>0.131267203286467</v>
      </c>
      <c r="Y2165" s="15">
        <f t="shared" si="839"/>
        <v>772.73</v>
      </c>
      <c r="Z2165" s="14" t="b">
        <f t="shared" si="840"/>
        <v>0</v>
      </c>
      <c r="AA2165" s="15">
        <f t="shared" si="841"/>
        <v>681.73</v>
      </c>
      <c r="AB2165" s="14">
        <f t="shared" si="842"/>
        <v>681.73</v>
      </c>
      <c r="AC2165" s="15">
        <f t="shared" si="818"/>
        <v>723.680363636364</v>
      </c>
      <c r="AD2165" s="14">
        <f t="shared" si="819"/>
        <v>34.2325824465839</v>
      </c>
      <c r="AE2165" s="15">
        <f t="shared" si="820"/>
        <v>11.7590530408494</v>
      </c>
      <c r="AF2165" s="14">
        <f t="shared" si="821"/>
        <v>872</v>
      </c>
      <c r="AG2165" s="15" t="b">
        <f t="shared" si="822"/>
        <v>0</v>
      </c>
      <c r="AH2165" s="14">
        <f t="shared" si="823"/>
        <v>657.49</v>
      </c>
      <c r="AI2165" s="17" t="b">
        <f t="shared" si="824"/>
        <v>0</v>
      </c>
    </row>
    <row r="2166" ht="22.5" customHeight="1" spans="1:35">
      <c r="A2166" s="11" t="s">
        <v>35</v>
      </c>
      <c r="B2166" s="12" t="s">
        <v>36</v>
      </c>
      <c r="C2166" s="13">
        <v>44805</v>
      </c>
      <c r="D2166" s="14">
        <v>694.13</v>
      </c>
      <c r="E2166" s="15">
        <v>700.88</v>
      </c>
      <c r="F2166" s="14">
        <v>677.6</v>
      </c>
      <c r="G2166" s="15">
        <v>680.12</v>
      </c>
      <c r="H2166" s="14">
        <v>64723</v>
      </c>
      <c r="I2166" s="15">
        <v>940489</v>
      </c>
      <c r="J2166" s="14">
        <v>0</v>
      </c>
      <c r="K2166" s="15">
        <f t="shared" si="825"/>
        <v>23.28</v>
      </c>
      <c r="L2166" s="14">
        <f t="shared" si="826"/>
        <v>0.0338082167908334</v>
      </c>
      <c r="M2166" s="15">
        <f t="shared" si="827"/>
        <v>0.0354954204409092</v>
      </c>
      <c r="N2166" s="14">
        <f t="shared" si="828"/>
        <v>0.00932965867381775</v>
      </c>
      <c r="O2166" s="15">
        <f t="shared" si="829"/>
        <v>-8.47000000000003</v>
      </c>
      <c r="P2166" s="14">
        <f t="shared" si="830"/>
        <v>-0.0123004981193454</v>
      </c>
      <c r="Q2166" s="15">
        <f t="shared" si="831"/>
        <v>720.104</v>
      </c>
      <c r="R2166" s="14">
        <f t="shared" si="832"/>
        <v>29.3492927490447</v>
      </c>
      <c r="S2166" s="15">
        <f t="shared" si="833"/>
        <v>7.04387100138912</v>
      </c>
      <c r="T2166" s="14">
        <f t="shared" si="834"/>
        <v>25.4860032959269</v>
      </c>
      <c r="U2166" s="15">
        <f t="shared" si="835"/>
        <v>0.0353921146055666</v>
      </c>
      <c r="V2166" s="14">
        <f t="shared" si="836"/>
        <v>-0.0123004981193454</v>
      </c>
      <c r="W2166" s="15">
        <f t="shared" si="837"/>
        <v>0.0245545537696693</v>
      </c>
      <c r="X2166" s="14">
        <f t="shared" si="838"/>
        <v>-0.500945699715358</v>
      </c>
      <c r="Y2166" s="15">
        <f t="shared" si="839"/>
        <v>772.73</v>
      </c>
      <c r="Z2166" s="14" t="b">
        <f t="shared" si="840"/>
        <v>0</v>
      </c>
      <c r="AA2166" s="15">
        <f t="shared" si="841"/>
        <v>677.6</v>
      </c>
      <c r="AB2166" s="14">
        <f t="shared" si="842"/>
        <v>677.6</v>
      </c>
      <c r="AC2166" s="15">
        <f t="shared" si="818"/>
        <v>720.565090909091</v>
      </c>
      <c r="AD2166" s="14">
        <f t="shared" si="819"/>
        <v>34.0334445839187</v>
      </c>
      <c r="AE2166" s="15">
        <f t="shared" si="820"/>
        <v>11.7994631704629</v>
      </c>
      <c r="AF2166" s="14">
        <f t="shared" si="821"/>
        <v>845.42</v>
      </c>
      <c r="AG2166" s="15" t="b">
        <f t="shared" si="822"/>
        <v>0</v>
      </c>
      <c r="AH2166" s="14">
        <f t="shared" si="823"/>
        <v>657.49</v>
      </c>
      <c r="AI2166" s="17" t="b">
        <f t="shared" si="824"/>
        <v>0</v>
      </c>
    </row>
    <row r="2167" ht="22.5" customHeight="1" spans="1:35">
      <c r="A2167" s="11" t="s">
        <v>35</v>
      </c>
      <c r="B2167" s="12" t="s">
        <v>36</v>
      </c>
      <c r="C2167" s="13">
        <v>44806</v>
      </c>
      <c r="D2167" s="14">
        <v>674.45</v>
      </c>
      <c r="E2167" s="15">
        <v>680.59</v>
      </c>
      <c r="F2167" s="14">
        <v>656.45</v>
      </c>
      <c r="G2167" s="15">
        <v>670.09</v>
      </c>
      <c r="H2167" s="14">
        <v>68569.04</v>
      </c>
      <c r="I2167" s="15">
        <v>1029457</v>
      </c>
      <c r="J2167" s="14">
        <v>0</v>
      </c>
      <c r="K2167" s="15">
        <f t="shared" si="825"/>
        <v>24.14</v>
      </c>
      <c r="L2167" s="14">
        <f t="shared" si="826"/>
        <v>0.0354937363994589</v>
      </c>
      <c r="M2167" s="15">
        <f t="shared" si="827"/>
        <v>0.0347072506336904</v>
      </c>
      <c r="N2167" s="14">
        <f t="shared" si="828"/>
        <v>0.00856231735094972</v>
      </c>
      <c r="O2167" s="15">
        <f t="shared" si="829"/>
        <v>-10.03</v>
      </c>
      <c r="P2167" s="14">
        <f t="shared" si="830"/>
        <v>-0.014747397518085</v>
      </c>
      <c r="Q2167" s="15">
        <f t="shared" si="831"/>
        <v>716.326</v>
      </c>
      <c r="R2167" s="14">
        <f t="shared" si="832"/>
        <v>29.0888281115925</v>
      </c>
      <c r="S2167" s="15">
        <f t="shared" si="833"/>
        <v>6.53401824864947</v>
      </c>
      <c r="T2167" s="14">
        <f t="shared" si="834"/>
        <v>26.9759741992759</v>
      </c>
      <c r="U2167" s="15">
        <f t="shared" si="835"/>
        <v>0.0376587952961025</v>
      </c>
      <c r="V2167" s="14">
        <f t="shared" si="836"/>
        <v>-0.014747397518085</v>
      </c>
      <c r="W2167" s="15">
        <f t="shared" si="837"/>
        <v>0.0230002871589426</v>
      </c>
      <c r="X2167" s="14">
        <f t="shared" si="838"/>
        <v>-0.641183191156428</v>
      </c>
      <c r="Y2167" s="15">
        <f t="shared" si="839"/>
        <v>772.73</v>
      </c>
      <c r="Z2167" s="14" t="b">
        <f t="shared" si="840"/>
        <v>0</v>
      </c>
      <c r="AA2167" s="15">
        <f t="shared" si="841"/>
        <v>656.45</v>
      </c>
      <c r="AB2167" s="14">
        <f t="shared" si="842"/>
        <v>656.45</v>
      </c>
      <c r="AC2167" s="15">
        <f t="shared" si="818"/>
        <v>718.123090909091</v>
      </c>
      <c r="AD2167" s="14">
        <f t="shared" si="819"/>
        <v>33.853563773302</v>
      </c>
      <c r="AE2167" s="15">
        <f t="shared" si="820"/>
        <v>11.6308722122422</v>
      </c>
      <c r="AF2167" s="14">
        <f t="shared" si="821"/>
        <v>804.01</v>
      </c>
      <c r="AG2167" s="15" t="b">
        <f t="shared" si="822"/>
        <v>0</v>
      </c>
      <c r="AH2167" s="14">
        <f t="shared" si="823"/>
        <v>657.49</v>
      </c>
      <c r="AI2167" s="17" t="b">
        <f t="shared" si="824"/>
        <v>0</v>
      </c>
    </row>
    <row r="2168" ht="22.5" customHeight="1" spans="1:35">
      <c r="A2168" s="11" t="s">
        <v>35</v>
      </c>
      <c r="B2168" s="12" t="s">
        <v>36</v>
      </c>
      <c r="C2168" s="13">
        <v>44809</v>
      </c>
      <c r="D2168" s="14">
        <v>670.75</v>
      </c>
      <c r="E2168" s="15">
        <v>698.25</v>
      </c>
      <c r="F2168" s="14">
        <v>666.46</v>
      </c>
      <c r="G2168" s="15">
        <v>693.61</v>
      </c>
      <c r="H2168" s="14">
        <v>65104.05</v>
      </c>
      <c r="I2168" s="15">
        <v>956892</v>
      </c>
      <c r="J2168" s="14">
        <v>0</v>
      </c>
      <c r="K2168" s="15">
        <f t="shared" si="825"/>
        <v>31.79</v>
      </c>
      <c r="L2168" s="14">
        <f t="shared" si="826"/>
        <v>0.0474413884702054</v>
      </c>
      <c r="M2168" s="15">
        <f t="shared" si="827"/>
        <v>0.0349791390071101</v>
      </c>
      <c r="N2168" s="14">
        <f t="shared" si="828"/>
        <v>0.00888640318596688</v>
      </c>
      <c r="O2168" s="15">
        <f t="shared" si="829"/>
        <v>23.52</v>
      </c>
      <c r="P2168" s="14">
        <f t="shared" si="830"/>
        <v>0.0350997627184408</v>
      </c>
      <c r="Q2168" s="15">
        <f t="shared" si="831"/>
        <v>713.092</v>
      </c>
      <c r="R2168" s="14">
        <f t="shared" si="832"/>
        <v>29.2238867060129</v>
      </c>
      <c r="S2168" s="15">
        <f t="shared" si="833"/>
        <v>6.55849998896571</v>
      </c>
      <c r="T2168" s="14">
        <f t="shared" si="834"/>
        <v>25.5928973740763</v>
      </c>
      <c r="U2168" s="15">
        <f t="shared" si="835"/>
        <v>0.0358900357514546</v>
      </c>
      <c r="V2168" s="14">
        <f t="shared" si="836"/>
        <v>0.0350997627184408</v>
      </c>
      <c r="W2168" s="15">
        <f t="shared" si="837"/>
        <v>0.0242395987428341</v>
      </c>
      <c r="X2168" s="14">
        <f t="shared" si="838"/>
        <v>1.448033983187</v>
      </c>
      <c r="Y2168" s="15">
        <f t="shared" si="839"/>
        <v>772.73</v>
      </c>
      <c r="Z2168" s="14" t="b">
        <f t="shared" si="840"/>
        <v>0</v>
      </c>
      <c r="AA2168" s="15">
        <f t="shared" si="841"/>
        <v>656.45</v>
      </c>
      <c r="AB2168" s="14" t="b">
        <f t="shared" si="842"/>
        <v>0</v>
      </c>
      <c r="AC2168" s="15">
        <f t="shared" si="818"/>
        <v>717.411454545454</v>
      </c>
      <c r="AD2168" s="14">
        <f t="shared" si="819"/>
        <v>33.8160444319692</v>
      </c>
      <c r="AE2168" s="15">
        <f t="shared" si="820"/>
        <v>10.2886824716952</v>
      </c>
      <c r="AF2168" s="14">
        <f t="shared" si="821"/>
        <v>803.49</v>
      </c>
      <c r="AG2168" s="15" t="b">
        <f t="shared" si="822"/>
        <v>0</v>
      </c>
      <c r="AH2168" s="14">
        <f t="shared" si="823"/>
        <v>657.49</v>
      </c>
      <c r="AI2168" s="17" t="b">
        <f t="shared" si="824"/>
        <v>0</v>
      </c>
    </row>
    <row r="2169" ht="22.5" customHeight="1" spans="1:35">
      <c r="A2169" s="11" t="s">
        <v>35</v>
      </c>
      <c r="B2169" s="12" t="s">
        <v>36</v>
      </c>
      <c r="C2169" s="13">
        <v>44810</v>
      </c>
      <c r="D2169" s="14">
        <v>694.02</v>
      </c>
      <c r="E2169" s="15">
        <v>700.05</v>
      </c>
      <c r="F2169" s="14">
        <v>687.07</v>
      </c>
      <c r="G2169" s="15">
        <v>692.71</v>
      </c>
      <c r="H2169" s="14">
        <v>48104.19</v>
      </c>
      <c r="I2169" s="15">
        <v>694770</v>
      </c>
      <c r="J2169" s="14">
        <v>0</v>
      </c>
      <c r="K2169" s="15">
        <f t="shared" si="825"/>
        <v>12.9799999999999</v>
      </c>
      <c r="L2169" s="14">
        <f t="shared" si="826"/>
        <v>0.0187136863655367</v>
      </c>
      <c r="M2169" s="15">
        <f t="shared" si="827"/>
        <v>0.0339755916330265</v>
      </c>
      <c r="N2169" s="14">
        <f t="shared" si="828"/>
        <v>0.00954307707769115</v>
      </c>
      <c r="O2169" s="15">
        <f t="shared" si="829"/>
        <v>-0.899999999999977</v>
      </c>
      <c r="P2169" s="14">
        <f t="shared" si="830"/>
        <v>-0.00129755914707109</v>
      </c>
      <c r="Q2169" s="15">
        <f t="shared" si="831"/>
        <v>710.5445</v>
      </c>
      <c r="R2169" s="14">
        <f t="shared" si="832"/>
        <v>28.4116923707122</v>
      </c>
      <c r="S2169" s="15">
        <f t="shared" si="833"/>
        <v>7.002598220811</v>
      </c>
      <c r="T2169" s="14">
        <f t="shared" si="834"/>
        <v>24.951108287008</v>
      </c>
      <c r="U2169" s="15">
        <f t="shared" si="835"/>
        <v>0.0351154759300902</v>
      </c>
      <c r="V2169" s="14">
        <f t="shared" si="836"/>
        <v>-0.00129755914707109</v>
      </c>
      <c r="W2169" s="15">
        <f t="shared" si="837"/>
        <v>0.0239811796817408</v>
      </c>
      <c r="X2169" s="14">
        <f t="shared" si="838"/>
        <v>-0.0541073943939066</v>
      </c>
      <c r="Y2169" s="15">
        <f t="shared" si="839"/>
        <v>763.2</v>
      </c>
      <c r="Z2169" s="14" t="b">
        <f t="shared" si="840"/>
        <v>0</v>
      </c>
      <c r="AA2169" s="15">
        <f t="shared" si="841"/>
        <v>656.45</v>
      </c>
      <c r="AB2169" s="14" t="b">
        <f t="shared" si="842"/>
        <v>0</v>
      </c>
      <c r="AC2169" s="15">
        <f t="shared" si="818"/>
        <v>716.641818181818</v>
      </c>
      <c r="AD2169" s="14">
        <f t="shared" si="819"/>
        <v>33.4372072604789</v>
      </c>
      <c r="AE2169" s="15">
        <f t="shared" si="820"/>
        <v>10.5096561243388</v>
      </c>
      <c r="AF2169" s="14">
        <f t="shared" si="821"/>
        <v>803.49</v>
      </c>
      <c r="AG2169" s="15" t="b">
        <f t="shared" si="822"/>
        <v>0</v>
      </c>
      <c r="AH2169" s="14">
        <f t="shared" si="823"/>
        <v>657.49</v>
      </c>
      <c r="AI2169" s="17" t="b">
        <f t="shared" si="824"/>
        <v>0</v>
      </c>
    </row>
    <row r="2170" ht="22.5" customHeight="1" spans="1:35">
      <c r="A2170" s="11" t="s">
        <v>35</v>
      </c>
      <c r="B2170" s="12" t="s">
        <v>36</v>
      </c>
      <c r="C2170" s="13">
        <v>44811</v>
      </c>
      <c r="D2170" s="14">
        <v>691.15</v>
      </c>
      <c r="E2170" s="15">
        <v>698.62</v>
      </c>
      <c r="F2170" s="14">
        <v>676.95</v>
      </c>
      <c r="G2170" s="15">
        <v>681.25</v>
      </c>
      <c r="H2170" s="14">
        <v>57343.96</v>
      </c>
      <c r="I2170" s="15">
        <v>837368</v>
      </c>
      <c r="J2170" s="14">
        <v>0</v>
      </c>
      <c r="K2170" s="15">
        <f t="shared" si="825"/>
        <v>21.67</v>
      </c>
      <c r="L2170" s="14">
        <f t="shared" si="826"/>
        <v>0.0312829322515915</v>
      </c>
      <c r="M2170" s="15">
        <f t="shared" si="827"/>
        <v>0.0342737026917239</v>
      </c>
      <c r="N2170" s="14">
        <f t="shared" si="828"/>
        <v>0.00934964715110866</v>
      </c>
      <c r="O2170" s="15">
        <f t="shared" si="829"/>
        <v>-11.46</v>
      </c>
      <c r="P2170" s="14">
        <f t="shared" si="830"/>
        <v>-0.0165437195940582</v>
      </c>
      <c r="Q2170" s="15">
        <f t="shared" si="831"/>
        <v>707.357</v>
      </c>
      <c r="R2170" s="14">
        <f t="shared" si="832"/>
        <v>28.0746077521766</v>
      </c>
      <c r="S2170" s="15">
        <f t="shared" si="833"/>
        <v>6.91479822364213</v>
      </c>
      <c r="T2170" s="14">
        <f t="shared" si="834"/>
        <v>24.412024926253</v>
      </c>
      <c r="U2170" s="15">
        <f t="shared" si="835"/>
        <v>0.0345116043613805</v>
      </c>
      <c r="V2170" s="14">
        <f t="shared" si="836"/>
        <v>-0.0165437195940582</v>
      </c>
      <c r="W2170" s="15">
        <f t="shared" si="837"/>
        <v>0.0241274897013665</v>
      </c>
      <c r="X2170" s="14">
        <f t="shared" si="838"/>
        <v>-0.685679272847071</v>
      </c>
      <c r="Y2170" s="15">
        <f t="shared" si="839"/>
        <v>763.2</v>
      </c>
      <c r="Z2170" s="14" t="b">
        <f t="shared" si="840"/>
        <v>0</v>
      </c>
      <c r="AA2170" s="15">
        <f t="shared" si="841"/>
        <v>656.45</v>
      </c>
      <c r="AB2170" s="14" t="b">
        <f t="shared" si="842"/>
        <v>0</v>
      </c>
      <c r="AC2170" s="15">
        <f t="shared" si="818"/>
        <v>716.296545454545</v>
      </c>
      <c r="AD2170" s="14">
        <f t="shared" si="819"/>
        <v>33.2232580375611</v>
      </c>
      <c r="AE2170" s="15">
        <f t="shared" si="820"/>
        <v>10.0966104490033</v>
      </c>
      <c r="AF2170" s="14">
        <f t="shared" si="821"/>
        <v>803.49</v>
      </c>
      <c r="AG2170" s="15" t="b">
        <f t="shared" si="822"/>
        <v>0</v>
      </c>
      <c r="AH2170" s="14">
        <f t="shared" si="823"/>
        <v>657.49</v>
      </c>
      <c r="AI2170" s="17" t="b">
        <f t="shared" si="824"/>
        <v>0</v>
      </c>
    </row>
    <row r="2171" ht="22.5" customHeight="1" spans="1:35">
      <c r="A2171" s="11" t="s">
        <v>35</v>
      </c>
      <c r="B2171" s="12" t="s">
        <v>36</v>
      </c>
      <c r="C2171" s="13">
        <v>44812</v>
      </c>
      <c r="D2171" s="14">
        <v>681.76</v>
      </c>
      <c r="E2171" s="15">
        <v>708.44</v>
      </c>
      <c r="F2171" s="14">
        <v>679.25</v>
      </c>
      <c r="G2171" s="15">
        <v>705.77</v>
      </c>
      <c r="H2171" s="14">
        <v>67509.67</v>
      </c>
      <c r="I2171" s="15">
        <v>972623</v>
      </c>
      <c r="J2171" s="14">
        <v>0</v>
      </c>
      <c r="K2171" s="15">
        <f t="shared" si="825"/>
        <v>29.1900000000001</v>
      </c>
      <c r="L2171" s="14">
        <f t="shared" si="826"/>
        <v>0.0428477064220184</v>
      </c>
      <c r="M2171" s="15">
        <f t="shared" si="827"/>
        <v>0.0350436047913483</v>
      </c>
      <c r="N2171" s="14">
        <f t="shared" si="828"/>
        <v>0.00939202683146875</v>
      </c>
      <c r="O2171" s="15">
        <f t="shared" si="829"/>
        <v>24.52</v>
      </c>
      <c r="P2171" s="14">
        <f t="shared" si="830"/>
        <v>0.0359926605504587</v>
      </c>
      <c r="Q2171" s="15">
        <f t="shared" si="831"/>
        <v>704.6055</v>
      </c>
      <c r="R2171" s="14">
        <f t="shared" si="832"/>
        <v>28.1303773645678</v>
      </c>
      <c r="S2171" s="15">
        <f t="shared" si="833"/>
        <v>6.92762545708733</v>
      </c>
      <c r="T2171" s="14">
        <f t="shared" si="834"/>
        <v>21.111476138584</v>
      </c>
      <c r="U2171" s="15">
        <f t="shared" si="835"/>
        <v>0.0299621222635701</v>
      </c>
      <c r="V2171" s="14">
        <f t="shared" si="836"/>
        <v>0.0359926605504587</v>
      </c>
      <c r="W2171" s="15">
        <f t="shared" si="837"/>
        <v>0.0251512020733793</v>
      </c>
      <c r="X2171" s="14">
        <f t="shared" si="838"/>
        <v>1.43105130504097</v>
      </c>
      <c r="Y2171" s="15">
        <f t="shared" si="839"/>
        <v>763.2</v>
      </c>
      <c r="Z2171" s="14" t="b">
        <f t="shared" si="840"/>
        <v>0</v>
      </c>
      <c r="AA2171" s="15">
        <f t="shared" si="841"/>
        <v>656.45</v>
      </c>
      <c r="AB2171" s="14" t="b">
        <f t="shared" si="842"/>
        <v>0</v>
      </c>
      <c r="AC2171" s="15">
        <f t="shared" ref="AC2171:AC2226" si="843">SUM(G2117:G2171)/55</f>
        <v>715.703636363636</v>
      </c>
      <c r="AD2171" s="14">
        <f t="shared" ref="AD2171:AD2226" si="844">(AD2170*54+K2171)/55</f>
        <v>33.1499260732418</v>
      </c>
      <c r="AE2171" s="15">
        <f t="shared" ref="AE2171:AE2226" si="845">STDEV(K2117:K2171)</f>
        <v>9.7977156239509</v>
      </c>
      <c r="AF2171" s="14">
        <f t="shared" ref="AF2171:AF2226" si="846">MAX(E2117:E2171)</f>
        <v>803.49</v>
      </c>
      <c r="AG2171" s="15" t="b">
        <f t="shared" ref="AG2171:AG2226" si="847">IF(E2171=MAX(E2117:E2171),E2171)</f>
        <v>0</v>
      </c>
      <c r="AH2171" s="14">
        <f t="shared" ref="AH2171:AH2226" si="848">MIN(E2117:E2171)</f>
        <v>657.49</v>
      </c>
      <c r="AI2171" s="17" t="b">
        <f t="shared" ref="AI2171:AI2226" si="849">IF(E2171=MIN(E2117:E2171),E2171)</f>
        <v>0</v>
      </c>
    </row>
    <row r="2172" ht="22.5" customHeight="1" spans="1:35">
      <c r="A2172" s="11" t="s">
        <v>35</v>
      </c>
      <c r="B2172" s="12" t="s">
        <v>36</v>
      </c>
      <c r="C2172" s="13">
        <v>44813</v>
      </c>
      <c r="D2172" s="14">
        <v>706.07</v>
      </c>
      <c r="E2172" s="15">
        <v>723.47</v>
      </c>
      <c r="F2172" s="14">
        <v>703.74</v>
      </c>
      <c r="G2172" s="15">
        <v>719.34</v>
      </c>
      <c r="H2172" s="14">
        <v>55129.12</v>
      </c>
      <c r="I2172" s="15">
        <v>772243</v>
      </c>
      <c r="J2172" s="14">
        <v>0</v>
      </c>
      <c r="K2172" s="15">
        <f t="shared" si="825"/>
        <v>19.73</v>
      </c>
      <c r="L2172" s="14">
        <f t="shared" si="826"/>
        <v>0.0279552828825255</v>
      </c>
      <c r="M2172" s="15">
        <f t="shared" si="827"/>
        <v>0.034699123930217</v>
      </c>
      <c r="N2172" s="14">
        <f t="shared" si="828"/>
        <v>0.00952510443295316</v>
      </c>
      <c r="O2172" s="15">
        <f t="shared" si="829"/>
        <v>13.57</v>
      </c>
      <c r="P2172" s="14">
        <f t="shared" si="830"/>
        <v>0.0192272270002976</v>
      </c>
      <c r="Q2172" s="15">
        <f t="shared" si="831"/>
        <v>703.1505</v>
      </c>
      <c r="R2172" s="14">
        <f t="shared" si="832"/>
        <v>27.7103584963394</v>
      </c>
      <c r="S2172" s="15">
        <f t="shared" si="833"/>
        <v>7.00731668367167</v>
      </c>
      <c r="T2172" s="14">
        <f t="shared" si="834"/>
        <v>18.9303857528049</v>
      </c>
      <c r="U2172" s="15">
        <f t="shared" si="835"/>
        <v>0.0269222389130135</v>
      </c>
      <c r="V2172" s="14">
        <f t="shared" si="836"/>
        <v>0.0192272270002976</v>
      </c>
      <c r="W2172" s="15">
        <f t="shared" si="837"/>
        <v>0.0254500020684338</v>
      </c>
      <c r="X2172" s="14">
        <f t="shared" si="838"/>
        <v>0.755490194012423</v>
      </c>
      <c r="Y2172" s="15">
        <f t="shared" si="839"/>
        <v>754.56</v>
      </c>
      <c r="Z2172" s="14" t="b">
        <f t="shared" si="840"/>
        <v>0</v>
      </c>
      <c r="AA2172" s="15">
        <f t="shared" si="841"/>
        <v>656.45</v>
      </c>
      <c r="AB2172" s="14" t="b">
        <f t="shared" si="842"/>
        <v>0</v>
      </c>
      <c r="AC2172" s="15">
        <f t="shared" si="843"/>
        <v>715.611454545454</v>
      </c>
      <c r="AD2172" s="14">
        <f t="shared" si="844"/>
        <v>32.9059274173647</v>
      </c>
      <c r="AE2172" s="15">
        <f t="shared" si="845"/>
        <v>9.84557807390849</v>
      </c>
      <c r="AF2172" s="14">
        <f t="shared" si="846"/>
        <v>803.49</v>
      </c>
      <c r="AG2172" s="15" t="b">
        <f t="shared" si="847"/>
        <v>0</v>
      </c>
      <c r="AH2172" s="14">
        <f t="shared" si="848"/>
        <v>657.49</v>
      </c>
      <c r="AI2172" s="17" t="b">
        <f t="shared" si="849"/>
        <v>0</v>
      </c>
    </row>
    <row r="2173" ht="22.5" customHeight="1" spans="1:35">
      <c r="A2173" s="11" t="s">
        <v>35</v>
      </c>
      <c r="B2173" s="12" t="s">
        <v>36</v>
      </c>
      <c r="C2173" s="13">
        <v>44817</v>
      </c>
      <c r="D2173" s="14">
        <v>714.01</v>
      </c>
      <c r="E2173" s="15">
        <v>730.86</v>
      </c>
      <c r="F2173" s="14">
        <v>714.01</v>
      </c>
      <c r="G2173" s="15">
        <v>727.37</v>
      </c>
      <c r="H2173" s="14">
        <v>35147.3</v>
      </c>
      <c r="I2173" s="15">
        <v>484731</v>
      </c>
      <c r="J2173" s="14">
        <v>0</v>
      </c>
      <c r="K2173" s="15">
        <f t="shared" si="825"/>
        <v>16.85</v>
      </c>
      <c r="L2173" s="14">
        <f t="shared" si="826"/>
        <v>0.0234242500069508</v>
      </c>
      <c r="M2173" s="15">
        <f t="shared" si="827"/>
        <v>0.0336958134227082</v>
      </c>
      <c r="N2173" s="14">
        <f t="shared" si="828"/>
        <v>0.00960681563035228</v>
      </c>
      <c r="O2173" s="15">
        <f t="shared" si="829"/>
        <v>8.02999999999997</v>
      </c>
      <c r="P2173" s="14">
        <f t="shared" si="830"/>
        <v>0.0111630105374371</v>
      </c>
      <c r="Q2173" s="15">
        <f t="shared" si="831"/>
        <v>703.177</v>
      </c>
      <c r="R2173" s="14">
        <f t="shared" si="832"/>
        <v>27.1673405715224</v>
      </c>
      <c r="S2173" s="15">
        <f t="shared" si="833"/>
        <v>6.93787035047501</v>
      </c>
      <c r="T2173" s="14">
        <f t="shared" si="834"/>
        <v>18.9638706755768</v>
      </c>
      <c r="U2173" s="15">
        <f t="shared" si="835"/>
        <v>0.0269688437983278</v>
      </c>
      <c r="V2173" s="14">
        <f t="shared" si="836"/>
        <v>0.0111630105374371</v>
      </c>
      <c r="W2173" s="15">
        <f t="shared" si="837"/>
        <v>0.0247639214955348</v>
      </c>
      <c r="X2173" s="14">
        <f t="shared" si="838"/>
        <v>0.450777173536504</v>
      </c>
      <c r="Y2173" s="15">
        <f t="shared" si="839"/>
        <v>742.77</v>
      </c>
      <c r="Z2173" s="14" t="b">
        <f t="shared" si="840"/>
        <v>0</v>
      </c>
      <c r="AA2173" s="15">
        <f t="shared" si="841"/>
        <v>656.45</v>
      </c>
      <c r="AB2173" s="14" t="b">
        <f t="shared" si="842"/>
        <v>0</v>
      </c>
      <c r="AC2173" s="15">
        <f t="shared" si="843"/>
        <v>714.985090909091</v>
      </c>
      <c r="AD2173" s="14">
        <f t="shared" si="844"/>
        <v>32.6140014643217</v>
      </c>
      <c r="AE2173" s="15">
        <f t="shared" si="845"/>
        <v>9.78835151530662</v>
      </c>
      <c r="AF2173" s="14">
        <f t="shared" si="846"/>
        <v>803.49</v>
      </c>
      <c r="AG2173" s="15" t="b">
        <f t="shared" si="847"/>
        <v>0</v>
      </c>
      <c r="AH2173" s="14">
        <f t="shared" si="848"/>
        <v>657.49</v>
      </c>
      <c r="AI2173" s="17" t="b">
        <f t="shared" si="849"/>
        <v>0</v>
      </c>
    </row>
    <row r="2174" ht="22.5" customHeight="1" spans="1:35">
      <c r="A2174" s="11" t="s">
        <v>35</v>
      </c>
      <c r="B2174" s="12" t="s">
        <v>36</v>
      </c>
      <c r="C2174" s="13">
        <v>44818</v>
      </c>
      <c r="D2174" s="14">
        <v>722.06</v>
      </c>
      <c r="E2174" s="15">
        <v>725.1</v>
      </c>
      <c r="F2174" s="14">
        <v>710.59</v>
      </c>
      <c r="G2174" s="15">
        <v>719.93</v>
      </c>
      <c r="H2174" s="14">
        <v>48487.45</v>
      </c>
      <c r="I2174" s="15">
        <v>675866</v>
      </c>
      <c r="J2174" s="14">
        <v>0</v>
      </c>
      <c r="K2174" s="15">
        <f t="shared" si="825"/>
        <v>16.78</v>
      </c>
      <c r="L2174" s="14">
        <f t="shared" si="826"/>
        <v>0.0230694144658152</v>
      </c>
      <c r="M2174" s="15">
        <f t="shared" si="827"/>
        <v>0.0331040582365828</v>
      </c>
      <c r="N2174" s="14">
        <f t="shared" si="828"/>
        <v>0.00988881113638447</v>
      </c>
      <c r="O2174" s="15">
        <f t="shared" si="829"/>
        <v>-7.44000000000005</v>
      </c>
      <c r="P2174" s="14">
        <f t="shared" si="830"/>
        <v>-0.0102286319204807</v>
      </c>
      <c r="Q2174" s="15">
        <f t="shared" si="831"/>
        <v>702.4265</v>
      </c>
      <c r="R2174" s="14">
        <f t="shared" si="832"/>
        <v>26.6479735429463</v>
      </c>
      <c r="S2174" s="15">
        <f t="shared" si="833"/>
        <v>7.09456545162342</v>
      </c>
      <c r="T2174" s="14">
        <f t="shared" si="834"/>
        <v>17.9625689351495</v>
      </c>
      <c r="U2174" s="15">
        <f t="shared" si="835"/>
        <v>0.0255721686683938</v>
      </c>
      <c r="V2174" s="14">
        <f t="shared" si="836"/>
        <v>-0.0102286319204807</v>
      </c>
      <c r="W2174" s="15">
        <f t="shared" si="837"/>
        <v>0.0247338029317624</v>
      </c>
      <c r="X2174" s="14">
        <f t="shared" si="838"/>
        <v>-0.413548694824661</v>
      </c>
      <c r="Y2174" s="15">
        <f t="shared" si="839"/>
        <v>740.13</v>
      </c>
      <c r="Z2174" s="14" t="b">
        <f t="shared" si="840"/>
        <v>0</v>
      </c>
      <c r="AA2174" s="15">
        <f t="shared" si="841"/>
        <v>656.45</v>
      </c>
      <c r="AB2174" s="14" t="b">
        <f t="shared" si="842"/>
        <v>0</v>
      </c>
      <c r="AC2174" s="15">
        <f t="shared" si="843"/>
        <v>713.676545454545</v>
      </c>
      <c r="AD2174" s="14">
        <f t="shared" si="844"/>
        <v>32.3261105286067</v>
      </c>
      <c r="AE2174" s="15">
        <f t="shared" si="845"/>
        <v>9.83894914798834</v>
      </c>
      <c r="AF2174" s="14">
        <f t="shared" si="846"/>
        <v>803.49</v>
      </c>
      <c r="AG2174" s="15" t="b">
        <f t="shared" si="847"/>
        <v>0</v>
      </c>
      <c r="AH2174" s="14">
        <f t="shared" si="848"/>
        <v>657.49</v>
      </c>
      <c r="AI2174" s="17" t="b">
        <f t="shared" si="849"/>
        <v>0</v>
      </c>
    </row>
    <row r="2175" ht="22.5" customHeight="1" spans="1:35">
      <c r="A2175" s="11" t="s">
        <v>35</v>
      </c>
      <c r="B2175" s="12" t="s">
        <v>36</v>
      </c>
      <c r="C2175" s="13">
        <v>44819</v>
      </c>
      <c r="D2175" s="14">
        <v>718.51</v>
      </c>
      <c r="E2175" s="15">
        <v>734.72</v>
      </c>
      <c r="F2175" s="14">
        <v>712.97</v>
      </c>
      <c r="G2175" s="15">
        <v>721.32</v>
      </c>
      <c r="H2175" s="14">
        <v>65669.9</v>
      </c>
      <c r="I2175" s="15">
        <v>907945</v>
      </c>
      <c r="J2175" s="14">
        <v>0</v>
      </c>
      <c r="K2175" s="15">
        <f t="shared" si="825"/>
        <v>21.75</v>
      </c>
      <c r="L2175" s="14">
        <f t="shared" si="826"/>
        <v>0.0302112705401914</v>
      </c>
      <c r="M2175" s="15">
        <f t="shared" si="827"/>
        <v>0.0319885570508267</v>
      </c>
      <c r="N2175" s="14">
        <f t="shared" si="828"/>
        <v>0.0087792681515854</v>
      </c>
      <c r="O2175" s="15">
        <f t="shared" si="829"/>
        <v>1.3900000000001</v>
      </c>
      <c r="P2175" s="14">
        <f t="shared" si="830"/>
        <v>0.00193074326670662</v>
      </c>
      <c r="Q2175" s="15">
        <f t="shared" si="831"/>
        <v>703.5735</v>
      </c>
      <c r="R2175" s="14">
        <f t="shared" si="832"/>
        <v>26.403074865799</v>
      </c>
      <c r="S2175" s="15">
        <f t="shared" si="833"/>
        <v>6.11370804443848</v>
      </c>
      <c r="T2175" s="14">
        <f t="shared" si="834"/>
        <v>18.3947759635718</v>
      </c>
      <c r="U2175" s="15">
        <f t="shared" si="835"/>
        <v>0.0261447822630782</v>
      </c>
      <c r="V2175" s="14">
        <f t="shared" si="836"/>
        <v>0.00193074326670662</v>
      </c>
      <c r="W2175" s="15">
        <f t="shared" si="837"/>
        <v>0.0218793875796336</v>
      </c>
      <c r="X2175" s="14">
        <f t="shared" si="838"/>
        <v>0.0882448496183621</v>
      </c>
      <c r="Y2175" s="15">
        <f t="shared" si="839"/>
        <v>740.13</v>
      </c>
      <c r="Z2175" s="14" t="b">
        <f t="shared" si="840"/>
        <v>0</v>
      </c>
      <c r="AA2175" s="15">
        <f t="shared" si="841"/>
        <v>656.45</v>
      </c>
      <c r="AB2175" s="14" t="b">
        <f t="shared" si="842"/>
        <v>0</v>
      </c>
      <c r="AC2175" s="15">
        <f t="shared" si="843"/>
        <v>712.509454545454</v>
      </c>
      <c r="AD2175" s="14">
        <f t="shared" si="844"/>
        <v>32.1338176099048</v>
      </c>
      <c r="AE2175" s="15">
        <f t="shared" si="845"/>
        <v>9.88474567727351</v>
      </c>
      <c r="AF2175" s="14">
        <f t="shared" si="846"/>
        <v>800.17</v>
      </c>
      <c r="AG2175" s="15" t="b">
        <f t="shared" si="847"/>
        <v>0</v>
      </c>
      <c r="AH2175" s="14">
        <f t="shared" si="848"/>
        <v>657.49</v>
      </c>
      <c r="AI2175" s="17" t="b">
        <f t="shared" si="849"/>
        <v>0</v>
      </c>
    </row>
    <row r="2176" ht="22.5" customHeight="1" spans="1:35">
      <c r="A2176" s="11" t="s">
        <v>35</v>
      </c>
      <c r="B2176" s="12" t="s">
        <v>36</v>
      </c>
      <c r="C2176" s="13">
        <v>44820</v>
      </c>
      <c r="D2176" s="14">
        <v>720.07</v>
      </c>
      <c r="E2176" s="15">
        <v>725.46</v>
      </c>
      <c r="F2176" s="14">
        <v>706.2</v>
      </c>
      <c r="G2176" s="15">
        <v>713.68</v>
      </c>
      <c r="H2176" s="14">
        <v>62479.51</v>
      </c>
      <c r="I2176" s="15">
        <v>874945</v>
      </c>
      <c r="J2176" s="14">
        <v>0</v>
      </c>
      <c r="K2176" s="15">
        <f t="shared" si="825"/>
        <v>19.26</v>
      </c>
      <c r="L2176" s="14">
        <f t="shared" si="826"/>
        <v>0.0267010480785227</v>
      </c>
      <c r="M2176" s="15">
        <f t="shared" si="827"/>
        <v>0.0316862487055905</v>
      </c>
      <c r="N2176" s="14">
        <f t="shared" si="828"/>
        <v>0.00885553593977764</v>
      </c>
      <c r="O2176" s="15">
        <f t="shared" si="829"/>
        <v>-7.6400000000001</v>
      </c>
      <c r="P2176" s="14">
        <f t="shared" si="830"/>
        <v>-0.0105916930072646</v>
      </c>
      <c r="Q2176" s="15">
        <f t="shared" si="831"/>
        <v>704.6445</v>
      </c>
      <c r="R2176" s="14">
        <f t="shared" si="832"/>
        <v>26.045921122509</v>
      </c>
      <c r="S2176" s="15">
        <f t="shared" si="833"/>
        <v>6.15379891226808</v>
      </c>
      <c r="T2176" s="14">
        <f t="shared" si="834"/>
        <v>18.3283399343748</v>
      </c>
      <c r="U2176" s="15">
        <f t="shared" si="835"/>
        <v>0.0260107613617574</v>
      </c>
      <c r="V2176" s="14">
        <f t="shared" si="836"/>
        <v>-0.0105916930072646</v>
      </c>
      <c r="W2176" s="15">
        <f t="shared" si="837"/>
        <v>0.0219298097004781</v>
      </c>
      <c r="X2176" s="14">
        <f t="shared" si="838"/>
        <v>-0.482981528427659</v>
      </c>
      <c r="Y2176" s="15">
        <f t="shared" si="839"/>
        <v>740.13</v>
      </c>
      <c r="Z2176" s="14" t="b">
        <f t="shared" si="840"/>
        <v>0</v>
      </c>
      <c r="AA2176" s="15">
        <f t="shared" si="841"/>
        <v>656.45</v>
      </c>
      <c r="AB2176" s="14" t="b">
        <f t="shared" si="842"/>
        <v>0</v>
      </c>
      <c r="AC2176" s="15">
        <f t="shared" si="843"/>
        <v>711.425272727273</v>
      </c>
      <c r="AD2176" s="14">
        <f t="shared" si="844"/>
        <v>31.8997481988156</v>
      </c>
      <c r="AE2176" s="15">
        <f t="shared" si="845"/>
        <v>9.99909600964513</v>
      </c>
      <c r="AF2176" s="14">
        <f t="shared" si="846"/>
        <v>781.73</v>
      </c>
      <c r="AG2176" s="15" t="b">
        <f t="shared" si="847"/>
        <v>0</v>
      </c>
      <c r="AH2176" s="14">
        <f t="shared" si="848"/>
        <v>657.49</v>
      </c>
      <c r="AI2176" s="17" t="b">
        <f t="shared" si="849"/>
        <v>0</v>
      </c>
    </row>
    <row r="2177" ht="22.5" customHeight="1" spans="1:35">
      <c r="A2177" s="11" t="s">
        <v>35</v>
      </c>
      <c r="B2177" s="12" t="s">
        <v>36</v>
      </c>
      <c r="C2177" s="13">
        <v>44823</v>
      </c>
      <c r="D2177" s="14">
        <v>713.47</v>
      </c>
      <c r="E2177" s="15">
        <v>726.01</v>
      </c>
      <c r="F2177" s="14">
        <v>704.48</v>
      </c>
      <c r="G2177" s="15">
        <v>704.81</v>
      </c>
      <c r="H2177" s="14">
        <v>55665.87</v>
      </c>
      <c r="I2177" s="15">
        <v>775962</v>
      </c>
      <c r="J2177" s="14">
        <v>0</v>
      </c>
      <c r="K2177" s="15">
        <f t="shared" si="825"/>
        <v>21.53</v>
      </c>
      <c r="L2177" s="14">
        <f t="shared" si="826"/>
        <v>0.0301675821096289</v>
      </c>
      <c r="M2177" s="15">
        <f t="shared" si="827"/>
        <v>0.0318959827933041</v>
      </c>
      <c r="N2177" s="14">
        <f t="shared" si="828"/>
        <v>0.00876228175624537</v>
      </c>
      <c r="O2177" s="15">
        <f t="shared" si="829"/>
        <v>-8.87</v>
      </c>
      <c r="P2177" s="14">
        <f t="shared" si="830"/>
        <v>-0.0124285394014124</v>
      </c>
      <c r="Q2177" s="15">
        <f t="shared" si="831"/>
        <v>705.5505</v>
      </c>
      <c r="R2177" s="14">
        <f t="shared" si="832"/>
        <v>25.8201250663836</v>
      </c>
      <c r="S2177" s="15">
        <f t="shared" si="833"/>
        <v>6.07425999391567</v>
      </c>
      <c r="T2177" s="14">
        <f t="shared" si="834"/>
        <v>17.8603016421896</v>
      </c>
      <c r="U2177" s="15">
        <f t="shared" si="835"/>
        <v>0.0253139947348766</v>
      </c>
      <c r="V2177" s="14">
        <f t="shared" si="836"/>
        <v>-0.0124285394014124</v>
      </c>
      <c r="W2177" s="15">
        <f t="shared" si="837"/>
        <v>0.0220544174246745</v>
      </c>
      <c r="X2177" s="14">
        <f t="shared" si="838"/>
        <v>-0.563539682871302</v>
      </c>
      <c r="Y2177" s="15">
        <f t="shared" si="839"/>
        <v>740.13</v>
      </c>
      <c r="Z2177" s="14" t="b">
        <f t="shared" si="840"/>
        <v>0</v>
      </c>
      <c r="AA2177" s="15">
        <f t="shared" si="841"/>
        <v>656.45</v>
      </c>
      <c r="AB2177" s="14" t="b">
        <f t="shared" si="842"/>
        <v>0</v>
      </c>
      <c r="AC2177" s="15">
        <f t="shared" si="843"/>
        <v>710.938909090909</v>
      </c>
      <c r="AD2177" s="14">
        <f t="shared" si="844"/>
        <v>31.7112073224735</v>
      </c>
      <c r="AE2177" s="15">
        <f t="shared" si="845"/>
        <v>9.88487782573107</v>
      </c>
      <c r="AF2177" s="14">
        <f t="shared" si="846"/>
        <v>781.73</v>
      </c>
      <c r="AG2177" s="15" t="b">
        <f t="shared" si="847"/>
        <v>0</v>
      </c>
      <c r="AH2177" s="14">
        <f t="shared" si="848"/>
        <v>657.49</v>
      </c>
      <c r="AI2177" s="17" t="b">
        <f t="shared" si="849"/>
        <v>0</v>
      </c>
    </row>
    <row r="2178" ht="22.5" customHeight="1" spans="1:35">
      <c r="A2178" s="11" t="s">
        <v>35</v>
      </c>
      <c r="B2178" s="12" t="s">
        <v>36</v>
      </c>
      <c r="C2178" s="13">
        <v>44824</v>
      </c>
      <c r="D2178" s="14">
        <v>706.58</v>
      </c>
      <c r="E2178" s="15">
        <v>718.2</v>
      </c>
      <c r="F2178" s="14">
        <v>694.88</v>
      </c>
      <c r="G2178" s="15">
        <v>695.47</v>
      </c>
      <c r="H2178" s="14">
        <v>62361.67</v>
      </c>
      <c r="I2178" s="15">
        <v>880280</v>
      </c>
      <c r="J2178" s="14">
        <v>0</v>
      </c>
      <c r="K2178" s="15">
        <f t="shared" si="825"/>
        <v>23.3200000000001</v>
      </c>
      <c r="L2178" s="14">
        <f t="shared" si="826"/>
        <v>0.0330869312296932</v>
      </c>
      <c r="M2178" s="15">
        <f t="shared" si="827"/>
        <v>0.0318982010290522</v>
      </c>
      <c r="N2178" s="14">
        <f t="shared" si="828"/>
        <v>0.00876259290956759</v>
      </c>
      <c r="O2178" s="15">
        <f t="shared" si="829"/>
        <v>-9.33999999999992</v>
      </c>
      <c r="P2178" s="14">
        <f t="shared" si="830"/>
        <v>-0.0132517983570039</v>
      </c>
      <c r="Q2178" s="15">
        <f t="shared" si="831"/>
        <v>705.335</v>
      </c>
      <c r="R2178" s="14">
        <f t="shared" si="832"/>
        <v>25.6951188130644</v>
      </c>
      <c r="S2178" s="15">
        <f t="shared" si="833"/>
        <v>6.07722201078924</v>
      </c>
      <c r="T2178" s="14">
        <f t="shared" si="834"/>
        <v>17.9543817771596</v>
      </c>
      <c r="U2178" s="15">
        <f t="shared" si="835"/>
        <v>0.0254551125027959</v>
      </c>
      <c r="V2178" s="14">
        <f t="shared" si="836"/>
        <v>-0.0132517983570039</v>
      </c>
      <c r="W2178" s="15">
        <f t="shared" si="837"/>
        <v>0.0218857256798662</v>
      </c>
      <c r="X2178" s="14">
        <f t="shared" si="838"/>
        <v>-0.605499609692856</v>
      </c>
      <c r="Y2178" s="15">
        <f t="shared" si="839"/>
        <v>740.13</v>
      </c>
      <c r="Z2178" s="14" t="b">
        <f t="shared" si="840"/>
        <v>0</v>
      </c>
      <c r="AA2178" s="15">
        <f t="shared" si="841"/>
        <v>656.45</v>
      </c>
      <c r="AB2178" s="14" t="b">
        <f t="shared" si="842"/>
        <v>0</v>
      </c>
      <c r="AC2178" s="15">
        <f t="shared" si="843"/>
        <v>710.809818181818</v>
      </c>
      <c r="AD2178" s="14">
        <f t="shared" si="844"/>
        <v>31.5586399166104</v>
      </c>
      <c r="AE2178" s="15">
        <f t="shared" si="845"/>
        <v>9.66306907976985</v>
      </c>
      <c r="AF2178" s="14">
        <f t="shared" si="846"/>
        <v>781.73</v>
      </c>
      <c r="AG2178" s="15" t="b">
        <f t="shared" si="847"/>
        <v>0</v>
      </c>
      <c r="AH2178" s="14">
        <f t="shared" si="848"/>
        <v>657.49</v>
      </c>
      <c r="AI2178" s="17" t="b">
        <f t="shared" si="849"/>
        <v>0</v>
      </c>
    </row>
    <row r="2179" ht="22.5" customHeight="1" spans="1:35">
      <c r="A2179" s="11" t="s">
        <v>35</v>
      </c>
      <c r="B2179" s="12" t="s">
        <v>36</v>
      </c>
      <c r="C2179" s="13">
        <v>44825</v>
      </c>
      <c r="D2179" s="14">
        <v>696.24</v>
      </c>
      <c r="E2179" s="15">
        <v>703.89</v>
      </c>
      <c r="F2179" s="14">
        <v>685.77</v>
      </c>
      <c r="G2179" s="15">
        <v>702.01</v>
      </c>
      <c r="H2179" s="14">
        <v>62947.4</v>
      </c>
      <c r="I2179" s="15">
        <v>906283</v>
      </c>
      <c r="J2179" s="14">
        <v>0</v>
      </c>
      <c r="K2179" s="15">
        <f t="shared" si="825"/>
        <v>18.12</v>
      </c>
      <c r="L2179" s="14">
        <f t="shared" si="826"/>
        <v>0.0260543229758293</v>
      </c>
      <c r="M2179" s="15">
        <f t="shared" si="827"/>
        <v>0.0313867755904877</v>
      </c>
      <c r="N2179" s="14">
        <f t="shared" si="828"/>
        <v>0.00879166010327902</v>
      </c>
      <c r="O2179" s="15">
        <f t="shared" si="829"/>
        <v>6.53999999999996</v>
      </c>
      <c r="P2179" s="14">
        <f t="shared" si="830"/>
        <v>0.00940371259723635</v>
      </c>
      <c r="Q2179" s="15">
        <f t="shared" si="831"/>
        <v>704.776</v>
      </c>
      <c r="R2179" s="14">
        <f t="shared" si="832"/>
        <v>25.3163628724112</v>
      </c>
      <c r="S2179" s="15">
        <f t="shared" si="833"/>
        <v>6.11120495914118</v>
      </c>
      <c r="T2179" s="14">
        <f t="shared" si="834"/>
        <v>17.8749845874059</v>
      </c>
      <c r="U2179" s="15">
        <f t="shared" si="835"/>
        <v>0.0253626465535233</v>
      </c>
      <c r="V2179" s="14">
        <f t="shared" si="836"/>
        <v>0.00940371259723635</v>
      </c>
      <c r="W2179" s="15">
        <f t="shared" si="837"/>
        <v>0.0215401233192062</v>
      </c>
      <c r="X2179" s="14">
        <f t="shared" si="838"/>
        <v>0.436567259057961</v>
      </c>
      <c r="Y2179" s="15">
        <f t="shared" si="839"/>
        <v>740.13</v>
      </c>
      <c r="Z2179" s="14" t="b">
        <f t="shared" si="840"/>
        <v>0</v>
      </c>
      <c r="AA2179" s="15">
        <f t="shared" si="841"/>
        <v>656.45</v>
      </c>
      <c r="AB2179" s="14" t="b">
        <f t="shared" si="842"/>
        <v>0</v>
      </c>
      <c r="AC2179" s="15">
        <f t="shared" si="843"/>
        <v>710.408</v>
      </c>
      <c r="AD2179" s="14">
        <f t="shared" si="844"/>
        <v>31.3143010090356</v>
      </c>
      <c r="AE2179" s="15">
        <f t="shared" si="845"/>
        <v>9.60320468395943</v>
      </c>
      <c r="AF2179" s="14">
        <f t="shared" si="846"/>
        <v>781.73</v>
      </c>
      <c r="AG2179" s="15" t="b">
        <f t="shared" si="847"/>
        <v>0</v>
      </c>
      <c r="AH2179" s="14">
        <f t="shared" si="848"/>
        <v>657.49</v>
      </c>
      <c r="AI2179" s="17" t="b">
        <f t="shared" si="849"/>
        <v>0</v>
      </c>
    </row>
    <row r="2180" ht="22.5" customHeight="1" spans="1:35">
      <c r="A2180" s="11" t="s">
        <v>35</v>
      </c>
      <c r="B2180" s="12" t="s">
        <v>36</v>
      </c>
      <c r="C2180" s="13">
        <v>44826</v>
      </c>
      <c r="D2180" s="14">
        <v>701.01</v>
      </c>
      <c r="E2180" s="15">
        <v>716.86</v>
      </c>
      <c r="F2180" s="14">
        <v>693.06</v>
      </c>
      <c r="G2180" s="15">
        <v>715.75</v>
      </c>
      <c r="H2180" s="14">
        <v>58744.33</v>
      </c>
      <c r="I2180" s="15">
        <v>829187</v>
      </c>
      <c r="J2180" s="14">
        <v>0</v>
      </c>
      <c r="K2180" s="15">
        <f t="shared" si="825"/>
        <v>23.8000000000001</v>
      </c>
      <c r="L2180" s="14">
        <f t="shared" si="826"/>
        <v>0.0339026509593881</v>
      </c>
      <c r="M2180" s="15">
        <f t="shared" si="827"/>
        <v>0.0317512669348508</v>
      </c>
      <c r="N2180" s="14">
        <f t="shared" si="828"/>
        <v>0.00873424716434661</v>
      </c>
      <c r="O2180" s="15">
        <f t="shared" si="829"/>
        <v>13.74</v>
      </c>
      <c r="P2180" s="14">
        <f t="shared" si="830"/>
        <v>0.0195723707639492</v>
      </c>
      <c r="Q2180" s="15">
        <f t="shared" si="831"/>
        <v>704.442</v>
      </c>
      <c r="R2180" s="14">
        <f t="shared" si="832"/>
        <v>25.2405447287906</v>
      </c>
      <c r="S2180" s="15">
        <f t="shared" si="833"/>
        <v>6.07602664056391</v>
      </c>
      <c r="T2180" s="14">
        <f t="shared" si="834"/>
        <v>17.6023227444562</v>
      </c>
      <c r="U2180" s="15">
        <f t="shared" si="835"/>
        <v>0.0249876111084464</v>
      </c>
      <c r="V2180" s="14">
        <f t="shared" si="836"/>
        <v>0.0195723707639492</v>
      </c>
      <c r="W2180" s="15">
        <f t="shared" si="837"/>
        <v>0.0218079336777811</v>
      </c>
      <c r="X2180" s="14">
        <f t="shared" si="838"/>
        <v>0.89748854949474</v>
      </c>
      <c r="Y2180" s="15">
        <f t="shared" si="839"/>
        <v>740.13</v>
      </c>
      <c r="Z2180" s="14" t="b">
        <f t="shared" si="840"/>
        <v>0</v>
      </c>
      <c r="AA2180" s="15">
        <f t="shared" si="841"/>
        <v>656.45</v>
      </c>
      <c r="AB2180" s="14" t="b">
        <f t="shared" si="842"/>
        <v>0</v>
      </c>
      <c r="AC2180" s="15">
        <f t="shared" si="843"/>
        <v>710.248545454545</v>
      </c>
      <c r="AD2180" s="14">
        <f t="shared" si="844"/>
        <v>31.1776773543259</v>
      </c>
      <c r="AE2180" s="15">
        <f t="shared" si="845"/>
        <v>9.46001210839126</v>
      </c>
      <c r="AF2180" s="14">
        <f t="shared" si="846"/>
        <v>781.73</v>
      </c>
      <c r="AG2180" s="15" t="b">
        <f t="shared" si="847"/>
        <v>0</v>
      </c>
      <c r="AH2180" s="14">
        <f t="shared" si="848"/>
        <v>657.49</v>
      </c>
      <c r="AI2180" s="17" t="b">
        <f t="shared" si="849"/>
        <v>0</v>
      </c>
    </row>
    <row r="2181" ht="22.5" customHeight="1" spans="1:35">
      <c r="A2181" s="11" t="s">
        <v>35</v>
      </c>
      <c r="B2181" s="12" t="s">
        <v>36</v>
      </c>
      <c r="C2181" s="13">
        <v>44827</v>
      </c>
      <c r="D2181" s="14">
        <v>717.04</v>
      </c>
      <c r="E2181" s="15">
        <v>725.06</v>
      </c>
      <c r="F2181" s="14">
        <v>712.4</v>
      </c>
      <c r="G2181" s="15">
        <v>716.32</v>
      </c>
      <c r="H2181" s="14">
        <v>51940.29</v>
      </c>
      <c r="I2181" s="15">
        <v>721814</v>
      </c>
      <c r="J2181" s="14">
        <v>0</v>
      </c>
      <c r="K2181" s="15">
        <f t="shared" si="825"/>
        <v>12.66</v>
      </c>
      <c r="L2181" s="14">
        <f t="shared" si="826"/>
        <v>0.0176877401327279</v>
      </c>
      <c r="M2181" s="15">
        <f t="shared" si="827"/>
        <v>0.0314126980841723</v>
      </c>
      <c r="N2181" s="14">
        <f t="shared" si="828"/>
        <v>0.00915299536037069</v>
      </c>
      <c r="O2181" s="15">
        <f t="shared" si="829"/>
        <v>0.57000000000005</v>
      </c>
      <c r="P2181" s="14">
        <f t="shared" si="830"/>
        <v>0.000796367446734265</v>
      </c>
      <c r="Q2181" s="15">
        <f t="shared" si="831"/>
        <v>704.618</v>
      </c>
      <c r="R2181" s="14">
        <f t="shared" si="832"/>
        <v>24.6115174923511</v>
      </c>
      <c r="S2181" s="15">
        <f t="shared" si="833"/>
        <v>6.3752717176356</v>
      </c>
      <c r="T2181" s="14">
        <f t="shared" si="834"/>
        <v>17.7023254404612</v>
      </c>
      <c r="U2181" s="15">
        <f t="shared" si="835"/>
        <v>0.0251232943814396</v>
      </c>
      <c r="V2181" s="14">
        <f t="shared" si="836"/>
        <v>0.000796367446734265</v>
      </c>
      <c r="W2181" s="15">
        <f t="shared" si="837"/>
        <v>0.0215892856243389</v>
      </c>
      <c r="X2181" s="14">
        <f t="shared" si="838"/>
        <v>0.0368871606310342</v>
      </c>
      <c r="Y2181" s="15">
        <f t="shared" si="839"/>
        <v>740.13</v>
      </c>
      <c r="Z2181" s="14" t="b">
        <f t="shared" si="840"/>
        <v>0</v>
      </c>
      <c r="AA2181" s="15">
        <f t="shared" si="841"/>
        <v>656.45</v>
      </c>
      <c r="AB2181" s="14" t="b">
        <f t="shared" si="842"/>
        <v>0</v>
      </c>
      <c r="AC2181" s="15">
        <f t="shared" si="843"/>
        <v>709.925272727273</v>
      </c>
      <c r="AD2181" s="14">
        <f t="shared" si="844"/>
        <v>30.84099231152</v>
      </c>
      <c r="AE2181" s="15">
        <f t="shared" si="845"/>
        <v>9.67536968729664</v>
      </c>
      <c r="AF2181" s="14">
        <f t="shared" si="846"/>
        <v>781.73</v>
      </c>
      <c r="AG2181" s="15" t="b">
        <f t="shared" si="847"/>
        <v>0</v>
      </c>
      <c r="AH2181" s="14">
        <f t="shared" si="848"/>
        <v>657.49</v>
      </c>
      <c r="AI2181" s="17" t="b">
        <f t="shared" si="849"/>
        <v>0</v>
      </c>
    </row>
    <row r="2182" ht="22.5" customHeight="1" spans="1:35">
      <c r="A2182" s="11" t="s">
        <v>35</v>
      </c>
      <c r="B2182" s="12" t="s">
        <v>36</v>
      </c>
      <c r="C2182" s="13">
        <v>44830</v>
      </c>
      <c r="D2182" s="14">
        <v>711.35</v>
      </c>
      <c r="E2182" s="15">
        <v>715.11</v>
      </c>
      <c r="F2182" s="14">
        <v>698.82</v>
      </c>
      <c r="G2182" s="15">
        <v>706.51</v>
      </c>
      <c r="H2182" s="14">
        <v>68098.76</v>
      </c>
      <c r="I2182" s="15">
        <v>960616</v>
      </c>
      <c r="J2182" s="14">
        <v>0</v>
      </c>
      <c r="K2182" s="15">
        <f t="shared" si="825"/>
        <v>17.5</v>
      </c>
      <c r="L2182" s="14">
        <f t="shared" si="826"/>
        <v>0.0244304221576949</v>
      </c>
      <c r="M2182" s="15">
        <f t="shared" si="827"/>
        <v>0.030779561504066</v>
      </c>
      <c r="N2182" s="14">
        <f t="shared" si="828"/>
        <v>0.00917730759485611</v>
      </c>
      <c r="O2182" s="15">
        <f t="shared" si="829"/>
        <v>-9.81000000000006</v>
      </c>
      <c r="P2182" s="14">
        <f t="shared" si="830"/>
        <v>-0.0136949966495422</v>
      </c>
      <c r="Q2182" s="15">
        <f t="shared" si="831"/>
        <v>702.993</v>
      </c>
      <c r="R2182" s="14">
        <f t="shared" si="832"/>
        <v>24.2559416177335</v>
      </c>
      <c r="S2182" s="15">
        <f t="shared" si="833"/>
        <v>6.3687366341991</v>
      </c>
      <c r="T2182" s="14">
        <f t="shared" si="834"/>
        <v>15.8672682273919</v>
      </c>
      <c r="U2182" s="15">
        <f t="shared" si="835"/>
        <v>0.0225710188115556</v>
      </c>
      <c r="V2182" s="14">
        <f t="shared" si="836"/>
        <v>-0.0136949966495422</v>
      </c>
      <c r="W2182" s="15">
        <f t="shared" si="837"/>
        <v>0.0200147052137701</v>
      </c>
      <c r="X2182" s="14">
        <f t="shared" si="838"/>
        <v>-0.684246732753278</v>
      </c>
      <c r="Y2182" s="15">
        <f t="shared" si="839"/>
        <v>740.13</v>
      </c>
      <c r="Z2182" s="14" t="b">
        <f t="shared" si="840"/>
        <v>0</v>
      </c>
      <c r="AA2182" s="15">
        <f t="shared" si="841"/>
        <v>656.45</v>
      </c>
      <c r="AB2182" s="14" t="b">
        <f t="shared" si="842"/>
        <v>0</v>
      </c>
      <c r="AC2182" s="15">
        <f t="shared" si="843"/>
        <v>709.468363636363</v>
      </c>
      <c r="AD2182" s="14">
        <f t="shared" si="844"/>
        <v>30.5984288149469</v>
      </c>
      <c r="AE2182" s="15">
        <f t="shared" si="845"/>
        <v>9.77508716538677</v>
      </c>
      <c r="AF2182" s="14">
        <f t="shared" si="846"/>
        <v>781.73</v>
      </c>
      <c r="AG2182" s="15" t="b">
        <f t="shared" si="847"/>
        <v>0</v>
      </c>
      <c r="AH2182" s="14">
        <f t="shared" si="848"/>
        <v>657.49</v>
      </c>
      <c r="AI2182" s="17" t="b">
        <f t="shared" si="849"/>
        <v>0</v>
      </c>
    </row>
    <row r="2183" ht="22.5" customHeight="1" spans="1:35">
      <c r="A2183" s="11" t="s">
        <v>35</v>
      </c>
      <c r="B2183" s="12" t="s">
        <v>36</v>
      </c>
      <c r="C2183" s="13">
        <v>44831</v>
      </c>
      <c r="D2183" s="14">
        <v>708.11</v>
      </c>
      <c r="E2183" s="15">
        <v>717.93</v>
      </c>
      <c r="F2183" s="14">
        <v>703.61</v>
      </c>
      <c r="G2183" s="15">
        <v>714.72</v>
      </c>
      <c r="H2183" s="14">
        <v>56642.71</v>
      </c>
      <c r="I2183" s="15">
        <v>793673</v>
      </c>
      <c r="J2183" s="14">
        <v>0</v>
      </c>
      <c r="K2183" s="15">
        <f t="shared" si="825"/>
        <v>14.3199999999999</v>
      </c>
      <c r="L2183" s="14">
        <f t="shared" si="826"/>
        <v>0.020268644463631</v>
      </c>
      <c r="M2183" s="15">
        <f t="shared" si="827"/>
        <v>0.0297355114198363</v>
      </c>
      <c r="N2183" s="14">
        <f t="shared" si="828"/>
        <v>0.009123066281216</v>
      </c>
      <c r="O2183" s="15">
        <f t="shared" si="829"/>
        <v>8.21000000000004</v>
      </c>
      <c r="P2183" s="14">
        <f t="shared" si="830"/>
        <v>0.0116205007713975</v>
      </c>
      <c r="Q2183" s="15">
        <f t="shared" si="831"/>
        <v>702.7805</v>
      </c>
      <c r="R2183" s="14">
        <f t="shared" si="832"/>
        <v>23.7591445368469</v>
      </c>
      <c r="S2183" s="15">
        <f t="shared" si="833"/>
        <v>6.21949251187454</v>
      </c>
      <c r="T2183" s="14">
        <f t="shared" si="834"/>
        <v>15.6792201575844</v>
      </c>
      <c r="U2183" s="15">
        <f t="shared" si="835"/>
        <v>0.0223102663741871</v>
      </c>
      <c r="V2183" s="14">
        <f t="shared" si="836"/>
        <v>0.0116205007713975</v>
      </c>
      <c r="W2183" s="15">
        <f t="shared" si="837"/>
        <v>0.0193242496167497</v>
      </c>
      <c r="X2183" s="14">
        <f t="shared" si="838"/>
        <v>0.601342924142585</v>
      </c>
      <c r="Y2183" s="15">
        <f t="shared" si="839"/>
        <v>734.72</v>
      </c>
      <c r="Z2183" s="14" t="b">
        <f t="shared" si="840"/>
        <v>0</v>
      </c>
      <c r="AA2183" s="15">
        <f t="shared" si="841"/>
        <v>656.45</v>
      </c>
      <c r="AB2183" s="14" t="b">
        <f t="shared" si="842"/>
        <v>0</v>
      </c>
      <c r="AC2183" s="15">
        <f t="shared" si="843"/>
        <v>709.418727272727</v>
      </c>
      <c r="AD2183" s="14">
        <f t="shared" si="844"/>
        <v>30.3024573819478</v>
      </c>
      <c r="AE2183" s="15">
        <f t="shared" si="845"/>
        <v>9.41292737771741</v>
      </c>
      <c r="AF2183" s="14">
        <f t="shared" si="846"/>
        <v>781.73</v>
      </c>
      <c r="AG2183" s="15" t="b">
        <f t="shared" si="847"/>
        <v>0</v>
      </c>
      <c r="AH2183" s="14">
        <f t="shared" si="848"/>
        <v>657.49</v>
      </c>
      <c r="AI2183" s="17" t="b">
        <f t="shared" si="849"/>
        <v>0</v>
      </c>
    </row>
    <row r="2184" ht="22.5" customHeight="1" spans="1:35">
      <c r="A2184" s="11" t="s">
        <v>35</v>
      </c>
      <c r="B2184" s="12" t="s">
        <v>36</v>
      </c>
      <c r="C2184" s="13">
        <v>44832</v>
      </c>
      <c r="D2184" s="14">
        <v>718.86</v>
      </c>
      <c r="E2184" s="15">
        <v>722.39</v>
      </c>
      <c r="F2184" s="14">
        <v>705.22</v>
      </c>
      <c r="G2184" s="15">
        <v>708.03</v>
      </c>
      <c r="H2184" s="14">
        <v>45792.86</v>
      </c>
      <c r="I2184" s="15">
        <v>639728</v>
      </c>
      <c r="J2184" s="14">
        <v>0</v>
      </c>
      <c r="K2184" s="15">
        <f t="shared" si="825"/>
        <v>17.17</v>
      </c>
      <c r="L2184" s="14">
        <f t="shared" si="826"/>
        <v>0.0240233937765838</v>
      </c>
      <c r="M2184" s="15">
        <f t="shared" si="827"/>
        <v>0.0284560490934214</v>
      </c>
      <c r="N2184" s="14">
        <f t="shared" si="828"/>
        <v>0.00790124569599509</v>
      </c>
      <c r="O2184" s="15">
        <f t="shared" si="829"/>
        <v>-6.69000000000005</v>
      </c>
      <c r="P2184" s="14">
        <f t="shared" si="830"/>
        <v>-0.00936030893216932</v>
      </c>
      <c r="Q2184" s="15">
        <f t="shared" si="831"/>
        <v>703.87</v>
      </c>
      <c r="R2184" s="14">
        <f t="shared" si="832"/>
        <v>23.4296873100045</v>
      </c>
      <c r="S2184" s="15">
        <f t="shared" si="833"/>
        <v>5.1905108510374</v>
      </c>
      <c r="T2184" s="14">
        <f t="shared" si="834"/>
        <v>15.2430111854581</v>
      </c>
      <c r="U2184" s="15">
        <f t="shared" si="835"/>
        <v>0.0216560035027179</v>
      </c>
      <c r="V2184" s="14">
        <f t="shared" si="836"/>
        <v>-0.00936030893216932</v>
      </c>
      <c r="W2184" s="15">
        <f t="shared" si="837"/>
        <v>0.0163087724448244</v>
      </c>
      <c r="X2184" s="14">
        <f t="shared" si="838"/>
        <v>-0.573943193078263</v>
      </c>
      <c r="Y2184" s="15">
        <f t="shared" si="839"/>
        <v>734.72</v>
      </c>
      <c r="Z2184" s="14" t="b">
        <f t="shared" si="840"/>
        <v>0</v>
      </c>
      <c r="AA2184" s="15">
        <f t="shared" si="841"/>
        <v>656.45</v>
      </c>
      <c r="AB2184" s="14" t="b">
        <f t="shared" si="842"/>
        <v>0</v>
      </c>
      <c r="AC2184" s="15">
        <f t="shared" si="843"/>
        <v>709.864181818182</v>
      </c>
      <c r="AD2184" s="14">
        <f t="shared" si="844"/>
        <v>30.0636854295488</v>
      </c>
      <c r="AE2184" s="15">
        <f t="shared" si="845"/>
        <v>9.36721509951271</v>
      </c>
      <c r="AF2184" s="14">
        <f t="shared" si="846"/>
        <v>781.73</v>
      </c>
      <c r="AG2184" s="15" t="b">
        <f t="shared" si="847"/>
        <v>0</v>
      </c>
      <c r="AH2184" s="14">
        <f t="shared" si="848"/>
        <v>657.49</v>
      </c>
      <c r="AI2184" s="17" t="b">
        <f t="shared" si="849"/>
        <v>0</v>
      </c>
    </row>
    <row r="2185" ht="22.5" customHeight="1" spans="1:35">
      <c r="A2185" s="11" t="s">
        <v>35</v>
      </c>
      <c r="B2185" s="12" t="s">
        <v>36</v>
      </c>
      <c r="C2185" s="13">
        <v>44833</v>
      </c>
      <c r="D2185" s="14">
        <v>711.38</v>
      </c>
      <c r="E2185" s="15">
        <v>726.22</v>
      </c>
      <c r="F2185" s="14">
        <v>705.58</v>
      </c>
      <c r="G2185" s="15">
        <v>718.86</v>
      </c>
      <c r="H2185" s="14">
        <v>56653.87</v>
      </c>
      <c r="I2185" s="15">
        <v>787391</v>
      </c>
      <c r="J2185" s="14">
        <v>0</v>
      </c>
      <c r="K2185" s="15">
        <f t="shared" si="825"/>
        <v>20.64</v>
      </c>
      <c r="L2185" s="14">
        <f t="shared" si="826"/>
        <v>0.0291513071480022</v>
      </c>
      <c r="M2185" s="15">
        <f t="shared" si="827"/>
        <v>0.0289860963813415</v>
      </c>
      <c r="N2185" s="14">
        <f t="shared" si="828"/>
        <v>0.0075495058037957</v>
      </c>
      <c r="O2185" s="15">
        <f t="shared" si="829"/>
        <v>10.83</v>
      </c>
      <c r="P2185" s="14">
        <f t="shared" si="830"/>
        <v>0.015295962035507</v>
      </c>
      <c r="Q2185" s="15">
        <f t="shared" si="831"/>
        <v>705.3835</v>
      </c>
      <c r="R2185" s="14">
        <f t="shared" si="832"/>
        <v>23.2902029445043</v>
      </c>
      <c r="S2185" s="15">
        <f t="shared" si="833"/>
        <v>4.90674122750369</v>
      </c>
      <c r="T2185" s="14">
        <f t="shared" si="834"/>
        <v>15.1532106416429</v>
      </c>
      <c r="U2185" s="15">
        <f t="shared" si="835"/>
        <v>0.0214822300800102</v>
      </c>
      <c r="V2185" s="14">
        <f t="shared" si="836"/>
        <v>0.015295962035507</v>
      </c>
      <c r="W2185" s="15">
        <f t="shared" si="837"/>
        <v>0.0165888823794773</v>
      </c>
      <c r="X2185" s="14">
        <f t="shared" si="838"/>
        <v>0.922061033745722</v>
      </c>
      <c r="Y2185" s="15">
        <f t="shared" si="839"/>
        <v>734.72</v>
      </c>
      <c r="Z2185" s="14" t="b">
        <f t="shared" si="840"/>
        <v>0</v>
      </c>
      <c r="AA2185" s="15">
        <f t="shared" si="841"/>
        <v>656.45</v>
      </c>
      <c r="AB2185" s="14" t="b">
        <f t="shared" si="842"/>
        <v>0</v>
      </c>
      <c r="AC2185" s="15">
        <f t="shared" si="843"/>
        <v>710.046181818182</v>
      </c>
      <c r="AD2185" s="14">
        <f t="shared" si="844"/>
        <v>29.8923456944661</v>
      </c>
      <c r="AE2185" s="15">
        <f t="shared" si="845"/>
        <v>9.23789540143271</v>
      </c>
      <c r="AF2185" s="14">
        <f t="shared" si="846"/>
        <v>781.73</v>
      </c>
      <c r="AG2185" s="15" t="b">
        <f t="shared" si="847"/>
        <v>0</v>
      </c>
      <c r="AH2185" s="14">
        <f t="shared" si="848"/>
        <v>657.49</v>
      </c>
      <c r="AI2185" s="17" t="b">
        <f t="shared" si="849"/>
        <v>0</v>
      </c>
    </row>
    <row r="2186" ht="22.5" customHeight="1" spans="1:35">
      <c r="A2186" s="11" t="s">
        <v>35</v>
      </c>
      <c r="B2186" s="12" t="s">
        <v>36</v>
      </c>
      <c r="C2186" s="13">
        <v>44834</v>
      </c>
      <c r="D2186" s="14">
        <v>719.02</v>
      </c>
      <c r="E2186" s="15">
        <v>726.05</v>
      </c>
      <c r="F2186" s="14">
        <v>712.3</v>
      </c>
      <c r="G2186" s="15">
        <v>716.85</v>
      </c>
      <c r="H2186" s="14">
        <v>48745.9</v>
      </c>
      <c r="I2186" s="15">
        <v>675815</v>
      </c>
      <c r="J2186" s="14">
        <v>0</v>
      </c>
      <c r="K2186" s="15">
        <f t="shared" si="825"/>
        <v>13.75</v>
      </c>
      <c r="L2186" s="14">
        <f t="shared" si="826"/>
        <v>0.0191275074423393</v>
      </c>
      <c r="M2186" s="15">
        <f t="shared" si="827"/>
        <v>0.0282520609139168</v>
      </c>
      <c r="N2186" s="14">
        <f t="shared" si="828"/>
        <v>0.00776655613249658</v>
      </c>
      <c r="O2186" s="15">
        <f t="shared" si="829"/>
        <v>-2.00999999999999</v>
      </c>
      <c r="P2186" s="14">
        <f t="shared" si="830"/>
        <v>-0.0027960938152074</v>
      </c>
      <c r="Q2186" s="15">
        <f t="shared" si="831"/>
        <v>707.22</v>
      </c>
      <c r="R2186" s="14">
        <f t="shared" si="832"/>
        <v>22.8131927972791</v>
      </c>
      <c r="S2186" s="15">
        <f t="shared" si="833"/>
        <v>5.06476255483337</v>
      </c>
      <c r="T2186" s="14">
        <f t="shared" si="834"/>
        <v>14.1742326070938</v>
      </c>
      <c r="U2186" s="15">
        <f t="shared" si="835"/>
        <v>0.0200421829234096</v>
      </c>
      <c r="V2186" s="14">
        <f t="shared" si="836"/>
        <v>-0.0027960938152074</v>
      </c>
      <c r="W2186" s="15">
        <f t="shared" si="837"/>
        <v>0.0162824318141799</v>
      </c>
      <c r="X2186" s="14">
        <f t="shared" si="838"/>
        <v>-0.17172458310388</v>
      </c>
      <c r="Y2186" s="15">
        <f t="shared" si="839"/>
        <v>734.72</v>
      </c>
      <c r="Z2186" s="14" t="b">
        <f t="shared" si="840"/>
        <v>0</v>
      </c>
      <c r="AA2186" s="15">
        <f t="shared" si="841"/>
        <v>656.45</v>
      </c>
      <c r="AB2186" s="14" t="b">
        <f t="shared" si="842"/>
        <v>0</v>
      </c>
      <c r="AC2186" s="15">
        <f t="shared" si="843"/>
        <v>710.857090909091</v>
      </c>
      <c r="AD2186" s="14">
        <f t="shared" si="844"/>
        <v>29.5988485000213</v>
      </c>
      <c r="AE2186" s="15">
        <f t="shared" si="845"/>
        <v>9.29022230292207</v>
      </c>
      <c r="AF2186" s="14">
        <f t="shared" si="846"/>
        <v>781.73</v>
      </c>
      <c r="AG2186" s="15" t="b">
        <f t="shared" si="847"/>
        <v>0</v>
      </c>
      <c r="AH2186" s="14">
        <f t="shared" si="848"/>
        <v>657.49</v>
      </c>
      <c r="AI2186" s="17" t="b">
        <f t="shared" si="849"/>
        <v>0</v>
      </c>
    </row>
    <row r="2187" ht="22.5" customHeight="1" spans="1:35">
      <c r="A2187" s="11" t="s">
        <v>35</v>
      </c>
      <c r="B2187" s="12" t="s">
        <v>36</v>
      </c>
      <c r="C2187" s="13">
        <v>44844</v>
      </c>
      <c r="D2187" s="14">
        <v>718.78</v>
      </c>
      <c r="E2187" s="15">
        <v>738.84</v>
      </c>
      <c r="F2187" s="14">
        <v>718.78</v>
      </c>
      <c r="G2187" s="15">
        <v>734.1</v>
      </c>
      <c r="H2187" s="14">
        <v>39830.82</v>
      </c>
      <c r="I2187" s="15">
        <v>540507</v>
      </c>
      <c r="J2187" s="14">
        <v>0</v>
      </c>
      <c r="K2187" s="15">
        <f t="shared" si="825"/>
        <v>21.99</v>
      </c>
      <c r="L2187" s="14">
        <f t="shared" si="826"/>
        <v>0.0306758736137267</v>
      </c>
      <c r="M2187" s="15">
        <f t="shared" si="827"/>
        <v>0.0280111677746301</v>
      </c>
      <c r="N2187" s="14">
        <f t="shared" si="828"/>
        <v>0.00760311883062656</v>
      </c>
      <c r="O2187" s="15">
        <f t="shared" si="829"/>
        <v>17.25</v>
      </c>
      <c r="P2187" s="14">
        <f t="shared" si="830"/>
        <v>0.0240636116342331</v>
      </c>
      <c r="Q2187" s="15">
        <f t="shared" si="831"/>
        <v>710.4205</v>
      </c>
      <c r="R2187" s="14">
        <f t="shared" si="832"/>
        <v>22.7720331574151</v>
      </c>
      <c r="S2187" s="15">
        <f t="shared" si="833"/>
        <v>4.99114057210639</v>
      </c>
      <c r="T2187" s="14">
        <f t="shared" si="834"/>
        <v>12.5642566334026</v>
      </c>
      <c r="U2187" s="15">
        <f t="shared" si="835"/>
        <v>0.0176856617079639</v>
      </c>
      <c r="V2187" s="14">
        <f t="shared" si="836"/>
        <v>0.0240636116342331</v>
      </c>
      <c r="W2187" s="15">
        <f t="shared" si="837"/>
        <v>0.016398657556667</v>
      </c>
      <c r="X2187" s="14">
        <f t="shared" si="838"/>
        <v>1.4674135093729</v>
      </c>
      <c r="Y2187" s="15">
        <f t="shared" si="839"/>
        <v>738.84</v>
      </c>
      <c r="Z2187" s="14">
        <f t="shared" si="840"/>
        <v>738.84</v>
      </c>
      <c r="AA2187" s="15">
        <f t="shared" si="841"/>
        <v>666.46</v>
      </c>
      <c r="AB2187" s="14" t="b">
        <f t="shared" si="842"/>
        <v>0</v>
      </c>
      <c r="AC2187" s="15">
        <f t="shared" si="843"/>
        <v>712.779818181818</v>
      </c>
      <c r="AD2187" s="14">
        <f t="shared" si="844"/>
        <v>29.4605058000209</v>
      </c>
      <c r="AE2187" s="15">
        <f t="shared" si="845"/>
        <v>8.89466356110898</v>
      </c>
      <c r="AF2187" s="14">
        <f t="shared" si="846"/>
        <v>781.73</v>
      </c>
      <c r="AG2187" s="15" t="b">
        <f t="shared" si="847"/>
        <v>0</v>
      </c>
      <c r="AH2187" s="14">
        <f t="shared" si="848"/>
        <v>657.49</v>
      </c>
      <c r="AI2187" s="17" t="b">
        <f t="shared" si="849"/>
        <v>0</v>
      </c>
    </row>
    <row r="2188" ht="22.5" customHeight="1" spans="1:35">
      <c r="A2188" s="11" t="s">
        <v>35</v>
      </c>
      <c r="B2188" s="12" t="s">
        <v>36</v>
      </c>
      <c r="C2188" s="13">
        <v>44845</v>
      </c>
      <c r="D2188" s="14">
        <v>736.97</v>
      </c>
      <c r="E2188" s="15">
        <v>739.52</v>
      </c>
      <c r="F2188" s="14">
        <v>712.28</v>
      </c>
      <c r="G2188" s="15">
        <v>715.56</v>
      </c>
      <c r="H2188" s="14">
        <v>57272.06</v>
      </c>
      <c r="I2188" s="15">
        <v>787122</v>
      </c>
      <c r="J2188" s="14">
        <v>0</v>
      </c>
      <c r="K2188" s="15">
        <f t="shared" si="825"/>
        <v>27.24</v>
      </c>
      <c r="L2188" s="14">
        <f t="shared" si="826"/>
        <v>0.0371066612178177</v>
      </c>
      <c r="M2188" s="15">
        <f t="shared" si="827"/>
        <v>0.0274944314120108</v>
      </c>
      <c r="N2188" s="14">
        <f t="shared" si="828"/>
        <v>0.00648153286948949</v>
      </c>
      <c r="O2188" s="15">
        <f t="shared" si="829"/>
        <v>-18.5400000000001</v>
      </c>
      <c r="P2188" s="14">
        <f t="shared" si="830"/>
        <v>-0.025255414793625</v>
      </c>
      <c r="Q2188" s="15">
        <f t="shared" si="831"/>
        <v>711.518</v>
      </c>
      <c r="R2188" s="14">
        <f t="shared" si="832"/>
        <v>22.9954314995444</v>
      </c>
      <c r="S2188" s="15">
        <f t="shared" si="833"/>
        <v>4.49169159905852</v>
      </c>
      <c r="T2188" s="14">
        <f t="shared" si="834"/>
        <v>11.9936281416425</v>
      </c>
      <c r="U2188" s="15">
        <f t="shared" si="835"/>
        <v>0.0168563945559249</v>
      </c>
      <c r="V2188" s="14">
        <f t="shared" si="836"/>
        <v>-0.025255414793625</v>
      </c>
      <c r="W2188" s="15">
        <f t="shared" si="837"/>
        <v>0.0160595633263781</v>
      </c>
      <c r="X2188" s="14">
        <f t="shared" si="838"/>
        <v>-1.57260906043084</v>
      </c>
      <c r="Y2188" s="15">
        <f t="shared" si="839"/>
        <v>739.52</v>
      </c>
      <c r="Z2188" s="14">
        <f t="shared" si="840"/>
        <v>739.52</v>
      </c>
      <c r="AA2188" s="15">
        <f t="shared" si="841"/>
        <v>676.95</v>
      </c>
      <c r="AB2188" s="14" t="b">
        <f t="shared" si="842"/>
        <v>0</v>
      </c>
      <c r="AC2188" s="15">
        <f t="shared" si="843"/>
        <v>713.787090909091</v>
      </c>
      <c r="AD2188" s="14">
        <f t="shared" si="844"/>
        <v>29.4201329672932</v>
      </c>
      <c r="AE2188" s="15">
        <f t="shared" si="845"/>
        <v>8.6624509754663</v>
      </c>
      <c r="AF2188" s="14">
        <f t="shared" si="846"/>
        <v>781.73</v>
      </c>
      <c r="AG2188" s="15" t="b">
        <f t="shared" si="847"/>
        <v>0</v>
      </c>
      <c r="AH2188" s="14">
        <f t="shared" si="848"/>
        <v>657.49</v>
      </c>
      <c r="AI2188" s="17" t="b">
        <f t="shared" si="849"/>
        <v>0</v>
      </c>
    </row>
    <row r="2189" ht="22.5" customHeight="1" spans="1:35">
      <c r="A2189" s="11" t="s">
        <v>35</v>
      </c>
      <c r="B2189" s="12" t="s">
        <v>36</v>
      </c>
      <c r="C2189" s="13">
        <v>44846</v>
      </c>
      <c r="D2189" s="14">
        <v>718.67</v>
      </c>
      <c r="E2189" s="15">
        <v>718.91</v>
      </c>
      <c r="F2189" s="14">
        <v>700.59</v>
      </c>
      <c r="G2189" s="15">
        <v>708.53</v>
      </c>
      <c r="H2189" s="14">
        <v>47406.78</v>
      </c>
      <c r="I2189" s="15">
        <v>665710</v>
      </c>
      <c r="J2189" s="14">
        <v>0</v>
      </c>
      <c r="K2189" s="15">
        <f t="shared" si="825"/>
        <v>18.3199999999999</v>
      </c>
      <c r="L2189" s="14">
        <f t="shared" si="826"/>
        <v>0.0256023254513946</v>
      </c>
      <c r="M2189" s="15">
        <f t="shared" si="827"/>
        <v>0.0278388633663037</v>
      </c>
      <c r="N2189" s="14">
        <f t="shared" si="828"/>
        <v>0.00616569888640901</v>
      </c>
      <c r="O2189" s="15">
        <f t="shared" si="829"/>
        <v>-7.02999999999997</v>
      </c>
      <c r="P2189" s="14">
        <f t="shared" si="830"/>
        <v>-0.00982447313991835</v>
      </c>
      <c r="Q2189" s="15">
        <f t="shared" si="831"/>
        <v>712.309</v>
      </c>
      <c r="R2189" s="14">
        <f t="shared" si="832"/>
        <v>22.7616599245671</v>
      </c>
      <c r="S2189" s="15">
        <f t="shared" si="833"/>
        <v>4.2342792526561</v>
      </c>
      <c r="T2189" s="14">
        <f t="shared" si="834"/>
        <v>11.2241168472179</v>
      </c>
      <c r="U2189" s="15">
        <f t="shared" si="835"/>
        <v>0.0157573705333189</v>
      </c>
      <c r="V2189" s="14">
        <f t="shared" si="836"/>
        <v>-0.00982447313991835</v>
      </c>
      <c r="W2189" s="15">
        <f t="shared" si="837"/>
        <v>0.0162547942519379</v>
      </c>
      <c r="X2189" s="14">
        <f t="shared" si="838"/>
        <v>-0.604404644417266</v>
      </c>
      <c r="Y2189" s="15">
        <f t="shared" si="839"/>
        <v>739.52</v>
      </c>
      <c r="Z2189" s="14" t="b">
        <f t="shared" si="840"/>
        <v>0</v>
      </c>
      <c r="AA2189" s="15">
        <f t="shared" si="841"/>
        <v>676.95</v>
      </c>
      <c r="AB2189" s="14" t="b">
        <f t="shared" si="842"/>
        <v>0</v>
      </c>
      <c r="AC2189" s="15">
        <f t="shared" si="843"/>
        <v>714.973090909091</v>
      </c>
      <c r="AD2189" s="14">
        <f t="shared" si="844"/>
        <v>29.2183123678879</v>
      </c>
      <c r="AE2189" s="15">
        <f t="shared" si="845"/>
        <v>8.66871703407345</v>
      </c>
      <c r="AF2189" s="14">
        <f t="shared" si="846"/>
        <v>781.73</v>
      </c>
      <c r="AG2189" s="15" t="b">
        <f t="shared" si="847"/>
        <v>0</v>
      </c>
      <c r="AH2189" s="14">
        <f t="shared" si="848"/>
        <v>657.49</v>
      </c>
      <c r="AI2189" s="17" t="b">
        <f t="shared" si="849"/>
        <v>0</v>
      </c>
    </row>
    <row r="2190" ht="22.5" customHeight="1" spans="1:35">
      <c r="A2190" s="11" t="s">
        <v>35</v>
      </c>
      <c r="B2190" s="12" t="s">
        <v>36</v>
      </c>
      <c r="C2190" s="13">
        <v>44847</v>
      </c>
      <c r="D2190" s="14">
        <v>708.74</v>
      </c>
      <c r="E2190" s="15">
        <v>712.18</v>
      </c>
      <c r="F2190" s="14">
        <v>689.86</v>
      </c>
      <c r="G2190" s="15">
        <v>690.96</v>
      </c>
      <c r="H2190" s="14">
        <v>54119.57</v>
      </c>
      <c r="I2190" s="15">
        <v>767457</v>
      </c>
      <c r="J2190" s="14">
        <v>0</v>
      </c>
      <c r="K2190" s="15">
        <f t="shared" si="825"/>
        <v>22.3199999999999</v>
      </c>
      <c r="L2190" s="14">
        <f t="shared" si="826"/>
        <v>0.0315018418415592</v>
      </c>
      <c r="M2190" s="15">
        <f t="shared" si="827"/>
        <v>0.0278498088458021</v>
      </c>
      <c r="N2190" s="14">
        <f t="shared" si="828"/>
        <v>0.00617232540480229</v>
      </c>
      <c r="O2190" s="15">
        <f t="shared" si="829"/>
        <v>-17.5699999999999</v>
      </c>
      <c r="P2190" s="14">
        <f t="shared" si="830"/>
        <v>-0.0247978208403313</v>
      </c>
      <c r="Q2190" s="15">
        <f t="shared" si="831"/>
        <v>712.7945</v>
      </c>
      <c r="R2190" s="14">
        <f t="shared" si="832"/>
        <v>22.7395769283388</v>
      </c>
      <c r="S2190" s="15">
        <f t="shared" si="833"/>
        <v>4.25201079366855</v>
      </c>
      <c r="T2190" s="14">
        <f t="shared" si="834"/>
        <v>10.0150389290307</v>
      </c>
      <c r="U2190" s="15">
        <f t="shared" si="835"/>
        <v>0.0140503874946155</v>
      </c>
      <c r="V2190" s="14">
        <f t="shared" si="836"/>
        <v>-0.0247978208403313</v>
      </c>
      <c r="W2190" s="15">
        <f t="shared" si="837"/>
        <v>0.0168252458941712</v>
      </c>
      <c r="X2190" s="14">
        <f t="shared" si="838"/>
        <v>-1.47384596910539</v>
      </c>
      <c r="Y2190" s="15">
        <f t="shared" si="839"/>
        <v>739.52</v>
      </c>
      <c r="Z2190" s="14" t="b">
        <f t="shared" si="840"/>
        <v>0</v>
      </c>
      <c r="AA2190" s="15">
        <f t="shared" si="841"/>
        <v>679.25</v>
      </c>
      <c r="AB2190" s="14" t="b">
        <f t="shared" si="842"/>
        <v>0</v>
      </c>
      <c r="AC2190" s="15">
        <f t="shared" si="843"/>
        <v>715.652909090909</v>
      </c>
      <c r="AD2190" s="14">
        <f t="shared" si="844"/>
        <v>29.0928885066536</v>
      </c>
      <c r="AE2190" s="15">
        <f t="shared" si="845"/>
        <v>8.36369260997045</v>
      </c>
      <c r="AF2190" s="14">
        <f t="shared" si="846"/>
        <v>781.73</v>
      </c>
      <c r="AG2190" s="15" t="b">
        <f t="shared" si="847"/>
        <v>0</v>
      </c>
      <c r="AH2190" s="14">
        <f t="shared" si="848"/>
        <v>657.49</v>
      </c>
      <c r="AI2190" s="17" t="b">
        <f t="shared" si="849"/>
        <v>0</v>
      </c>
    </row>
    <row r="2191" ht="22.5" customHeight="1" spans="1:35">
      <c r="A2191" s="11" t="s">
        <v>35</v>
      </c>
      <c r="B2191" s="12" t="s">
        <v>36</v>
      </c>
      <c r="C2191" s="13">
        <v>44848</v>
      </c>
      <c r="D2191" s="14">
        <v>688.13</v>
      </c>
      <c r="E2191" s="15">
        <v>702.93</v>
      </c>
      <c r="F2191" s="14">
        <v>684.65</v>
      </c>
      <c r="G2191" s="15">
        <v>696.49</v>
      </c>
      <c r="H2191" s="14">
        <v>44317.13</v>
      </c>
      <c r="I2191" s="15">
        <v>633955</v>
      </c>
      <c r="J2191" s="14">
        <v>0</v>
      </c>
      <c r="K2191" s="15">
        <f t="shared" si="825"/>
        <v>18.28</v>
      </c>
      <c r="L2191" s="14">
        <f t="shared" si="826"/>
        <v>0.0264559453513951</v>
      </c>
      <c r="M2191" s="15">
        <f t="shared" si="827"/>
        <v>0.0270302207922709</v>
      </c>
      <c r="N2191" s="14">
        <f t="shared" si="828"/>
        <v>0.00506497700590786</v>
      </c>
      <c r="O2191" s="15">
        <f t="shared" si="829"/>
        <v>5.52999999999997</v>
      </c>
      <c r="P2191" s="14">
        <f t="shared" si="830"/>
        <v>0.00800335764733121</v>
      </c>
      <c r="Q2191" s="15">
        <f t="shared" si="831"/>
        <v>712.3305</v>
      </c>
      <c r="R2191" s="14">
        <f t="shared" si="832"/>
        <v>22.5165980819218</v>
      </c>
      <c r="S2191" s="15">
        <f t="shared" si="833"/>
        <v>3.64158044781313</v>
      </c>
      <c r="T2191" s="14">
        <f t="shared" si="834"/>
        <v>10.5313989930113</v>
      </c>
      <c r="U2191" s="15">
        <f t="shared" si="835"/>
        <v>0.0147844280049939</v>
      </c>
      <c r="V2191" s="14">
        <f t="shared" si="836"/>
        <v>0.00800335764733121</v>
      </c>
      <c r="W2191" s="15">
        <f t="shared" si="837"/>
        <v>0.0147883756855165</v>
      </c>
      <c r="X2191" s="14">
        <f t="shared" si="838"/>
        <v>0.541192475598896</v>
      </c>
      <c r="Y2191" s="15">
        <f t="shared" si="839"/>
        <v>739.52</v>
      </c>
      <c r="Z2191" s="14" t="b">
        <f t="shared" si="840"/>
        <v>0</v>
      </c>
      <c r="AA2191" s="15">
        <f t="shared" si="841"/>
        <v>684.65</v>
      </c>
      <c r="AB2191" s="14">
        <f t="shared" si="842"/>
        <v>684.65</v>
      </c>
      <c r="AC2191" s="15">
        <f t="shared" si="843"/>
        <v>716.533636363636</v>
      </c>
      <c r="AD2191" s="14">
        <f t="shared" si="844"/>
        <v>28.8962905338053</v>
      </c>
      <c r="AE2191" s="15">
        <f t="shared" si="845"/>
        <v>8.38377753707992</v>
      </c>
      <c r="AF2191" s="14">
        <f t="shared" si="846"/>
        <v>781.73</v>
      </c>
      <c r="AG2191" s="15" t="b">
        <f t="shared" si="847"/>
        <v>0</v>
      </c>
      <c r="AH2191" s="14">
        <f t="shared" si="848"/>
        <v>666.07</v>
      </c>
      <c r="AI2191" s="17" t="b">
        <f t="shared" si="849"/>
        <v>0</v>
      </c>
    </row>
    <row r="2192" ht="22.5" customHeight="1" spans="1:35">
      <c r="A2192" s="11" t="s">
        <v>35</v>
      </c>
      <c r="B2192" s="12" t="s">
        <v>36</v>
      </c>
      <c r="C2192" s="13">
        <v>44851</v>
      </c>
      <c r="D2192" s="14">
        <v>695.81</v>
      </c>
      <c r="E2192" s="15">
        <v>698.36</v>
      </c>
      <c r="F2192" s="14">
        <v>675.08</v>
      </c>
      <c r="G2192" s="15">
        <v>680.76</v>
      </c>
      <c r="H2192" s="14">
        <v>53914.23</v>
      </c>
      <c r="I2192" s="15">
        <v>784958</v>
      </c>
      <c r="J2192" s="14">
        <v>0</v>
      </c>
      <c r="K2192" s="15">
        <f t="shared" si="825"/>
        <v>23.28</v>
      </c>
      <c r="L2192" s="14">
        <f t="shared" si="826"/>
        <v>0.033424744073856</v>
      </c>
      <c r="M2192" s="15">
        <f t="shared" si="827"/>
        <v>0.0273036938518374</v>
      </c>
      <c r="N2192" s="14">
        <f t="shared" si="828"/>
        <v>0.0052614000897243</v>
      </c>
      <c r="O2192" s="15">
        <f t="shared" si="829"/>
        <v>-15.73</v>
      </c>
      <c r="P2192" s="14">
        <f t="shared" si="830"/>
        <v>-0.0225846745825497</v>
      </c>
      <c r="Q2192" s="15">
        <f t="shared" si="831"/>
        <v>710.4015</v>
      </c>
      <c r="R2192" s="14">
        <f t="shared" si="832"/>
        <v>22.5547681778258</v>
      </c>
      <c r="S2192" s="15">
        <f t="shared" si="833"/>
        <v>3.75025809638134</v>
      </c>
      <c r="T2192" s="14">
        <f t="shared" si="834"/>
        <v>12.4325175547835</v>
      </c>
      <c r="U2192" s="15">
        <f t="shared" si="835"/>
        <v>0.0175006915874805</v>
      </c>
      <c r="V2192" s="14">
        <f t="shared" si="836"/>
        <v>-0.0225846745825497</v>
      </c>
      <c r="W2192" s="15">
        <f t="shared" si="837"/>
        <v>0.0147996481811777</v>
      </c>
      <c r="X2192" s="14">
        <f t="shared" si="838"/>
        <v>-1.52602780188201</v>
      </c>
      <c r="Y2192" s="15">
        <f t="shared" si="839"/>
        <v>739.52</v>
      </c>
      <c r="Z2192" s="14" t="b">
        <f t="shared" si="840"/>
        <v>0</v>
      </c>
      <c r="AA2192" s="15">
        <f t="shared" si="841"/>
        <v>675.08</v>
      </c>
      <c r="AB2192" s="14">
        <f t="shared" si="842"/>
        <v>675.08</v>
      </c>
      <c r="AC2192" s="15">
        <f t="shared" si="843"/>
        <v>716.812181818182</v>
      </c>
      <c r="AD2192" s="14">
        <f t="shared" si="844"/>
        <v>28.7941761604634</v>
      </c>
      <c r="AE2192" s="15">
        <f t="shared" si="845"/>
        <v>8.3363386580814</v>
      </c>
      <c r="AF2192" s="14">
        <f t="shared" si="846"/>
        <v>781.73</v>
      </c>
      <c r="AG2192" s="15" t="b">
        <f t="shared" si="847"/>
        <v>0</v>
      </c>
      <c r="AH2192" s="14">
        <f t="shared" si="848"/>
        <v>680.59</v>
      </c>
      <c r="AI2192" s="17" t="b">
        <f t="shared" si="849"/>
        <v>0</v>
      </c>
    </row>
    <row r="2193" ht="22.5" customHeight="1" spans="1:35">
      <c r="A2193" s="11" t="s">
        <v>35</v>
      </c>
      <c r="B2193" s="12" t="s">
        <v>36</v>
      </c>
      <c r="C2193" s="13">
        <v>44852</v>
      </c>
      <c r="D2193" s="14">
        <v>681.89</v>
      </c>
      <c r="E2193" s="15">
        <v>686.85</v>
      </c>
      <c r="F2193" s="14">
        <v>671.42</v>
      </c>
      <c r="G2193" s="15">
        <v>680.68</v>
      </c>
      <c r="H2193" s="14">
        <v>50117.23</v>
      </c>
      <c r="I2193" s="15">
        <v>734082</v>
      </c>
      <c r="J2193" s="14">
        <v>0</v>
      </c>
      <c r="K2193" s="15">
        <f t="shared" si="825"/>
        <v>15.4300000000001</v>
      </c>
      <c r="L2193" s="14">
        <f t="shared" si="826"/>
        <v>0.0226658440566427</v>
      </c>
      <c r="M2193" s="15">
        <f t="shared" si="827"/>
        <v>0.027265773554322</v>
      </c>
      <c r="N2193" s="14">
        <f t="shared" si="828"/>
        <v>0.00529346714742631</v>
      </c>
      <c r="O2193" s="15">
        <f t="shared" si="829"/>
        <v>-0.0800000000000409</v>
      </c>
      <c r="P2193" s="14">
        <f t="shared" si="830"/>
        <v>-0.000117515717727306</v>
      </c>
      <c r="Q2193" s="15">
        <f t="shared" si="831"/>
        <v>708.067</v>
      </c>
      <c r="R2193" s="14">
        <f t="shared" si="832"/>
        <v>22.1985297689345</v>
      </c>
      <c r="S2193" s="15">
        <f t="shared" si="833"/>
        <v>3.81483820447419</v>
      </c>
      <c r="T2193" s="14">
        <f t="shared" si="834"/>
        <v>13.3749572335765</v>
      </c>
      <c r="U2193" s="15">
        <f t="shared" si="835"/>
        <v>0.0188893949775607</v>
      </c>
      <c r="V2193" s="14">
        <f t="shared" si="836"/>
        <v>-0.000117515717727306</v>
      </c>
      <c r="W2193" s="15">
        <f t="shared" si="837"/>
        <v>0.014456565690923</v>
      </c>
      <c r="X2193" s="14">
        <f t="shared" si="838"/>
        <v>-0.00812888207612769</v>
      </c>
      <c r="Y2193" s="15">
        <f t="shared" si="839"/>
        <v>739.52</v>
      </c>
      <c r="Z2193" s="14" t="b">
        <f t="shared" si="840"/>
        <v>0</v>
      </c>
      <c r="AA2193" s="15">
        <f t="shared" si="841"/>
        <v>671.42</v>
      </c>
      <c r="AB2193" s="14">
        <f t="shared" si="842"/>
        <v>671.42</v>
      </c>
      <c r="AC2193" s="15">
        <f t="shared" si="843"/>
        <v>716.576545454545</v>
      </c>
      <c r="AD2193" s="14">
        <f t="shared" si="844"/>
        <v>28.5511911393641</v>
      </c>
      <c r="AE2193" s="15">
        <f t="shared" si="845"/>
        <v>8.1967923758337</v>
      </c>
      <c r="AF2193" s="14">
        <f t="shared" si="846"/>
        <v>781.73</v>
      </c>
      <c r="AG2193" s="15" t="b">
        <f t="shared" si="847"/>
        <v>0</v>
      </c>
      <c r="AH2193" s="14">
        <f t="shared" si="848"/>
        <v>680.59</v>
      </c>
      <c r="AI2193" s="17" t="b">
        <f t="shared" si="849"/>
        <v>0</v>
      </c>
    </row>
    <row r="2194" ht="22.5" customHeight="1" spans="1:35">
      <c r="A2194" s="11" t="s">
        <v>35</v>
      </c>
      <c r="B2194" s="12" t="s">
        <v>36</v>
      </c>
      <c r="C2194" s="13">
        <v>44853</v>
      </c>
      <c r="D2194" s="14">
        <v>681.74</v>
      </c>
      <c r="E2194" s="15">
        <v>687.51</v>
      </c>
      <c r="F2194" s="14">
        <v>676.1</v>
      </c>
      <c r="G2194" s="15">
        <v>680.51</v>
      </c>
      <c r="H2194" s="14">
        <v>40349.27</v>
      </c>
      <c r="I2194" s="15">
        <v>588265</v>
      </c>
      <c r="J2194" s="14">
        <v>0</v>
      </c>
      <c r="K2194" s="15">
        <f t="shared" si="825"/>
        <v>11.41</v>
      </c>
      <c r="L2194" s="14">
        <f t="shared" si="826"/>
        <v>0.0167626491155902</v>
      </c>
      <c r="M2194" s="15">
        <f t="shared" si="827"/>
        <v>0.0269504352868107</v>
      </c>
      <c r="N2194" s="14">
        <f t="shared" si="828"/>
        <v>0.00572672646132244</v>
      </c>
      <c r="O2194" s="15">
        <f t="shared" si="829"/>
        <v>-0.169999999999959</v>
      </c>
      <c r="P2194" s="14">
        <f t="shared" si="830"/>
        <v>-0.00024975024975019</v>
      </c>
      <c r="Q2194" s="15">
        <f t="shared" si="831"/>
        <v>706.096</v>
      </c>
      <c r="R2194" s="14">
        <f t="shared" si="832"/>
        <v>21.6591032804877</v>
      </c>
      <c r="S2194" s="15">
        <f t="shared" si="833"/>
        <v>4.17858383842384</v>
      </c>
      <c r="T2194" s="14">
        <f t="shared" si="834"/>
        <v>14.3505231263533</v>
      </c>
      <c r="U2194" s="15">
        <f t="shared" si="835"/>
        <v>0.0203237564387184</v>
      </c>
      <c r="V2194" s="14">
        <f t="shared" si="836"/>
        <v>-0.00024975024975019</v>
      </c>
      <c r="W2194" s="15">
        <f t="shared" si="837"/>
        <v>0.0143736267257568</v>
      </c>
      <c r="X2194" s="14">
        <f t="shared" si="838"/>
        <v>-0.0173755903444084</v>
      </c>
      <c r="Y2194" s="15">
        <f t="shared" si="839"/>
        <v>739.52</v>
      </c>
      <c r="Z2194" s="14" t="b">
        <f t="shared" si="840"/>
        <v>0</v>
      </c>
      <c r="AA2194" s="15">
        <f t="shared" si="841"/>
        <v>671.42</v>
      </c>
      <c r="AB2194" s="14" t="b">
        <f t="shared" si="842"/>
        <v>0</v>
      </c>
      <c r="AC2194" s="15">
        <f t="shared" si="843"/>
        <v>715.766181818182</v>
      </c>
      <c r="AD2194" s="14">
        <f t="shared" si="844"/>
        <v>28.2395331186483</v>
      </c>
      <c r="AE2194" s="15">
        <f t="shared" si="845"/>
        <v>8.10264192688326</v>
      </c>
      <c r="AF2194" s="14">
        <f t="shared" si="846"/>
        <v>781.73</v>
      </c>
      <c r="AG2194" s="15" t="b">
        <f t="shared" si="847"/>
        <v>0</v>
      </c>
      <c r="AH2194" s="14">
        <f t="shared" si="848"/>
        <v>680.59</v>
      </c>
      <c r="AI2194" s="17" t="b">
        <f t="shared" si="849"/>
        <v>0</v>
      </c>
    </row>
    <row r="2195" ht="22.5" customHeight="1" spans="1:35">
      <c r="A2195" s="11" t="s">
        <v>35</v>
      </c>
      <c r="B2195" s="12" t="s">
        <v>36</v>
      </c>
      <c r="C2195" s="13">
        <v>44854</v>
      </c>
      <c r="D2195" s="14">
        <v>679.55</v>
      </c>
      <c r="E2195" s="15">
        <v>679.89</v>
      </c>
      <c r="F2195" s="14">
        <v>657.94</v>
      </c>
      <c r="G2195" s="15">
        <v>661.31</v>
      </c>
      <c r="H2195" s="14">
        <v>64960.63</v>
      </c>
      <c r="I2195" s="15">
        <v>965473</v>
      </c>
      <c r="J2195" s="14">
        <v>0</v>
      </c>
      <c r="K2195" s="15">
        <f t="shared" si="825"/>
        <v>22.5699999999999</v>
      </c>
      <c r="L2195" s="14">
        <f t="shared" si="826"/>
        <v>0.0331663017442799</v>
      </c>
      <c r="M2195" s="15">
        <f t="shared" si="827"/>
        <v>0.0270981868470152</v>
      </c>
      <c r="N2195" s="14">
        <f t="shared" si="828"/>
        <v>0.00585203456338475</v>
      </c>
      <c r="O2195" s="15">
        <f t="shared" si="829"/>
        <v>-19.2</v>
      </c>
      <c r="P2195" s="14">
        <f t="shared" si="830"/>
        <v>-0.028214133517509</v>
      </c>
      <c r="Q2195" s="15">
        <f t="shared" si="831"/>
        <v>703.0955</v>
      </c>
      <c r="R2195" s="14">
        <f t="shared" si="832"/>
        <v>21.7046481164634</v>
      </c>
      <c r="S2195" s="15">
        <f t="shared" si="833"/>
        <v>4.20981369133951</v>
      </c>
      <c r="T2195" s="14">
        <f t="shared" si="834"/>
        <v>16.9007483488158</v>
      </c>
      <c r="U2195" s="15">
        <f t="shared" si="835"/>
        <v>0.0240376283859245</v>
      </c>
      <c r="V2195" s="14">
        <f t="shared" si="836"/>
        <v>-0.028214133517509</v>
      </c>
      <c r="W2195" s="15">
        <f t="shared" si="837"/>
        <v>0.0154045620133614</v>
      </c>
      <c r="X2195" s="14">
        <f t="shared" si="838"/>
        <v>-1.83154402527232</v>
      </c>
      <c r="Y2195" s="15">
        <f t="shared" si="839"/>
        <v>739.52</v>
      </c>
      <c r="Z2195" s="14" t="b">
        <f t="shared" si="840"/>
        <v>0</v>
      </c>
      <c r="AA2195" s="15">
        <f t="shared" si="841"/>
        <v>657.94</v>
      </c>
      <c r="AB2195" s="14">
        <f t="shared" si="842"/>
        <v>657.94</v>
      </c>
      <c r="AC2195" s="15">
        <f t="shared" si="843"/>
        <v>714.751636363636</v>
      </c>
      <c r="AD2195" s="14">
        <f t="shared" si="844"/>
        <v>28.1364506983093</v>
      </c>
      <c r="AE2195" s="15">
        <f t="shared" si="845"/>
        <v>8.05356286882738</v>
      </c>
      <c r="AF2195" s="14">
        <f t="shared" si="846"/>
        <v>781.73</v>
      </c>
      <c r="AG2195" s="15" t="b">
        <f t="shared" si="847"/>
        <v>0</v>
      </c>
      <c r="AH2195" s="14">
        <f t="shared" si="848"/>
        <v>679.89</v>
      </c>
      <c r="AI2195" s="17">
        <f t="shared" si="849"/>
        <v>679.89</v>
      </c>
    </row>
    <row r="2196" ht="22.5" customHeight="1" spans="1:35">
      <c r="A2196" s="11" t="s">
        <v>35</v>
      </c>
      <c r="B2196" s="12" t="s">
        <v>36</v>
      </c>
      <c r="C2196" s="13">
        <v>44855</v>
      </c>
      <c r="D2196" s="14">
        <v>663.54</v>
      </c>
      <c r="E2196" s="15">
        <v>680.24</v>
      </c>
      <c r="F2196" s="14">
        <v>658.62</v>
      </c>
      <c r="G2196" s="15">
        <v>668.86</v>
      </c>
      <c r="H2196" s="14">
        <v>57611.16</v>
      </c>
      <c r="I2196" s="15">
        <v>851613</v>
      </c>
      <c r="J2196" s="14">
        <v>0</v>
      </c>
      <c r="K2196" s="15">
        <f t="shared" si="825"/>
        <v>21.62</v>
      </c>
      <c r="L2196" s="14">
        <f t="shared" si="826"/>
        <v>0.0326926857298393</v>
      </c>
      <c r="M2196" s="15">
        <f t="shared" si="827"/>
        <v>0.027397768729581</v>
      </c>
      <c r="N2196" s="14">
        <f t="shared" si="828"/>
        <v>0.00598254291361296</v>
      </c>
      <c r="O2196" s="15">
        <f t="shared" si="829"/>
        <v>7.55000000000007</v>
      </c>
      <c r="P2196" s="14">
        <f t="shared" si="830"/>
        <v>0.0114167334532973</v>
      </c>
      <c r="Q2196" s="15">
        <f t="shared" si="831"/>
        <v>700.8545</v>
      </c>
      <c r="R2196" s="14">
        <f t="shared" si="832"/>
        <v>21.7004157106402</v>
      </c>
      <c r="S2196" s="15">
        <f t="shared" si="833"/>
        <v>4.24611063519497</v>
      </c>
      <c r="T2196" s="14">
        <f t="shared" si="834"/>
        <v>18.2651335814989</v>
      </c>
      <c r="U2196" s="15">
        <f t="shared" si="835"/>
        <v>0.0260612346521267</v>
      </c>
      <c r="V2196" s="14">
        <f t="shared" si="836"/>
        <v>0.0114167334532973</v>
      </c>
      <c r="W2196" s="15">
        <f t="shared" si="837"/>
        <v>0.0157085719826999</v>
      </c>
      <c r="X2196" s="14">
        <f t="shared" si="838"/>
        <v>0.726783660912701</v>
      </c>
      <c r="Y2196" s="15">
        <f t="shared" si="839"/>
        <v>739.52</v>
      </c>
      <c r="Z2196" s="14" t="b">
        <f t="shared" si="840"/>
        <v>0</v>
      </c>
      <c r="AA2196" s="15">
        <f t="shared" si="841"/>
        <v>657.94</v>
      </c>
      <c r="AB2196" s="14" t="b">
        <f t="shared" si="842"/>
        <v>0</v>
      </c>
      <c r="AC2196" s="15">
        <f t="shared" si="843"/>
        <v>713.030909090909</v>
      </c>
      <c r="AD2196" s="14">
        <f t="shared" si="844"/>
        <v>28.0179697765218</v>
      </c>
      <c r="AE2196" s="15">
        <f t="shared" si="845"/>
        <v>6.65508813724343</v>
      </c>
      <c r="AF2196" s="14">
        <f t="shared" si="846"/>
        <v>781.73</v>
      </c>
      <c r="AG2196" s="15" t="b">
        <f t="shared" si="847"/>
        <v>0</v>
      </c>
      <c r="AH2196" s="14">
        <f t="shared" si="848"/>
        <v>679.89</v>
      </c>
      <c r="AI2196" s="17" t="b">
        <f t="shared" si="849"/>
        <v>0</v>
      </c>
    </row>
    <row r="2197" ht="22.5" customHeight="1" spans="1:35">
      <c r="A2197" s="11" t="s">
        <v>35</v>
      </c>
      <c r="B2197" s="12" t="s">
        <v>36</v>
      </c>
      <c r="C2197" s="13">
        <v>44858</v>
      </c>
      <c r="D2197" s="14">
        <v>668.5</v>
      </c>
      <c r="E2197" s="15">
        <v>685.72</v>
      </c>
      <c r="F2197" s="14">
        <v>667.6</v>
      </c>
      <c r="G2197" s="15">
        <v>671.53</v>
      </c>
      <c r="H2197" s="14">
        <v>55221.88</v>
      </c>
      <c r="I2197" s="15">
        <v>812063</v>
      </c>
      <c r="J2197" s="14">
        <v>0</v>
      </c>
      <c r="K2197" s="15">
        <f t="shared" si="825"/>
        <v>18.12</v>
      </c>
      <c r="L2197" s="14">
        <f t="shared" si="826"/>
        <v>0.0270908710342972</v>
      </c>
      <c r="M2197" s="15">
        <f t="shared" si="827"/>
        <v>0.0272439331758144</v>
      </c>
      <c r="N2197" s="14">
        <f t="shared" si="828"/>
        <v>0.00594702308118244</v>
      </c>
      <c r="O2197" s="15">
        <f t="shared" si="829"/>
        <v>2.66999999999996</v>
      </c>
      <c r="P2197" s="14">
        <f t="shared" si="830"/>
        <v>0.00399186675836492</v>
      </c>
      <c r="Q2197" s="15">
        <f t="shared" si="831"/>
        <v>699.1905</v>
      </c>
      <c r="R2197" s="14">
        <f t="shared" si="832"/>
        <v>21.5213949251082</v>
      </c>
      <c r="S2197" s="15">
        <f t="shared" si="833"/>
        <v>4.21868537767271</v>
      </c>
      <c r="T2197" s="14">
        <f t="shared" si="834"/>
        <v>19.3147670125736</v>
      </c>
      <c r="U2197" s="15">
        <f t="shared" si="835"/>
        <v>0.0276244700300899</v>
      </c>
      <c r="V2197" s="14">
        <f t="shared" si="836"/>
        <v>0.00399186675836492</v>
      </c>
      <c r="W2197" s="15">
        <f t="shared" si="837"/>
        <v>0.0156253479371156</v>
      </c>
      <c r="X2197" s="14">
        <f t="shared" si="838"/>
        <v>0.255473783651425</v>
      </c>
      <c r="Y2197" s="15">
        <f t="shared" si="839"/>
        <v>739.52</v>
      </c>
      <c r="Z2197" s="14" t="b">
        <f t="shared" si="840"/>
        <v>0</v>
      </c>
      <c r="AA2197" s="15">
        <f t="shared" si="841"/>
        <v>657.94</v>
      </c>
      <c r="AB2197" s="14" t="b">
        <f t="shared" si="842"/>
        <v>0</v>
      </c>
      <c r="AC2197" s="15">
        <f t="shared" si="843"/>
        <v>711.597090909091</v>
      </c>
      <c r="AD2197" s="14">
        <f t="shared" si="844"/>
        <v>27.838006689676</v>
      </c>
      <c r="AE2197" s="15">
        <f t="shared" si="845"/>
        <v>6.6759478223395</v>
      </c>
      <c r="AF2197" s="14">
        <f t="shared" si="846"/>
        <v>781.73</v>
      </c>
      <c r="AG2197" s="15" t="b">
        <f t="shared" si="847"/>
        <v>0</v>
      </c>
      <c r="AH2197" s="14">
        <f t="shared" si="848"/>
        <v>679.89</v>
      </c>
      <c r="AI2197" s="17" t="b">
        <f t="shared" si="849"/>
        <v>0</v>
      </c>
    </row>
    <row r="2198" ht="22.5" customHeight="1" spans="1:35">
      <c r="A2198" s="11" t="s">
        <v>35</v>
      </c>
      <c r="B2198" s="12" t="s">
        <v>36</v>
      </c>
      <c r="C2198" s="13">
        <v>44859</v>
      </c>
      <c r="D2198" s="14">
        <v>670.73</v>
      </c>
      <c r="E2198" s="15">
        <v>672.51</v>
      </c>
      <c r="F2198" s="14">
        <v>655.52</v>
      </c>
      <c r="G2198" s="15">
        <v>661.95</v>
      </c>
      <c r="H2198" s="14">
        <v>51363.06</v>
      </c>
      <c r="I2198" s="15">
        <v>767919</v>
      </c>
      <c r="J2198" s="14">
        <v>0</v>
      </c>
      <c r="K2198" s="15">
        <f t="shared" si="825"/>
        <v>16.99</v>
      </c>
      <c r="L2198" s="14">
        <f t="shared" si="826"/>
        <v>0.0253004333387935</v>
      </c>
      <c r="M2198" s="15">
        <f t="shared" si="827"/>
        <v>0.0268546082812694</v>
      </c>
      <c r="N2198" s="14">
        <f t="shared" si="828"/>
        <v>0.00579736634816933</v>
      </c>
      <c r="O2198" s="15">
        <f t="shared" si="829"/>
        <v>-9.57999999999993</v>
      </c>
      <c r="P2198" s="14">
        <f t="shared" si="830"/>
        <v>-0.0142659300403555</v>
      </c>
      <c r="Q2198" s="15">
        <f t="shared" si="831"/>
        <v>697.5145</v>
      </c>
      <c r="R2198" s="14">
        <f t="shared" si="832"/>
        <v>21.2948251788528</v>
      </c>
      <c r="S2198" s="15">
        <f t="shared" si="833"/>
        <v>4.12119333126757</v>
      </c>
      <c r="T2198" s="14">
        <f t="shared" si="834"/>
        <v>20.949985316224</v>
      </c>
      <c r="U2198" s="15">
        <f t="shared" si="835"/>
        <v>0.0300351968542933</v>
      </c>
      <c r="V2198" s="14">
        <f t="shared" si="836"/>
        <v>-0.0142659300403555</v>
      </c>
      <c r="W2198" s="15">
        <f t="shared" si="837"/>
        <v>0.0156643584901865</v>
      </c>
      <c r="X2198" s="14">
        <f t="shared" si="838"/>
        <v>-0.910725456729872</v>
      </c>
      <c r="Y2198" s="15">
        <f t="shared" si="839"/>
        <v>739.52</v>
      </c>
      <c r="Z2198" s="14" t="b">
        <f t="shared" si="840"/>
        <v>0</v>
      </c>
      <c r="AA2198" s="15">
        <f t="shared" si="841"/>
        <v>655.52</v>
      </c>
      <c r="AB2198" s="14">
        <f t="shared" si="842"/>
        <v>655.52</v>
      </c>
      <c r="AC2198" s="15">
        <f t="shared" si="843"/>
        <v>709.871818181818</v>
      </c>
      <c r="AD2198" s="14">
        <f t="shared" si="844"/>
        <v>27.6407702044092</v>
      </c>
      <c r="AE2198" s="15">
        <f t="shared" si="845"/>
        <v>6.61858381507493</v>
      </c>
      <c r="AF2198" s="14">
        <f t="shared" si="846"/>
        <v>776.12</v>
      </c>
      <c r="AG2198" s="15" t="b">
        <f t="shared" si="847"/>
        <v>0</v>
      </c>
      <c r="AH2198" s="14">
        <f t="shared" si="848"/>
        <v>672.51</v>
      </c>
      <c r="AI2198" s="17">
        <f t="shared" si="849"/>
        <v>672.51</v>
      </c>
    </row>
    <row r="2199" ht="22.5" customHeight="1" spans="1:35">
      <c r="A2199" s="11" t="s">
        <v>35</v>
      </c>
      <c r="B2199" s="12" t="s">
        <v>36</v>
      </c>
      <c r="C2199" s="13">
        <v>44860</v>
      </c>
      <c r="D2199" s="14">
        <v>661.77</v>
      </c>
      <c r="E2199" s="15">
        <v>673.93</v>
      </c>
      <c r="F2199" s="14">
        <v>651.39</v>
      </c>
      <c r="G2199" s="15">
        <v>654.68</v>
      </c>
      <c r="H2199" s="14">
        <v>56438.34</v>
      </c>
      <c r="I2199" s="15">
        <v>845166</v>
      </c>
      <c r="J2199" s="14">
        <v>0</v>
      </c>
      <c r="K2199" s="15">
        <f t="shared" si="825"/>
        <v>22.54</v>
      </c>
      <c r="L2199" s="14">
        <f t="shared" si="826"/>
        <v>0.0340509101895913</v>
      </c>
      <c r="M2199" s="15">
        <f t="shared" si="827"/>
        <v>0.0272544376419575</v>
      </c>
      <c r="N2199" s="14">
        <f t="shared" si="828"/>
        <v>0.00601108059798992</v>
      </c>
      <c r="O2199" s="15">
        <f t="shared" si="829"/>
        <v>-7.2700000000001</v>
      </c>
      <c r="P2199" s="14">
        <f t="shared" si="830"/>
        <v>-0.010982702621044</v>
      </c>
      <c r="Q2199" s="15">
        <f t="shared" si="831"/>
        <v>695.148</v>
      </c>
      <c r="R2199" s="14">
        <f t="shared" si="832"/>
        <v>21.3570839199101</v>
      </c>
      <c r="S2199" s="15">
        <f t="shared" si="833"/>
        <v>4.20185782845236</v>
      </c>
      <c r="T2199" s="14">
        <f t="shared" si="834"/>
        <v>22.891719157809</v>
      </c>
      <c r="U2199" s="15">
        <f t="shared" si="835"/>
        <v>0.0329307128234693</v>
      </c>
      <c r="V2199" s="14">
        <f t="shared" si="836"/>
        <v>-0.010982702621044</v>
      </c>
      <c r="W2199" s="15">
        <f t="shared" si="837"/>
        <v>0.0155219213095163</v>
      </c>
      <c r="X2199" s="14">
        <f t="shared" si="838"/>
        <v>-0.707560771765457</v>
      </c>
      <c r="Y2199" s="15">
        <f t="shared" si="839"/>
        <v>739.52</v>
      </c>
      <c r="Z2199" s="14" t="b">
        <f t="shared" si="840"/>
        <v>0</v>
      </c>
      <c r="AA2199" s="15">
        <f t="shared" si="841"/>
        <v>651.39</v>
      </c>
      <c r="AB2199" s="14">
        <f t="shared" si="842"/>
        <v>651.39</v>
      </c>
      <c r="AC2199" s="15">
        <f t="shared" si="843"/>
        <v>707.730363636364</v>
      </c>
      <c r="AD2199" s="14">
        <f t="shared" si="844"/>
        <v>27.5480289279654</v>
      </c>
      <c r="AE2199" s="15">
        <f t="shared" si="845"/>
        <v>6.5258295807638</v>
      </c>
      <c r="AF2199" s="14">
        <f t="shared" si="846"/>
        <v>773.85</v>
      </c>
      <c r="AG2199" s="15" t="b">
        <f t="shared" si="847"/>
        <v>0</v>
      </c>
      <c r="AH2199" s="14">
        <f t="shared" si="848"/>
        <v>672.51</v>
      </c>
      <c r="AI2199" s="17" t="b">
        <f t="shared" si="849"/>
        <v>0</v>
      </c>
    </row>
    <row r="2200" ht="22.5" customHeight="1" spans="1:35">
      <c r="A2200" s="11" t="s">
        <v>35</v>
      </c>
      <c r="B2200" s="12" t="s">
        <v>36</v>
      </c>
      <c r="C2200" s="13">
        <v>44861</v>
      </c>
      <c r="D2200" s="14">
        <v>653.55</v>
      </c>
      <c r="E2200" s="15">
        <v>659.55</v>
      </c>
      <c r="F2200" s="14">
        <v>635.68</v>
      </c>
      <c r="G2200" s="15">
        <v>636.44</v>
      </c>
      <c r="H2200" s="14">
        <v>55873.67</v>
      </c>
      <c r="I2200" s="15">
        <v>854953</v>
      </c>
      <c r="J2200" s="14">
        <v>0</v>
      </c>
      <c r="K2200" s="15">
        <f t="shared" si="825"/>
        <v>23.87</v>
      </c>
      <c r="L2200" s="14">
        <f t="shared" si="826"/>
        <v>0.036460560884707</v>
      </c>
      <c r="M2200" s="15">
        <f t="shared" si="827"/>
        <v>0.0273823331382235</v>
      </c>
      <c r="N2200" s="14">
        <f t="shared" si="828"/>
        <v>0.00618468196366685</v>
      </c>
      <c r="O2200" s="15">
        <f t="shared" si="829"/>
        <v>-18.2399999999999</v>
      </c>
      <c r="P2200" s="14">
        <f t="shared" si="830"/>
        <v>-0.0278609396957291</v>
      </c>
      <c r="Q2200" s="15">
        <f t="shared" si="831"/>
        <v>691.1825</v>
      </c>
      <c r="R2200" s="14">
        <f t="shared" si="832"/>
        <v>21.4827297239146</v>
      </c>
      <c r="S2200" s="15">
        <f t="shared" si="833"/>
        <v>4.20609570179182</v>
      </c>
      <c r="T2200" s="14">
        <f t="shared" si="834"/>
        <v>25.6790762830364</v>
      </c>
      <c r="U2200" s="15">
        <f t="shared" si="835"/>
        <v>0.0371523820163797</v>
      </c>
      <c r="V2200" s="14">
        <f t="shared" si="836"/>
        <v>-0.0278609396957291</v>
      </c>
      <c r="W2200" s="15">
        <f t="shared" si="837"/>
        <v>0.0154557245595708</v>
      </c>
      <c r="X2200" s="14">
        <f t="shared" si="838"/>
        <v>-1.80262915454691</v>
      </c>
      <c r="Y2200" s="15">
        <f t="shared" si="839"/>
        <v>739.52</v>
      </c>
      <c r="Z2200" s="14" t="b">
        <f t="shared" si="840"/>
        <v>0</v>
      </c>
      <c r="AA2200" s="15">
        <f t="shared" si="841"/>
        <v>635.68</v>
      </c>
      <c r="AB2200" s="14">
        <f t="shared" si="842"/>
        <v>635.68</v>
      </c>
      <c r="AC2200" s="15">
        <f t="shared" si="843"/>
        <v>705.620545454545</v>
      </c>
      <c r="AD2200" s="14">
        <f t="shared" si="844"/>
        <v>27.4811556747296</v>
      </c>
      <c r="AE2200" s="15">
        <f t="shared" si="845"/>
        <v>6.50933832176555</v>
      </c>
      <c r="AF2200" s="14">
        <f t="shared" si="846"/>
        <v>772.73</v>
      </c>
      <c r="AG2200" s="15" t="b">
        <f t="shared" si="847"/>
        <v>0</v>
      </c>
      <c r="AH2200" s="14">
        <f t="shared" si="848"/>
        <v>659.55</v>
      </c>
      <c r="AI2200" s="17">
        <f t="shared" si="849"/>
        <v>659.55</v>
      </c>
    </row>
    <row r="2201" ht="22.5" customHeight="1" spans="1:35">
      <c r="A2201" s="11" t="s">
        <v>35</v>
      </c>
      <c r="B2201" s="12" t="s">
        <v>36</v>
      </c>
      <c r="C2201" s="13">
        <v>44862</v>
      </c>
      <c r="D2201" s="14">
        <v>634.04</v>
      </c>
      <c r="E2201" s="15">
        <v>637.85</v>
      </c>
      <c r="F2201" s="14">
        <v>613.47</v>
      </c>
      <c r="G2201" s="15">
        <v>618.62</v>
      </c>
      <c r="H2201" s="14">
        <v>71816.93</v>
      </c>
      <c r="I2201" s="15">
        <v>1141807</v>
      </c>
      <c r="J2201" s="14">
        <v>0</v>
      </c>
      <c r="K2201" s="15">
        <f>MAX(E2201-F2201,E2201-G2200,G2200-F2201)</f>
        <v>24.38</v>
      </c>
      <c r="L2201" s="14">
        <f>K2201/G2200</f>
        <v>0.0383068317516184</v>
      </c>
      <c r="M2201" s="15">
        <f>SUM(L2182:L2201)/20</f>
        <v>0.028413287719168</v>
      </c>
      <c r="N2201" s="14">
        <f>STDEV(L2182:L2201)</f>
        <v>0.00620211219664155</v>
      </c>
      <c r="O2201" s="15">
        <f>G2201-G2200</f>
        <v>-17.8200000000001</v>
      </c>
      <c r="P2201" s="14">
        <f>O2201/G2200</f>
        <v>-0.0279994972031928</v>
      </c>
      <c r="Q2201" s="15">
        <f>SUM(G2182:G2201)/20</f>
        <v>686.2975</v>
      </c>
      <c r="R2201" s="14">
        <f>(R2200*19+K2201)/20</f>
        <v>21.6275932377189</v>
      </c>
      <c r="S2201" s="15">
        <f>STDEV(K2182:K2201)</f>
        <v>4.09101081319571</v>
      </c>
      <c r="T2201" s="14">
        <f>STDEVP(G2182:G2201)</f>
        <v>29.4486478254945</v>
      </c>
      <c r="U2201" s="15">
        <f>T2201/Q2201</f>
        <v>0.0429094493648811</v>
      </c>
      <c r="V2201" s="14">
        <f>O2201/G2200</f>
        <v>-0.0279994972031928</v>
      </c>
      <c r="W2201" s="15">
        <f>STDEV(V2182:V2201)</f>
        <v>0.0161407671859305</v>
      </c>
      <c r="X2201" s="14">
        <f>V2201/W2201</f>
        <v>-1.73470671379235</v>
      </c>
      <c r="Y2201" s="15">
        <f>MAX(E2182:E2201)</f>
        <v>739.52</v>
      </c>
      <c r="Z2201" s="14" t="b">
        <f>IF(E2201=MAX(E2182:E2201),E2201)</f>
        <v>0</v>
      </c>
      <c r="AA2201" s="15">
        <f>MIN(F2182:F2201)</f>
        <v>613.47</v>
      </c>
      <c r="AB2201" s="14">
        <f>IF(F2201=MIN(F2182:F2201),F2201)</f>
        <v>613.47</v>
      </c>
      <c r="AC2201" s="15">
        <f t="shared" si="843"/>
        <v>703.772</v>
      </c>
      <c r="AD2201" s="14">
        <f t="shared" si="844"/>
        <v>27.4247710260982</v>
      </c>
      <c r="AE2201" s="15">
        <f t="shared" si="845"/>
        <v>6.17258497329323</v>
      </c>
      <c r="AF2201" s="14">
        <f t="shared" si="846"/>
        <v>772.73</v>
      </c>
      <c r="AG2201" s="15" t="b">
        <f t="shared" si="847"/>
        <v>0</v>
      </c>
      <c r="AH2201" s="14">
        <f t="shared" si="848"/>
        <v>637.85</v>
      </c>
      <c r="AI2201" s="17">
        <f t="shared" si="849"/>
        <v>637.85</v>
      </c>
    </row>
    <row r="2202" ht="22.5" customHeight="1" spans="1:35">
      <c r="A2202" s="11" t="s">
        <v>35</v>
      </c>
      <c r="B2202" s="12" t="s">
        <v>36</v>
      </c>
      <c r="C2202" s="13">
        <v>44865</v>
      </c>
      <c r="D2202" s="14">
        <v>620.57</v>
      </c>
      <c r="E2202" s="15">
        <v>621.6</v>
      </c>
      <c r="F2202" s="14">
        <v>596.35</v>
      </c>
      <c r="G2202" s="15">
        <v>600.44</v>
      </c>
      <c r="H2202" s="14">
        <v>67067.26</v>
      </c>
      <c r="I2202" s="15">
        <v>1099070</v>
      </c>
      <c r="J2202" s="14">
        <v>0</v>
      </c>
      <c r="K2202" s="15">
        <f>MAX(E2202-F2202,E2202-G2201,G2201-F2202)</f>
        <v>25.25</v>
      </c>
      <c r="L2202" s="14">
        <f>K2202/G2201</f>
        <v>0.0408166564288254</v>
      </c>
      <c r="M2202" s="15">
        <f>SUM(L2183:L2202)/20</f>
        <v>0.0292325994327245</v>
      </c>
      <c r="N2202" s="14">
        <f>STDEV(L2183:L2202)</f>
        <v>0.00670982242247724</v>
      </c>
      <c r="O2202" s="15">
        <f>G2202-G2201</f>
        <v>-18.1799999999999</v>
      </c>
      <c r="P2202" s="14">
        <f>O2202/G2201</f>
        <v>-0.0293879926287542</v>
      </c>
      <c r="Q2202" s="15">
        <f>SUM(G2183:G2202)/20</f>
        <v>680.994</v>
      </c>
      <c r="R2202" s="14">
        <f>(R2201*19+K2202)/20</f>
        <v>21.8087135758329</v>
      </c>
      <c r="S2202" s="15">
        <f>STDEV(K2183:K2202)</f>
        <v>4.24699209348278</v>
      </c>
      <c r="T2202" s="14">
        <f>STDEVP(G2183:G2202)</f>
        <v>34.4564072996591</v>
      </c>
      <c r="U2202" s="15">
        <f>T2202/Q2202</f>
        <v>0.050597225966248</v>
      </c>
      <c r="V2202" s="14">
        <f>O2202/G2201</f>
        <v>-0.0293879926287542</v>
      </c>
      <c r="W2202" s="15">
        <f>STDEV(V2183:V2202)</f>
        <v>0.0168403963178749</v>
      </c>
      <c r="X2202" s="14">
        <f>V2202/W2202</f>
        <v>-1.74508913412928</v>
      </c>
      <c r="Y2202" s="15">
        <f>MAX(E2183:E2202)</f>
        <v>739.52</v>
      </c>
      <c r="Z2202" s="14" t="b">
        <f>IF(E2202=MAX(E2183:E2202),E2202)</f>
        <v>0</v>
      </c>
      <c r="AA2202" s="15">
        <f>MIN(F2183:F2202)</f>
        <v>596.35</v>
      </c>
      <c r="AB2202" s="14">
        <f>IF(F2202=MIN(F2183:F2202),F2202)</f>
        <v>596.35</v>
      </c>
      <c r="AC2202" s="15">
        <f t="shared" si="843"/>
        <v>701.131818181818</v>
      </c>
      <c r="AD2202" s="14">
        <f t="shared" si="844"/>
        <v>27.3852297347146</v>
      </c>
      <c r="AE2202" s="15">
        <f t="shared" si="845"/>
        <v>5.84824119291477</v>
      </c>
      <c r="AF2202" s="14">
        <f t="shared" si="846"/>
        <v>772.73</v>
      </c>
      <c r="AG2202" s="15" t="b">
        <f t="shared" si="847"/>
        <v>0</v>
      </c>
      <c r="AH2202" s="14">
        <f t="shared" si="848"/>
        <v>621.6</v>
      </c>
      <c r="AI2202" s="17">
        <f t="shared" si="849"/>
        <v>621.6</v>
      </c>
    </row>
    <row r="2203" ht="22.5" customHeight="1" spans="1:35">
      <c r="A2203" s="11" t="s">
        <v>35</v>
      </c>
      <c r="B2203" s="12" t="s">
        <v>36</v>
      </c>
      <c r="C2203" s="13">
        <v>44866</v>
      </c>
      <c r="D2203" s="14">
        <v>603.46</v>
      </c>
      <c r="E2203" s="15">
        <v>622.85</v>
      </c>
      <c r="F2203" s="14">
        <v>593.56</v>
      </c>
      <c r="G2203" s="15">
        <v>621.22</v>
      </c>
      <c r="H2203" s="14">
        <v>75058.51</v>
      </c>
      <c r="I2203" s="15">
        <v>1226632</v>
      </c>
      <c r="J2203" s="14">
        <v>0</v>
      </c>
      <c r="K2203" s="15">
        <f>MAX(E2203-F2203,E2203-G2202,G2202-F2203)</f>
        <v>29.2900000000001</v>
      </c>
      <c r="L2203" s="14">
        <f>K2203/G2202</f>
        <v>0.0487808940110587</v>
      </c>
      <c r="M2203" s="15">
        <f>SUM(L2184:L2203)/20</f>
        <v>0.0306582119100959</v>
      </c>
      <c r="N2203" s="14">
        <f>STDEV(L2184:L2203)</f>
        <v>0.00766587975314208</v>
      </c>
      <c r="O2203" s="15">
        <f>G2203-G2202</f>
        <v>20.78</v>
      </c>
      <c r="P2203" s="14">
        <f>O2203/G2202</f>
        <v>0.0346079541669442</v>
      </c>
      <c r="Q2203" s="15">
        <f>SUM(G2184:G2203)/20</f>
        <v>676.319</v>
      </c>
      <c r="R2203" s="14">
        <f>(R2202*19+K2203)/20</f>
        <v>22.1827778970413</v>
      </c>
      <c r="S2203" s="15">
        <f>STDEV(K2184:K2203)</f>
        <v>4.50906700584034</v>
      </c>
      <c r="T2203" s="14">
        <f>STDEVP(G2184:G2203)</f>
        <v>35.8770508682082</v>
      </c>
      <c r="U2203" s="15">
        <f>T2203/Q2203</f>
        <v>0.0530475276729002</v>
      </c>
      <c r="V2203" s="14">
        <f>O2203/G2202</f>
        <v>0.0346079541669442</v>
      </c>
      <c r="W2203" s="15">
        <f>STDEV(V2184:V2203)</f>
        <v>0.0189053535151563</v>
      </c>
      <c r="X2203" s="14">
        <f>V2203/W2203</f>
        <v>1.83059016268589</v>
      </c>
      <c r="Y2203" s="15">
        <f>MAX(E2184:E2203)</f>
        <v>739.52</v>
      </c>
      <c r="Z2203" s="14" t="b">
        <f>IF(E2203=MAX(E2184:E2203),E2203)</f>
        <v>0</v>
      </c>
      <c r="AA2203" s="15">
        <f>MIN(F2184:F2203)</f>
        <v>593.56</v>
      </c>
      <c r="AB2203" s="14">
        <f>IF(F2203=MIN(F2184:F2203),F2203)</f>
        <v>593.56</v>
      </c>
      <c r="AC2203" s="15">
        <f t="shared" si="843"/>
        <v>698.639636363636</v>
      </c>
      <c r="AD2203" s="14">
        <f t="shared" si="844"/>
        <v>27.4198619213561</v>
      </c>
      <c r="AE2203" s="15">
        <f t="shared" si="845"/>
        <v>5.79422075359701</v>
      </c>
      <c r="AF2203" s="14">
        <f t="shared" si="846"/>
        <v>772.73</v>
      </c>
      <c r="AG2203" s="15" t="b">
        <f t="shared" si="847"/>
        <v>0</v>
      </c>
      <c r="AH2203" s="14">
        <f t="shared" si="848"/>
        <v>621.6</v>
      </c>
      <c r="AI2203" s="17" t="b">
        <f t="shared" si="849"/>
        <v>0</v>
      </c>
    </row>
    <row r="2204" ht="22.5" customHeight="1" spans="1:35">
      <c r="A2204" s="11" t="s">
        <v>35</v>
      </c>
      <c r="B2204" s="12" t="s">
        <v>36</v>
      </c>
      <c r="C2204" s="13">
        <v>44867</v>
      </c>
      <c r="D2204" s="14">
        <v>620</v>
      </c>
      <c r="E2204" s="15">
        <v>630.95</v>
      </c>
      <c r="F2204" s="14">
        <v>612.92</v>
      </c>
      <c r="G2204" s="15">
        <v>621.64</v>
      </c>
      <c r="H2204" s="14">
        <v>63533.7</v>
      </c>
      <c r="I2204" s="15">
        <v>1017091</v>
      </c>
      <c r="J2204" s="14">
        <v>0</v>
      </c>
      <c r="K2204" s="15">
        <f>MAX(E2204-F2204,E2204-G2203,G2203-F2204)</f>
        <v>18.0300000000001</v>
      </c>
      <c r="L2204" s="14">
        <f>K2204/G2203</f>
        <v>0.0290235343356622</v>
      </c>
      <c r="M2204" s="15">
        <f>SUM(L2185:L2204)/20</f>
        <v>0.0309082189380498</v>
      </c>
      <c r="N2204" s="14">
        <f>STDEV(L2185:L2204)</f>
        <v>0.00751822285912558</v>
      </c>
      <c r="O2204" s="15">
        <f>G2204-G2203</f>
        <v>0.419999999999959</v>
      </c>
      <c r="P2204" s="14">
        <f>O2204/G2203</f>
        <v>0.000676088986188402</v>
      </c>
      <c r="Q2204" s="15">
        <f>SUM(G2185:G2204)/20</f>
        <v>671.9995</v>
      </c>
      <c r="R2204" s="14">
        <f>(R2203*19+K2204)/20</f>
        <v>21.9751390021892</v>
      </c>
      <c r="S2204" s="15">
        <f>STDEV(K2185:K2204)</f>
        <v>4.47739045239054</v>
      </c>
      <c r="T2204" s="14">
        <f>STDEVP(G2185:G2204)</f>
        <v>36.9826307170001</v>
      </c>
      <c r="U2204" s="15">
        <f>T2204/Q2204</f>
        <v>0.0550337176099091</v>
      </c>
      <c r="V2204" s="14">
        <f>O2204/G2203</f>
        <v>0.000676088986188402</v>
      </c>
      <c r="W2204" s="15">
        <f>STDEV(V2185:V2204)</f>
        <v>0.0189673606331066</v>
      </c>
      <c r="X2204" s="14">
        <f>V2204/W2204</f>
        <v>0.0356448637881816</v>
      </c>
      <c r="Y2204" s="15">
        <f>MAX(E2185:E2204)</f>
        <v>739.52</v>
      </c>
      <c r="Z2204" s="14" t="b">
        <f>IF(E2204=MAX(E2185:E2204),E2204)</f>
        <v>0</v>
      </c>
      <c r="AA2204" s="15">
        <f>MIN(F2185:F2204)</f>
        <v>593.56</v>
      </c>
      <c r="AB2204" s="14" t="b">
        <f>IF(F2204=MIN(F2185:F2204),F2204)</f>
        <v>0</v>
      </c>
      <c r="AC2204" s="15">
        <f t="shared" si="843"/>
        <v>696.421090909091</v>
      </c>
      <c r="AD2204" s="14">
        <f t="shared" si="844"/>
        <v>27.2491371591497</v>
      </c>
      <c r="AE2204" s="15">
        <f t="shared" si="845"/>
        <v>5.72462543435258</v>
      </c>
      <c r="AF2204" s="14">
        <f t="shared" si="846"/>
        <v>763.2</v>
      </c>
      <c r="AG2204" s="15" t="b">
        <f t="shared" si="847"/>
        <v>0</v>
      </c>
      <c r="AH2204" s="14">
        <f t="shared" si="848"/>
        <v>621.6</v>
      </c>
      <c r="AI2204" s="17" t="b">
        <f t="shared" si="849"/>
        <v>0</v>
      </c>
    </row>
    <row r="2205" ht="22.5" customHeight="1" spans="1:35">
      <c r="A2205" s="11" t="s">
        <v>35</v>
      </c>
      <c r="B2205" s="12" t="s">
        <v>36</v>
      </c>
      <c r="C2205" s="13">
        <v>44868</v>
      </c>
      <c r="D2205" s="14">
        <v>620.21</v>
      </c>
      <c r="E2205" s="15">
        <v>631.96</v>
      </c>
      <c r="F2205" s="14">
        <v>615.74</v>
      </c>
      <c r="G2205" s="15">
        <v>625.75</v>
      </c>
      <c r="H2205" s="14">
        <v>61206.96</v>
      </c>
      <c r="I2205" s="15">
        <v>973135</v>
      </c>
      <c r="J2205" s="14">
        <v>0</v>
      </c>
      <c r="K2205" s="15">
        <f>MAX(E2205-F2205,E2205-G2204,G2204-F2205)</f>
        <v>16.22</v>
      </c>
      <c r="L2205" s="14">
        <f>K2205/G2204</f>
        <v>0.0260922720545654</v>
      </c>
      <c r="M2205" s="15">
        <f>SUM(L2186:L2205)/20</f>
        <v>0.030755267183378</v>
      </c>
      <c r="N2205" s="14">
        <f>STDEV(L2186:L2205)</f>
        <v>0.00758665221498459</v>
      </c>
      <c r="O2205" s="15">
        <f>G2205-G2204</f>
        <v>4.11000000000001</v>
      </c>
      <c r="P2205" s="14">
        <f>O2205/G2204</f>
        <v>0.00661154365870924</v>
      </c>
      <c r="Q2205" s="15">
        <f>SUM(G2186:G2205)/20</f>
        <v>667.344</v>
      </c>
      <c r="R2205" s="14">
        <f>(R2204*19+K2205)/20</f>
        <v>21.6873820520798</v>
      </c>
      <c r="S2205" s="15">
        <f>STDEV(K2186:K2205)</f>
        <v>4.59156492070543</v>
      </c>
      <c r="T2205" s="14">
        <f>STDEVP(G2186:G2205)</f>
        <v>36.6496491661243</v>
      </c>
      <c r="U2205" s="15">
        <f>T2205/Q2205</f>
        <v>0.0549186763739905</v>
      </c>
      <c r="V2205" s="14">
        <f>O2205/G2204</f>
        <v>0.00661154365870924</v>
      </c>
      <c r="W2205" s="15">
        <f>STDEV(V2186:V2205)</f>
        <v>0.0185412224902316</v>
      </c>
      <c r="X2205" s="14">
        <f>V2205/W2205</f>
        <v>0.356586177755675</v>
      </c>
      <c r="Y2205" s="15">
        <f>MAX(E2186:E2205)</f>
        <v>739.52</v>
      </c>
      <c r="Z2205" s="14" t="b">
        <f>IF(E2205=MAX(E2186:E2205),E2205)</f>
        <v>0</v>
      </c>
      <c r="AA2205" s="15">
        <f>MIN(F2186:F2205)</f>
        <v>593.56</v>
      </c>
      <c r="AB2205" s="14" t="b">
        <f>IF(F2205=MIN(F2186:F2205),F2205)</f>
        <v>0</v>
      </c>
      <c r="AC2205" s="15">
        <f t="shared" si="843"/>
        <v>694.252909090909</v>
      </c>
      <c r="AD2205" s="14">
        <f t="shared" si="844"/>
        <v>27.0486073926197</v>
      </c>
      <c r="AE2205" s="15">
        <f t="shared" si="845"/>
        <v>5.75969027997272</v>
      </c>
      <c r="AF2205" s="14">
        <f t="shared" si="846"/>
        <v>763.2</v>
      </c>
      <c r="AG2205" s="15" t="b">
        <f t="shared" si="847"/>
        <v>0</v>
      </c>
      <c r="AH2205" s="14">
        <f t="shared" si="848"/>
        <v>621.6</v>
      </c>
      <c r="AI2205" s="17" t="b">
        <f t="shared" si="849"/>
        <v>0</v>
      </c>
    </row>
    <row r="2206" ht="22.5" customHeight="1" spans="1:35">
      <c r="A2206" s="11" t="s">
        <v>35</v>
      </c>
      <c r="B2206" s="12" t="s">
        <v>36</v>
      </c>
      <c r="C2206" s="13">
        <v>44869</v>
      </c>
      <c r="D2206" s="14">
        <v>624.06</v>
      </c>
      <c r="E2206" s="15">
        <v>655.34</v>
      </c>
      <c r="F2206" s="14">
        <v>619.97</v>
      </c>
      <c r="G2206" s="15">
        <v>652.01</v>
      </c>
      <c r="H2206" s="14">
        <v>81821.68</v>
      </c>
      <c r="I2206" s="15">
        <v>1270310</v>
      </c>
      <c r="J2206" s="14">
        <v>0</v>
      </c>
      <c r="K2206" s="15">
        <f>MAX(E2206-F2206,E2206-G2205,G2205-F2206)</f>
        <v>35.37</v>
      </c>
      <c r="L2206" s="14">
        <f>K2206/G2205</f>
        <v>0.0565241709948062</v>
      </c>
      <c r="M2206" s="15">
        <f>SUM(L2187:L2206)/20</f>
        <v>0.0326251003610013</v>
      </c>
      <c r="N2206" s="14">
        <f>STDEV(L2187:L2206)</f>
        <v>0.00903937186218967</v>
      </c>
      <c r="O2206" s="15">
        <f>G2206-G2205</f>
        <v>26.26</v>
      </c>
      <c r="P2206" s="14">
        <f>O2206/G2205</f>
        <v>0.0419656412305234</v>
      </c>
      <c r="Q2206" s="15">
        <f>SUM(G2187:G2206)/20</f>
        <v>664.102</v>
      </c>
      <c r="R2206" s="14">
        <f>(R2205*19+K2206)/20</f>
        <v>22.3715129494758</v>
      </c>
      <c r="S2206" s="15">
        <f>STDEV(K2187:K2206)</f>
        <v>5.38420829346046</v>
      </c>
      <c r="T2206" s="14">
        <f>STDEVP(G2187:G2206)</f>
        <v>34.955694757793</v>
      </c>
      <c r="U2206" s="15">
        <f>T2206/Q2206</f>
        <v>0.0526360329554692</v>
      </c>
      <c r="V2206" s="14">
        <f>O2206/G2205</f>
        <v>0.0419656412305234</v>
      </c>
      <c r="W2206" s="15">
        <f>STDEV(V2187:V2206)</f>
        <v>0.021507658628713</v>
      </c>
      <c r="X2206" s="14">
        <f>V2206/W2206</f>
        <v>1.95119524421402</v>
      </c>
      <c r="Y2206" s="15">
        <f>MAX(E2187:E2206)</f>
        <v>739.52</v>
      </c>
      <c r="Z2206" s="14" t="b">
        <f>IF(E2206=MAX(E2187:E2206),E2206)</f>
        <v>0</v>
      </c>
      <c r="AA2206" s="15">
        <f>MIN(F2187:F2206)</f>
        <v>593.56</v>
      </c>
      <c r="AB2206" s="14" t="b">
        <f>IF(F2206=MIN(F2187:F2206),F2206)</f>
        <v>0</v>
      </c>
      <c r="AC2206" s="15">
        <f t="shared" si="843"/>
        <v>692.274909090909</v>
      </c>
      <c r="AD2206" s="14">
        <f t="shared" si="844"/>
        <v>27.1999054400266</v>
      </c>
      <c r="AE2206" s="15">
        <f t="shared" si="845"/>
        <v>6.04556579579165</v>
      </c>
      <c r="AF2206" s="14">
        <f t="shared" si="846"/>
        <v>763.2</v>
      </c>
      <c r="AG2206" s="15" t="b">
        <f t="shared" si="847"/>
        <v>0</v>
      </c>
      <c r="AH2206" s="14">
        <f t="shared" si="848"/>
        <v>621.6</v>
      </c>
      <c r="AI2206" s="17" t="b">
        <f t="shared" si="849"/>
        <v>0</v>
      </c>
    </row>
    <row r="2207" ht="22.5" customHeight="1" spans="1:35">
      <c r="A2207" s="11" t="s">
        <v>35</v>
      </c>
      <c r="B2207" s="12" t="s">
        <v>36</v>
      </c>
      <c r="C2207" s="13">
        <v>44872</v>
      </c>
      <c r="D2207" s="14">
        <v>653.61</v>
      </c>
      <c r="E2207" s="15">
        <v>665.19</v>
      </c>
      <c r="F2207" s="14">
        <v>644.62</v>
      </c>
      <c r="G2207" s="15">
        <v>651.87</v>
      </c>
      <c r="H2207" s="14">
        <v>75853.1</v>
      </c>
      <c r="I2207" s="15">
        <v>1152701</v>
      </c>
      <c r="J2207" s="14">
        <v>0</v>
      </c>
      <c r="K2207" s="15">
        <f>MAX(E2207-F2207,E2207-G2206,G2206-F2207)</f>
        <v>20.5700000000001</v>
      </c>
      <c r="L2207" s="14">
        <f>K2207/G2206</f>
        <v>0.0315485958804314</v>
      </c>
      <c r="M2207" s="15">
        <f>SUM(L2188:L2207)/20</f>
        <v>0.0326687364743366</v>
      </c>
      <c r="N2207" s="14">
        <f>STDEV(L2188:L2207)</f>
        <v>0.00903157013910135</v>
      </c>
      <c r="O2207" s="15">
        <f>G2207-G2206</f>
        <v>-0.139999999999986</v>
      </c>
      <c r="P2207" s="14">
        <f>O2207/G2206</f>
        <v>-0.000214720633119103</v>
      </c>
      <c r="Q2207" s="15">
        <f>SUM(G2188:G2207)/20</f>
        <v>659.9905</v>
      </c>
      <c r="R2207" s="14">
        <f>(R2206*19+K2207)/20</f>
        <v>22.281437302002</v>
      </c>
      <c r="S2207" s="15">
        <f>STDEV(K2188:K2207)</f>
        <v>5.38851654226985</v>
      </c>
      <c r="T2207" s="14">
        <f>STDEVP(G2188:G2207)</f>
        <v>31.1045214518725</v>
      </c>
      <c r="U2207" s="15">
        <f>T2207/Q2207</f>
        <v>0.0471287411741117</v>
      </c>
      <c r="V2207" s="14">
        <f>O2207/G2206</f>
        <v>-0.000214720633119103</v>
      </c>
      <c r="W2207" s="15">
        <f>STDEV(V2188:V2207)</f>
        <v>0.0204701639871875</v>
      </c>
      <c r="X2207" s="14">
        <f>V2207/W2207</f>
        <v>-0.0104894437217747</v>
      </c>
      <c r="Y2207" s="15">
        <f>MAX(E2188:E2207)</f>
        <v>739.52</v>
      </c>
      <c r="Z2207" s="14" t="b">
        <f>IF(E2207=MAX(E2188:E2207),E2207)</f>
        <v>0</v>
      </c>
      <c r="AA2207" s="15">
        <f>MIN(F2188:F2207)</f>
        <v>593.56</v>
      </c>
      <c r="AB2207" s="14" t="b">
        <f>IF(F2207=MIN(F2188:F2207),F2207)</f>
        <v>0</v>
      </c>
      <c r="AC2207" s="15">
        <f t="shared" si="843"/>
        <v>690.519090909091</v>
      </c>
      <c r="AD2207" s="14">
        <f t="shared" si="844"/>
        <v>27.0793617047534</v>
      </c>
      <c r="AE2207" s="15">
        <f t="shared" si="845"/>
        <v>6.01536580693526</v>
      </c>
      <c r="AF2207" s="14">
        <f t="shared" si="846"/>
        <v>754.56</v>
      </c>
      <c r="AG2207" s="15" t="b">
        <f t="shared" si="847"/>
        <v>0</v>
      </c>
      <c r="AH2207" s="14">
        <f t="shared" si="848"/>
        <v>621.6</v>
      </c>
      <c r="AI2207" s="17" t="b">
        <f t="shared" si="849"/>
        <v>0</v>
      </c>
    </row>
    <row r="2208" ht="22.5" customHeight="1" spans="1:35">
      <c r="A2208" s="11" t="s">
        <v>35</v>
      </c>
      <c r="B2208" s="12" t="s">
        <v>36</v>
      </c>
      <c r="C2208" s="13">
        <v>44873</v>
      </c>
      <c r="D2208" s="14">
        <v>653.46</v>
      </c>
      <c r="E2208" s="15">
        <v>673.28</v>
      </c>
      <c r="F2208" s="14">
        <v>651.06</v>
      </c>
      <c r="G2208" s="15">
        <v>670.65</v>
      </c>
      <c r="H2208" s="14">
        <v>65983.3</v>
      </c>
      <c r="I2208" s="15">
        <v>992834</v>
      </c>
      <c r="J2208" s="14">
        <v>0</v>
      </c>
      <c r="K2208" s="15">
        <f>MAX(E2208-F2208,E2208-G2207,G2207-F2208)</f>
        <v>22.22</v>
      </c>
      <c r="L2208" s="14">
        <f>K2208/G2207</f>
        <v>0.0340865509994324</v>
      </c>
      <c r="M2208" s="15">
        <f>SUM(L2189:L2208)/20</f>
        <v>0.0325177309634173</v>
      </c>
      <c r="N2208" s="14">
        <f>STDEV(L2189:L2208)</f>
        <v>0.00897855601180375</v>
      </c>
      <c r="O2208" s="15">
        <f>G2208-G2207</f>
        <v>18.78</v>
      </c>
      <c r="P2208" s="14">
        <f>O2208/G2207</f>
        <v>0.0288094251921395</v>
      </c>
      <c r="Q2208" s="15">
        <f>SUM(G2189:G2208)/20</f>
        <v>657.745</v>
      </c>
      <c r="R2208" s="14">
        <f>(R2207*19+K2208)/20</f>
        <v>22.2783654369019</v>
      </c>
      <c r="S2208" s="15">
        <f>STDEV(K2189:K2208)</f>
        <v>5.22418001624229</v>
      </c>
      <c r="T2208" s="14">
        <f>STDEVP(G2189:G2208)</f>
        <v>28.5259840321066</v>
      </c>
      <c r="U2208" s="15">
        <f>T2208/Q2208</f>
        <v>0.0433693665966394</v>
      </c>
      <c r="V2208" s="14">
        <f>O2208/G2207</f>
        <v>0.0288094251921395</v>
      </c>
      <c r="W2208" s="15">
        <f>STDEV(V2189:V2208)</f>
        <v>0.0213078543354783</v>
      </c>
      <c r="X2208" s="14">
        <f>V2208/W2208</f>
        <v>1.35205660497551</v>
      </c>
      <c r="Y2208" s="15">
        <f>MAX(E2189:E2208)</f>
        <v>718.91</v>
      </c>
      <c r="Z2208" s="14" t="b">
        <f>IF(E2208=MAX(E2189:E2208),E2208)</f>
        <v>0</v>
      </c>
      <c r="AA2208" s="15">
        <f>MIN(F2189:F2208)</f>
        <v>593.56</v>
      </c>
      <c r="AB2208" s="14" t="b">
        <f>IF(F2208=MIN(F2189:F2208),F2208)</f>
        <v>0</v>
      </c>
      <c r="AC2208" s="15">
        <f t="shared" si="843"/>
        <v>689.497454545455</v>
      </c>
      <c r="AD2208" s="14">
        <f t="shared" si="844"/>
        <v>26.9910096737579</v>
      </c>
      <c r="AE2208" s="15">
        <f t="shared" si="845"/>
        <v>5.8329695817323</v>
      </c>
      <c r="AF2208" s="14">
        <f t="shared" si="846"/>
        <v>742.77</v>
      </c>
      <c r="AG2208" s="15" t="b">
        <f t="shared" si="847"/>
        <v>0</v>
      </c>
      <c r="AH2208" s="14">
        <f t="shared" si="848"/>
        <v>621.6</v>
      </c>
      <c r="AI2208" s="17" t="b">
        <f t="shared" si="849"/>
        <v>0</v>
      </c>
    </row>
    <row r="2209" ht="22.5" customHeight="1" spans="1:35">
      <c r="A2209" s="11" t="s">
        <v>35</v>
      </c>
      <c r="B2209" s="12" t="s">
        <v>36</v>
      </c>
      <c r="C2209" s="13">
        <v>44874</v>
      </c>
      <c r="D2209" s="14">
        <v>670.13</v>
      </c>
      <c r="E2209" s="15">
        <v>682.05</v>
      </c>
      <c r="F2209" s="14">
        <v>668.74</v>
      </c>
      <c r="G2209" s="15">
        <v>677.62</v>
      </c>
      <c r="H2209" s="14">
        <v>65079.33</v>
      </c>
      <c r="I2209" s="15">
        <v>955724</v>
      </c>
      <c r="J2209" s="14">
        <v>0</v>
      </c>
      <c r="K2209" s="15">
        <f>MAX(E2209-F2209,E2209-G2208,G2208-F2209)</f>
        <v>13.3099999999999</v>
      </c>
      <c r="L2209" s="14">
        <f>K2209/G2208</f>
        <v>0.0198464176545142</v>
      </c>
      <c r="M2209" s="15">
        <f>SUM(L2190:L2209)/20</f>
        <v>0.0322299355735733</v>
      </c>
      <c r="N2209" s="14">
        <f>STDEV(L2190:L2209)</f>
        <v>0.00929843709825306</v>
      </c>
      <c r="O2209" s="15">
        <f>G2209-G2208</f>
        <v>6.97000000000003</v>
      </c>
      <c r="P2209" s="14">
        <f>O2209/G2208</f>
        <v>0.0103929024081116</v>
      </c>
      <c r="Q2209" s="15">
        <f>SUM(G2190:G2209)/20</f>
        <v>656.1995</v>
      </c>
      <c r="R2209" s="14">
        <f>(R2208*19+K2209)/20</f>
        <v>21.8299471650568</v>
      </c>
      <c r="S2209" s="15">
        <f>STDEV(K2190:K2209)</f>
        <v>5.48823552797494</v>
      </c>
      <c r="T2209" s="14">
        <f>STDEVP(G2190:G2209)</f>
        <v>26.4978898169269</v>
      </c>
      <c r="U2209" s="15">
        <f>T2209/Q2209</f>
        <v>0.0403808442659998</v>
      </c>
      <c r="V2209" s="14">
        <f>O2209/G2208</f>
        <v>0.0103929024081116</v>
      </c>
      <c r="W2209" s="15">
        <f>STDEV(V2190:V2209)</f>
        <v>0.0214472080316164</v>
      </c>
      <c r="X2209" s="14">
        <f>V2209/W2209</f>
        <v>0.484580668625532</v>
      </c>
      <c r="Y2209" s="15">
        <f>MAX(E2190:E2209)</f>
        <v>712.18</v>
      </c>
      <c r="Z2209" s="14" t="b">
        <f>IF(E2209=MAX(E2190:E2209),E2209)</f>
        <v>0</v>
      </c>
      <c r="AA2209" s="15">
        <f>MIN(F2190:F2209)</f>
        <v>593.56</v>
      </c>
      <c r="AB2209" s="14" t="b">
        <f>IF(F2209=MIN(F2190:F2209),F2209)</f>
        <v>0</v>
      </c>
      <c r="AC2209" s="15">
        <f t="shared" si="843"/>
        <v>688.455272727273</v>
      </c>
      <c r="AD2209" s="14">
        <f t="shared" si="844"/>
        <v>26.7422640433259</v>
      </c>
      <c r="AE2209" s="15">
        <f t="shared" si="845"/>
        <v>5.91633615807568</v>
      </c>
      <c r="AF2209" s="14">
        <f t="shared" si="846"/>
        <v>740.13</v>
      </c>
      <c r="AG2209" s="15" t="b">
        <f t="shared" si="847"/>
        <v>0</v>
      </c>
      <c r="AH2209" s="14">
        <f t="shared" si="848"/>
        <v>621.6</v>
      </c>
      <c r="AI2209" s="17" t="b">
        <f t="shared" si="849"/>
        <v>0</v>
      </c>
    </row>
    <row r="2210" ht="22.5" customHeight="1" spans="1:35">
      <c r="A2210" s="11" t="s">
        <v>35</v>
      </c>
      <c r="B2210" s="12" t="s">
        <v>36</v>
      </c>
      <c r="C2210" s="13">
        <v>44875</v>
      </c>
      <c r="D2210" s="14">
        <v>675.59</v>
      </c>
      <c r="E2210" s="15">
        <v>675.59</v>
      </c>
      <c r="F2210" s="14">
        <v>662.2</v>
      </c>
      <c r="G2210" s="15">
        <v>669.72</v>
      </c>
      <c r="H2210" s="14">
        <v>75071.63</v>
      </c>
      <c r="I2210" s="15">
        <v>1119064</v>
      </c>
      <c r="J2210" s="14">
        <v>0</v>
      </c>
      <c r="K2210" s="15">
        <f>MAX(E2210-F2210,E2210-G2209,G2209-F2210)</f>
        <v>15.42</v>
      </c>
      <c r="L2210" s="14">
        <f>K2210/G2209</f>
        <v>0.0227561169977273</v>
      </c>
      <c r="M2210" s="15">
        <f>SUM(L2191:L2210)/20</f>
        <v>0.0317926493313817</v>
      </c>
      <c r="N2210" s="14">
        <f>STDEV(L2191:L2210)</f>
        <v>0.00953706467505223</v>
      </c>
      <c r="O2210" s="15">
        <f>G2210-G2209</f>
        <v>-7.89999999999998</v>
      </c>
      <c r="P2210" s="14">
        <f>O2210/G2209</f>
        <v>-0.011658451639562</v>
      </c>
      <c r="Q2210" s="15">
        <f>SUM(G2191:G2210)/20</f>
        <v>655.1375</v>
      </c>
      <c r="R2210" s="14">
        <f>(R2209*19+K2210)/20</f>
        <v>21.509449806804</v>
      </c>
      <c r="S2210" s="15">
        <f>STDEV(K2191:K2210)</f>
        <v>5.61972866454938</v>
      </c>
      <c r="T2210" s="14">
        <f>STDEVP(G2191:G2210)</f>
        <v>25.4899175900982</v>
      </c>
      <c r="U2210" s="15">
        <f>T2210/Q2210</f>
        <v>0.0389077370629803</v>
      </c>
      <c r="V2210" s="14">
        <f>O2210/G2209</f>
        <v>-0.011658451639562</v>
      </c>
      <c r="W2210" s="15">
        <f>STDEV(V2191:V2210)</f>
        <v>0.0209068709679041</v>
      </c>
      <c r="X2210" s="14">
        <f>V2210/W2210</f>
        <v>-0.55763732686062</v>
      </c>
      <c r="Y2210" s="15">
        <f>MAX(E2191:E2210)</f>
        <v>702.93</v>
      </c>
      <c r="Z2210" s="14" t="b">
        <f>IF(E2210=MAX(E2191:E2210),E2210)</f>
        <v>0</v>
      </c>
      <c r="AA2210" s="15">
        <f>MIN(F2191:F2210)</f>
        <v>593.56</v>
      </c>
      <c r="AB2210" s="14" t="b">
        <f>IF(F2210=MIN(F2191:F2210),F2210)</f>
        <v>0</v>
      </c>
      <c r="AC2210" s="15">
        <f t="shared" si="843"/>
        <v>687.934181818182</v>
      </c>
      <c r="AD2210" s="14">
        <f t="shared" si="844"/>
        <v>26.5364046970836</v>
      </c>
      <c r="AE2210" s="15">
        <f t="shared" si="845"/>
        <v>5.47958132048532</v>
      </c>
      <c r="AF2210" s="14">
        <f t="shared" si="846"/>
        <v>740.13</v>
      </c>
      <c r="AG2210" s="15" t="b">
        <f t="shared" si="847"/>
        <v>0</v>
      </c>
      <c r="AH2210" s="14">
        <f t="shared" si="848"/>
        <v>621.6</v>
      </c>
      <c r="AI2210" s="17" t="b">
        <f t="shared" si="849"/>
        <v>0</v>
      </c>
    </row>
    <row r="2211" ht="22.5" customHeight="1" spans="1:35">
      <c r="A2211" s="11" t="s">
        <v>35</v>
      </c>
      <c r="B2211" s="12" t="s">
        <v>36</v>
      </c>
      <c r="C2211" s="13">
        <v>44876</v>
      </c>
      <c r="D2211" s="14">
        <v>663.72</v>
      </c>
      <c r="E2211" s="15">
        <v>710.04</v>
      </c>
      <c r="F2211" s="14">
        <v>663.72</v>
      </c>
      <c r="G2211" s="15">
        <v>700.17</v>
      </c>
      <c r="H2211" s="14">
        <v>109632.5</v>
      </c>
      <c r="I2211" s="15">
        <v>1581180</v>
      </c>
      <c r="J2211" s="14">
        <v>0</v>
      </c>
      <c r="K2211" s="15">
        <f>MAX(E2211-F2211,E2211-G2210,G2210-F2211)</f>
        <v>46.3199999999999</v>
      </c>
      <c r="L2211" s="14">
        <f>K2211/G2210</f>
        <v>0.0691632323956279</v>
      </c>
      <c r="M2211" s="15">
        <f>SUM(L2192:L2211)/20</f>
        <v>0.0339280136835933</v>
      </c>
      <c r="N2211" s="14">
        <f>STDEV(L2192:L2211)</f>
        <v>0.0125761698222519</v>
      </c>
      <c r="O2211" s="15">
        <f>G2211-G2210</f>
        <v>30.4499999999999</v>
      </c>
      <c r="P2211" s="14">
        <f>O2211/G2210</f>
        <v>0.0454667622289911</v>
      </c>
      <c r="Q2211" s="15">
        <f>SUM(G2192:G2211)/20</f>
        <v>655.3215</v>
      </c>
      <c r="R2211" s="14">
        <f>(R2210*19+K2211)/20</f>
        <v>22.7499773164638</v>
      </c>
      <c r="S2211" s="15">
        <f>STDEV(K2192:K2211)</f>
        <v>7.98282661652335</v>
      </c>
      <c r="T2211" s="14">
        <f>STDEVP(G2192:G2211)</f>
        <v>25.7991643808477</v>
      </c>
      <c r="U2211" s="15">
        <f>T2211/Q2211</f>
        <v>0.0393687134953571</v>
      </c>
      <c r="V2211" s="14">
        <f>O2211/G2210</f>
        <v>0.0454667622289911</v>
      </c>
      <c r="W2211" s="15">
        <f>STDEV(V2192:V2211)</f>
        <v>0.0233274450636558</v>
      </c>
      <c r="X2211" s="14">
        <f>V2211/W2211</f>
        <v>1.94906737985758</v>
      </c>
      <c r="Y2211" s="15">
        <f>MAX(E2192:E2211)</f>
        <v>710.04</v>
      </c>
      <c r="Z2211" s="14">
        <f>IF(E2211=MAX(E2192:E2211),E2211)</f>
        <v>710.04</v>
      </c>
      <c r="AA2211" s="15">
        <f>MIN(F2192:F2211)</f>
        <v>593.56</v>
      </c>
      <c r="AB2211" s="14" t="b">
        <f>IF(F2211=MIN(F2192:F2211),F2211)</f>
        <v>0</v>
      </c>
      <c r="AC2211" s="15">
        <f t="shared" si="843"/>
        <v>688.078</v>
      </c>
      <c r="AD2211" s="14">
        <f t="shared" si="844"/>
        <v>26.8961064298639</v>
      </c>
      <c r="AE2211" s="15">
        <f t="shared" si="845"/>
        <v>6.45341686438969</v>
      </c>
      <c r="AF2211" s="14">
        <f t="shared" si="846"/>
        <v>740.13</v>
      </c>
      <c r="AG2211" s="15" t="b">
        <f t="shared" si="847"/>
        <v>0</v>
      </c>
      <c r="AH2211" s="14">
        <f t="shared" si="848"/>
        <v>621.6</v>
      </c>
      <c r="AI2211" s="17" t="b">
        <f t="shared" si="849"/>
        <v>0</v>
      </c>
    </row>
    <row r="2212" ht="22.5" customHeight="1" spans="1:35">
      <c r="A2212" s="11" t="s">
        <v>35</v>
      </c>
      <c r="B2212" s="12" t="s">
        <v>36</v>
      </c>
      <c r="C2212" s="13">
        <v>44879</v>
      </c>
      <c r="D2212" s="14">
        <v>698.9</v>
      </c>
      <c r="E2212" s="15">
        <v>728.88</v>
      </c>
      <c r="F2212" s="14">
        <v>698.72</v>
      </c>
      <c r="G2212" s="15">
        <v>704.39</v>
      </c>
      <c r="H2212" s="14">
        <v>91679.85</v>
      </c>
      <c r="I2212" s="15">
        <v>1283816</v>
      </c>
      <c r="J2212" s="14">
        <v>0</v>
      </c>
      <c r="K2212" s="15">
        <f>MAX(E2212-F2212,E2212-G2211,G2211-F2212)</f>
        <v>30.16</v>
      </c>
      <c r="L2212" s="14">
        <f>K2212/G2211</f>
        <v>0.0430752531528057</v>
      </c>
      <c r="M2212" s="15">
        <f>SUM(L2193:L2212)/20</f>
        <v>0.0344105391375408</v>
      </c>
      <c r="N2212" s="14">
        <f>STDEV(L2193:L2212)</f>
        <v>0.012739914471119</v>
      </c>
      <c r="O2212" s="15">
        <f>G2212-G2211</f>
        <v>4.22000000000003</v>
      </c>
      <c r="P2212" s="14">
        <f>O2212/G2211</f>
        <v>0.00602710770241517</v>
      </c>
      <c r="Q2212" s="15">
        <f>SUM(G2193:G2212)/20</f>
        <v>656.503</v>
      </c>
      <c r="R2212" s="14">
        <f>(R2211*19+K2212)/20</f>
        <v>23.1204784506406</v>
      </c>
      <c r="S2212" s="15">
        <f>STDEV(K2193:K2212)</f>
        <v>8.18163828337576</v>
      </c>
      <c r="T2212" s="14">
        <f>STDEVP(G2193:G2212)</f>
        <v>27.4268292188506</v>
      </c>
      <c r="U2212" s="15">
        <f>T2212/Q2212</f>
        <v>0.0417771574826781</v>
      </c>
      <c r="V2212" s="14">
        <f>O2212/G2211</f>
        <v>0.00602710770241517</v>
      </c>
      <c r="W2212" s="15">
        <f>STDEV(V2193:V2212)</f>
        <v>0.0227049580114878</v>
      </c>
      <c r="X2212" s="14">
        <f>V2212/W2212</f>
        <v>0.265453373636089</v>
      </c>
      <c r="Y2212" s="15">
        <f>MAX(E2193:E2212)</f>
        <v>728.88</v>
      </c>
      <c r="Z2212" s="14">
        <f>IF(E2212=MAX(E2193:E2212),E2212)</f>
        <v>728.88</v>
      </c>
      <c r="AA2212" s="15">
        <f>MIN(F2193:F2212)</f>
        <v>593.56</v>
      </c>
      <c r="AB2212" s="14" t="b">
        <f>IF(F2212=MIN(F2193:F2212),F2212)</f>
        <v>0</v>
      </c>
      <c r="AC2212" s="15">
        <f t="shared" si="843"/>
        <v>688.399818181818</v>
      </c>
      <c r="AD2212" s="14">
        <f t="shared" si="844"/>
        <v>26.9554499493209</v>
      </c>
      <c r="AE2212" s="15">
        <f t="shared" si="845"/>
        <v>6.54128370107218</v>
      </c>
      <c r="AF2212" s="14">
        <f t="shared" si="846"/>
        <v>740.13</v>
      </c>
      <c r="AG2212" s="15" t="b">
        <f t="shared" si="847"/>
        <v>0</v>
      </c>
      <c r="AH2212" s="14">
        <f t="shared" si="848"/>
        <v>621.6</v>
      </c>
      <c r="AI2212" s="17" t="b">
        <f t="shared" si="849"/>
        <v>0</v>
      </c>
    </row>
    <row r="2213" ht="22.5" customHeight="1" spans="1:35">
      <c r="A2213" s="11" t="s">
        <v>35</v>
      </c>
      <c r="B2213" s="12" t="s">
        <v>36</v>
      </c>
      <c r="C2213" s="13">
        <v>44880</v>
      </c>
      <c r="D2213" s="14">
        <v>704.77</v>
      </c>
      <c r="E2213" s="15">
        <v>720.34</v>
      </c>
      <c r="F2213" s="14">
        <v>700.77</v>
      </c>
      <c r="G2213" s="15">
        <v>712.21</v>
      </c>
      <c r="H2213" s="14">
        <v>72207.35</v>
      </c>
      <c r="I2213" s="15">
        <v>1010108</v>
      </c>
      <c r="J2213" s="14">
        <v>0</v>
      </c>
      <c r="K2213" s="15">
        <f>MAX(E2213-F2213,E2213-G2212,G2212-F2213)</f>
        <v>19.5700000000001</v>
      </c>
      <c r="L2213" s="14">
        <f>K2213/G2212</f>
        <v>0.0277829043569614</v>
      </c>
      <c r="M2213" s="15">
        <f>SUM(L2194:L2213)/20</f>
        <v>0.0346663921525568</v>
      </c>
      <c r="N2213" s="14">
        <f>STDEV(L2194:L2213)</f>
        <v>0.0125414711191831</v>
      </c>
      <c r="O2213" s="15">
        <f>G2213-G2212</f>
        <v>7.82000000000005</v>
      </c>
      <c r="P2213" s="14">
        <f>O2213/G2212</f>
        <v>0.0111018043981318</v>
      </c>
      <c r="Q2213" s="15">
        <f>SUM(G2194:G2213)/20</f>
        <v>658.0795</v>
      </c>
      <c r="R2213" s="14">
        <f>(R2212*19+K2213)/20</f>
        <v>22.9429545281085</v>
      </c>
      <c r="S2213" s="15">
        <f>STDEV(K2194:K2213)</f>
        <v>8.04580523267281</v>
      </c>
      <c r="T2213" s="14">
        <f>STDEVP(G2194:G2213)</f>
        <v>29.591936988815</v>
      </c>
      <c r="U2213" s="15">
        <f>T2213/Q2213</f>
        <v>0.0449671156582374</v>
      </c>
      <c r="V2213" s="14">
        <f>O2213/G2212</f>
        <v>0.0111018043981318</v>
      </c>
      <c r="W2213" s="15">
        <f>STDEV(V2194:V2213)</f>
        <v>0.0227896079114625</v>
      </c>
      <c r="X2213" s="14">
        <f>V2213/W2213</f>
        <v>0.487143282203986</v>
      </c>
      <c r="Y2213" s="15">
        <f>MAX(E2194:E2213)</f>
        <v>728.88</v>
      </c>
      <c r="Z2213" s="14" t="b">
        <f>IF(E2213=MAX(E2194:E2213),E2213)</f>
        <v>0</v>
      </c>
      <c r="AA2213" s="15">
        <f>MIN(F2194:F2213)</f>
        <v>593.56</v>
      </c>
      <c r="AB2213" s="14" t="b">
        <f>IF(F2213=MIN(F2194:F2213),F2213)</f>
        <v>0</v>
      </c>
      <c r="AC2213" s="15">
        <f t="shared" si="843"/>
        <v>688.625818181818</v>
      </c>
      <c r="AD2213" s="14">
        <f t="shared" si="844"/>
        <v>26.8211690411515</v>
      </c>
      <c r="AE2213" s="15">
        <f t="shared" si="845"/>
        <v>6.54562157100774</v>
      </c>
      <c r="AF2213" s="14">
        <f t="shared" si="846"/>
        <v>740.13</v>
      </c>
      <c r="AG2213" s="15" t="b">
        <f t="shared" si="847"/>
        <v>0</v>
      </c>
      <c r="AH2213" s="14">
        <f t="shared" si="848"/>
        <v>621.6</v>
      </c>
      <c r="AI2213" s="17" t="b">
        <f t="shared" si="849"/>
        <v>0</v>
      </c>
    </row>
    <row r="2214" ht="22.5" customHeight="1" spans="1:35">
      <c r="A2214" s="11" t="s">
        <v>35</v>
      </c>
      <c r="B2214" s="12" t="s">
        <v>36</v>
      </c>
      <c r="C2214" s="13">
        <v>44881</v>
      </c>
      <c r="D2214" s="14">
        <v>710.6</v>
      </c>
      <c r="E2214" s="15">
        <v>732.96</v>
      </c>
      <c r="F2214" s="14">
        <v>706.98</v>
      </c>
      <c r="G2214" s="15">
        <v>724.96</v>
      </c>
      <c r="H2214" s="14">
        <v>83602.51</v>
      </c>
      <c r="I2214" s="15">
        <v>1154402</v>
      </c>
      <c r="J2214" s="14">
        <v>0</v>
      </c>
      <c r="K2214" s="15">
        <f>MAX(E2214-F2214,E2214-G2213,G2213-F2214)</f>
        <v>25.98</v>
      </c>
      <c r="L2214" s="14">
        <f>K2214/G2213</f>
        <v>0.0364780050827706</v>
      </c>
      <c r="M2214" s="15">
        <f>SUM(L2195:L2214)/20</f>
        <v>0.0356521599509158</v>
      </c>
      <c r="N2214" s="14">
        <f>STDEV(L2195:L2214)</f>
        <v>0.0118138736961482</v>
      </c>
      <c r="O2214" s="15">
        <f>G2214-G2213</f>
        <v>12.75</v>
      </c>
      <c r="P2214" s="14">
        <f>O2214/G2213</f>
        <v>0.0179020232796507</v>
      </c>
      <c r="Q2214" s="15">
        <f>SUM(G2195:G2214)/20</f>
        <v>660.302</v>
      </c>
      <c r="R2214" s="14">
        <f>(R2213*19+K2214)/20</f>
        <v>23.0948068017031</v>
      </c>
      <c r="S2214" s="15">
        <f>STDEV(K2195:K2214)</f>
        <v>7.62187502832264</v>
      </c>
      <c r="T2214" s="14">
        <f>STDEVP(G2195:G2214)</f>
        <v>32.6991884608777</v>
      </c>
      <c r="U2214" s="15">
        <f>T2214/Q2214</f>
        <v>0.0495215650730692</v>
      </c>
      <c r="V2214" s="14">
        <f>O2214/G2213</f>
        <v>0.0179020232796507</v>
      </c>
      <c r="W2214" s="15">
        <f>STDEV(V2195:V2214)</f>
        <v>0.0230339805828328</v>
      </c>
      <c r="X2214" s="14">
        <f>V2214/W2214</f>
        <v>0.77720058915883</v>
      </c>
      <c r="Y2214" s="15">
        <f>MAX(E2195:E2214)</f>
        <v>732.96</v>
      </c>
      <c r="Z2214" s="14">
        <f>IF(E2214=MAX(E2195:E2214),E2214)</f>
        <v>732.96</v>
      </c>
      <c r="AA2214" s="15">
        <f>MIN(F2195:F2214)</f>
        <v>593.56</v>
      </c>
      <c r="AB2214" s="14" t="b">
        <f>IF(F2214=MIN(F2195:F2214),F2214)</f>
        <v>0</v>
      </c>
      <c r="AC2214" s="15">
        <f t="shared" si="843"/>
        <v>688.839818181818</v>
      </c>
      <c r="AD2214" s="14">
        <f t="shared" si="844"/>
        <v>26.8058750585851</v>
      </c>
      <c r="AE2214" s="15">
        <f t="shared" si="845"/>
        <v>6.55243956933327</v>
      </c>
      <c r="AF2214" s="14">
        <f t="shared" si="846"/>
        <v>740.13</v>
      </c>
      <c r="AG2214" s="15" t="b">
        <f t="shared" si="847"/>
        <v>0</v>
      </c>
      <c r="AH2214" s="14">
        <f t="shared" si="848"/>
        <v>621.6</v>
      </c>
      <c r="AI2214" s="17" t="b">
        <f t="shared" si="849"/>
        <v>0</v>
      </c>
    </row>
    <row r="2215" ht="22.5" customHeight="1" spans="1:35">
      <c r="A2215" s="11" t="s">
        <v>35</v>
      </c>
      <c r="B2215" s="12" t="s">
        <v>36</v>
      </c>
      <c r="C2215" s="13">
        <v>44882</v>
      </c>
      <c r="D2215" s="14">
        <v>727.97</v>
      </c>
      <c r="E2215" s="15">
        <v>732.64</v>
      </c>
      <c r="F2215" s="14">
        <v>711.8</v>
      </c>
      <c r="G2215" s="15">
        <v>730.75</v>
      </c>
      <c r="H2215" s="14">
        <v>90614.66</v>
      </c>
      <c r="I2215" s="15">
        <v>1249741</v>
      </c>
      <c r="J2215" s="14">
        <v>0</v>
      </c>
      <c r="K2215" s="15">
        <f>MAX(E2215-F2215,E2215-G2214,G2214-F2215)</f>
        <v>20.84</v>
      </c>
      <c r="L2215" s="14">
        <f>K2215/G2214</f>
        <v>0.0287464135952329</v>
      </c>
      <c r="M2215" s="15">
        <f>SUM(L2196:L2215)/20</f>
        <v>0.0354311655434634</v>
      </c>
      <c r="N2215" s="14">
        <f>STDEV(L2196:L2215)</f>
        <v>0.0119038200273016</v>
      </c>
      <c r="O2215" s="15">
        <f>G2215-G2214</f>
        <v>5.78999999999996</v>
      </c>
      <c r="P2215" s="14">
        <f>O2215/G2214</f>
        <v>0.00798664753917452</v>
      </c>
      <c r="Q2215" s="15">
        <f>SUM(G2196:G2215)/20</f>
        <v>663.774</v>
      </c>
      <c r="R2215" s="14">
        <f>(R2214*19+K2215)/20</f>
        <v>22.982066461618</v>
      </c>
      <c r="S2215" s="15">
        <f>STDEV(K2196:K2215)</f>
        <v>7.64146257356259</v>
      </c>
      <c r="T2215" s="14">
        <f>STDEVP(G2196:G2215)</f>
        <v>36.1286226418888</v>
      </c>
      <c r="U2215" s="15">
        <f>T2215/Q2215</f>
        <v>0.0544291018356983</v>
      </c>
      <c r="V2215" s="14">
        <f>O2215/G2214</f>
        <v>0.00798664753917452</v>
      </c>
      <c r="W2215" s="15">
        <f>STDEV(V2196:V2215)</f>
        <v>0.021807029951594</v>
      </c>
      <c r="X2215" s="14">
        <f>V2215/W2215</f>
        <v>0.366241875069775</v>
      </c>
      <c r="Y2215" s="15">
        <f>MAX(E2196:E2215)</f>
        <v>732.96</v>
      </c>
      <c r="Z2215" s="14" t="b">
        <f>IF(E2215=MAX(E2196:E2215),E2215)</f>
        <v>0</v>
      </c>
      <c r="AA2215" s="15">
        <f>MIN(F2196:F2215)</f>
        <v>593.56</v>
      </c>
      <c r="AB2215" s="14" t="b">
        <f>IF(F2215=MIN(F2196:F2215),F2215)</f>
        <v>0</v>
      </c>
      <c r="AC2215" s="15">
        <f t="shared" si="843"/>
        <v>688.991090909091</v>
      </c>
      <c r="AD2215" s="14">
        <f t="shared" si="844"/>
        <v>26.6974046029744</v>
      </c>
      <c r="AE2215" s="15">
        <f t="shared" si="845"/>
        <v>6.54344150535533</v>
      </c>
      <c r="AF2215" s="14">
        <f t="shared" si="846"/>
        <v>740.13</v>
      </c>
      <c r="AG2215" s="15" t="b">
        <f t="shared" si="847"/>
        <v>0</v>
      </c>
      <c r="AH2215" s="14">
        <f t="shared" si="848"/>
        <v>621.6</v>
      </c>
      <c r="AI2215" s="17" t="b">
        <f t="shared" si="849"/>
        <v>0</v>
      </c>
    </row>
    <row r="2216" ht="22.5" customHeight="1" spans="1:35">
      <c r="A2216" s="11" t="s">
        <v>35</v>
      </c>
      <c r="B2216" s="12" t="s">
        <v>36</v>
      </c>
      <c r="C2216" s="13">
        <v>44883</v>
      </c>
      <c r="D2216" s="14">
        <v>728.79</v>
      </c>
      <c r="E2216" s="15">
        <v>744.72</v>
      </c>
      <c r="F2216" s="14">
        <v>725.26</v>
      </c>
      <c r="G2216" s="15">
        <v>741.17</v>
      </c>
      <c r="H2216" s="14">
        <v>100617.87</v>
      </c>
      <c r="I2216" s="15">
        <v>1359839</v>
      </c>
      <c r="J2216" s="14">
        <v>0</v>
      </c>
      <c r="K2216" s="15">
        <f>MAX(E2216-F2216,E2216-G2215,G2215-F2216)</f>
        <v>19.46</v>
      </c>
      <c r="L2216" s="14">
        <f>K2216/G2215</f>
        <v>0.0266301744782758</v>
      </c>
      <c r="M2216" s="15">
        <f>SUM(L2197:L2216)/20</f>
        <v>0.0351280399808852</v>
      </c>
      <c r="N2216" s="14">
        <f>STDEV(L2197:L2216)</f>
        <v>0.0120534733223325</v>
      </c>
      <c r="O2216" s="15">
        <f>G2216-G2215</f>
        <v>10.42</v>
      </c>
      <c r="P2216" s="14">
        <f>O2216/G2215</f>
        <v>0.0142593226137529</v>
      </c>
      <c r="Q2216" s="15">
        <f>SUM(G2197:G2216)/20</f>
        <v>667.3895</v>
      </c>
      <c r="R2216" s="14">
        <f>(R2215*19+K2216)/20</f>
        <v>22.8059631385371</v>
      </c>
      <c r="S2216" s="15">
        <f>STDEV(K2197:K2216)</f>
        <v>7.68166681131119</v>
      </c>
      <c r="T2216" s="14">
        <f>STDEVP(G2197:G2216)</f>
        <v>39.8800602400498</v>
      </c>
      <c r="U2216" s="15">
        <f>T2216/Q2216</f>
        <v>0.0597553006753175</v>
      </c>
      <c r="V2216" s="14">
        <f>O2216/G2215</f>
        <v>0.0142593226137529</v>
      </c>
      <c r="W2216" s="15">
        <f>STDEV(V2197:V2216)</f>
        <v>0.0218586818054029</v>
      </c>
      <c r="X2216" s="14">
        <f>V2216/W2216</f>
        <v>0.652341378162539</v>
      </c>
      <c r="Y2216" s="15">
        <f>MAX(E2197:E2216)</f>
        <v>744.72</v>
      </c>
      <c r="Z2216" s="14">
        <f>IF(E2216=MAX(E2197:E2216),E2216)</f>
        <v>744.72</v>
      </c>
      <c r="AA2216" s="15">
        <f>MIN(F2197:F2216)</f>
        <v>593.56</v>
      </c>
      <c r="AB2216" s="14" t="b">
        <f>IF(F2216=MIN(F2197:F2216),F2216)</f>
        <v>0</v>
      </c>
      <c r="AC2216" s="15">
        <f t="shared" si="843"/>
        <v>689.506909090909</v>
      </c>
      <c r="AD2216" s="14">
        <f t="shared" si="844"/>
        <v>26.5658154283749</v>
      </c>
      <c r="AE2216" s="15">
        <f t="shared" si="845"/>
        <v>6.5277756973992</v>
      </c>
      <c r="AF2216" s="14">
        <f t="shared" si="846"/>
        <v>744.72</v>
      </c>
      <c r="AG2216" s="15">
        <f t="shared" si="847"/>
        <v>744.72</v>
      </c>
      <c r="AH2216" s="14">
        <f t="shared" si="848"/>
        <v>621.6</v>
      </c>
      <c r="AI2216" s="17" t="b">
        <f t="shared" si="849"/>
        <v>0</v>
      </c>
    </row>
    <row r="2217" ht="22.5" customHeight="1" spans="1:35">
      <c r="A2217" s="11" t="s">
        <v>35</v>
      </c>
      <c r="B2217" s="12" t="s">
        <v>36</v>
      </c>
      <c r="C2217" s="13">
        <v>44886</v>
      </c>
      <c r="D2217" s="14">
        <v>739.94</v>
      </c>
      <c r="E2217" s="15">
        <v>741.54</v>
      </c>
      <c r="F2217" s="14">
        <v>713.24</v>
      </c>
      <c r="G2217" s="15">
        <v>729.57</v>
      </c>
      <c r="H2217" s="14">
        <v>100484.05</v>
      </c>
      <c r="I2217" s="15">
        <v>1375759</v>
      </c>
      <c r="J2217" s="14">
        <v>0</v>
      </c>
      <c r="K2217" s="15">
        <f>MAX(E2217-F2217,E2217-G2216,G2216-F2217)</f>
        <v>28.3</v>
      </c>
      <c r="L2217" s="14">
        <f>K2217/G2216</f>
        <v>0.0381828730250819</v>
      </c>
      <c r="M2217" s="15">
        <f>SUM(L2198:L2217)/20</f>
        <v>0.0356826400804245</v>
      </c>
      <c r="N2217" s="14">
        <f>STDEV(L2198:L2217)</f>
        <v>0.0119186330423267</v>
      </c>
      <c r="O2217" s="15">
        <f>G2217-G2216</f>
        <v>-11.5999999999999</v>
      </c>
      <c r="P2217" s="14">
        <f>O2217/G2216</f>
        <v>-0.0156509302858992</v>
      </c>
      <c r="Q2217" s="15">
        <f>SUM(G2198:G2217)/20</f>
        <v>670.2915</v>
      </c>
      <c r="R2217" s="14">
        <f>(R2216*19+K2217)/20</f>
        <v>23.0806649816102</v>
      </c>
      <c r="S2217" s="15">
        <f>STDEV(K2198:K2217)</f>
        <v>7.66490874392066</v>
      </c>
      <c r="T2217" s="14">
        <f>STDEVP(G2198:G2217)</f>
        <v>42.1243533214458</v>
      </c>
      <c r="U2217" s="15">
        <f>T2217/Q2217</f>
        <v>0.0628448269468519</v>
      </c>
      <c r="V2217" s="14">
        <f>O2217/G2216</f>
        <v>-0.0156509302858992</v>
      </c>
      <c r="W2217" s="15">
        <f>STDEV(V2198:V2217)</f>
        <v>0.0223594821530074</v>
      </c>
      <c r="X2217" s="14">
        <f>V2217/W2217</f>
        <v>-0.699968370412107</v>
      </c>
      <c r="Y2217" s="15">
        <f>MAX(E2198:E2217)</f>
        <v>744.72</v>
      </c>
      <c r="Z2217" s="14" t="b">
        <f>IF(E2217=MAX(E2198:E2217),E2217)</f>
        <v>0</v>
      </c>
      <c r="AA2217" s="15">
        <f>MIN(F2198:F2217)</f>
        <v>593.56</v>
      </c>
      <c r="AB2217" s="14" t="b">
        <f>IF(F2217=MIN(F2198:F2217),F2217)</f>
        <v>0</v>
      </c>
      <c r="AC2217" s="15">
        <f t="shared" si="843"/>
        <v>689.335272727272</v>
      </c>
      <c r="AD2217" s="14">
        <f t="shared" si="844"/>
        <v>26.5973460569499</v>
      </c>
      <c r="AE2217" s="15">
        <f t="shared" si="845"/>
        <v>6.55769451665274</v>
      </c>
      <c r="AF2217" s="14">
        <f t="shared" si="846"/>
        <v>744.72</v>
      </c>
      <c r="AG2217" s="15" t="b">
        <f t="shared" si="847"/>
        <v>0</v>
      </c>
      <c r="AH2217" s="14">
        <f t="shared" si="848"/>
        <v>621.6</v>
      </c>
      <c r="AI2217" s="17" t="b">
        <f t="shared" si="849"/>
        <v>0</v>
      </c>
    </row>
    <row r="2218" ht="22.5" customHeight="1" spans="1:35">
      <c r="A2218" s="11" t="s">
        <v>35</v>
      </c>
      <c r="B2218" s="12" t="s">
        <v>36</v>
      </c>
      <c r="C2218" s="13">
        <v>44887</v>
      </c>
      <c r="D2218" s="14">
        <v>727.39</v>
      </c>
      <c r="E2218" s="15">
        <v>731.8</v>
      </c>
      <c r="F2218" s="14">
        <v>708.19</v>
      </c>
      <c r="G2218" s="15">
        <v>708.92</v>
      </c>
      <c r="H2218" s="14">
        <v>83690.15</v>
      </c>
      <c r="I2218" s="15">
        <v>1151076</v>
      </c>
      <c r="J2218" s="14">
        <v>0</v>
      </c>
      <c r="K2218" s="15">
        <f>MAX(E2218-F2218,E2218-G2217,G2217-F2218)</f>
        <v>23.6099999999999</v>
      </c>
      <c r="L2218" s="14">
        <f>K2218/G2217</f>
        <v>0.0323615280233561</v>
      </c>
      <c r="M2218" s="15">
        <f>SUM(L2199:L2218)/20</f>
        <v>0.0360356948146526</v>
      </c>
      <c r="N2218" s="14">
        <f>STDEV(L2199:L2218)</f>
        <v>0.0116974335329944</v>
      </c>
      <c r="O2218" s="15">
        <f>G2218-G2217</f>
        <v>-20.6500000000001</v>
      </c>
      <c r="P2218" s="14">
        <f>O2218/G2217</f>
        <v>-0.0283043436544815</v>
      </c>
      <c r="Q2218" s="15">
        <f>SUM(G2199:G2218)/20</f>
        <v>672.64</v>
      </c>
      <c r="R2218" s="14">
        <f>(R2217*19+K2218)/20</f>
        <v>23.1071317325297</v>
      </c>
      <c r="S2218" s="15">
        <f>STDEV(K2199:K2218)</f>
        <v>7.50087326495002</v>
      </c>
      <c r="T2218" s="14">
        <f>STDEVP(G2199:G2218)</f>
        <v>42.8960920131426</v>
      </c>
      <c r="U2218" s="15">
        <f>T2218/Q2218</f>
        <v>0.0637727343202049</v>
      </c>
      <c r="V2218" s="14">
        <f>O2218/G2217</f>
        <v>-0.0283043436544815</v>
      </c>
      <c r="W2218" s="15">
        <f>STDEV(V2199:V2218)</f>
        <v>0.0231811917384891</v>
      </c>
      <c r="X2218" s="14">
        <f>V2218/W2218</f>
        <v>-1.22100468232124</v>
      </c>
      <c r="Y2218" s="15">
        <f>MAX(E2199:E2218)</f>
        <v>744.72</v>
      </c>
      <c r="Z2218" s="14" t="b">
        <f>IF(E2218=MAX(E2199:E2218),E2218)</f>
        <v>0</v>
      </c>
      <c r="AA2218" s="15">
        <f>MIN(F2199:F2218)</f>
        <v>593.56</v>
      </c>
      <c r="AB2218" s="14" t="b">
        <f>IF(F2218=MIN(F2199:F2218),F2218)</f>
        <v>0</v>
      </c>
      <c r="AC2218" s="15">
        <f t="shared" si="843"/>
        <v>689.152545454545</v>
      </c>
      <c r="AD2218" s="14">
        <f t="shared" si="844"/>
        <v>26.5430306740963</v>
      </c>
      <c r="AE2218" s="15">
        <f t="shared" si="845"/>
        <v>6.45379087304482</v>
      </c>
      <c r="AF2218" s="14">
        <f t="shared" si="846"/>
        <v>744.72</v>
      </c>
      <c r="AG2218" s="15" t="b">
        <f t="shared" si="847"/>
        <v>0</v>
      </c>
      <c r="AH2218" s="14">
        <f t="shared" si="848"/>
        <v>621.6</v>
      </c>
      <c r="AI2218" s="17" t="b">
        <f t="shared" si="849"/>
        <v>0</v>
      </c>
    </row>
    <row r="2219" ht="22.5" customHeight="1" spans="1:35">
      <c r="A2219" s="11" t="s">
        <v>35</v>
      </c>
      <c r="B2219" s="12" t="s">
        <v>36</v>
      </c>
      <c r="C2219" s="13">
        <v>44888</v>
      </c>
      <c r="D2219" s="14">
        <v>708.82</v>
      </c>
      <c r="E2219" s="15">
        <v>722.14</v>
      </c>
      <c r="F2219" s="14">
        <v>701.01</v>
      </c>
      <c r="G2219" s="15">
        <v>718.19</v>
      </c>
      <c r="H2219" s="14">
        <v>88780.56</v>
      </c>
      <c r="I2219" s="15">
        <v>1241147</v>
      </c>
      <c r="J2219" s="14">
        <v>0</v>
      </c>
      <c r="K2219" s="15">
        <f>MAX(E2219-F2219,E2219-G2218,G2218-F2219)</f>
        <v>21.13</v>
      </c>
      <c r="L2219" s="14">
        <f>K2219/G2218</f>
        <v>0.0298059019353383</v>
      </c>
      <c r="M2219" s="15">
        <f>SUM(L2200:L2219)/20</f>
        <v>0.03582344440194</v>
      </c>
      <c r="N2219" s="14">
        <f>STDEV(L2200:L2219)</f>
        <v>0.0117736079040212</v>
      </c>
      <c r="O2219" s="15">
        <f>G2219-G2218</f>
        <v>9.2700000000001</v>
      </c>
      <c r="P2219" s="14">
        <f>O2219/G2218</f>
        <v>0.0130762286294647</v>
      </c>
      <c r="Q2219" s="15">
        <f>SUM(G2200:G2219)/20</f>
        <v>675.8155</v>
      </c>
      <c r="R2219" s="14">
        <f>(R2218*19+K2219)/20</f>
        <v>23.0082751459032</v>
      </c>
      <c r="S2219" s="15">
        <f>STDEV(K2200:K2219)</f>
        <v>7.52226484651082</v>
      </c>
      <c r="T2219" s="14">
        <f>STDEVP(G2200:G2219)</f>
        <v>43.7904436464167</v>
      </c>
      <c r="U2219" s="15">
        <f>T2219/Q2219</f>
        <v>0.0647964476198263</v>
      </c>
      <c r="V2219" s="14">
        <f>O2219/G2218</f>
        <v>0.0130762286294647</v>
      </c>
      <c r="W2219" s="15">
        <f>STDEV(V2200:V2219)</f>
        <v>0.023003412556195</v>
      </c>
      <c r="X2219" s="14">
        <f>V2219/W2219</f>
        <v>0.568447337868709</v>
      </c>
      <c r="Y2219" s="15">
        <f>MAX(E2200:E2219)</f>
        <v>744.72</v>
      </c>
      <c r="Z2219" s="14" t="b">
        <f>IF(E2219=MAX(E2200:E2219),E2219)</f>
        <v>0</v>
      </c>
      <c r="AA2219" s="15">
        <f>MIN(F2200:F2219)</f>
        <v>593.56</v>
      </c>
      <c r="AB2219" s="14" t="b">
        <f>IF(F2219=MIN(F2200:F2219),F2219)</f>
        <v>0</v>
      </c>
      <c r="AC2219" s="15">
        <f t="shared" si="843"/>
        <v>689.733454545454</v>
      </c>
      <c r="AD2219" s="14">
        <f t="shared" si="844"/>
        <v>26.4446119345672</v>
      </c>
      <c r="AE2219" s="15">
        <f t="shared" si="845"/>
        <v>6.15691772661093</v>
      </c>
      <c r="AF2219" s="14">
        <f t="shared" si="846"/>
        <v>744.72</v>
      </c>
      <c r="AG2219" s="15" t="b">
        <f t="shared" si="847"/>
        <v>0</v>
      </c>
      <c r="AH2219" s="14">
        <f t="shared" si="848"/>
        <v>621.6</v>
      </c>
      <c r="AI2219" s="17" t="b">
        <f t="shared" si="849"/>
        <v>0</v>
      </c>
    </row>
    <row r="2220" ht="22.5" customHeight="1" spans="1:35">
      <c r="A2220" s="11" t="s">
        <v>35</v>
      </c>
      <c r="B2220" s="12" t="s">
        <v>36</v>
      </c>
      <c r="C2220" s="13">
        <v>44889</v>
      </c>
      <c r="D2220" s="14">
        <v>715.73</v>
      </c>
      <c r="E2220" s="15">
        <v>727.55</v>
      </c>
      <c r="F2220" s="14">
        <v>713.27</v>
      </c>
      <c r="G2220" s="15">
        <v>716.96</v>
      </c>
      <c r="H2220" s="14">
        <v>70136.24</v>
      </c>
      <c r="I2220" s="15">
        <v>965842</v>
      </c>
      <c r="J2220" s="14">
        <v>0</v>
      </c>
      <c r="K2220" s="15">
        <f>MAX(E2220-F2220,E2220-G2219,G2219-F2220)</f>
        <v>14.28</v>
      </c>
      <c r="L2220" s="14">
        <f>K2220/G2219</f>
        <v>0.0198833177849872</v>
      </c>
      <c r="M2220" s="15">
        <f>SUM(L2201:L2220)/20</f>
        <v>0.034994582246954</v>
      </c>
      <c r="N2220" s="14">
        <f>STDEV(L2201:L2220)</f>
        <v>0.0122982251355044</v>
      </c>
      <c r="O2220" s="15">
        <f>G2220-G2219</f>
        <v>-1.23000000000002</v>
      </c>
      <c r="P2220" s="14">
        <f>O2220/G2219</f>
        <v>-0.00171263871677414</v>
      </c>
      <c r="Q2220" s="15">
        <f>SUM(G2201:G2220)/20</f>
        <v>679.8415</v>
      </c>
      <c r="R2220" s="14">
        <f>(R2219*19+K2220)/20</f>
        <v>22.5718613886081</v>
      </c>
      <c r="S2220" s="15">
        <f>STDEV(K2201:K2220)</f>
        <v>7.82807597184982</v>
      </c>
      <c r="T2220" s="14">
        <f>STDEVP(G2201:G2220)</f>
        <v>43.6865685623167</v>
      </c>
      <c r="U2220" s="15">
        <f>T2220/Q2220</f>
        <v>0.0642599320022633</v>
      </c>
      <c r="V2220" s="14">
        <f>O2220/G2219</f>
        <v>-0.00171263871677414</v>
      </c>
      <c r="W2220" s="15">
        <f>STDEV(V2201:V2220)</f>
        <v>0.0217530998448694</v>
      </c>
      <c r="X2220" s="14">
        <f>V2220/W2220</f>
        <v>-0.07873078912834</v>
      </c>
      <c r="Y2220" s="15">
        <f>MAX(E2201:E2220)</f>
        <v>744.72</v>
      </c>
      <c r="Z2220" s="14" t="b">
        <f>IF(E2220=MAX(E2201:E2220),E2220)</f>
        <v>0</v>
      </c>
      <c r="AA2220" s="15">
        <f>MIN(F2201:F2220)</f>
        <v>593.56</v>
      </c>
      <c r="AB2220" s="14" t="b">
        <f>IF(F2220=MIN(F2201:F2220),F2220)</f>
        <v>0</v>
      </c>
      <c r="AC2220" s="15">
        <f t="shared" si="843"/>
        <v>690.249272727273</v>
      </c>
      <c r="AD2220" s="14">
        <f t="shared" si="844"/>
        <v>26.2234371721206</v>
      </c>
      <c r="AE2220" s="15">
        <f t="shared" si="845"/>
        <v>6.12032908822297</v>
      </c>
      <c r="AF2220" s="14">
        <f t="shared" si="846"/>
        <v>744.72</v>
      </c>
      <c r="AG2220" s="15" t="b">
        <f t="shared" si="847"/>
        <v>0</v>
      </c>
      <c r="AH2220" s="14">
        <f t="shared" si="848"/>
        <v>621.6</v>
      </c>
      <c r="AI2220" s="17" t="b">
        <f t="shared" si="849"/>
        <v>0</v>
      </c>
    </row>
    <row r="2221" ht="22.5" customHeight="1" spans="1:35">
      <c r="A2221" s="11" t="s">
        <v>35</v>
      </c>
      <c r="B2221" s="12" t="s">
        <v>36</v>
      </c>
      <c r="C2221" s="13">
        <v>44890</v>
      </c>
      <c r="D2221" s="14">
        <v>717.17</v>
      </c>
      <c r="E2221" s="15">
        <v>743.5</v>
      </c>
      <c r="F2221" s="14">
        <v>709.07</v>
      </c>
      <c r="G2221" s="15">
        <v>742.19</v>
      </c>
      <c r="H2221" s="14">
        <v>87634.58</v>
      </c>
      <c r="I2221" s="15">
        <v>1201312</v>
      </c>
      <c r="J2221" s="14">
        <v>0</v>
      </c>
      <c r="K2221" s="15">
        <f>MAX(E2221-F2221,E2221-G2220,G2220-F2221)</f>
        <v>34.4299999999999</v>
      </c>
      <c r="L2221" s="14">
        <f>K2221/G2220</f>
        <v>0.0480222048649854</v>
      </c>
      <c r="M2221" s="15">
        <f>SUM(L2202:L2221)/20</f>
        <v>0.0354803509026223</v>
      </c>
      <c r="N2221" s="14">
        <f>STDEV(L2202:L2221)</f>
        <v>0.012623514021455</v>
      </c>
      <c r="O2221" s="15">
        <f>G2221-G2220</f>
        <v>25.23</v>
      </c>
      <c r="P2221" s="14">
        <f>O2221/G2220</f>
        <v>0.0351902477125642</v>
      </c>
      <c r="Q2221" s="15">
        <f>SUM(G2202:G2221)/20</f>
        <v>686.02</v>
      </c>
      <c r="R2221" s="14">
        <f>(R2220*19+K2221)/20</f>
        <v>23.1647683191776</v>
      </c>
      <c r="S2221" s="15">
        <f>STDEV(K2202:K2221)</f>
        <v>8.20214516228271</v>
      </c>
      <c r="T2221" s="14">
        <f>STDEVP(G2202:G2221)</f>
        <v>43.3278845548684</v>
      </c>
      <c r="U2221" s="15">
        <f>T2221/Q2221</f>
        <v>0.0631583402158368</v>
      </c>
      <c r="V2221" s="14">
        <f>O2221/G2220</f>
        <v>0.0351902477125642</v>
      </c>
      <c r="W2221" s="15">
        <f>STDEV(V2202:V2221)</f>
        <v>0.0211040236798074</v>
      </c>
      <c r="X2221" s="14">
        <f>V2221/W2221</f>
        <v>1.66746627308965</v>
      </c>
      <c r="Y2221" s="15">
        <f>MAX(E2202:E2221)</f>
        <v>744.72</v>
      </c>
      <c r="Z2221" s="14" t="b">
        <f>IF(E2221=MAX(E2202:E2221),E2221)</f>
        <v>0</v>
      </c>
      <c r="AA2221" s="15">
        <f>MIN(F2202:F2221)</f>
        <v>593.56</v>
      </c>
      <c r="AB2221" s="14" t="b">
        <f>IF(F2221=MIN(F2202:F2221),F2221)</f>
        <v>0</v>
      </c>
      <c r="AC2221" s="15">
        <f t="shared" si="843"/>
        <v>691.377818181818</v>
      </c>
      <c r="AD2221" s="14">
        <f t="shared" si="844"/>
        <v>26.3726474053547</v>
      </c>
      <c r="AE2221" s="15">
        <f t="shared" si="845"/>
        <v>6.36540128627831</v>
      </c>
      <c r="AF2221" s="14">
        <f t="shared" si="846"/>
        <v>744.72</v>
      </c>
      <c r="AG2221" s="15" t="b">
        <f t="shared" si="847"/>
        <v>0</v>
      </c>
      <c r="AH2221" s="14">
        <f t="shared" si="848"/>
        <v>621.6</v>
      </c>
      <c r="AI2221" s="17" t="b">
        <f t="shared" si="849"/>
        <v>0</v>
      </c>
    </row>
    <row r="2222" ht="22.5" customHeight="1" spans="1:35">
      <c r="A2222" s="11" t="s">
        <v>35</v>
      </c>
      <c r="B2222" s="12" t="s">
        <v>36</v>
      </c>
      <c r="C2222" s="13">
        <v>44893</v>
      </c>
      <c r="D2222" s="14">
        <v>742.46</v>
      </c>
      <c r="E2222" s="15">
        <v>749.19</v>
      </c>
      <c r="F2222" s="14">
        <v>729.75</v>
      </c>
      <c r="G2222" s="15">
        <v>741.25</v>
      </c>
      <c r="H2222" s="14">
        <v>86884.51</v>
      </c>
      <c r="I2222" s="15">
        <v>1166728</v>
      </c>
      <c r="J2222" s="14">
        <v>0</v>
      </c>
      <c r="K2222" s="15">
        <f>MAX(E2222-F2222,E2222-G2221,G2221-F2222)</f>
        <v>19.4400000000001</v>
      </c>
      <c r="L2222" s="14">
        <f>K2222/G2221</f>
        <v>0.0261927538770396</v>
      </c>
      <c r="M2222" s="15">
        <f>SUM(L2203:L2222)/20</f>
        <v>0.034749155775033</v>
      </c>
      <c r="N2222" s="14">
        <f>STDEV(L2203:L2222)</f>
        <v>0.0127213028840685</v>
      </c>
      <c r="O2222" s="15">
        <f>G2222-G2221</f>
        <v>-0.940000000000055</v>
      </c>
      <c r="P2222" s="14">
        <f>O2222/G2221</f>
        <v>-0.00126652204961001</v>
      </c>
      <c r="Q2222" s="15">
        <f>SUM(G2203:G2222)/20</f>
        <v>693.0605</v>
      </c>
      <c r="R2222" s="14">
        <f>(R2221*19+K2222)/20</f>
        <v>22.9785299032188</v>
      </c>
      <c r="S2222" s="15">
        <f>STDEV(K2203:K2222)</f>
        <v>8.2577949618272</v>
      </c>
      <c r="T2222" s="14">
        <f>STDEVP(G2203:G2222)</f>
        <v>40.1753377677152</v>
      </c>
      <c r="U2222" s="15">
        <f>T2222/Q2222</f>
        <v>0.0579680096726262</v>
      </c>
      <c r="V2222" s="14">
        <f>O2222/G2221</f>
        <v>-0.00126652204961001</v>
      </c>
      <c r="W2222" s="15">
        <f>STDEV(V2203:V2222)</f>
        <v>0.0192413307989344</v>
      </c>
      <c r="X2222" s="14">
        <f>V2222/W2222</f>
        <v>-0.0658229964883799</v>
      </c>
      <c r="Y2222" s="15">
        <f>MAX(E2203:E2222)</f>
        <v>749.19</v>
      </c>
      <c r="Z2222" s="14">
        <f>IF(E2222=MAX(E2203:E2222),E2222)</f>
        <v>749.19</v>
      </c>
      <c r="AA2222" s="15">
        <f>MIN(F2203:F2222)</f>
        <v>593.56</v>
      </c>
      <c r="AB2222" s="14" t="b">
        <f>IF(F2222=MIN(F2203:F2222),F2222)</f>
        <v>0</v>
      </c>
      <c r="AC2222" s="15">
        <f t="shared" si="843"/>
        <v>692.671636363636</v>
      </c>
      <c r="AD2222" s="14">
        <f t="shared" si="844"/>
        <v>26.2465992707119</v>
      </c>
      <c r="AE2222" s="15">
        <f t="shared" si="845"/>
        <v>6.3614894757571</v>
      </c>
      <c r="AF2222" s="14">
        <f t="shared" si="846"/>
        <v>749.19</v>
      </c>
      <c r="AG2222" s="15">
        <f t="shared" si="847"/>
        <v>749.19</v>
      </c>
      <c r="AH2222" s="14">
        <f t="shared" si="848"/>
        <v>621.6</v>
      </c>
      <c r="AI2222" s="17" t="b">
        <f t="shared" si="849"/>
        <v>0</v>
      </c>
    </row>
    <row r="2223" ht="22.5" customHeight="1" spans="1:35">
      <c r="A2223" s="11" t="s">
        <v>35</v>
      </c>
      <c r="B2223" s="12" t="s">
        <v>36</v>
      </c>
      <c r="C2223" s="13">
        <v>44894</v>
      </c>
      <c r="D2223" s="14">
        <v>743.37</v>
      </c>
      <c r="E2223" s="15">
        <v>768.09</v>
      </c>
      <c r="F2223" s="14">
        <v>743.35</v>
      </c>
      <c r="G2223" s="15">
        <v>758.4</v>
      </c>
      <c r="H2223" s="14">
        <v>92732.83</v>
      </c>
      <c r="I2223" s="15">
        <v>1215936</v>
      </c>
      <c r="J2223" s="14">
        <v>0</v>
      </c>
      <c r="K2223" s="15">
        <f>MAX(E2223-F2223,E2223-G2222,G2222-F2223)</f>
        <v>26.84</v>
      </c>
      <c r="L2223" s="14">
        <f>K2223/G2222</f>
        <v>0.0362091062394604</v>
      </c>
      <c r="M2223" s="15">
        <f>SUM(L2204:L2223)/20</f>
        <v>0.0341205663864531</v>
      </c>
      <c r="N2223" s="14">
        <f>STDEV(L2204:L2223)</f>
        <v>0.0122949255243598</v>
      </c>
      <c r="O2223" s="15">
        <f>G2223-G2222</f>
        <v>17.15</v>
      </c>
      <c r="P2223" s="14">
        <f>O2223/G2222</f>
        <v>0.0231365935919055</v>
      </c>
      <c r="Q2223" s="15">
        <f>SUM(G2204:G2223)/20</f>
        <v>699.9195</v>
      </c>
      <c r="R2223" s="14">
        <f>(R2222*19+K2223)/20</f>
        <v>23.1716034080578</v>
      </c>
      <c r="S2223" s="15">
        <f>STDEV(K2204:K2223)</f>
        <v>8.18834698310893</v>
      </c>
      <c r="T2223" s="14">
        <f>STDEVP(G2204:G2223)</f>
        <v>39.0182204200807</v>
      </c>
      <c r="U2223" s="15">
        <f>T2223/Q2223</f>
        <v>0.0557467257592919</v>
      </c>
      <c r="V2223" s="14">
        <f>O2223/G2222</f>
        <v>0.0231365935919055</v>
      </c>
      <c r="W2223" s="15">
        <f>STDEV(V2204:V2223)</f>
        <v>0.0186551795687182</v>
      </c>
      <c r="X2223" s="14">
        <f>V2223/W2223</f>
        <v>1.24022358008829</v>
      </c>
      <c r="Y2223" s="15">
        <f>MAX(E2204:E2223)</f>
        <v>768.09</v>
      </c>
      <c r="Z2223" s="14">
        <f>IF(E2223=MAX(E2204:E2223),E2223)</f>
        <v>768.09</v>
      </c>
      <c r="AA2223" s="15">
        <f>MIN(F2204:F2223)</f>
        <v>612.92</v>
      </c>
      <c r="AB2223" s="14" t="b">
        <f>IF(F2223=MIN(F2204:F2223),F2223)</f>
        <v>0</v>
      </c>
      <c r="AC2223" s="15">
        <f t="shared" si="843"/>
        <v>693.849636363636</v>
      </c>
      <c r="AD2223" s="14">
        <f t="shared" si="844"/>
        <v>26.2573883748808</v>
      </c>
      <c r="AE2223" s="15">
        <f t="shared" si="845"/>
        <v>6.24663496213508</v>
      </c>
      <c r="AF2223" s="14">
        <f t="shared" si="846"/>
        <v>768.09</v>
      </c>
      <c r="AG2223" s="15">
        <f t="shared" si="847"/>
        <v>768.09</v>
      </c>
      <c r="AH2223" s="14">
        <f t="shared" si="848"/>
        <v>621.6</v>
      </c>
      <c r="AI2223" s="17" t="b">
        <f t="shared" si="849"/>
        <v>0</v>
      </c>
    </row>
    <row r="2224" ht="22.5" customHeight="1" spans="1:35">
      <c r="A2224" s="11" t="s">
        <v>35</v>
      </c>
      <c r="B2224" s="12" t="s">
        <v>36</v>
      </c>
      <c r="C2224" s="13">
        <v>44895</v>
      </c>
      <c r="D2224" s="14">
        <v>758.75</v>
      </c>
      <c r="E2224" s="15">
        <v>762.65</v>
      </c>
      <c r="F2224" s="14">
        <v>748.29</v>
      </c>
      <c r="G2224" s="15">
        <v>759.03</v>
      </c>
      <c r="H2224" s="14">
        <v>70516.32</v>
      </c>
      <c r="I2224" s="15">
        <v>928035</v>
      </c>
      <c r="J2224" s="14">
        <v>0</v>
      </c>
      <c r="K2224" s="15">
        <f>MAX(E2224-F2224,E2224-G2223,G2223-F2224)</f>
        <v>14.36</v>
      </c>
      <c r="L2224" s="14">
        <f>K2224/G2223</f>
        <v>0.0189345991561182</v>
      </c>
      <c r="M2224" s="15">
        <f>SUM(L2205:L2224)/20</f>
        <v>0.0336161196274759</v>
      </c>
      <c r="N2224" s="14">
        <f>STDEV(L2205:L2224)</f>
        <v>0.0127148549957224</v>
      </c>
      <c r="O2224" s="15">
        <f>G2224-G2223</f>
        <v>0.629999999999995</v>
      </c>
      <c r="P2224" s="14">
        <f>O2224/G2223</f>
        <v>0.00083069620253164</v>
      </c>
      <c r="Q2224" s="15">
        <f>SUM(G2205:G2224)/20</f>
        <v>706.789</v>
      </c>
      <c r="R2224" s="14">
        <f>(R2223*19+K2224)/20</f>
        <v>22.7310232376549</v>
      </c>
      <c r="S2224" s="15">
        <f>STDEV(K2205:K2224)</f>
        <v>8.35850419443699</v>
      </c>
      <c r="T2224" s="14">
        <f>STDEVP(G2205:G2224)</f>
        <v>36.6544683360706</v>
      </c>
      <c r="U2224" s="15">
        <f>T2224/Q2224</f>
        <v>0.0518605529175901</v>
      </c>
      <c r="V2224" s="14">
        <f>O2224/G2223</f>
        <v>0.00083069620253164</v>
      </c>
      <c r="W2224" s="15">
        <f>STDEV(V2205:V2224)</f>
        <v>0.0186510613796337</v>
      </c>
      <c r="X2224" s="14">
        <f>V2224/W2224</f>
        <v>0.0445388166187008</v>
      </c>
      <c r="Y2224" s="15">
        <f>MAX(E2205:E2224)</f>
        <v>768.09</v>
      </c>
      <c r="Z2224" s="14" t="b">
        <f>IF(E2224=MAX(E2205:E2224),E2224)</f>
        <v>0</v>
      </c>
      <c r="AA2224" s="15">
        <f>MIN(F2205:F2224)</f>
        <v>615.74</v>
      </c>
      <c r="AB2224" s="14" t="b">
        <f>IF(F2224=MIN(F2205:F2224),F2224)</f>
        <v>0</v>
      </c>
      <c r="AC2224" s="15">
        <f t="shared" si="843"/>
        <v>695.055454545454</v>
      </c>
      <c r="AD2224" s="14">
        <f t="shared" si="844"/>
        <v>26.0410722226102</v>
      </c>
      <c r="AE2224" s="15">
        <f t="shared" si="845"/>
        <v>6.21499690522743</v>
      </c>
      <c r="AF2224" s="14">
        <f t="shared" si="846"/>
        <v>768.09</v>
      </c>
      <c r="AG2224" s="15" t="b">
        <f t="shared" si="847"/>
        <v>0</v>
      </c>
      <c r="AH2224" s="14">
        <f t="shared" si="848"/>
        <v>621.6</v>
      </c>
      <c r="AI2224" s="17" t="b">
        <f t="shared" si="849"/>
        <v>0</v>
      </c>
    </row>
    <row r="2225" ht="22.5" customHeight="1" spans="1:35">
      <c r="A2225" s="11" t="s">
        <v>35</v>
      </c>
      <c r="B2225" s="12" t="s">
        <v>36</v>
      </c>
      <c r="C2225" s="13">
        <v>44896</v>
      </c>
      <c r="D2225" s="14">
        <v>762.59</v>
      </c>
      <c r="E2225" s="15">
        <v>771.91</v>
      </c>
      <c r="F2225" s="14">
        <v>754.52</v>
      </c>
      <c r="G2225" s="15">
        <v>758.45</v>
      </c>
      <c r="H2225" s="14">
        <v>85810.48</v>
      </c>
      <c r="I2225" s="15">
        <v>1122353</v>
      </c>
      <c r="J2225" s="14">
        <v>0</v>
      </c>
      <c r="K2225" s="15">
        <f>MAX(E2225-F2225,E2225-G2224,G2224-F2225)</f>
        <v>17.39</v>
      </c>
      <c r="L2225" s="14">
        <f>K2225/G2224</f>
        <v>0.0229108203891809</v>
      </c>
      <c r="M2225" s="15">
        <f>SUM(L2206:L2225)/20</f>
        <v>0.0334570470442067</v>
      </c>
      <c r="N2225" s="14">
        <f>STDEV(L2206:L2225)</f>
        <v>0.0128332878861941</v>
      </c>
      <c r="O2225" s="15">
        <f>G2225-G2224</f>
        <v>-0.579999999999927</v>
      </c>
      <c r="P2225" s="14">
        <f>O2225/G2224</f>
        <v>-0.000764133169966836</v>
      </c>
      <c r="Q2225" s="15">
        <f>SUM(G2206:G2225)/20</f>
        <v>713.424</v>
      </c>
      <c r="R2225" s="14">
        <f>(R2224*19+K2225)/20</f>
        <v>22.4639720757722</v>
      </c>
      <c r="S2225" s="15">
        <f>STDEV(K2206:K2225)</f>
        <v>8.30962156336349</v>
      </c>
      <c r="T2225" s="14">
        <f>STDEVP(G2206:G2225)</f>
        <v>33.2355802416627</v>
      </c>
      <c r="U2225" s="15">
        <f>T2225/Q2225</f>
        <v>0.0465860137052618</v>
      </c>
      <c r="V2225" s="14">
        <f>O2225/G2224</f>
        <v>-0.000764133169966836</v>
      </c>
      <c r="W2225" s="15">
        <f>STDEV(V2206:V2225)</f>
        <v>0.0187980367428942</v>
      </c>
      <c r="X2225" s="14">
        <f>V2225/W2225</f>
        <v>-0.0406496263635448</v>
      </c>
      <c r="Y2225" s="15">
        <f>MAX(E2206:E2225)</f>
        <v>771.91</v>
      </c>
      <c r="Z2225" s="14">
        <f>IF(E2225=MAX(E2206:E2225),E2225)</f>
        <v>771.91</v>
      </c>
      <c r="AA2225" s="15">
        <f>MIN(F2206:F2225)</f>
        <v>619.97</v>
      </c>
      <c r="AB2225" s="14" t="b">
        <f>IF(F2225=MIN(F2206:F2225),F2225)</f>
        <v>0</v>
      </c>
      <c r="AC2225" s="15">
        <f t="shared" si="843"/>
        <v>696.459090909091</v>
      </c>
      <c r="AD2225" s="14">
        <f t="shared" si="844"/>
        <v>25.883780000381</v>
      </c>
      <c r="AE2225" s="15">
        <f t="shared" si="845"/>
        <v>6.23825872493213</v>
      </c>
      <c r="AF2225" s="14">
        <f t="shared" si="846"/>
        <v>771.91</v>
      </c>
      <c r="AG2225" s="15">
        <f t="shared" si="847"/>
        <v>771.91</v>
      </c>
      <c r="AH2225" s="14">
        <f t="shared" si="848"/>
        <v>621.6</v>
      </c>
      <c r="AI2225" s="17" t="b">
        <f t="shared" si="849"/>
        <v>0</v>
      </c>
    </row>
    <row r="2226" ht="22.5" customHeight="1" spans="1:35">
      <c r="A2226" s="18" t="s">
        <v>35</v>
      </c>
      <c r="B2226" s="12" t="s">
        <v>36</v>
      </c>
      <c r="C2226" s="13">
        <v>44897</v>
      </c>
      <c r="D2226" s="14">
        <v>759.84</v>
      </c>
      <c r="E2226" s="15">
        <v>785.2</v>
      </c>
      <c r="F2226" s="14">
        <v>756.2</v>
      </c>
      <c r="G2226" s="15">
        <v>780.7</v>
      </c>
      <c r="H2226" s="14">
        <v>22509.17</v>
      </c>
      <c r="I2226" s="15">
        <v>1103247</v>
      </c>
      <c r="J2226" s="14">
        <v>0</v>
      </c>
      <c r="K2226" s="15">
        <f>MAX(E2226-F2226,E2226-G2225,G2225-F2226)</f>
        <v>29</v>
      </c>
      <c r="L2226" s="14">
        <f>K2226/G2225</f>
        <v>0.0382358757993276</v>
      </c>
      <c r="M2226" s="15">
        <f>SUM(L2207:L2226)/20</f>
        <v>0.0325426322844328</v>
      </c>
      <c r="N2226" s="14">
        <f>STDEV(L2207:L2226)</f>
        <v>0.0117051365047221</v>
      </c>
      <c r="O2226" s="15">
        <f>G2226-G2225</f>
        <v>22.25</v>
      </c>
      <c r="P2226" s="14">
        <f>O2226/G2225</f>
        <v>0.0293361460874151</v>
      </c>
      <c r="Q2226" s="15">
        <f>SUM(G2207:G2226)/20</f>
        <v>719.8585</v>
      </c>
      <c r="R2226" s="14">
        <f>(R2225*19+K2226)/20</f>
        <v>22.7907734719836</v>
      </c>
      <c r="S2226" s="15">
        <f>STDEV(K2207:K2226)</f>
        <v>7.94266843334814</v>
      </c>
      <c r="T2226" s="14">
        <f>STDEVP(G2207:G2226)</f>
        <v>33.1801151708369</v>
      </c>
      <c r="U2226" s="15">
        <f>T2226/Q2226</f>
        <v>0.0460925517595984</v>
      </c>
      <c r="V2226" s="14">
        <f>O2226/G2225</f>
        <v>0.0293361460874151</v>
      </c>
      <c r="W2226" s="15">
        <f>STDEV(V2207:V2226)</f>
        <v>0.0178498700423297</v>
      </c>
      <c r="X2226" s="14">
        <f>V2226/W2226</f>
        <v>1.64349353904799</v>
      </c>
      <c r="Y2226" s="15">
        <f>MAX(E2207:E2226)</f>
        <v>785.2</v>
      </c>
      <c r="Z2226" s="14">
        <f>IF(E2226=MAX(E2207:E2226),E2226)</f>
        <v>785.2</v>
      </c>
      <c r="AA2226" s="15">
        <f>MIN(F2207:F2226)</f>
        <v>644.62</v>
      </c>
      <c r="AB2226" s="14" t="b">
        <f>IF(F2226=MIN(F2207:F2226),F2226)</f>
        <v>0</v>
      </c>
      <c r="AC2226" s="15">
        <f t="shared" si="843"/>
        <v>697.821454545454</v>
      </c>
      <c r="AD2226" s="14">
        <f t="shared" si="844"/>
        <v>25.9404385458286</v>
      </c>
      <c r="AE2226" s="15">
        <f t="shared" si="845"/>
        <v>6.23387011138799</v>
      </c>
      <c r="AF2226" s="14">
        <f t="shared" si="846"/>
        <v>785.2</v>
      </c>
      <c r="AG2226" s="15">
        <f t="shared" si="847"/>
        <v>785.2</v>
      </c>
      <c r="AH2226" s="14">
        <f t="shared" si="848"/>
        <v>621.6</v>
      </c>
      <c r="AI2226" s="17" t="b">
        <f t="shared" si="849"/>
        <v>0</v>
      </c>
    </row>
    <row r="2228" spans="1:1">
      <c r="A2228" s="19" t="s">
        <v>37</v>
      </c>
    </row>
  </sheetData>
  <autoFilter ref="A1:AI2226">
    <extLst/>
  </autoFilter>
  <sortState ref="A2:AI2226">
    <sortCondition ref="C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A0浚源不锈钢（201 热轧 冷轧）</cp:lastModifiedBy>
  <dcterms:created xsi:type="dcterms:W3CDTF">2022-12-01T15:43:00Z</dcterms:created>
  <dcterms:modified xsi:type="dcterms:W3CDTF">2022-12-02T15:00:57Z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5368FFDA9D0B447DA92FC29DB3D0478D</vt:lpwstr>
  </property>
  <property fmtid="{D5CDD505-2E9C-101B-9397-08002B2CF9AE}" pid="3" name="KSOProductBuildVer">
    <vt:lpwstr>2052-11.1.0.12763</vt:lpwstr>
  </property>
</Properties>
</file>