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gibbch-my.sharepoint.com/personal/lsc146268_stud_gibb_ch/Documents/BFS/2. Lehrjahr/Module/Modul 322/"/>
    </mc:Choice>
  </mc:AlternateContent>
  <xr:revisionPtr revIDLastSave="19" documentId="13_ncr:1_{7A04B959-B10B-0E43-8CC5-CA51C675E915}" xr6:coauthVersionLast="47" xr6:coauthVersionMax="47" xr10:uidLastSave="{0595AFE3-3D40-664A-9ABE-9D7A4EA12171}"/>
  <bookViews>
    <workbookView xWindow="0" yWindow="880" windowWidth="36000" windowHeight="22500" activeTab="1" xr2:uid="{1E97CB32-A387-8045-82DC-20DB57AD8F53}"/>
  </bookViews>
  <sheets>
    <sheet name="LB1" sheetId="1" r:id="rId1"/>
    <sheet name="LB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2" l="1"/>
  <c r="D43" i="2" s="1"/>
  <c r="E22" i="1"/>
  <c r="E59" i="1" s="1"/>
  <c r="D22" i="1"/>
  <c r="D59" i="1" s="1"/>
  <c r="E30" i="2"/>
  <c r="E44" i="2" s="1"/>
  <c r="E23" i="2"/>
  <c r="E43" i="2" s="1"/>
  <c r="D30" i="2"/>
  <c r="D44" i="2" s="1"/>
  <c r="F1" i="2"/>
  <c r="E37" i="2"/>
  <c r="E45" i="2" s="1"/>
  <c r="D37" i="2"/>
  <c r="D45" i="2" s="1"/>
  <c r="C45" i="2"/>
  <c r="C44" i="2"/>
  <c r="C43" i="2"/>
  <c r="C42" i="2"/>
  <c r="E8" i="2"/>
  <c r="E42" i="2" s="1"/>
  <c r="D8" i="2"/>
  <c r="D42" i="2" s="1"/>
  <c r="E56" i="1"/>
  <c r="E61" i="1" s="1"/>
  <c r="D56" i="1"/>
  <c r="D61" i="1" s="1"/>
  <c r="E34" i="1"/>
  <c r="E60" i="1" s="1"/>
  <c r="D34" i="1"/>
  <c r="D60" i="1" s="1"/>
  <c r="E62" i="1" l="1"/>
  <c r="D46" i="2"/>
  <c r="E46" i="2"/>
  <c r="E47" i="2" s="1"/>
  <c r="D62" i="1"/>
  <c r="E63" i="1" l="1"/>
</calcChain>
</file>

<file path=xl/sharedStrings.xml><?xml version="1.0" encoding="utf-8"?>
<sst xmlns="http://schemas.openxmlformats.org/spreadsheetml/2006/main" count="131" uniqueCount="111">
  <si>
    <t>Bewertungsraster LB1</t>
  </si>
  <si>
    <t>Name Lernende</t>
  </si>
  <si>
    <t>Max</t>
  </si>
  <si>
    <t>Erreicht</t>
  </si>
  <si>
    <t>Bemerkungen LP</t>
  </si>
  <si>
    <t>Hinweise zur Korrektur</t>
  </si>
  <si>
    <t>AB0</t>
  </si>
  <si>
    <t>1) Titelseite (Namen, Klasse, Modul, Datum, Version, grafisches Wiedererkennungsmerkmal) sowie Seitenzahlen</t>
  </si>
  <si>
    <t>Rechtschreibung (maximal 2 Fehler)</t>
  </si>
  <si>
    <t>Gilt bis zum Schluss der Dokumentation, Punkte werden erst am Schluss vergeben</t>
  </si>
  <si>
    <t>2) Beschreibung Auftraggeber (6 Zeilen)</t>
  </si>
  <si>
    <t>Name, Ort Firmengrösse</t>
  </si>
  <si>
    <t>Vorhanden und realistisch?</t>
  </si>
  <si>
    <t>Geschäftsgebiet, Kunden, Kundengrösse</t>
  </si>
  <si>
    <t>Marktanteil, Zielgruppe, wirtschaftliche Ziele</t>
  </si>
  <si>
    <t>1 weiteres Merkmal</t>
  </si>
  <si>
    <t>3) Thema des Fallbeispiels (10 Zeilen)</t>
  </si>
  <si>
    <t>Ziel des künftigen Nutzers, typische Abläufe</t>
  </si>
  <si>
    <t>Vorhanden?</t>
  </si>
  <si>
    <t xml:space="preserve">Nutzungsumfeld, Aufgaben des Produkts </t>
  </si>
  <si>
    <t>4) Auswahl der primären Zielplattform</t>
  </si>
  <si>
    <t>Plattform, Ausrichtung</t>
  </si>
  <si>
    <t>5) Nutzeranalyse: Zielgruppe (Alter, Geschlecht, finanzielle Verhältnisse, sozialer Status, Peergruppen, Wohnsituation, Ausbildung, Interessen, technisches Verständnis)</t>
  </si>
  <si>
    <t>Alles vorhanden? Optisch ansprechende Darstellung</t>
  </si>
  <si>
    <t>Total AB00</t>
  </si>
  <si>
    <t>AB01</t>
  </si>
  <si>
    <t>1) Persona</t>
  </si>
  <si>
    <t>2x Angabe von Endgerät, Nutzungszeit, Nutzungsdauer, Zweck der Nutzung, Erfahrungen mit ähnlichen Produkten</t>
  </si>
  <si>
    <t>Darstellung als Card mit visuell attraktiver Auswertung der Kriterien</t>
  </si>
  <si>
    <t>5 weitere individuelle Fragen</t>
  </si>
  <si>
    <t>Wurde die Persona "zum Leben" erweckt?</t>
  </si>
  <si>
    <t>2) Anforderungen für Vorhaben / Produkt</t>
  </si>
  <si>
    <t>6 Stück (funktional oder nicht-funktional)</t>
  </si>
  <si>
    <t>Jede Anforderung gut erklärt und kategorisiert (funktional/Nicht funktional)</t>
  </si>
  <si>
    <t>Priorität + Begründung nachvollziebar</t>
  </si>
  <si>
    <t>Eindeutige Priorität (Nummerierung) oder klein/mittel/gross. Begründung der Priorität anhand greifbarer Kriterien</t>
  </si>
  <si>
    <t>Total AB01</t>
  </si>
  <si>
    <t>AB02</t>
  </si>
  <si>
    <t>Bereich 1 Vorkonzepte</t>
  </si>
  <si>
    <t>A) Farbkonzept (mindestens 5 Farben)</t>
  </si>
  <si>
    <t>Farbe, Code und Nutzungskontext vorhanden</t>
  </si>
  <si>
    <t>A) Begründung Farbkonzept</t>
  </si>
  <si>
    <t>Persona ist einbezogen!</t>
  </si>
  <si>
    <t>B) Schriftarten</t>
  </si>
  <si>
    <t>Sichtbarer Text mit dieser Schrift, nur Name reicht nicht</t>
  </si>
  <si>
    <t>B) Begründung Schriftarten</t>
  </si>
  <si>
    <t>C) Logo</t>
  </si>
  <si>
    <t>C) Begründung Logo</t>
  </si>
  <si>
    <t>Bereich 2 Mocking</t>
  </si>
  <si>
    <t>Mockup Seite 1 vorhanden</t>
  </si>
  <si>
    <t>Eingabemaske</t>
  </si>
  <si>
    <t>Mockup1 ist optisch ansprechend und nutzt Elemente aus Bereich 1</t>
  </si>
  <si>
    <t>Lesbarkeit, keine Überlappungen, Farben usw.</t>
  </si>
  <si>
    <t>Mockup Seite 2</t>
  </si>
  <si>
    <t>Ausgabe / Bestätigung mit Wiederholung der Eingaben. Varianten mit Fehlermeldung!</t>
  </si>
  <si>
    <t>Mockup2 ist optisch ansprechend und nutzt Elemente aus Bereich 1</t>
  </si>
  <si>
    <t>Bereich 3 Storyboard</t>
  </si>
  <si>
    <t>Umfang erreicht (4 Seiten)</t>
  </si>
  <si>
    <t>Navigation erkennbar und benutzerfreundlich</t>
  </si>
  <si>
    <t>Menu, Register usw.</t>
  </si>
  <si>
    <t>Storyboard ist optisch ansprechend und markttauglich</t>
  </si>
  <si>
    <t>Könnte so an Endkunde abgegeben werden?</t>
  </si>
  <si>
    <t>Total AB02</t>
  </si>
  <si>
    <t>LB1</t>
  </si>
  <si>
    <t>Zusammenfassung</t>
  </si>
  <si>
    <t>Gesamttotal</t>
  </si>
  <si>
    <t>Note</t>
  </si>
  <si>
    <t>Bewertungsraster LB2</t>
  </si>
  <si>
    <t>Bemerkungen LP bei Korrektur</t>
  </si>
  <si>
    <t>Makroebene</t>
  </si>
  <si>
    <t>Infoseite zum Programm</t>
  </si>
  <si>
    <t>Seite mit Titeln, Texten, Bilder, Links usw.</t>
  </si>
  <si>
    <t>Hilfebereich / FAQ Bereich (HZ 2.5)</t>
  </si>
  <si>
    <t>Mehrere Fragen und Antworten, Scrolling und/oder Auf- und Zuklappen</t>
  </si>
  <si>
    <t>Eingabemaske mit Validierung</t>
  </si>
  <si>
    <t>Vorhanden und benutzerfreundlich? Mind. 2 Steuerelemente validiert.</t>
  </si>
  <si>
    <t>Total Makroebene</t>
  </si>
  <si>
    <t>Detailabene</t>
  </si>
  <si>
    <t>Navigation vorhanden (mindestens 4 Seiten)</t>
  </si>
  <si>
    <t>Menu, Register oder ähnlich, Infoseite und FAQ zählen nicht zu den 4 Seiten</t>
  </si>
  <si>
    <t>Bilder vorhanden (statisch, Logo, Icon)</t>
  </si>
  <si>
    <t>Bei Desktop-App mit Programm-Icon oben rechts, alle Versionen mit Icon zum Start</t>
  </si>
  <si>
    <t>Sinnvolle Verwendung folgender Steuerelemente 4 der 6 folgenden Elemente</t>
  </si>
  <si>
    <t>›      Entry (Texteingabe)</t>
  </si>
  <si>
    <t>Die Steuerelemente werden nur bewertet, wenn sie sinnvoll zum Programm beitragen</t>
  </si>
  <si>
    <t>›      Switcher (Ein/Aus) / Checkbox (Ja/Nein)</t>
  </si>
  <si>
    <t>›      Radiobutton (Auswahl)</t>
  </si>
  <si>
    <t>›      Slider / Stepper (Zahlen)</t>
  </si>
  <si>
    <t>›      Picker (Combobox bzw. Dropdown)</t>
  </si>
  <si>
    <t>›      DatePicker / TimePicker</t>
  </si>
  <si>
    <t>Sinnvolle Listenansicht</t>
  </si>
  <si>
    <t>Carousel / Collection / List / Table</t>
  </si>
  <si>
    <t>Total Detailebene</t>
  </si>
  <si>
    <t>Genauigkeit</t>
  </si>
  <si>
    <t>Umsetzung gemäss Storyboard oder besser</t>
  </si>
  <si>
    <t>Prüfen mit Inhalt von LB1</t>
  </si>
  <si>
    <t>Dem Zweck und Endgerät entsprechendes Layout (Mobile -&gt; Ausrichtung, Desktop -&gt; Responsive)</t>
  </si>
  <si>
    <t>Keine leeren Flächen, keine Überschneidungen, gute Lesbarkeit usw.</t>
  </si>
  <si>
    <t>Umsetzung gemäss Farbkonzept, Schriftkonzept oder besser</t>
  </si>
  <si>
    <t>Total Genauigkeit</t>
  </si>
  <si>
    <t>UX Bewertung</t>
  </si>
  <si>
    <t>Selbsterklärende Navigation</t>
  </si>
  <si>
    <t>Zurück, Abbrechen, kein Datenverlust bei Navigation usw.</t>
  </si>
  <si>
    <t>Alle Steuerelemente entsprechen ihrem eigentlichen Zweck</t>
  </si>
  <si>
    <t>Bsp: falsch wäre Switcher zur Navigation</t>
  </si>
  <si>
    <t>Hilfreiche Rückmeldung im Fehlerfall</t>
  </si>
  <si>
    <t>Benutzer wird geführt, nicht verwirrt</t>
  </si>
  <si>
    <t>Korrekte Anzeige der Zusammenfassung nach erfolgreicher Eingabe auf neuer Seite</t>
  </si>
  <si>
    <t>Alle Daten korrekt vorhanden, Alert/Messagebox zählt nicht</t>
  </si>
  <si>
    <t>Total UX Bewertung</t>
  </si>
  <si>
    <t>LB2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</si>
</sst>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0" xfId="0" applyAlignment="1">
      <alignment wrapText="1"/>
    </xf>
    <xf numFmtId="0" fontId="0" fillId="0" borderId="5" xfId="0" applyBorder="1"/>
    <xf numFmtId="0" fontId="1" fillId="0" borderId="7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1" fillId="0" borderId="0" xfId="0" applyFont="1"/>
    <xf numFmtId="0" fontId="1" fillId="0" borderId="5" xfId="0" applyFont="1" applyBorder="1"/>
    <xf numFmtId="2" fontId="1" fillId="0" borderId="8" xfId="0" applyNumberFormat="1" applyFont="1" applyBorder="1"/>
    <xf numFmtId="0" fontId="3" fillId="0" borderId="0" xfId="0" applyFont="1" applyAlignment="1">
      <alignment horizontal="right"/>
    </xf>
    <xf numFmtId="0" fontId="1" fillId="0" borderId="2" xfId="0" applyFont="1" applyBorder="1"/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0" borderId="0" xfId="0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 indent="1"/>
    </xf>
    <xf numFmtId="0" fontId="0" fillId="0" borderId="2" xfId="0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7" xfId="0" applyBorder="1"/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8" xfId="0" applyBorder="1"/>
    <xf numFmtId="0" fontId="0" fillId="3" borderId="0" xfId="0" applyFill="1"/>
    <xf numFmtId="0" fontId="0" fillId="3" borderId="2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9" xfId="0" applyFill="1" applyBorder="1"/>
    <xf numFmtId="0" fontId="0" fillId="0" borderId="0" xfId="0" applyAlignment="1">
      <alignment vertical="top"/>
    </xf>
    <xf numFmtId="0" fontId="0" fillId="2" borderId="9" xfId="0" applyFill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9" xfId="0" applyBorder="1" applyAlignment="1">
      <alignment vertical="top"/>
    </xf>
    <xf numFmtId="0" fontId="0" fillId="2" borderId="4" xfId="0" applyFill="1" applyBorder="1" applyAlignment="1">
      <alignment horizontal="right" vertical="center" textRotation="90"/>
    </xf>
    <xf numFmtId="0" fontId="0" fillId="2" borderId="6" xfId="0" applyFill="1" applyBorder="1" applyAlignment="1">
      <alignment horizontal="right" vertical="center" textRotation="90"/>
    </xf>
    <xf numFmtId="0" fontId="0" fillId="2" borderId="1" xfId="0" applyFill="1" applyBorder="1" applyAlignment="1">
      <alignment horizontal="right" vertical="center"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6323-C2A6-AE4B-8339-8F0C2200A8C3}">
  <sheetPr codeName="Tabelle1"/>
  <dimension ref="B1:H63"/>
  <sheetViews>
    <sheetView zoomScale="111" workbookViewId="0">
      <selection activeCell="C16" sqref="C16"/>
    </sheetView>
  </sheetViews>
  <sheetFormatPr baseColWidth="10" defaultColWidth="11" defaultRowHeight="16" x14ac:dyDescent="0.2"/>
  <cols>
    <col min="1" max="1" width="3.33203125" customWidth="1"/>
    <col min="2" max="2" width="7" customWidth="1"/>
    <col min="3" max="3" width="71.5" customWidth="1"/>
    <col min="4" max="5" width="6.6640625" customWidth="1"/>
    <col min="6" max="6" width="37.33203125" customWidth="1"/>
    <col min="7" max="7" width="3.33203125" customWidth="1"/>
    <col min="8" max="8" width="96.5" customWidth="1"/>
  </cols>
  <sheetData>
    <row r="1" spans="2:8" ht="24" x14ac:dyDescent="0.3">
      <c r="B1" s="1" t="s">
        <v>0</v>
      </c>
      <c r="F1" s="11" t="s">
        <v>1</v>
      </c>
    </row>
    <row r="2" spans="2:8" ht="24" x14ac:dyDescent="0.3">
      <c r="B2" s="1"/>
    </row>
    <row r="3" spans="2:8" x14ac:dyDescent="0.2">
      <c r="B3" s="13"/>
      <c r="C3" s="14"/>
      <c r="D3" s="15" t="s">
        <v>2</v>
      </c>
      <c r="E3" s="16" t="s">
        <v>3</v>
      </c>
      <c r="F3" s="25" t="s">
        <v>4</v>
      </c>
      <c r="H3" s="32" t="s">
        <v>5</v>
      </c>
    </row>
    <row r="4" spans="2:8" ht="34" x14ac:dyDescent="0.2">
      <c r="B4" s="38" t="s">
        <v>6</v>
      </c>
      <c r="C4" s="3" t="s">
        <v>7</v>
      </c>
      <c r="D4">
        <v>1</v>
      </c>
      <c r="E4" s="27"/>
      <c r="F4" s="4"/>
      <c r="H4" s="30"/>
    </row>
    <row r="5" spans="2:8" x14ac:dyDescent="0.2">
      <c r="B5" s="38"/>
      <c r="C5" t="s">
        <v>8</v>
      </c>
      <c r="D5">
        <v>1</v>
      </c>
      <c r="E5" s="27"/>
      <c r="F5" s="4"/>
      <c r="H5" s="30" t="s">
        <v>9</v>
      </c>
    </row>
    <row r="6" spans="2:8" x14ac:dyDescent="0.2">
      <c r="B6" s="38"/>
      <c r="F6" s="4"/>
      <c r="H6" s="30"/>
    </row>
    <row r="7" spans="2:8" x14ac:dyDescent="0.2">
      <c r="B7" s="38"/>
      <c r="C7" t="s">
        <v>10</v>
      </c>
      <c r="F7" s="4"/>
      <c r="H7" s="30"/>
    </row>
    <row r="8" spans="2:8" x14ac:dyDescent="0.2">
      <c r="B8" s="38"/>
      <c r="C8" t="s">
        <v>11</v>
      </c>
      <c r="D8">
        <v>1</v>
      </c>
      <c r="E8" s="27"/>
      <c r="F8" s="4"/>
      <c r="H8" s="30" t="s">
        <v>12</v>
      </c>
    </row>
    <row r="9" spans="2:8" x14ac:dyDescent="0.2">
      <c r="B9" s="38"/>
      <c r="C9" t="s">
        <v>13</v>
      </c>
      <c r="D9">
        <v>1</v>
      </c>
      <c r="E9" s="27"/>
      <c r="F9" s="4"/>
      <c r="H9" s="30" t="s">
        <v>12</v>
      </c>
    </row>
    <row r="10" spans="2:8" x14ac:dyDescent="0.2">
      <c r="B10" s="38"/>
      <c r="C10" t="s">
        <v>14</v>
      </c>
      <c r="D10">
        <v>1</v>
      </c>
      <c r="E10" s="27"/>
      <c r="F10" s="4"/>
      <c r="H10" s="30" t="s">
        <v>12</v>
      </c>
    </row>
    <row r="11" spans="2:8" x14ac:dyDescent="0.2">
      <c r="B11" s="38"/>
      <c r="C11" t="s">
        <v>15</v>
      </c>
      <c r="D11">
        <v>1</v>
      </c>
      <c r="E11" s="27"/>
      <c r="F11" s="4"/>
      <c r="H11" s="30" t="s">
        <v>12</v>
      </c>
    </row>
    <row r="12" spans="2:8" x14ac:dyDescent="0.2">
      <c r="B12" s="38"/>
      <c r="F12" s="4"/>
      <c r="H12" s="30"/>
    </row>
    <row r="13" spans="2:8" x14ac:dyDescent="0.2">
      <c r="B13" s="38"/>
      <c r="C13" t="s">
        <v>16</v>
      </c>
      <c r="F13" s="4"/>
      <c r="H13" s="30"/>
    </row>
    <row r="14" spans="2:8" x14ac:dyDescent="0.2">
      <c r="B14" s="38"/>
      <c r="C14" t="s">
        <v>17</v>
      </c>
      <c r="D14">
        <v>1</v>
      </c>
      <c r="E14" s="27"/>
      <c r="F14" s="4"/>
      <c r="H14" s="30" t="s">
        <v>18</v>
      </c>
    </row>
    <row r="15" spans="2:8" x14ac:dyDescent="0.2">
      <c r="B15" s="38"/>
      <c r="C15" t="s">
        <v>19</v>
      </c>
      <c r="D15">
        <v>1</v>
      </c>
      <c r="E15" s="27"/>
      <c r="F15" s="4"/>
      <c r="H15" s="30" t="s">
        <v>18</v>
      </c>
    </row>
    <row r="16" spans="2:8" x14ac:dyDescent="0.2">
      <c r="B16" s="38"/>
      <c r="C16" t="s">
        <v>15</v>
      </c>
      <c r="D16">
        <v>1</v>
      </c>
      <c r="E16" s="27"/>
      <c r="F16" s="4"/>
      <c r="H16" s="30" t="s">
        <v>18</v>
      </c>
    </row>
    <row r="17" spans="2:8" x14ac:dyDescent="0.2">
      <c r="B17" s="38"/>
      <c r="F17" s="4"/>
      <c r="H17" s="30"/>
    </row>
    <row r="18" spans="2:8" x14ac:dyDescent="0.2">
      <c r="B18" s="38"/>
      <c r="C18" t="s">
        <v>20</v>
      </c>
      <c r="D18">
        <v>1</v>
      </c>
      <c r="E18" s="27"/>
      <c r="F18" s="4"/>
      <c r="H18" s="30" t="s">
        <v>21</v>
      </c>
    </row>
    <row r="19" spans="2:8" x14ac:dyDescent="0.2">
      <c r="B19" s="38"/>
      <c r="F19" s="4"/>
      <c r="H19" s="30"/>
    </row>
    <row r="20" spans="2:8" ht="51" x14ac:dyDescent="0.2">
      <c r="B20" s="38"/>
      <c r="C20" s="3" t="s">
        <v>22</v>
      </c>
      <c r="D20">
        <v>1</v>
      </c>
      <c r="E20" s="27"/>
      <c r="F20" s="4"/>
      <c r="H20" s="30" t="s">
        <v>23</v>
      </c>
    </row>
    <row r="21" spans="2:8" x14ac:dyDescent="0.2">
      <c r="B21" s="38"/>
      <c r="F21" s="4"/>
      <c r="H21" s="30"/>
    </row>
    <row r="22" spans="2:8" x14ac:dyDescent="0.2">
      <c r="B22" s="39"/>
      <c r="C22" s="5" t="s">
        <v>24</v>
      </c>
      <c r="D22" s="5">
        <f>SUM(D4:D20)</f>
        <v>11</v>
      </c>
      <c r="E22" s="5">
        <f>SUM(E4:E20)</f>
        <v>0</v>
      </c>
      <c r="F22" s="26"/>
      <c r="H22" s="31"/>
    </row>
    <row r="25" spans="2:8" x14ac:dyDescent="0.2">
      <c r="B25" s="40" t="s">
        <v>25</v>
      </c>
      <c r="C25" s="2"/>
      <c r="D25" s="2"/>
      <c r="E25" s="2"/>
      <c r="F25" s="6"/>
      <c r="H25" s="29"/>
    </row>
    <row r="26" spans="2:8" x14ac:dyDescent="0.2">
      <c r="B26" s="38"/>
      <c r="C26" t="s">
        <v>26</v>
      </c>
      <c r="F26" s="4"/>
      <c r="H26" s="30"/>
    </row>
    <row r="27" spans="2:8" ht="34" x14ac:dyDescent="0.2">
      <c r="B27" s="38"/>
      <c r="C27" s="3" t="s">
        <v>27</v>
      </c>
      <c r="D27">
        <v>1</v>
      </c>
      <c r="E27" s="27"/>
      <c r="F27" s="4"/>
      <c r="H27" s="30" t="s">
        <v>28</v>
      </c>
    </row>
    <row r="28" spans="2:8" ht="17" x14ac:dyDescent="0.2">
      <c r="B28" s="38"/>
      <c r="C28" s="3" t="s">
        <v>29</v>
      </c>
      <c r="D28">
        <v>1</v>
      </c>
      <c r="E28" s="27"/>
      <c r="F28" s="4"/>
      <c r="H28" s="30" t="s">
        <v>30</v>
      </c>
    </row>
    <row r="29" spans="2:8" x14ac:dyDescent="0.2">
      <c r="B29" s="38"/>
      <c r="F29" s="4"/>
      <c r="H29" s="30"/>
    </row>
    <row r="30" spans="2:8" x14ac:dyDescent="0.2">
      <c r="B30" s="38"/>
      <c r="C30" t="s">
        <v>31</v>
      </c>
      <c r="F30" s="4"/>
      <c r="H30" s="30"/>
    </row>
    <row r="31" spans="2:8" x14ac:dyDescent="0.2">
      <c r="B31" s="38"/>
      <c r="C31" t="s">
        <v>32</v>
      </c>
      <c r="D31">
        <v>1</v>
      </c>
      <c r="E31" s="27"/>
      <c r="F31" s="4"/>
      <c r="H31" s="30" t="s">
        <v>33</v>
      </c>
    </row>
    <row r="32" spans="2:8" x14ac:dyDescent="0.2">
      <c r="B32" s="38"/>
      <c r="C32" t="s">
        <v>34</v>
      </c>
      <c r="D32">
        <v>2</v>
      </c>
      <c r="E32" s="27"/>
      <c r="F32" s="4"/>
      <c r="H32" s="30" t="s">
        <v>35</v>
      </c>
    </row>
    <row r="33" spans="2:8" x14ac:dyDescent="0.2">
      <c r="B33" s="38"/>
      <c r="F33" s="4"/>
      <c r="H33" s="30"/>
    </row>
    <row r="34" spans="2:8" x14ac:dyDescent="0.2">
      <c r="B34" s="39"/>
      <c r="C34" s="5" t="s">
        <v>36</v>
      </c>
      <c r="D34" s="5">
        <f>SUM(D26:D32)</f>
        <v>5</v>
      </c>
      <c r="E34" s="5">
        <f>SUM(E26:E32)</f>
        <v>0</v>
      </c>
      <c r="F34" s="26"/>
      <c r="H34" s="31"/>
    </row>
    <row r="37" spans="2:8" x14ac:dyDescent="0.2">
      <c r="B37" s="40" t="s">
        <v>37</v>
      </c>
      <c r="C37" s="2" t="s">
        <v>38</v>
      </c>
      <c r="D37" s="2"/>
      <c r="E37" s="2"/>
      <c r="F37" s="6"/>
      <c r="H37" s="29"/>
    </row>
    <row r="38" spans="2:8" x14ac:dyDescent="0.2">
      <c r="B38" s="38"/>
      <c r="C38" t="s">
        <v>39</v>
      </c>
      <c r="D38">
        <v>1</v>
      </c>
      <c r="E38" s="27"/>
      <c r="F38" s="4"/>
      <c r="H38" s="30" t="s">
        <v>40</v>
      </c>
    </row>
    <row r="39" spans="2:8" x14ac:dyDescent="0.2">
      <c r="B39" s="38"/>
      <c r="C39" t="s">
        <v>41</v>
      </c>
      <c r="D39">
        <v>1</v>
      </c>
      <c r="E39" s="27"/>
      <c r="F39" s="4"/>
      <c r="H39" s="30" t="s">
        <v>42</v>
      </c>
    </row>
    <row r="40" spans="2:8" x14ac:dyDescent="0.2">
      <c r="B40" s="38"/>
      <c r="C40" t="s">
        <v>43</v>
      </c>
      <c r="D40">
        <v>1</v>
      </c>
      <c r="E40" s="27"/>
      <c r="F40" s="4"/>
      <c r="H40" s="30" t="s">
        <v>44</v>
      </c>
    </row>
    <row r="41" spans="2:8" x14ac:dyDescent="0.2">
      <c r="B41" s="38"/>
      <c r="C41" t="s">
        <v>45</v>
      </c>
      <c r="D41">
        <v>1</v>
      </c>
      <c r="E41" s="27"/>
      <c r="F41" s="4"/>
      <c r="H41" s="30" t="s">
        <v>42</v>
      </c>
    </row>
    <row r="42" spans="2:8" x14ac:dyDescent="0.2">
      <c r="B42" s="38"/>
      <c r="C42" t="s">
        <v>46</v>
      </c>
      <c r="D42">
        <v>1</v>
      </c>
      <c r="E42" s="27"/>
      <c r="F42" s="4"/>
      <c r="H42" s="30"/>
    </row>
    <row r="43" spans="2:8" x14ac:dyDescent="0.2">
      <c r="B43" s="38"/>
      <c r="C43" t="s">
        <v>47</v>
      </c>
      <c r="D43">
        <v>1</v>
      </c>
      <c r="E43" s="27"/>
      <c r="F43" s="4"/>
      <c r="H43" s="30" t="s">
        <v>42</v>
      </c>
    </row>
    <row r="44" spans="2:8" x14ac:dyDescent="0.2">
      <c r="B44" s="38"/>
      <c r="F44" s="4"/>
      <c r="H44" s="30"/>
    </row>
    <row r="45" spans="2:8" x14ac:dyDescent="0.2">
      <c r="B45" s="38"/>
      <c r="C45" t="s">
        <v>48</v>
      </c>
      <c r="F45" s="4"/>
      <c r="H45" s="30"/>
    </row>
    <row r="46" spans="2:8" x14ac:dyDescent="0.2">
      <c r="B46" s="38"/>
      <c r="C46" s="7" t="s">
        <v>49</v>
      </c>
      <c r="D46">
        <v>1</v>
      </c>
      <c r="E46" s="27"/>
      <c r="F46" s="4"/>
      <c r="H46" s="30" t="s">
        <v>50</v>
      </c>
    </row>
    <row r="47" spans="2:8" x14ac:dyDescent="0.2">
      <c r="B47" s="38"/>
      <c r="C47" t="s">
        <v>51</v>
      </c>
      <c r="D47">
        <v>1</v>
      </c>
      <c r="E47" s="27"/>
      <c r="F47" s="4"/>
      <c r="H47" s="30" t="s">
        <v>52</v>
      </c>
    </row>
    <row r="48" spans="2:8" x14ac:dyDescent="0.2">
      <c r="B48" s="38"/>
      <c r="C48" t="s">
        <v>53</v>
      </c>
      <c r="D48">
        <v>1</v>
      </c>
      <c r="E48" s="27"/>
      <c r="F48" s="4"/>
      <c r="H48" s="30" t="s">
        <v>54</v>
      </c>
    </row>
    <row r="49" spans="2:8" x14ac:dyDescent="0.2">
      <c r="B49" s="38"/>
      <c r="C49" t="s">
        <v>55</v>
      </c>
      <c r="D49">
        <v>1</v>
      </c>
      <c r="E49" s="27"/>
      <c r="F49" s="4"/>
      <c r="H49" s="30" t="s">
        <v>52</v>
      </c>
    </row>
    <row r="50" spans="2:8" x14ac:dyDescent="0.2">
      <c r="B50" s="38"/>
      <c r="F50" s="4"/>
      <c r="H50" s="30"/>
    </row>
    <row r="51" spans="2:8" x14ac:dyDescent="0.2">
      <c r="B51" s="38"/>
      <c r="C51" t="s">
        <v>56</v>
      </c>
      <c r="F51" s="4"/>
      <c r="H51" s="30"/>
    </row>
    <row r="52" spans="2:8" x14ac:dyDescent="0.2">
      <c r="B52" s="38"/>
      <c r="C52" t="s">
        <v>57</v>
      </c>
      <c r="D52">
        <v>1</v>
      </c>
      <c r="E52" s="27"/>
      <c r="F52" s="4"/>
      <c r="H52" s="30" t="s">
        <v>18</v>
      </c>
    </row>
    <row r="53" spans="2:8" x14ac:dyDescent="0.2">
      <c r="B53" s="38"/>
      <c r="C53" t="s">
        <v>58</v>
      </c>
      <c r="D53">
        <v>1</v>
      </c>
      <c r="E53" s="27"/>
      <c r="F53" s="4"/>
      <c r="H53" s="30" t="s">
        <v>59</v>
      </c>
    </row>
    <row r="54" spans="2:8" x14ac:dyDescent="0.2">
      <c r="B54" s="38"/>
      <c r="C54" t="s">
        <v>60</v>
      </c>
      <c r="D54">
        <v>1</v>
      </c>
      <c r="E54" s="27"/>
      <c r="F54" s="4"/>
      <c r="H54" s="30" t="s">
        <v>61</v>
      </c>
    </row>
    <row r="55" spans="2:8" x14ac:dyDescent="0.2">
      <c r="B55" s="38"/>
      <c r="F55" s="4"/>
      <c r="H55" s="30"/>
    </row>
    <row r="56" spans="2:8" x14ac:dyDescent="0.2">
      <c r="B56" s="39"/>
      <c r="C56" s="5" t="s">
        <v>62</v>
      </c>
      <c r="D56" s="5">
        <f>SUM(D38:D54)</f>
        <v>13</v>
      </c>
      <c r="E56" s="5">
        <f>SUM(E38:E54)</f>
        <v>0</v>
      </c>
      <c r="F56" s="26"/>
      <c r="H56" s="31"/>
    </row>
    <row r="58" spans="2:8" x14ac:dyDescent="0.2">
      <c r="B58" s="40" t="s">
        <v>63</v>
      </c>
      <c r="C58" s="12" t="s">
        <v>64</v>
      </c>
      <c r="D58" s="2"/>
      <c r="E58" s="6"/>
    </row>
    <row r="59" spans="2:8" x14ac:dyDescent="0.2">
      <c r="B59" s="38"/>
      <c r="C59" t="s">
        <v>24</v>
      </c>
      <c r="D59">
        <f>D22</f>
        <v>11</v>
      </c>
      <c r="E59" s="4">
        <f>E22</f>
        <v>0</v>
      </c>
    </row>
    <row r="60" spans="2:8" x14ac:dyDescent="0.2">
      <c r="B60" s="38"/>
      <c r="C60" t="s">
        <v>36</v>
      </c>
      <c r="D60">
        <f>D34</f>
        <v>5</v>
      </c>
      <c r="E60" s="4">
        <f>E34</f>
        <v>0</v>
      </c>
    </row>
    <row r="61" spans="2:8" x14ac:dyDescent="0.2">
      <c r="B61" s="38"/>
      <c r="C61" t="s">
        <v>62</v>
      </c>
      <c r="D61">
        <f>D56</f>
        <v>13</v>
      </c>
      <c r="E61" s="4">
        <f>E56</f>
        <v>0</v>
      </c>
    </row>
    <row r="62" spans="2:8" x14ac:dyDescent="0.2">
      <c r="B62" s="38"/>
      <c r="C62" s="8" t="s">
        <v>65</v>
      </c>
      <c r="D62" s="8">
        <f>SUM(D59:D61)</f>
        <v>29</v>
      </c>
      <c r="E62" s="9">
        <f>SUM(E59:E61)</f>
        <v>0</v>
      </c>
    </row>
    <row r="63" spans="2:8" x14ac:dyDescent="0.2">
      <c r="B63" s="39"/>
      <c r="C63" s="5" t="s">
        <v>66</v>
      </c>
      <c r="D63" s="5"/>
      <c r="E63" s="10">
        <f>(5/D62*E62)+1</f>
        <v>1</v>
      </c>
    </row>
  </sheetData>
  <mergeCells count="4">
    <mergeCell ref="B4:B22"/>
    <mergeCell ref="B25:B34"/>
    <mergeCell ref="B37:B56"/>
    <mergeCell ref="B58:B6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45B5-E656-364C-9F93-47AAB69D68A9}">
  <sheetPr codeName="Tabelle2"/>
  <dimension ref="B1:H47"/>
  <sheetViews>
    <sheetView tabSelected="1" topLeftCell="A20" zoomScale="150" workbookViewId="0">
      <selection activeCell="F36" sqref="F36"/>
    </sheetView>
  </sheetViews>
  <sheetFormatPr baseColWidth="10" defaultColWidth="11" defaultRowHeight="16" x14ac:dyDescent="0.2"/>
  <cols>
    <col min="1" max="1" width="3.33203125" customWidth="1"/>
    <col min="2" max="2" width="7" customWidth="1"/>
    <col min="3" max="3" width="71.5" customWidth="1"/>
    <col min="4" max="5" width="6.6640625" customWidth="1"/>
    <col min="6" max="6" width="37.33203125" customWidth="1"/>
    <col min="7" max="7" width="3.33203125" customWidth="1"/>
    <col min="8" max="8" width="73.83203125" style="33" bestFit="1" customWidth="1"/>
  </cols>
  <sheetData>
    <row r="1" spans="2:8" ht="24" x14ac:dyDescent="0.3">
      <c r="B1" s="1" t="s">
        <v>67</v>
      </c>
      <c r="F1" s="11" t="str">
        <f>'LB1'!F1</f>
        <v>Name Lernende</v>
      </c>
    </row>
    <row r="2" spans="2:8" ht="24" x14ac:dyDescent="0.3">
      <c r="B2" s="1"/>
    </row>
    <row r="3" spans="2:8" x14ac:dyDescent="0.2">
      <c r="B3" s="13"/>
      <c r="C3" s="14"/>
      <c r="D3" s="15" t="s">
        <v>2</v>
      </c>
      <c r="E3" s="15" t="s">
        <v>3</v>
      </c>
      <c r="F3" s="24" t="s">
        <v>68</v>
      </c>
      <c r="H3" s="34" t="s">
        <v>5</v>
      </c>
    </row>
    <row r="4" spans="2:8" ht="17" x14ac:dyDescent="0.2">
      <c r="B4" s="38" t="s">
        <v>69</v>
      </c>
      <c r="C4" s="17" t="s">
        <v>70</v>
      </c>
      <c r="D4">
        <v>1</v>
      </c>
      <c r="E4" s="27"/>
      <c r="F4" s="4"/>
      <c r="H4" s="35" t="s">
        <v>71</v>
      </c>
    </row>
    <row r="5" spans="2:8" ht="17" x14ac:dyDescent="0.2">
      <c r="B5" s="38"/>
      <c r="C5" s="17" t="s">
        <v>72</v>
      </c>
      <c r="D5">
        <v>1</v>
      </c>
      <c r="E5" s="27"/>
      <c r="F5" s="4"/>
      <c r="H5" s="35" t="s">
        <v>73</v>
      </c>
    </row>
    <row r="6" spans="2:8" ht="17" x14ac:dyDescent="0.2">
      <c r="B6" s="38"/>
      <c r="C6" s="17" t="s">
        <v>74</v>
      </c>
      <c r="D6">
        <v>2</v>
      </c>
      <c r="E6" s="27">
        <v>2</v>
      </c>
      <c r="F6" s="4"/>
      <c r="H6" s="35" t="s">
        <v>75</v>
      </c>
    </row>
    <row r="7" spans="2:8" x14ac:dyDescent="0.2">
      <c r="B7" s="38"/>
      <c r="F7" s="4"/>
      <c r="H7" s="35"/>
    </row>
    <row r="8" spans="2:8" x14ac:dyDescent="0.2">
      <c r="B8" s="39"/>
      <c r="C8" s="5" t="s">
        <v>76</v>
      </c>
      <c r="D8" s="5">
        <f>SUM(D4:D6)</f>
        <v>4</v>
      </c>
      <c r="E8" s="5">
        <f>SUM(E4:E6)</f>
        <v>2</v>
      </c>
      <c r="F8" s="26"/>
      <c r="H8" s="36"/>
    </row>
    <row r="11" spans="2:8" ht="17" x14ac:dyDescent="0.2">
      <c r="B11" s="40" t="s">
        <v>77</v>
      </c>
      <c r="C11" s="18" t="s">
        <v>78</v>
      </c>
      <c r="D11" s="2">
        <v>2</v>
      </c>
      <c r="E11" s="28">
        <v>2</v>
      </c>
      <c r="F11" s="6"/>
      <c r="H11" s="37" t="s">
        <v>79</v>
      </c>
    </row>
    <row r="12" spans="2:8" ht="17" x14ac:dyDescent="0.2">
      <c r="B12" s="38"/>
      <c r="C12" s="19" t="s">
        <v>80</v>
      </c>
      <c r="D12">
        <v>2</v>
      </c>
      <c r="E12" s="27">
        <v>2</v>
      </c>
      <c r="F12" s="4"/>
      <c r="H12" s="35" t="s">
        <v>81</v>
      </c>
    </row>
    <row r="13" spans="2:8" ht="17" x14ac:dyDescent="0.2">
      <c r="B13" s="38"/>
      <c r="C13" s="19" t="s">
        <v>82</v>
      </c>
      <c r="F13" s="4"/>
      <c r="H13" s="35"/>
    </row>
    <row r="14" spans="2:8" ht="17" x14ac:dyDescent="0.2">
      <c r="B14" s="38"/>
      <c r="C14" s="20" t="s">
        <v>83</v>
      </c>
      <c r="D14">
        <v>1</v>
      </c>
      <c r="E14" s="27">
        <v>1</v>
      </c>
      <c r="F14" s="4"/>
      <c r="H14" s="35" t="s">
        <v>84</v>
      </c>
    </row>
    <row r="15" spans="2:8" ht="17" x14ac:dyDescent="0.2">
      <c r="B15" s="38"/>
      <c r="C15" s="20" t="s">
        <v>85</v>
      </c>
      <c r="D15">
        <v>1</v>
      </c>
      <c r="E15" s="27">
        <v>1</v>
      </c>
      <c r="F15" s="4"/>
      <c r="H15" s="35"/>
    </row>
    <row r="16" spans="2:8" ht="17" x14ac:dyDescent="0.2">
      <c r="B16" s="38"/>
      <c r="C16" s="20" t="s">
        <v>86</v>
      </c>
      <c r="D16">
        <v>1</v>
      </c>
      <c r="E16" s="27">
        <v>1</v>
      </c>
      <c r="F16" s="4"/>
      <c r="H16" s="35"/>
    </row>
    <row r="17" spans="2:8" ht="17" x14ac:dyDescent="0.2">
      <c r="B17" s="38"/>
      <c r="C17" s="20" t="s">
        <v>87</v>
      </c>
      <c r="D17">
        <v>1</v>
      </c>
      <c r="E17" s="27">
        <v>1</v>
      </c>
      <c r="F17" s="4"/>
      <c r="H17" s="35"/>
    </row>
    <row r="18" spans="2:8" ht="17" x14ac:dyDescent="0.2">
      <c r="B18" s="38"/>
      <c r="C18" s="20" t="s">
        <v>88</v>
      </c>
      <c r="D18">
        <v>1</v>
      </c>
      <c r="E18" s="27">
        <v>1</v>
      </c>
      <c r="F18" s="4"/>
      <c r="H18" s="35"/>
    </row>
    <row r="19" spans="2:8" ht="17" x14ac:dyDescent="0.2">
      <c r="B19" s="38"/>
      <c r="C19" s="20" t="s">
        <v>89</v>
      </c>
      <c r="D19">
        <v>1</v>
      </c>
      <c r="E19" s="27">
        <v>1</v>
      </c>
      <c r="F19" s="4"/>
      <c r="H19" s="35"/>
    </row>
    <row r="20" spans="2:8" ht="17" x14ac:dyDescent="0.2">
      <c r="B20" s="38"/>
      <c r="C20" s="19" t="s">
        <v>90</v>
      </c>
      <c r="F20" s="4"/>
      <c r="H20" s="35"/>
    </row>
    <row r="21" spans="2:8" ht="17" x14ac:dyDescent="0.2">
      <c r="B21" s="38"/>
      <c r="C21" s="19" t="s">
        <v>91</v>
      </c>
      <c r="D21">
        <v>2</v>
      </c>
      <c r="E21" s="27">
        <v>2</v>
      </c>
      <c r="F21" s="4"/>
      <c r="H21" s="35"/>
    </row>
    <row r="22" spans="2:8" x14ac:dyDescent="0.2">
      <c r="B22" s="38"/>
      <c r="F22" s="4"/>
      <c r="H22" s="35"/>
    </row>
    <row r="23" spans="2:8" x14ac:dyDescent="0.2">
      <c r="B23" s="39"/>
      <c r="C23" s="5" t="s">
        <v>92</v>
      </c>
      <c r="D23" s="5">
        <f>SUM(D11:D21)-2</f>
        <v>10</v>
      </c>
      <c r="E23" s="5">
        <f>SUM(E11:E21)</f>
        <v>12</v>
      </c>
      <c r="F23" s="26"/>
      <c r="H23" s="36"/>
    </row>
    <row r="26" spans="2:8" ht="17" x14ac:dyDescent="0.2">
      <c r="B26" s="40" t="s">
        <v>93</v>
      </c>
      <c r="C26" s="21" t="s">
        <v>94</v>
      </c>
      <c r="D26" s="2">
        <v>2</v>
      </c>
      <c r="E26" s="28">
        <v>2</v>
      </c>
      <c r="F26" s="6"/>
      <c r="H26" s="37" t="s">
        <v>95</v>
      </c>
    </row>
    <row r="27" spans="2:8" ht="34" x14ac:dyDescent="0.2">
      <c r="B27" s="38"/>
      <c r="C27" s="17" t="s">
        <v>96</v>
      </c>
      <c r="D27">
        <v>2</v>
      </c>
      <c r="E27" s="27">
        <v>2</v>
      </c>
      <c r="F27" s="4"/>
      <c r="H27" s="35" t="s">
        <v>97</v>
      </c>
    </row>
    <row r="28" spans="2:8" ht="17" x14ac:dyDescent="0.2">
      <c r="B28" s="38"/>
      <c r="C28" s="17" t="s">
        <v>98</v>
      </c>
      <c r="D28">
        <v>2</v>
      </c>
      <c r="E28" s="27">
        <v>2</v>
      </c>
      <c r="F28" s="4"/>
      <c r="H28" s="35" t="s">
        <v>95</v>
      </c>
    </row>
    <row r="29" spans="2:8" x14ac:dyDescent="0.2">
      <c r="B29" s="38"/>
      <c r="F29" s="4"/>
      <c r="H29" s="35"/>
    </row>
    <row r="30" spans="2:8" x14ac:dyDescent="0.2">
      <c r="B30" s="39"/>
      <c r="C30" s="5" t="s">
        <v>99</v>
      </c>
      <c r="D30" s="5">
        <f>SUM(D26:D28)</f>
        <v>6</v>
      </c>
      <c r="E30" s="5">
        <f>SUM(E26:E28)</f>
        <v>6</v>
      </c>
      <c r="F30" s="26"/>
      <c r="H30" s="36"/>
    </row>
    <row r="32" spans="2:8" ht="17" customHeight="1" x14ac:dyDescent="0.2">
      <c r="B32" s="40" t="s">
        <v>100</v>
      </c>
      <c r="C32" s="21" t="s">
        <v>101</v>
      </c>
      <c r="D32" s="2">
        <v>2</v>
      </c>
      <c r="E32" s="28">
        <v>2</v>
      </c>
      <c r="F32" s="6"/>
      <c r="H32" s="37" t="s">
        <v>102</v>
      </c>
    </row>
    <row r="33" spans="2:8" ht="17" x14ac:dyDescent="0.2">
      <c r="B33" s="38"/>
      <c r="C33" s="17" t="s">
        <v>103</v>
      </c>
      <c r="D33">
        <v>2</v>
      </c>
      <c r="E33" s="27">
        <v>2</v>
      </c>
      <c r="F33" s="4"/>
      <c r="H33" s="35" t="s">
        <v>104</v>
      </c>
    </row>
    <row r="34" spans="2:8" ht="17" x14ac:dyDescent="0.2">
      <c r="B34" s="38"/>
      <c r="C34" s="17" t="s">
        <v>105</v>
      </c>
      <c r="D34">
        <v>2</v>
      </c>
      <c r="E34" s="27">
        <v>2</v>
      </c>
      <c r="F34" s="4"/>
      <c r="H34" s="35" t="s">
        <v>106</v>
      </c>
    </row>
    <row r="35" spans="2:8" ht="17" x14ac:dyDescent="0.2">
      <c r="B35" s="38"/>
      <c r="C35" s="17" t="s">
        <v>107</v>
      </c>
      <c r="D35">
        <v>2</v>
      </c>
      <c r="E35" s="27">
        <v>2</v>
      </c>
      <c r="F35" s="4"/>
      <c r="H35" s="35" t="s">
        <v>108</v>
      </c>
    </row>
    <row r="36" spans="2:8" x14ac:dyDescent="0.2">
      <c r="B36" s="38"/>
      <c r="F36" s="4"/>
      <c r="H36" s="35"/>
    </row>
    <row r="37" spans="2:8" ht="17" customHeight="1" x14ac:dyDescent="0.2">
      <c r="B37" s="39"/>
      <c r="C37" s="22" t="s">
        <v>109</v>
      </c>
      <c r="D37" s="23">
        <f>SUM(D32:D35)</f>
        <v>8</v>
      </c>
      <c r="E37" s="23">
        <f>SUM(E32:E35)</f>
        <v>8</v>
      </c>
      <c r="F37" s="26"/>
      <c r="H37" s="36"/>
    </row>
    <row r="41" spans="2:8" x14ac:dyDescent="0.2">
      <c r="B41" s="40" t="s">
        <v>110</v>
      </c>
      <c r="C41" s="12" t="s">
        <v>64</v>
      </c>
      <c r="D41" s="2"/>
      <c r="E41" s="6"/>
    </row>
    <row r="42" spans="2:8" x14ac:dyDescent="0.2">
      <c r="B42" s="38"/>
      <c r="C42" t="str">
        <f>C8</f>
        <v>Total Makroebene</v>
      </c>
      <c r="D42">
        <f>D8</f>
        <v>4</v>
      </c>
      <c r="E42" s="4">
        <f>E8</f>
        <v>2</v>
      </c>
    </row>
    <row r="43" spans="2:8" x14ac:dyDescent="0.2">
      <c r="B43" s="38"/>
      <c r="C43" t="str">
        <f>C23</f>
        <v>Total Detailebene</v>
      </c>
      <c r="D43">
        <f>D23</f>
        <v>10</v>
      </c>
      <c r="E43" s="4">
        <f>E23</f>
        <v>12</v>
      </c>
    </row>
    <row r="44" spans="2:8" x14ac:dyDescent="0.2">
      <c r="B44" s="38"/>
      <c r="C44" t="str">
        <f>C30</f>
        <v>Total Genauigkeit</v>
      </c>
      <c r="D44">
        <f>D30</f>
        <v>6</v>
      </c>
      <c r="E44" s="4">
        <f>E30</f>
        <v>6</v>
      </c>
    </row>
    <row r="45" spans="2:8" x14ac:dyDescent="0.2">
      <c r="B45" s="38"/>
      <c r="C45" t="str">
        <f>C37</f>
        <v>Total UX Bewertung</v>
      </c>
      <c r="D45">
        <f>D37</f>
        <v>8</v>
      </c>
      <c r="E45">
        <f>E37</f>
        <v>8</v>
      </c>
    </row>
    <row r="46" spans="2:8" x14ac:dyDescent="0.2">
      <c r="B46" s="38"/>
      <c r="C46" s="8" t="s">
        <v>65</v>
      </c>
      <c r="D46" s="8">
        <f>SUM(D42:D45)</f>
        <v>28</v>
      </c>
      <c r="E46" s="8">
        <f>SUM(E42:E45)</f>
        <v>28</v>
      </c>
    </row>
    <row r="47" spans="2:8" x14ac:dyDescent="0.2">
      <c r="B47" s="39"/>
      <c r="C47" s="5" t="s">
        <v>66</v>
      </c>
      <c r="D47" s="5"/>
      <c r="E47" s="10">
        <f>(5/D46*E46)+1</f>
        <v>6</v>
      </c>
    </row>
  </sheetData>
  <mergeCells count="5">
    <mergeCell ref="B4:B8"/>
    <mergeCell ref="B11:B23"/>
    <mergeCell ref="B26:B30"/>
    <mergeCell ref="B41:B47"/>
    <mergeCell ref="B32:B3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LB1</vt:lpstr>
      <vt:lpstr>LB2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Levyn Schneider</cp:lastModifiedBy>
  <cp:revision/>
  <dcterms:created xsi:type="dcterms:W3CDTF">2022-06-10T05:55:55Z</dcterms:created>
  <dcterms:modified xsi:type="dcterms:W3CDTF">2025-01-09T10:01:16Z</dcterms:modified>
  <cp:category/>
  <cp:contentStatus/>
</cp:coreProperties>
</file>