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127"/>
  </bookViews>
  <sheets>
    <sheet name="Sheet1" sheetId="1" r:id="rId1"/>
    <sheet name="待定" sheetId="2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EE35AC26E5B84B77BF828B58ABD3C69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77100" y="14722475"/>
          <a:ext cx="1971675" cy="1266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8BE788DB5323488E94C1FBE0780AFA1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91425" y="10963275"/>
          <a:ext cx="1685925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EAB61DD6DFB441B4B1F0E1B685829EA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905625" y="8239125"/>
          <a:ext cx="1314450" cy="1219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8C20A583D33542E994B47FD3797C8A0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267575" y="20218400"/>
          <a:ext cx="3752850" cy="2228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B370F77E65C94211891986A33B2AB3F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66025" y="39279830"/>
          <a:ext cx="2194560" cy="14192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<sst xmlns="http://schemas.openxmlformats.org/spreadsheetml/2006/main" count="942" uniqueCount="353">
  <si>
    <t>首页</t>
  </si>
  <si>
    <t>SKU查询</t>
  </si>
  <si>
    <t>批发计算器</t>
  </si>
  <si>
    <t>监控提醒</t>
  </si>
  <si>
    <t>设置</t>
  </si>
  <si>
    <t>S
K
U
查
询</t>
  </si>
  <si>
    <t>SKU批量导入：按钮，点击导入txt文件</t>
  </si>
  <si>
    <t>SKU 批量导入</t>
  </si>
  <si>
    <t>SKU导入</t>
  </si>
  <si>
    <t>txt文件格式</t>
  </si>
  <si>
    <t>SKU</t>
  </si>
  <si>
    <r>
      <rPr>
        <b/>
        <sz val="11"/>
        <color theme="0"/>
        <rFont val="微软雅黑"/>
        <charset val="134"/>
      </rPr>
      <t xml:space="preserve">Stockx               </t>
    </r>
    <r>
      <rPr>
        <b/>
        <sz val="11"/>
        <color theme="1"/>
        <rFont val="Webdings"/>
        <charset val="134"/>
      </rPr>
      <t>g</t>
    </r>
  </si>
  <si>
    <t>Stockx地区</t>
  </si>
  <si>
    <r>
      <rPr>
        <b/>
        <sz val="11"/>
        <rFont val="微软雅黑"/>
        <charset val="134"/>
      </rPr>
      <t xml:space="preserve">得     物              </t>
    </r>
    <r>
      <rPr>
        <b/>
        <sz val="11"/>
        <rFont val="Webdings"/>
        <charset val="134"/>
      </rPr>
      <t>g</t>
    </r>
  </si>
  <si>
    <t>差价</t>
  </si>
  <si>
    <r>
      <rPr>
        <b/>
        <sz val="11"/>
        <color theme="0"/>
        <rFont val="微软雅黑"/>
        <charset val="134"/>
      </rPr>
      <t xml:space="preserve">Stockx               </t>
    </r>
    <r>
      <rPr>
        <b/>
        <sz val="11"/>
        <color theme="0"/>
        <rFont val="Wingdings"/>
        <charset val="134"/>
      </rPr>
      <t>¨</t>
    </r>
  </si>
  <si>
    <r>
      <rPr>
        <b/>
        <sz val="11"/>
        <rFont val="微软雅黑"/>
        <charset val="134"/>
      </rPr>
      <t xml:space="preserve">得     物              </t>
    </r>
    <r>
      <rPr>
        <b/>
        <sz val="11"/>
        <rFont val="Wingdings"/>
        <charset val="134"/>
      </rPr>
      <t>¨</t>
    </r>
  </si>
  <si>
    <r>
      <rPr>
        <b/>
        <sz val="9"/>
        <color theme="1"/>
        <rFont val="微软雅黑"/>
        <charset val="134"/>
      </rPr>
      <t xml:space="preserve">US  </t>
    </r>
    <r>
      <rPr>
        <b/>
        <sz val="9"/>
        <color theme="1"/>
        <rFont val="Webdings"/>
        <charset val="134"/>
      </rPr>
      <t>g</t>
    </r>
    <r>
      <rPr>
        <b/>
        <sz val="9"/>
        <color theme="1"/>
        <rFont val="微软雅黑"/>
        <charset val="134"/>
      </rPr>
      <t xml:space="preserve"> </t>
    </r>
  </si>
  <si>
    <r>
      <rPr>
        <b/>
        <sz val="9"/>
        <color theme="1"/>
        <rFont val="微软雅黑"/>
        <charset val="134"/>
      </rPr>
      <t xml:space="preserve">CA  </t>
    </r>
    <r>
      <rPr>
        <b/>
        <sz val="9"/>
        <color theme="1"/>
        <rFont val="Wingdings"/>
        <charset val="134"/>
      </rPr>
      <t>¨</t>
    </r>
  </si>
  <si>
    <t>差价率</t>
  </si>
  <si>
    <r>
      <rPr>
        <b/>
        <sz val="9"/>
        <color theme="0"/>
        <rFont val="微软雅黑"/>
        <charset val="134"/>
      </rPr>
      <t xml:space="preserve">S  普通购买 价            </t>
    </r>
    <r>
      <rPr>
        <b/>
        <sz val="9"/>
        <rFont val="Webdings"/>
        <charset val="134"/>
      </rPr>
      <t>g</t>
    </r>
  </si>
  <si>
    <r>
      <rPr>
        <b/>
        <sz val="9"/>
        <color theme="1"/>
        <rFont val="微软雅黑"/>
        <charset val="134"/>
      </rPr>
      <t xml:space="preserve">GB  </t>
    </r>
    <r>
      <rPr>
        <b/>
        <sz val="9"/>
        <color theme="1"/>
        <rFont val="Wingdings"/>
        <charset val="134"/>
      </rPr>
      <t>¨</t>
    </r>
  </si>
  <si>
    <r>
      <rPr>
        <b/>
        <sz val="9"/>
        <color theme="1"/>
        <rFont val="微软雅黑"/>
        <charset val="134"/>
      </rPr>
      <t xml:space="preserve">JP  </t>
    </r>
    <r>
      <rPr>
        <b/>
        <sz val="9"/>
        <color theme="1"/>
        <rFont val="Wingdings"/>
        <charset val="134"/>
      </rPr>
      <t>¨</t>
    </r>
  </si>
  <si>
    <r>
      <rPr>
        <b/>
        <sz val="9"/>
        <rFont val="微软雅黑"/>
        <charset val="134"/>
      </rPr>
      <t xml:space="preserve">得    普通 购买 价      </t>
    </r>
    <r>
      <rPr>
        <b/>
        <sz val="11"/>
        <rFont val="微软雅黑"/>
        <charset val="134"/>
      </rPr>
      <t xml:space="preserve"> </t>
    </r>
    <r>
      <rPr>
        <b/>
        <sz val="11"/>
        <rFont val="Wingdings"/>
        <charset val="134"/>
      </rPr>
      <t>¨</t>
    </r>
  </si>
  <si>
    <r>
      <rPr>
        <b/>
        <sz val="9"/>
        <rFont val="微软雅黑"/>
        <charset val="134"/>
      </rPr>
      <t xml:space="preserve">   得 极速 购买 价      </t>
    </r>
    <r>
      <rPr>
        <b/>
        <sz val="11"/>
        <rFont val="微软雅黑"/>
        <charset val="134"/>
      </rPr>
      <t xml:space="preserve"> </t>
    </r>
    <r>
      <rPr>
        <b/>
        <sz val="11"/>
        <rFont val="Wingdings"/>
        <charset val="134"/>
      </rPr>
      <t>¨</t>
    </r>
  </si>
  <si>
    <r>
      <rPr>
        <b/>
        <sz val="9"/>
        <color theme="0"/>
        <rFont val="微软雅黑"/>
        <charset val="134"/>
      </rPr>
      <t xml:space="preserve">S  普通购买 价            </t>
    </r>
    <r>
      <rPr>
        <b/>
        <sz val="11"/>
        <color theme="0"/>
        <rFont val="Wingdings"/>
        <charset val="134"/>
      </rPr>
      <t>¨</t>
    </r>
  </si>
  <si>
    <r>
      <rPr>
        <b/>
        <sz val="9"/>
        <color theme="0"/>
        <rFont val="微软雅黑"/>
        <charset val="134"/>
      </rPr>
      <t xml:space="preserve">S  普通购买 到手价      </t>
    </r>
    <r>
      <rPr>
        <b/>
        <sz val="11"/>
        <color theme="0"/>
        <rFont val="Wingdings"/>
        <charset val="134"/>
      </rPr>
      <t>¨</t>
    </r>
  </si>
  <si>
    <r>
      <rPr>
        <b/>
        <sz val="9"/>
        <color theme="1"/>
        <rFont val="微软雅黑"/>
        <charset val="134"/>
      </rPr>
      <t xml:space="preserve">HK  </t>
    </r>
    <r>
      <rPr>
        <b/>
        <sz val="9"/>
        <color theme="1"/>
        <rFont val="Wingdings"/>
        <charset val="134"/>
      </rPr>
      <t>¨</t>
    </r>
  </si>
  <si>
    <r>
      <rPr>
        <b/>
        <sz val="9"/>
        <rFont val="微软雅黑"/>
        <charset val="134"/>
      </rPr>
      <t xml:space="preserve">得    普通 出售 到手价 </t>
    </r>
    <r>
      <rPr>
        <b/>
        <sz val="11"/>
        <rFont val="Wingdings"/>
        <charset val="134"/>
      </rPr>
      <t>¨</t>
    </r>
  </si>
  <si>
    <r>
      <rPr>
        <b/>
        <sz val="9"/>
        <rFont val="微软雅黑"/>
        <charset val="134"/>
      </rPr>
      <t xml:space="preserve">   得 极速 出售 到手价 </t>
    </r>
    <r>
      <rPr>
        <b/>
        <sz val="11"/>
        <rFont val="Wingdings"/>
        <charset val="134"/>
      </rPr>
      <t>¨</t>
    </r>
  </si>
  <si>
    <r>
      <rPr>
        <b/>
        <sz val="9"/>
        <color theme="0"/>
        <rFont val="微软雅黑"/>
        <charset val="134"/>
      </rPr>
      <t xml:space="preserve">S  普通出售 到手价      </t>
    </r>
    <r>
      <rPr>
        <b/>
        <sz val="11"/>
        <color theme="0"/>
        <rFont val="Wingdings"/>
        <charset val="134"/>
      </rPr>
      <t>¨</t>
    </r>
  </si>
  <si>
    <r>
      <rPr>
        <b/>
        <sz val="9"/>
        <color theme="1"/>
        <rFont val="微软雅黑"/>
        <charset val="134"/>
      </rPr>
      <t xml:space="preserve">SG  </t>
    </r>
    <r>
      <rPr>
        <b/>
        <sz val="9"/>
        <color theme="1"/>
        <rFont val="Wingdings"/>
        <charset val="134"/>
      </rPr>
      <t>¨</t>
    </r>
  </si>
  <si>
    <r>
      <rPr>
        <b/>
        <sz val="9"/>
        <rFont val="微软雅黑"/>
        <charset val="134"/>
      </rPr>
      <t xml:space="preserve">得 </t>
    </r>
    <r>
      <rPr>
        <b/>
        <sz val="9"/>
        <rFont val="Webdings"/>
        <charset val="134"/>
      </rPr>
      <t>~</t>
    </r>
    <r>
      <rPr>
        <b/>
        <sz val="9"/>
        <rFont val="微软雅黑"/>
        <charset val="134"/>
      </rPr>
      <t xml:space="preserve">闪电 购买 价       </t>
    </r>
    <r>
      <rPr>
        <b/>
        <sz val="11"/>
        <rFont val="Wingdings"/>
        <charset val="134"/>
      </rPr>
      <t>¨</t>
    </r>
  </si>
  <si>
    <t>...</t>
  </si>
  <si>
    <r>
      <rPr>
        <b/>
        <sz val="9"/>
        <color theme="0"/>
        <rFont val="微软雅黑"/>
        <charset val="134"/>
      </rPr>
      <t xml:space="preserve">S  变现出售 价            </t>
    </r>
    <r>
      <rPr>
        <b/>
        <sz val="11"/>
        <color theme="0"/>
        <rFont val="Wingdings"/>
        <charset val="134"/>
      </rPr>
      <t>¨</t>
    </r>
  </si>
  <si>
    <r>
      <rPr>
        <b/>
        <sz val="9"/>
        <color theme="1"/>
        <rFont val="微软雅黑"/>
        <charset val="134"/>
      </rPr>
      <t xml:space="preserve">MY </t>
    </r>
    <r>
      <rPr>
        <b/>
        <sz val="9"/>
        <color theme="1"/>
        <rFont val="Wingdings"/>
        <charset val="134"/>
      </rPr>
      <t>¨</t>
    </r>
  </si>
  <si>
    <r>
      <rPr>
        <b/>
        <sz val="9"/>
        <rFont val="微软雅黑"/>
        <charset val="134"/>
      </rPr>
      <t xml:space="preserve">得 </t>
    </r>
    <r>
      <rPr>
        <b/>
        <sz val="9"/>
        <rFont val="Webdings"/>
        <charset val="134"/>
      </rPr>
      <t>~</t>
    </r>
    <r>
      <rPr>
        <b/>
        <sz val="9"/>
        <rFont val="微软雅黑"/>
        <charset val="134"/>
      </rPr>
      <t xml:space="preserve">闪电 出售 到手价 </t>
    </r>
    <r>
      <rPr>
        <b/>
        <sz val="9"/>
        <rFont val="Webdings"/>
        <charset val="134"/>
      </rPr>
      <t>g</t>
    </r>
  </si>
  <si>
    <r>
      <rPr>
        <b/>
        <sz val="9"/>
        <rFont val="微软雅黑"/>
        <charset val="134"/>
      </rPr>
      <t xml:space="preserve">得 </t>
    </r>
    <r>
      <rPr>
        <b/>
        <sz val="9"/>
        <rFont val="Webdings"/>
        <charset val="134"/>
      </rPr>
      <t>~</t>
    </r>
    <r>
      <rPr>
        <b/>
        <sz val="9"/>
        <rFont val="微软雅黑"/>
        <charset val="134"/>
      </rPr>
      <t xml:space="preserve">闪电 出售 到手价 </t>
    </r>
    <r>
      <rPr>
        <b/>
        <sz val="11"/>
        <rFont val="Wingdings"/>
        <charset val="134"/>
      </rPr>
      <t>¨</t>
    </r>
  </si>
  <si>
    <t>当搜索框 输入sku数值 时，为优先项查询</t>
  </si>
  <si>
    <r>
      <rPr>
        <b/>
        <sz val="9"/>
        <color theme="0"/>
        <rFont val="微软雅黑"/>
        <charset val="134"/>
      </rPr>
      <t xml:space="preserve">S  变现出售 到手价      </t>
    </r>
    <r>
      <rPr>
        <b/>
        <sz val="11"/>
        <color theme="0"/>
        <rFont val="Wingdings"/>
        <charset val="134"/>
      </rPr>
      <t>¨</t>
    </r>
  </si>
  <si>
    <r>
      <rPr>
        <b/>
        <sz val="9"/>
        <color theme="1"/>
        <rFont val="微软雅黑"/>
        <charset val="134"/>
      </rPr>
      <t xml:space="preserve">AU </t>
    </r>
    <r>
      <rPr>
        <b/>
        <sz val="9"/>
        <color theme="1"/>
        <rFont val="Wingdings"/>
        <charset val="134"/>
      </rPr>
      <t>¨</t>
    </r>
  </si>
  <si>
    <r>
      <rPr>
        <b/>
        <sz val="9"/>
        <rFont val="微软雅黑"/>
        <charset val="134"/>
      </rPr>
      <t xml:space="preserve">得 其他跨境 购买价    </t>
    </r>
    <r>
      <rPr>
        <b/>
        <sz val="11"/>
        <rFont val="微软雅黑"/>
        <charset val="134"/>
      </rPr>
      <t xml:space="preserve"> </t>
    </r>
    <r>
      <rPr>
        <b/>
        <sz val="11"/>
        <rFont val="Wingdings"/>
        <charset val="134"/>
      </rPr>
      <t>¨</t>
    </r>
  </si>
  <si>
    <t>查询</t>
  </si>
  <si>
    <t>导出excel</t>
  </si>
  <si>
    <t>Stockx地区 只能选择一个地区</t>
  </si>
  <si>
    <t>默认us</t>
  </si>
  <si>
    <t>总导入sku：</t>
  </si>
  <si>
    <t>3000个</t>
  </si>
  <si>
    <t>符合选项</t>
  </si>
  <si>
    <t>50个</t>
  </si>
  <si>
    <t>SKU:</t>
  </si>
  <si>
    <t>CW2288-111</t>
  </si>
  <si>
    <t>A1</t>
  </si>
  <si>
    <t>鞋名(中文）</t>
  </si>
  <si>
    <t>尺码</t>
  </si>
  <si>
    <t>平均差价</t>
  </si>
  <si>
    <t>平均差价率</t>
  </si>
  <si>
    <t>S 7天销量</t>
  </si>
  <si>
    <t>得 7天销量</t>
  </si>
  <si>
    <t>Stockx 货名</t>
  </si>
  <si>
    <t>得物 货名</t>
  </si>
  <si>
    <t>若 差价/差价率 有输入数值时</t>
  </si>
  <si>
    <t>CW2288-110</t>
  </si>
  <si>
    <t>7,7.5,8,9</t>
  </si>
  <si>
    <t>S    发售日期</t>
  </si>
  <si>
    <t xml:space="preserve">       发售日期</t>
  </si>
  <si>
    <t>则只显示符合数值的信息显示</t>
  </si>
  <si>
    <t>7,7.5,8,8.5</t>
  </si>
  <si>
    <t xml:space="preserve">          发售价</t>
  </si>
  <si>
    <t xml:space="preserve">           发售价</t>
  </si>
  <si>
    <t xml:space="preserve">DH2920-111
</t>
  </si>
  <si>
    <t>8,11,12.5</t>
  </si>
  <si>
    <t>例如 sku导入3000个sku</t>
  </si>
  <si>
    <t>DO2333-101</t>
  </si>
  <si>
    <t>总销量</t>
  </si>
  <si>
    <t xml:space="preserve">        差价选择大于300</t>
  </si>
  <si>
    <t>DJ9158-200</t>
  </si>
  <si>
    <t>10,10.5</t>
  </si>
  <si>
    <t>近3天销量</t>
  </si>
  <si>
    <t>CI0919-700</t>
  </si>
  <si>
    <t>近7天销量</t>
  </si>
  <si>
    <t>(只有50个sku符合该种情况)</t>
  </si>
  <si>
    <t>DO7085-011</t>
  </si>
  <si>
    <t>CW2288-112</t>
  </si>
  <si>
    <t>则输出右方信息</t>
  </si>
  <si>
    <t xml:space="preserve">DH2920-112
</t>
  </si>
  <si>
    <t>DO2333-102</t>
  </si>
  <si>
    <r>
      <rPr>
        <b/>
        <sz val="11"/>
        <color theme="4" tint="-0.25"/>
        <rFont val="微软雅黑"/>
        <charset val="134"/>
      </rPr>
      <t xml:space="preserve">A1 </t>
    </r>
    <r>
      <rPr>
        <b/>
        <sz val="11"/>
        <color theme="1"/>
        <rFont val="微软雅黑"/>
        <charset val="134"/>
      </rPr>
      <t>行 可排序</t>
    </r>
  </si>
  <si>
    <t>CW2288-113</t>
  </si>
  <si>
    <t xml:space="preserve">DH2920-113
</t>
  </si>
  <si>
    <t>点击 显示详细信息</t>
  </si>
  <si>
    <t>DO2333-103</t>
  </si>
  <si>
    <t xml:space="preserve">           右下方</t>
  </si>
  <si>
    <t>CW2288-114</t>
  </si>
  <si>
    <t xml:space="preserve">DH2920-114
</t>
  </si>
  <si>
    <t>批量导入SKU     1/3</t>
  </si>
  <si>
    <t>批量导入SKU     2/3</t>
  </si>
  <si>
    <t>详
细
信
息</t>
  </si>
  <si>
    <t>得物货名</t>
  </si>
  <si>
    <t xml:space="preserve">       发售价</t>
  </si>
  <si>
    <t>US M 7</t>
  </si>
  <si>
    <t>US M 7.5</t>
  </si>
  <si>
    <t>US M 8</t>
  </si>
  <si>
    <t>US M 9</t>
  </si>
  <si>
    <t>US M 9.5</t>
  </si>
  <si>
    <t>US M 10</t>
  </si>
  <si>
    <t>US M 11</t>
  </si>
  <si>
    <t>X       $100      $90(￥576)</t>
  </si>
  <si>
    <r>
      <rPr>
        <b/>
        <sz val="8"/>
        <color rgb="FF92D050"/>
        <rFont val="微软雅黑"/>
        <charset val="134"/>
      </rPr>
      <t xml:space="preserve">   </t>
    </r>
    <r>
      <rPr>
        <b/>
        <sz val="7"/>
        <color rgb="FF92D050"/>
        <rFont val="微软雅黑"/>
        <charset val="134"/>
      </rPr>
      <t>变现</t>
    </r>
    <r>
      <rPr>
        <b/>
        <sz val="8"/>
        <color rgb="FF92D050"/>
        <rFont val="微软雅黑"/>
        <charset val="134"/>
      </rPr>
      <t xml:space="preserve"> $99        $89(￥569）</t>
    </r>
  </si>
  <si>
    <t>毒      ￥649             ￥586</t>
  </si>
  <si>
    <r>
      <rPr>
        <b/>
        <sz val="8"/>
        <color theme="1"/>
        <rFont val="Webdings"/>
        <charset val="134"/>
      </rPr>
      <t xml:space="preserve">  ~</t>
    </r>
    <r>
      <rPr>
        <b/>
        <sz val="8"/>
        <color theme="1"/>
        <rFont val="微软雅黑"/>
        <charset val="134"/>
      </rPr>
      <t xml:space="preserve"> ￥669             ￥605</t>
    </r>
  </si>
  <si>
    <r>
      <rPr>
        <b/>
        <sz val="8"/>
        <color theme="1"/>
        <rFont val="微软雅黑"/>
        <charset val="134"/>
      </rPr>
      <t xml:space="preserve">      </t>
    </r>
    <r>
      <rPr>
        <b/>
        <sz val="7"/>
        <color theme="1"/>
        <rFont val="微软雅黑"/>
        <charset val="134"/>
      </rPr>
      <t xml:space="preserve">极 </t>
    </r>
    <r>
      <rPr>
        <b/>
        <sz val="8"/>
        <color theme="1"/>
        <rFont val="微软雅黑"/>
        <charset val="134"/>
      </rPr>
      <t>￥649             ￥586</t>
    </r>
  </si>
  <si>
    <r>
      <rPr>
        <b/>
        <sz val="7"/>
        <color theme="1"/>
        <rFont val="微软雅黑"/>
        <charset val="134"/>
      </rPr>
      <t xml:space="preserve">    变现</t>
    </r>
    <r>
      <rPr>
        <b/>
        <sz val="8"/>
        <color theme="1"/>
        <rFont val="微软雅黑"/>
        <charset val="134"/>
      </rPr>
      <t>￥649             ￥586</t>
    </r>
  </si>
  <si>
    <r>
      <rPr>
        <b/>
        <sz val="8"/>
        <color theme="1"/>
        <rFont val="微软雅黑"/>
        <charset val="134"/>
      </rPr>
      <t xml:space="preserve">    </t>
    </r>
    <r>
      <rPr>
        <b/>
        <sz val="7"/>
        <color theme="1"/>
        <rFont val="微软雅黑"/>
        <charset val="134"/>
      </rPr>
      <t>港直</t>
    </r>
    <r>
      <rPr>
        <b/>
        <sz val="8"/>
        <color theme="1"/>
        <rFont val="微软雅黑"/>
        <charset val="134"/>
      </rPr>
      <t>￥835             ￥/</t>
    </r>
  </si>
  <si>
    <r>
      <rPr>
        <b/>
        <sz val="8"/>
        <color rgb="FF92D050"/>
        <rFont val="微软雅黑"/>
        <charset val="134"/>
      </rPr>
      <t xml:space="preserve">X   当天 走势   </t>
    </r>
    <r>
      <rPr>
        <b/>
        <sz val="8"/>
        <rFont val="微软雅黑"/>
        <charset val="134"/>
      </rPr>
      <t>毒 当天 走势</t>
    </r>
  </si>
  <si>
    <r>
      <rPr>
        <b/>
        <sz val="8"/>
        <color rgb="FF92D050"/>
        <rFont val="微软雅黑"/>
        <charset val="134"/>
      </rPr>
      <t xml:space="preserve">      3天 走势   </t>
    </r>
    <r>
      <rPr>
        <b/>
        <sz val="8"/>
        <rFont val="微软雅黑"/>
        <charset val="134"/>
      </rPr>
      <t>毒 当天 走势</t>
    </r>
  </si>
  <si>
    <r>
      <rPr>
        <b/>
        <sz val="8"/>
        <color rgb="FF92D050"/>
        <rFont val="微软雅黑"/>
        <charset val="134"/>
      </rPr>
      <t xml:space="preserve">       7天 走势         </t>
    </r>
    <r>
      <rPr>
        <b/>
        <sz val="8"/>
        <rFont val="微软雅黑"/>
        <charset val="134"/>
      </rPr>
      <t>7天 走势</t>
    </r>
  </si>
  <si>
    <r>
      <rPr>
        <b/>
        <sz val="8"/>
        <color rgb="FF92D050"/>
        <rFont val="微软雅黑"/>
        <charset val="134"/>
      </rPr>
      <t xml:space="preserve">     30天 走势      </t>
    </r>
    <r>
      <rPr>
        <b/>
        <sz val="8"/>
        <rFont val="微软雅黑"/>
        <charset val="134"/>
      </rPr>
      <t xml:space="preserve">30天 走势 </t>
    </r>
    <r>
      <rPr>
        <b/>
        <sz val="8"/>
        <color rgb="FF92D050"/>
        <rFont val="微软雅黑"/>
        <charset val="134"/>
      </rPr>
      <t xml:space="preserve">  </t>
    </r>
  </si>
  <si>
    <r>
      <rPr>
        <b/>
        <sz val="8"/>
        <color rgb="FF92D050"/>
        <rFont val="微软雅黑"/>
        <charset val="134"/>
      </rPr>
      <t xml:space="preserve">     60天 走势      </t>
    </r>
    <r>
      <rPr>
        <b/>
        <sz val="8"/>
        <rFont val="微软雅黑"/>
        <charset val="134"/>
      </rPr>
      <t xml:space="preserve">60天 走势 </t>
    </r>
    <r>
      <rPr>
        <b/>
        <sz val="8"/>
        <color rgb="FF92D050"/>
        <rFont val="微软雅黑"/>
        <charset val="134"/>
      </rPr>
      <t xml:space="preserve">  </t>
    </r>
  </si>
  <si>
    <r>
      <rPr>
        <b/>
        <sz val="8"/>
        <color theme="1"/>
        <rFont val="微软雅黑"/>
        <charset val="134"/>
      </rPr>
      <t xml:space="preserve">     </t>
    </r>
    <r>
      <rPr>
        <b/>
        <sz val="8"/>
        <color rgb="FF92D050"/>
        <rFont val="微软雅黑"/>
        <charset val="134"/>
      </rPr>
      <t xml:space="preserve">90天 走势 </t>
    </r>
    <r>
      <rPr>
        <b/>
        <sz val="8"/>
        <color theme="1"/>
        <rFont val="微软雅黑"/>
        <charset val="134"/>
      </rPr>
      <t xml:space="preserve">     60天 走势   </t>
    </r>
  </si>
  <si>
    <t xml:space="preserve">差价     </t>
  </si>
  <si>
    <t xml:space="preserve">差价率   </t>
  </si>
  <si>
    <t>左右滚轮</t>
  </si>
  <si>
    <t>设
置
页</t>
  </si>
  <si>
    <t>自定义数值</t>
  </si>
  <si>
    <t>得物</t>
  </si>
  <si>
    <t>国际运费</t>
  </si>
  <si>
    <t xml:space="preserve">卖家 </t>
  </si>
  <si>
    <t>运出国</t>
  </si>
  <si>
    <t>费率</t>
  </si>
  <si>
    <t>①技术服务费</t>
  </si>
  <si>
    <t>美国</t>
  </si>
  <si>
    <t>②转账服务费</t>
  </si>
  <si>
    <t>香港</t>
  </si>
  <si>
    <t>③查验费</t>
  </si>
  <si>
    <t>日本</t>
  </si>
  <si>
    <t>④鉴别费</t>
  </si>
  <si>
    <t>韩国</t>
  </si>
  <si>
    <t>⑤包装服务费</t>
  </si>
  <si>
    <t>马来</t>
  </si>
  <si>
    <t>买家</t>
  </si>
  <si>
    <t>新加坡</t>
  </si>
  <si>
    <t xml:space="preserve">SKU 查询 </t>
  </si>
  <si>
    <t>差价/差价率     比较对象</t>
  </si>
  <si>
    <t>Stockx购买价</t>
  </si>
  <si>
    <t>vs</t>
  </si>
  <si>
    <t>Stockx</t>
  </si>
  <si>
    <t>得物闪电价</t>
  </si>
  <si>
    <t>①【卖出】交易费用</t>
  </si>
  <si>
    <t>②【卖出】转账手续费</t>
  </si>
  <si>
    <t>运回国</t>
  </si>
  <si>
    <t>③【购买】手续费</t>
  </si>
  <si>
    <t>差价是否包含国际运费</t>
  </si>
  <si>
    <t>④【购买】运费</t>
  </si>
  <si>
    <t>当前汇率</t>
  </si>
  <si>
    <t>①人民币：美元</t>
  </si>
  <si>
    <t>①人民币：元</t>
  </si>
  <si>
    <t>点击</t>
  </si>
  <si>
    <t>监
控
提
醒</t>
  </si>
  <si>
    <t>导入sku格式</t>
  </si>
  <si>
    <t>导入SKU</t>
  </si>
  <si>
    <t xml:space="preserve">sku,码数; </t>
  </si>
  <si>
    <t>监控范围：</t>
  </si>
  <si>
    <r>
      <rPr>
        <b/>
        <sz val="11"/>
        <color rgb="FF92D050"/>
        <rFont val="微软雅黑"/>
        <charset val="134"/>
      </rPr>
      <t>S</t>
    </r>
    <r>
      <rPr>
        <b/>
        <sz val="11"/>
        <color theme="1"/>
        <rFont val="微软雅黑"/>
        <charset val="134"/>
      </rPr>
      <t>/</t>
    </r>
    <r>
      <rPr>
        <b/>
        <sz val="11"/>
        <color theme="4" tint="-0.25"/>
        <rFont val="微软雅黑"/>
        <charset val="134"/>
      </rPr>
      <t>得</t>
    </r>
  </si>
  <si>
    <t>两平台 差价大于</t>
  </si>
  <si>
    <t>天 销量波动率大于</t>
  </si>
  <si>
    <t xml:space="preserve">例如 </t>
  </si>
  <si>
    <t>两平台 差价率大于</t>
  </si>
  <si>
    <t>周 销量波动率大于</t>
  </si>
  <si>
    <t>CW2288-111:all;</t>
  </si>
  <si>
    <t>天 价格波动率大于</t>
  </si>
  <si>
    <t>CW2288-112,7,8,9,10,11;</t>
  </si>
  <si>
    <t>周 价格波动率大于</t>
  </si>
  <si>
    <t>监控频率:</t>
  </si>
  <si>
    <r>
      <rPr>
        <b/>
        <sz val="11"/>
        <color theme="1"/>
        <rFont val="微软雅黑"/>
        <charset val="134"/>
      </rPr>
      <t xml:space="preserve">s </t>
    </r>
    <r>
      <rPr>
        <b/>
        <sz val="9"/>
        <color theme="0" tint="-0.5"/>
        <rFont val="微软雅黑"/>
        <charset val="134"/>
      </rPr>
      <t>(默认20000s)</t>
    </r>
  </si>
  <si>
    <t>备注：</t>
  </si>
  <si>
    <t>1.SKU 冒号 码数 逗号 码数 逗号 分号</t>
  </si>
  <si>
    <t>2.分号 区分sku</t>
  </si>
  <si>
    <t>3.all代表所有码数</t>
  </si>
  <si>
    <t>***</t>
  </si>
  <si>
    <t>创建时间</t>
  </si>
  <si>
    <t>备注</t>
  </si>
  <si>
    <t>状态</t>
  </si>
  <si>
    <t>操作</t>
  </si>
  <si>
    <t>省略显示</t>
  </si>
  <si>
    <t>自定义1</t>
  </si>
  <si>
    <t>CW2288-113:</t>
  </si>
  <si>
    <t>5.5,6</t>
  </si>
  <si>
    <r>
      <rPr>
        <sz val="16"/>
        <color rgb="FF92D050"/>
        <rFont val="Microsoft YaHei"/>
        <charset val="134"/>
      </rPr>
      <t>●</t>
    </r>
    <r>
      <rPr>
        <sz val="16"/>
        <color theme="1"/>
        <rFont val="Microsoft YaHei"/>
        <charset val="134"/>
      </rPr>
      <t xml:space="preserve"> </t>
    </r>
    <r>
      <rPr>
        <b/>
        <sz val="11"/>
        <color theme="1"/>
        <rFont val="微软雅黑"/>
        <charset val="134"/>
      </rPr>
      <t>运行中</t>
    </r>
  </si>
  <si>
    <t>CW2288-114:</t>
  </si>
  <si>
    <t>7,8,10,10.5</t>
  </si>
  <si>
    <t>自定义2</t>
  </si>
  <si>
    <t>CW2288-122:</t>
  </si>
  <si>
    <t>All</t>
  </si>
  <si>
    <r>
      <rPr>
        <sz val="16"/>
        <color rgb="FFFF0000"/>
        <rFont val="Microsoft YaHei"/>
        <charset val="134"/>
      </rPr>
      <t>●</t>
    </r>
    <r>
      <rPr>
        <sz val="16"/>
        <color theme="1"/>
        <rFont val="Microsoft YaHei"/>
        <charset val="134"/>
      </rPr>
      <t xml:space="preserve"> </t>
    </r>
    <r>
      <rPr>
        <b/>
        <sz val="11"/>
        <color theme="1"/>
        <rFont val="微软雅黑"/>
        <charset val="134"/>
      </rPr>
      <t>已停止</t>
    </r>
  </si>
  <si>
    <t>CW2288-111:</t>
  </si>
  <si>
    <t>7,8,8.5,9,9.5,10;</t>
  </si>
  <si>
    <t>监控提醒到钉钉</t>
  </si>
  <si>
    <t>CW2288-123:</t>
  </si>
  <si>
    <t>CW2288-112:</t>
  </si>
  <si>
    <t>CW2288-117:</t>
  </si>
  <si>
    <t>CW2288-118:</t>
  </si>
  <si>
    <t>CW2288-119:</t>
  </si>
  <si>
    <t>CW2288-120:</t>
  </si>
  <si>
    <t>CW2288-121:</t>
  </si>
  <si>
    <t>天 销量波动率= (昨天销量-前天销量)/前天销量</t>
  </si>
  <si>
    <t>CW2288-124:</t>
  </si>
  <si>
    <t>CW2288-125:</t>
  </si>
  <si>
    <t>CW2288-126:</t>
  </si>
  <si>
    <t>CW2288-127:</t>
  </si>
  <si>
    <t>CW2288-128:</t>
  </si>
  <si>
    <t>监控提醒  1/2</t>
  </si>
  <si>
    <t>运行该项目</t>
  </si>
  <si>
    <t>删除该项目</t>
  </si>
  <si>
    <t>批
发
计
算
器</t>
  </si>
  <si>
    <t>编辑该项目</t>
  </si>
  <si>
    <t>Stockx  货名</t>
  </si>
  <si>
    <t>得 物      货名</t>
  </si>
  <si>
    <t>该项目详细信息</t>
  </si>
  <si>
    <t xml:space="preserve">     发售日期</t>
  </si>
  <si>
    <t xml:space="preserve">2021.08.28
</t>
  </si>
  <si>
    <t xml:space="preserve">         发售价</t>
  </si>
  <si>
    <t>xxx</t>
  </si>
  <si>
    <t>数量</t>
  </si>
  <si>
    <t>毒费率到手价</t>
  </si>
  <si>
    <t>小计</t>
  </si>
  <si>
    <t>预计卖出</t>
  </si>
  <si>
    <t>S费率到手价</t>
  </si>
  <si>
    <t>3/天（1天）</t>
  </si>
  <si>
    <t>5/天（7天）</t>
  </si>
  <si>
    <t>总66</t>
  </si>
  <si>
    <t>（均）1729.47</t>
  </si>
  <si>
    <t>（总）114145.15</t>
  </si>
  <si>
    <t>钉钉
监
控
提
醒</t>
  </si>
  <si>
    <t>钉钉提醒</t>
  </si>
  <si>
    <t>展示</t>
  </si>
  <si>
    <t>得物 监控</t>
  </si>
  <si>
    <t>机器人</t>
  </si>
  <si>
    <t>当前时间</t>
  </si>
  <si>
    <t>Stockx 监控</t>
  </si>
  <si>
    <t>平台 监控</t>
  </si>
  <si>
    <t>销量/价格   变动</t>
  </si>
  <si>
    <t>差价/差价率 变动</t>
  </si>
  <si>
    <t>差价/差价率 监控</t>
  </si>
  <si>
    <t xml:space="preserve">【12.12精选】Nike Air Force1 Shadow"Infinite Lilac"空军一号经典休闲板鞋女款马卡龙紫
</t>
  </si>
  <si>
    <t xml:space="preserve">Off-White x Air Jordan 2 Retro Low SP"White and Varsity Red"复古篮球鞋白红解构男女同款
</t>
  </si>
  <si>
    <t xml:space="preserve">【12.12精选】Air Jordan 36 "Jayson Tatum"PE塔图姆白蓝实战篮球鞋
</t>
  </si>
  <si>
    <t xml:space="preserve">【12.12精选】Nike Air Force 1 Low "TheGreat Unity"金属淬火乌托邦涂鸦3D鞋跟白色
</t>
  </si>
  <si>
    <r>
      <t xml:space="preserve">SKU:  </t>
    </r>
    <r>
      <rPr>
        <sz val="11"/>
        <color theme="0"/>
        <rFont val="微软雅黑"/>
        <charset val="134"/>
      </rPr>
      <t>CU8591-103</t>
    </r>
  </si>
  <si>
    <r>
      <t xml:space="preserve">SKU:  </t>
    </r>
    <r>
      <rPr>
        <sz val="11"/>
        <color theme="0"/>
        <rFont val="微软雅黑"/>
        <charset val="134"/>
      </rPr>
      <t>DJ4375-106</t>
    </r>
  </si>
  <si>
    <r>
      <t xml:space="preserve">SKU: </t>
    </r>
    <r>
      <rPr>
        <sz val="11"/>
        <color theme="0"/>
        <rFont val="微软雅黑"/>
        <charset val="134"/>
      </rPr>
      <t>DJ4484-100</t>
    </r>
    <r>
      <rPr>
        <b/>
        <sz val="11"/>
        <color theme="0"/>
        <rFont val="微软雅黑"/>
        <charset val="134"/>
      </rPr>
      <t xml:space="preserve">
</t>
    </r>
  </si>
  <si>
    <r>
      <t xml:space="preserve">SKU:  </t>
    </r>
    <r>
      <rPr>
        <sz val="11"/>
        <color theme="0"/>
        <rFont val="微软雅黑"/>
        <charset val="134"/>
      </rPr>
      <t>DM5447-111</t>
    </r>
  </si>
  <si>
    <r>
      <t xml:space="preserve">尺码:  </t>
    </r>
    <r>
      <rPr>
        <sz val="11"/>
        <color theme="0"/>
        <rFont val="微软雅黑"/>
        <charset val="134"/>
      </rPr>
      <t>7</t>
    </r>
  </si>
  <si>
    <r>
      <t xml:space="preserve">尺码:  </t>
    </r>
    <r>
      <rPr>
        <sz val="11"/>
        <color theme="0"/>
        <rFont val="微软雅黑"/>
        <charset val="134"/>
      </rPr>
      <t>8.5</t>
    </r>
  </si>
  <si>
    <r>
      <t xml:space="preserve">过去30分钟，销量 得物 平台售出 </t>
    </r>
    <r>
      <rPr>
        <b/>
        <sz val="11"/>
        <color rgb="FFFF0000"/>
        <rFont val="微软雅黑"/>
        <charset val="134"/>
      </rPr>
      <t>20</t>
    </r>
    <r>
      <rPr>
        <b/>
        <sz val="11"/>
        <color theme="0"/>
        <rFont val="微软雅黑"/>
        <charset val="134"/>
      </rPr>
      <t xml:space="preserve"> 双</t>
    </r>
  </si>
  <si>
    <r>
      <t xml:space="preserve">过去30分钟，销量 </t>
    </r>
    <r>
      <rPr>
        <b/>
        <sz val="11"/>
        <color rgb="FF92D050"/>
        <rFont val="微软雅黑"/>
        <charset val="134"/>
      </rPr>
      <t>Stockx</t>
    </r>
    <r>
      <rPr>
        <b/>
        <sz val="11"/>
        <color theme="0"/>
        <rFont val="微软雅黑"/>
        <charset val="134"/>
      </rPr>
      <t xml:space="preserve"> 平台售出 </t>
    </r>
    <r>
      <rPr>
        <b/>
        <sz val="11"/>
        <color rgb="FFFF0000"/>
        <rFont val="微软雅黑"/>
        <charset val="134"/>
      </rPr>
      <t>5</t>
    </r>
    <r>
      <rPr>
        <b/>
        <sz val="11"/>
        <color theme="0"/>
        <rFont val="微软雅黑"/>
        <charset val="134"/>
      </rPr>
      <t xml:space="preserve"> 双</t>
    </r>
  </si>
  <si>
    <t xml:space="preserve"> 得物 与 Stockx </t>
  </si>
  <si>
    <r>
      <t xml:space="preserve">                               上涨</t>
    </r>
    <r>
      <rPr>
        <b/>
        <sz val="11"/>
        <color rgb="FFFFFF00"/>
        <rFont val="微软雅黑"/>
        <charset val="134"/>
      </rPr>
      <t>1000%</t>
    </r>
  </si>
  <si>
    <r>
      <t xml:space="preserve">                     差价      大于 </t>
    </r>
    <r>
      <rPr>
        <b/>
        <sz val="11"/>
        <color rgb="FFFF0000"/>
        <rFont val="微软雅黑"/>
        <charset val="134"/>
      </rPr>
      <t>500 RMB</t>
    </r>
  </si>
  <si>
    <r>
      <t xml:space="preserve">                       价格 从 </t>
    </r>
    <r>
      <rPr>
        <b/>
        <sz val="11"/>
        <color theme="4" tint="0.4"/>
        <rFont val="微软雅黑"/>
        <charset val="134"/>
      </rPr>
      <t>709</t>
    </r>
    <r>
      <rPr>
        <b/>
        <sz val="11"/>
        <color theme="0"/>
        <rFont val="微软雅黑"/>
        <charset val="134"/>
      </rPr>
      <t xml:space="preserve"> 上升至 </t>
    </r>
    <r>
      <rPr>
        <b/>
        <sz val="11"/>
        <color rgb="FFFF0000"/>
        <rFont val="微软雅黑"/>
        <charset val="134"/>
      </rPr>
      <t>749</t>
    </r>
  </si>
  <si>
    <r>
      <t xml:space="preserve">                       价格 从</t>
    </r>
    <r>
      <rPr>
        <b/>
        <sz val="11"/>
        <color theme="4" tint="0.4"/>
        <rFont val="微软雅黑"/>
        <charset val="134"/>
      </rPr>
      <t>$70</t>
    </r>
    <r>
      <rPr>
        <b/>
        <sz val="11"/>
        <color theme="0"/>
        <rFont val="微软雅黑"/>
        <charset val="134"/>
      </rPr>
      <t xml:space="preserve"> 上升至 </t>
    </r>
    <r>
      <rPr>
        <b/>
        <sz val="11"/>
        <color rgb="FFFF0000"/>
        <rFont val="微软雅黑"/>
        <charset val="134"/>
      </rPr>
      <t>74</t>
    </r>
  </si>
  <si>
    <r>
      <t xml:space="preserve">                     差价率  大于 </t>
    </r>
    <r>
      <rPr>
        <b/>
        <sz val="11"/>
        <color rgb="FFFFFF00"/>
        <rFont val="微软雅黑"/>
        <charset val="134"/>
      </rPr>
      <t>20%</t>
    </r>
  </si>
  <si>
    <r>
      <t xml:space="preserve">                               上涨</t>
    </r>
    <r>
      <rPr>
        <b/>
        <sz val="11"/>
        <color rgb="FFFF0000"/>
        <rFont val="微软雅黑"/>
        <charset val="134"/>
      </rPr>
      <t>5.7%</t>
    </r>
  </si>
  <si>
    <t xml:space="preserve">                               </t>
  </si>
  <si>
    <t>Link 的 得物 Stockx</t>
  </si>
  <si>
    <t>Link：</t>
  </si>
  <si>
    <t>平台走势</t>
  </si>
  <si>
    <t>为超链接，跳转到对应平台 对应货号</t>
  </si>
  <si>
    <t>跳转到 详细信息 页</t>
  </si>
  <si>
    <t>#监控项目：</t>
  </si>
  <si>
    <t>主页</t>
  </si>
  <si>
    <t>批量导入SKU</t>
  </si>
  <si>
    <t>监控</t>
  </si>
  <si>
    <t>目前主要针对 Stockx 和 得物 平台</t>
  </si>
  <si>
    <t>A:</t>
  </si>
  <si>
    <t>(空、100、150、200、300、400）</t>
  </si>
  <si>
    <t>下拉选项</t>
  </si>
  <si>
    <t>利润值</t>
  </si>
  <si>
    <t>A</t>
  </si>
  <si>
    <t>F</t>
  </si>
  <si>
    <t>þ</t>
  </si>
  <si>
    <t>¨</t>
  </si>
  <si>
    <t>B:</t>
  </si>
  <si>
    <t>(空、10%、15%、20%、25%、30%）</t>
  </si>
  <si>
    <t>利润率</t>
  </si>
  <si>
    <t>B</t>
  </si>
  <si>
    <t>ps.当A和B都有数据是，是并关系</t>
  </si>
  <si>
    <t>在</t>
  </si>
  <si>
    <t>C</t>
  </si>
  <si>
    <t>D产品名</t>
  </si>
  <si>
    <t>E</t>
  </si>
  <si>
    <t>C:</t>
  </si>
  <si>
    <t>平台(stockx、得物）</t>
  </si>
  <si>
    <t>G</t>
  </si>
  <si>
    <t>H</t>
  </si>
  <si>
    <t xml:space="preserve">  </t>
  </si>
  <si>
    <t>D:</t>
  </si>
  <si>
    <t>产品名(自行输入)</t>
  </si>
  <si>
    <t xml:space="preserve"> 40 40.5 41</t>
  </si>
  <si>
    <t>例:air force 1</t>
  </si>
  <si>
    <t xml:space="preserve">     air jordan 1 mid</t>
  </si>
  <si>
    <t>E:</t>
  </si>
  <si>
    <t>筛选(新上架、精选、最热销、</t>
  </si>
  <si>
    <t>累计销量、近7天销量、新品）</t>
  </si>
  <si>
    <t>ps：</t>
  </si>
  <si>
    <t>新品、新上架采集前50个sku</t>
  </si>
  <si>
    <t>其他采集前100个sku</t>
  </si>
  <si>
    <t>当C为 Stockx 时，  E可选值为</t>
  </si>
  <si>
    <t>(新上架、精选、最热销)</t>
  </si>
  <si>
    <t>当C为 得物 时，  E可选值为</t>
  </si>
  <si>
    <t>(累计销量、近7天销量、新品)</t>
  </si>
  <si>
    <t>去除 得物 带有“【定制球鞋]"字眼数据</t>
  </si>
  <si>
    <t>F:</t>
  </si>
  <si>
    <t>输入单独一个sku</t>
  </si>
  <si>
    <t>G:</t>
  </si>
  <si>
    <t>日期</t>
  </si>
  <si>
    <t>H:</t>
  </si>
  <si>
    <t>热销榜</t>
  </si>
  <si>
    <t>批发计算器：</t>
  </si>
  <si>
    <t>导入txt文本</t>
  </si>
  <si>
    <t xml:space="preserve">txt文本格式： </t>
  </si>
  <si>
    <t>SKU,US尺码,数量</t>
  </si>
  <si>
    <t>输出 【信息1】</t>
  </si>
  <si>
    <t>运费</t>
  </si>
  <si>
    <t xml:space="preserve">信息1 </t>
  </si>
  <si>
    <t>得物曲线图</t>
  </si>
  <si>
    <t>Stockx曲线图</t>
  </si>
  <si>
    <t>38.5 39</t>
  </si>
  <si>
    <t xml:space="preserve"> 42 42.5 43</t>
  </si>
  <si>
    <t>44.5 45 45.5</t>
  </si>
  <si>
    <t>得    物 货名</t>
  </si>
  <si>
    <t>7天</t>
  </si>
  <si>
    <t>15天</t>
  </si>
  <si>
    <t>30天</t>
  </si>
  <si>
    <t>60天</t>
  </si>
  <si>
    <t>90天</t>
  </si>
  <si>
    <t>Stockx 发售日期</t>
  </si>
  <si>
    <t>得    物 发售日期</t>
  </si>
  <si>
    <t>11.21  11.22</t>
  </si>
  <si>
    <t>11.22  11.23</t>
  </si>
  <si>
    <t>11.24   11.25</t>
  </si>
  <si>
    <r>
      <rPr>
        <b/>
        <sz val="11"/>
        <color theme="1"/>
        <rFont val="Arial"/>
        <charset val="134"/>
      </rPr>
      <t>←</t>
    </r>
    <r>
      <rPr>
        <b/>
        <sz val="11"/>
        <color theme="1"/>
        <rFont val="微软雅黑"/>
        <charset val="134"/>
      </rPr>
      <t>左右滑轮</t>
    </r>
    <r>
      <rPr>
        <b/>
        <sz val="11"/>
        <color theme="1"/>
        <rFont val="Arial"/>
        <charset val="134"/>
      </rPr>
      <t>→</t>
    </r>
  </si>
  <si>
    <t>554724-411</t>
  </si>
  <si>
    <t xml:space="preserve">2021.10.01
</t>
  </si>
  <si>
    <t>差价/差价率(含运费)</t>
  </si>
  <si>
    <t>$100(￥640)</t>
  </si>
  <si>
    <t>刷新</t>
  </si>
  <si>
    <t>鼠标移到该处</t>
  </si>
  <si>
    <t>←←←←←</t>
  </si>
  <si>
    <t>显示出曲线图</t>
  </si>
  <si>
    <r>
      <rPr>
        <b/>
        <sz val="8"/>
        <color theme="1"/>
        <rFont val="微软雅黑"/>
        <charset val="134"/>
      </rPr>
      <t xml:space="preserve">     </t>
    </r>
    <r>
      <rPr>
        <b/>
        <sz val="8"/>
        <color rgb="FF92D050"/>
        <rFont val="微软雅黑"/>
        <charset val="134"/>
      </rPr>
      <t xml:space="preserve">90天 走势 </t>
    </r>
    <r>
      <rPr>
        <b/>
        <sz val="8"/>
        <color theme="1"/>
        <rFont val="微软雅黑"/>
        <charset val="134"/>
      </rPr>
      <t xml:space="preserve">     60天 走势   </t>
    </r>
    <r>
      <rPr>
        <b/>
        <sz val="8"/>
        <color theme="1"/>
        <rFont val="Arial"/>
        <charset val="134"/>
      </rPr>
      <t>←</t>
    </r>
  </si>
  <si>
    <t>差价                     -10</t>
  </si>
  <si>
    <t>批量导入</t>
  </si>
</sst>
</file>

<file path=xl/styles.xml><?xml version="1.0" encoding="utf-8"?>
<styleSheet xmlns="http://schemas.openxmlformats.org/spreadsheetml/2006/main">
  <numFmts count="10">
    <numFmt numFmtId="176" formatCode="0.00_ "/>
    <numFmt numFmtId="43" formatCode="_ * #,##0.00_ ;_ * \-#,##0.00_ ;_ * &quot;-&quot;??_ ;_ @_ "/>
    <numFmt numFmtId="177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6" formatCode="&quot;￥&quot;#,##0;[Red]&quot;￥&quot;\-#,##0"/>
    <numFmt numFmtId="178" formatCode="&quot;US$&quot;#,##0_);\(&quot;US$&quot;#,##0\)"/>
    <numFmt numFmtId="179" formatCode="&quot;￥&quot;#,##0_);[Red]\(&quot;￥&quot;#,##0\)"/>
    <numFmt numFmtId="180" formatCode="0_ "/>
  </numFmts>
  <fonts count="8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11"/>
      <name val="微软雅黑"/>
      <charset val="134"/>
    </font>
    <font>
      <b/>
      <sz val="9"/>
      <color theme="0"/>
      <name val="微软雅黑"/>
      <charset val="134"/>
    </font>
    <font>
      <b/>
      <sz val="9"/>
      <color theme="0" tint="-0.5"/>
      <name val="微软雅黑"/>
      <charset val="134"/>
    </font>
    <font>
      <b/>
      <sz val="9"/>
      <color theme="9" tint="0.4"/>
      <name val="微软雅黑"/>
      <charset val="134"/>
    </font>
    <font>
      <b/>
      <sz val="9"/>
      <color theme="8" tint="0.4"/>
      <name val="微软雅黑"/>
      <charset val="134"/>
    </font>
    <font>
      <b/>
      <u/>
      <sz val="11"/>
      <color theme="1"/>
      <name val="微软雅黑"/>
      <charset val="134"/>
    </font>
    <font>
      <b/>
      <sz val="11"/>
      <color theme="1"/>
      <name val="Wingdings"/>
      <charset val="134"/>
    </font>
    <font>
      <b/>
      <sz val="11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Arial"/>
      <charset val="134"/>
    </font>
    <font>
      <b/>
      <sz val="11"/>
      <color theme="0"/>
      <name val="微软雅黑"/>
      <charset val="134"/>
    </font>
    <font>
      <b/>
      <sz val="8"/>
      <color theme="0"/>
      <name val="微软雅黑"/>
      <charset val="134"/>
    </font>
    <font>
      <sz val="11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rgb="FF92D050"/>
      <name val="微软雅黑"/>
      <charset val="134"/>
    </font>
    <font>
      <b/>
      <sz val="8"/>
      <color theme="1"/>
      <name val="微软雅黑"/>
      <charset val="134"/>
    </font>
    <font>
      <b/>
      <sz val="8"/>
      <color theme="1"/>
      <name val="Webdings"/>
      <charset val="134"/>
    </font>
    <font>
      <b/>
      <sz val="7"/>
      <color theme="1"/>
      <name val="微软雅黑"/>
      <charset val="134"/>
    </font>
    <font>
      <b/>
      <sz val="24"/>
      <color theme="1"/>
      <name val="Arial"/>
      <charset val="134"/>
    </font>
    <font>
      <b/>
      <sz val="14"/>
      <color theme="1"/>
      <name val="微软雅黑"/>
      <charset val="134"/>
    </font>
    <font>
      <b/>
      <sz val="16"/>
      <color theme="0"/>
      <name val="微软雅黑"/>
      <charset val="134"/>
    </font>
    <font>
      <b/>
      <sz val="11"/>
      <color theme="4" tint="-0.25"/>
      <name val="微软雅黑"/>
      <charset val="134"/>
    </font>
    <font>
      <b/>
      <sz val="10"/>
      <color theme="1"/>
      <name val="微软雅黑"/>
      <charset val="134"/>
    </font>
    <font>
      <b/>
      <sz val="9"/>
      <name val="微软雅黑"/>
      <charset val="134"/>
    </font>
    <font>
      <b/>
      <sz val="9"/>
      <color rgb="FFFF0000"/>
      <name val="微软雅黑"/>
      <charset val="134"/>
    </font>
    <font>
      <b/>
      <sz val="11"/>
      <color theme="4"/>
      <name val="微软雅黑"/>
      <charset val="134"/>
    </font>
    <font>
      <b/>
      <sz val="10"/>
      <color theme="0" tint="-0.5"/>
      <name val="微软雅黑"/>
      <charset val="134"/>
    </font>
    <font>
      <b/>
      <sz val="8"/>
      <name val="微软雅黑"/>
      <charset val="134"/>
    </font>
    <font>
      <b/>
      <sz val="14"/>
      <color theme="0" tint="-0.5"/>
      <name val="微软雅黑"/>
      <charset val="134"/>
    </font>
    <font>
      <b/>
      <sz val="11"/>
      <color rgb="FF92D050"/>
      <name val="微软雅黑"/>
      <charset val="134"/>
    </font>
    <font>
      <b/>
      <sz val="11"/>
      <color theme="0" tint="-0.25"/>
      <name val="微软雅黑"/>
      <charset val="134"/>
    </font>
    <font>
      <b/>
      <sz val="11"/>
      <color theme="0" tint="-0.25"/>
      <name val="宋体"/>
      <charset val="134"/>
      <scheme val="minor"/>
    </font>
    <font>
      <b/>
      <sz val="12"/>
      <color theme="0" tint="-0.25"/>
      <name val="微软雅黑"/>
      <charset val="134"/>
    </font>
    <font>
      <b/>
      <sz val="12"/>
      <color theme="0" tint="-0.25"/>
      <name val="宋体"/>
      <charset val="134"/>
      <scheme val="minor"/>
    </font>
    <font>
      <b/>
      <sz val="11"/>
      <color theme="0" tint="-0.5"/>
      <name val="微软雅黑"/>
      <charset val="134"/>
    </font>
    <font>
      <sz val="11"/>
      <color theme="0" tint="-0.5"/>
      <name val="宋体"/>
      <charset val="134"/>
      <scheme val="minor"/>
    </font>
    <font>
      <b/>
      <sz val="11"/>
      <color theme="8"/>
      <name val="微软雅黑"/>
      <charset val="134"/>
    </font>
    <font>
      <b/>
      <sz val="11"/>
      <color theme="1"/>
      <name val="宋体"/>
      <charset val="134"/>
      <scheme val="minor"/>
    </font>
    <font>
      <sz val="12"/>
      <color theme="0" tint="-0.25"/>
      <name val="宋体"/>
      <charset val="134"/>
      <scheme val="minor"/>
    </font>
    <font>
      <b/>
      <sz val="18"/>
      <color theme="1"/>
      <name val="微软雅黑"/>
      <charset val="134"/>
    </font>
    <font>
      <sz val="16"/>
      <color rgb="FF92D050"/>
      <name val="Microsoft YaHei"/>
      <charset val="134"/>
    </font>
    <font>
      <sz val="16"/>
      <color rgb="FFFF0000"/>
      <name val="Microsoft YaHei"/>
      <charset val="134"/>
    </font>
    <font>
      <b/>
      <sz val="12"/>
      <color theme="0"/>
      <name val="微软雅黑"/>
      <charset val="134"/>
    </font>
    <font>
      <b/>
      <sz val="10"/>
      <color rgb="FF00B0F0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7"/>
      <color rgb="FF92D050"/>
      <name val="微软雅黑"/>
      <charset val="134"/>
    </font>
    <font>
      <b/>
      <sz val="8"/>
      <color theme="1"/>
      <name val="Arial"/>
      <charset val="134"/>
    </font>
    <font>
      <b/>
      <sz val="11"/>
      <color theme="1"/>
      <name val="Webdings"/>
      <charset val="134"/>
    </font>
    <font>
      <b/>
      <sz val="11"/>
      <name val="Webdings"/>
      <charset val="134"/>
    </font>
    <font>
      <b/>
      <sz val="11"/>
      <color theme="0"/>
      <name val="Wingdings"/>
      <charset val="134"/>
    </font>
    <font>
      <b/>
      <sz val="11"/>
      <name val="Wingdings"/>
      <charset val="134"/>
    </font>
    <font>
      <b/>
      <sz val="9"/>
      <color theme="1"/>
      <name val="Webdings"/>
      <charset val="134"/>
    </font>
    <font>
      <b/>
      <sz val="9"/>
      <color theme="1"/>
      <name val="Wingdings"/>
      <charset val="134"/>
    </font>
    <font>
      <b/>
      <sz val="9"/>
      <name val="Webdings"/>
      <charset val="134"/>
    </font>
    <font>
      <sz val="16"/>
      <color theme="1"/>
      <name val="Microsoft YaHei"/>
      <charset val="134"/>
    </font>
    <font>
      <sz val="11"/>
      <color theme="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FF00"/>
      <name val="微软雅黑"/>
      <charset val="134"/>
    </font>
    <font>
      <b/>
      <sz val="11"/>
      <color theme="4" tint="0.4"/>
      <name val="微软雅黑"/>
      <charset val="134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6DD359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13E7DA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2D57F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9109D0"/>
        <bgColor indexed="64"/>
      </patternFill>
    </fill>
    <fill>
      <patternFill patternType="solid">
        <fgColor theme="1" tint="0.15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52CF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rgb="FF6DD359"/>
      </left>
      <right style="thick">
        <color rgb="FF6DD359"/>
      </right>
      <top style="thick">
        <color rgb="FF6DD359"/>
      </top>
      <bottom style="thick">
        <color rgb="FF6DD35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9" fillId="40" borderId="9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60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31" borderId="95" applyNumberFormat="0" applyFont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94" applyNumberFormat="0" applyFill="0" applyAlignment="0" applyProtection="0">
      <alignment vertical="center"/>
    </xf>
    <xf numFmtId="0" fontId="54" fillId="0" borderId="94" applyNumberFormat="0" applyFill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7" fillId="0" borderId="96" applyNumberFormat="0" applyFill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0" fontId="67" fillId="44" borderId="100" applyNumberFormat="0" applyAlignment="0" applyProtection="0">
      <alignment vertical="center"/>
    </xf>
    <xf numFmtId="0" fontId="62" fillId="44" borderId="97" applyNumberFormat="0" applyAlignment="0" applyProtection="0">
      <alignment vertical="center"/>
    </xf>
    <xf numFmtId="0" fontId="61" fillId="43" borderId="98" applyNumberFormat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3" fillId="0" borderId="93" applyNumberFormat="0" applyFill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65" fillId="48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2" fillId="42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</cellStyleXfs>
  <cellXfs count="579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left" vertical="center"/>
    </xf>
    <xf numFmtId="0" fontId="1" fillId="2" borderId="25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vertical="center"/>
    </xf>
    <xf numFmtId="0" fontId="2" fillId="2" borderId="31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35" xfId="0" applyFont="1" applyFill="1" applyBorder="1" applyAlignment="1">
      <alignment horizontal="left" vertical="center"/>
    </xf>
    <xf numFmtId="0" fontId="1" fillId="2" borderId="36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3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6" fillId="0" borderId="42" xfId="0" applyFont="1" applyFill="1" applyBorder="1" applyAlignment="1">
      <alignment horizontal="left" vertical="center"/>
    </xf>
    <xf numFmtId="0" fontId="6" fillId="0" borderId="43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44" xfId="0" applyFont="1" applyFill="1" applyBorder="1" applyAlignment="1">
      <alignment horizontal="left" vertical="center"/>
    </xf>
    <xf numFmtId="0" fontId="6" fillId="0" borderId="45" xfId="0" applyFont="1" applyFill="1" applyBorder="1" applyAlignment="1">
      <alignment horizontal="left" vertical="center"/>
    </xf>
    <xf numFmtId="0" fontId="6" fillId="0" borderId="46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/>
    </xf>
    <xf numFmtId="0" fontId="7" fillId="0" borderId="42" xfId="0" applyFont="1" applyFill="1" applyBorder="1" applyAlignment="1">
      <alignment horizontal="left" vertical="center"/>
    </xf>
    <xf numFmtId="0" fontId="7" fillId="0" borderId="43" xfId="0" applyFont="1" applyFill="1" applyBorder="1" applyAlignment="1">
      <alignment horizontal="left" vertical="center"/>
    </xf>
    <xf numFmtId="0" fontId="7" fillId="0" borderId="44" xfId="0" applyFont="1" applyFill="1" applyBorder="1" applyAlignment="1">
      <alignment horizontal="left" vertical="center"/>
    </xf>
    <xf numFmtId="0" fontId="7" fillId="0" borderId="45" xfId="0" applyFont="1" applyFill="1" applyBorder="1" applyAlignment="1">
      <alignment horizontal="left" vertical="center"/>
    </xf>
    <xf numFmtId="0" fontId="7" fillId="0" borderId="46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7" fillId="0" borderId="47" xfId="0" applyFont="1" applyFill="1" applyBorder="1" applyAlignment="1">
      <alignment horizontal="left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0" fontId="8" fillId="0" borderId="42" xfId="0" applyFont="1" applyFill="1" applyBorder="1" applyAlignment="1">
      <alignment horizontal="left" vertical="center"/>
    </xf>
    <xf numFmtId="0" fontId="8" fillId="0" borderId="43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39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10" fontId="2" fillId="0" borderId="48" xfId="0" applyNumberFormat="1" applyFont="1" applyFill="1" applyBorder="1" applyAlignment="1">
      <alignment horizontal="right" vertical="center"/>
    </xf>
    <xf numFmtId="10" fontId="2" fillId="0" borderId="0" xfId="0" applyNumberFormat="1" applyFont="1" applyFill="1" applyAlignment="1">
      <alignment horizontal="right" vertical="center"/>
    </xf>
    <xf numFmtId="10" fontId="2" fillId="0" borderId="35" xfId="0" applyNumberFormat="1" applyFont="1" applyFill="1" applyBorder="1" applyAlignment="1">
      <alignment horizontal="right" vertical="center"/>
    </xf>
    <xf numFmtId="6" fontId="2" fillId="0" borderId="35" xfId="0" applyNumberFormat="1" applyFont="1" applyFill="1" applyBorder="1" applyAlignment="1">
      <alignment horizontal="right" vertical="center"/>
    </xf>
    <xf numFmtId="6" fontId="2" fillId="0" borderId="0" xfId="0" applyNumberFormat="1" applyFont="1" applyFill="1" applyAlignment="1">
      <alignment horizontal="right" vertical="center"/>
    </xf>
    <xf numFmtId="6" fontId="2" fillId="0" borderId="49" xfId="0" applyNumberFormat="1" applyFont="1" applyFill="1" applyBorder="1" applyAlignment="1">
      <alignment horizontal="right" vertical="center"/>
    </xf>
    <xf numFmtId="0" fontId="2" fillId="0" borderId="48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49" xfId="0" applyFont="1" applyFill="1" applyBorder="1" applyAlignment="1">
      <alignment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0" fontId="2" fillId="0" borderId="0" xfId="0" applyNumberFormat="1" applyFont="1" applyFill="1" applyBorder="1" applyAlignment="1">
      <alignment horizontal="right" vertical="center"/>
    </xf>
    <xf numFmtId="0" fontId="6" fillId="0" borderId="14" xfId="0" applyFont="1" applyFill="1" applyBorder="1" applyAlignment="1">
      <alignment horizontal="left" vertical="center"/>
    </xf>
    <xf numFmtId="10" fontId="2" fillId="0" borderId="49" xfId="0" applyNumberFormat="1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right" vertical="center"/>
    </xf>
    <xf numFmtId="0" fontId="6" fillId="0" borderId="15" xfId="0" applyFont="1" applyFill="1" applyBorder="1" applyAlignment="1">
      <alignment horizontal="left" vertical="center"/>
    </xf>
    <xf numFmtId="0" fontId="2" fillId="0" borderId="49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right" vertical="center"/>
    </xf>
    <xf numFmtId="0" fontId="5" fillId="6" borderId="37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0" borderId="48" xfId="0" applyNumberFormat="1" applyFont="1" applyFill="1" applyBorder="1" applyAlignment="1" applyProtection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43" xfId="0" applyNumberFormat="1" applyFont="1" applyFill="1" applyBorder="1" applyAlignment="1" applyProtection="1">
      <alignment horizontal="center" vertical="center"/>
    </xf>
    <xf numFmtId="10" fontId="2" fillId="0" borderId="48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0" fontId="2" fillId="0" borderId="3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10" fontId="2" fillId="0" borderId="51" xfId="0" applyNumberFormat="1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6" fillId="0" borderId="47" xfId="0" applyFont="1" applyFill="1" applyBorder="1" applyAlignment="1">
      <alignment horizontal="left" vertical="center"/>
    </xf>
    <xf numFmtId="0" fontId="2" fillId="0" borderId="47" xfId="0" applyNumberFormat="1" applyFont="1" applyFill="1" applyBorder="1" applyAlignment="1" applyProtection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2" fillId="9" borderId="52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/>
    </xf>
    <xf numFmtId="10" fontId="2" fillId="0" borderId="43" xfId="0" applyNumberFormat="1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5" borderId="43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24" xfId="0" applyFont="1" applyFill="1" applyBorder="1" applyAlignment="1">
      <alignment horizontal="left" vertical="center"/>
    </xf>
    <xf numFmtId="14" fontId="2" fillId="0" borderId="23" xfId="0" applyNumberFormat="1" applyFont="1" applyFill="1" applyBorder="1" applyAlignment="1">
      <alignment horizontal="center" vertical="center"/>
    </xf>
    <xf numFmtId="14" fontId="2" fillId="0" borderId="37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14" fontId="2" fillId="0" borderId="18" xfId="0" applyNumberFormat="1" applyFont="1" applyFill="1" applyBorder="1" applyAlignment="1">
      <alignment horizontal="center" vertical="center"/>
    </xf>
    <xf numFmtId="14" fontId="2" fillId="0" borderId="38" xfId="0" applyNumberFormat="1" applyFont="1" applyFill="1" applyBorder="1" applyAlignment="1">
      <alignment horizontal="center" vertical="center"/>
    </xf>
    <xf numFmtId="178" fontId="2" fillId="0" borderId="18" xfId="0" applyNumberFormat="1" applyFont="1" applyFill="1" applyBorder="1" applyAlignment="1">
      <alignment horizontal="center" vertical="center"/>
    </xf>
    <xf numFmtId="178" fontId="2" fillId="0" borderId="38" xfId="0" applyNumberFormat="1" applyFont="1" applyFill="1" applyBorder="1" applyAlignment="1">
      <alignment horizontal="center" vertical="center"/>
    </xf>
    <xf numFmtId="14" fontId="2" fillId="0" borderId="19" xfId="0" applyNumberFormat="1" applyFont="1" applyFill="1" applyBorder="1" applyAlignment="1">
      <alignment horizontal="center" vertical="center"/>
    </xf>
    <xf numFmtId="14" fontId="2" fillId="0" borderId="41" xfId="0" applyNumberFormat="1" applyFont="1" applyFill="1" applyBorder="1" applyAlignment="1">
      <alignment horizontal="center" vertical="center"/>
    </xf>
    <xf numFmtId="0" fontId="5" fillId="5" borderId="53" xfId="0" applyFont="1" applyFill="1" applyBorder="1" applyAlignment="1">
      <alignment horizontal="left" vertical="center"/>
    </xf>
    <xf numFmtId="0" fontId="5" fillId="5" borderId="54" xfId="0" applyFont="1" applyFill="1" applyBorder="1" applyAlignment="1">
      <alignment horizontal="left" vertical="center"/>
    </xf>
    <xf numFmtId="0" fontId="5" fillId="5" borderId="55" xfId="0" applyFont="1" applyFill="1" applyBorder="1" applyAlignment="1">
      <alignment horizontal="left" vertical="center"/>
    </xf>
    <xf numFmtId="0" fontId="5" fillId="5" borderId="20" xfId="0" applyFont="1" applyFill="1" applyBorder="1" applyAlignment="1">
      <alignment horizontal="left" vertical="center"/>
    </xf>
    <xf numFmtId="0" fontId="1" fillId="10" borderId="8" xfId="0" applyFont="1" applyFill="1" applyBorder="1" applyAlignment="1">
      <alignment vertical="center"/>
    </xf>
    <xf numFmtId="0" fontId="1" fillId="10" borderId="42" xfId="0" applyFont="1" applyFill="1" applyBorder="1" applyAlignment="1">
      <alignment vertical="center"/>
    </xf>
    <xf numFmtId="0" fontId="1" fillId="10" borderId="43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vertical="center"/>
    </xf>
    <xf numFmtId="0" fontId="1" fillId="10" borderId="45" xfId="0" applyFont="1" applyFill="1" applyBorder="1" applyAlignment="1">
      <alignment vertical="center"/>
    </xf>
    <xf numFmtId="0" fontId="1" fillId="10" borderId="46" xfId="0" applyFont="1" applyFill="1" applyBorder="1" applyAlignment="1">
      <alignment vertical="center"/>
    </xf>
    <xf numFmtId="0" fontId="1" fillId="10" borderId="46" xfId="0" applyFont="1" applyFill="1" applyBorder="1" applyAlignment="1">
      <alignment horizontal="center" vertical="center"/>
    </xf>
    <xf numFmtId="0" fontId="14" fillId="2" borderId="5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left" vertical="center"/>
    </xf>
    <xf numFmtId="0" fontId="5" fillId="4" borderId="24" xfId="0" applyFont="1" applyFill="1" applyBorder="1" applyAlignment="1">
      <alignment horizontal="left" vertical="center"/>
    </xf>
    <xf numFmtId="14" fontId="2" fillId="0" borderId="24" xfId="0" applyNumberFormat="1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179" fontId="2" fillId="0" borderId="0" xfId="0" applyNumberFormat="1" applyFont="1" applyFill="1" applyAlignment="1">
      <alignment horizontal="center" vertical="center"/>
    </xf>
    <xf numFmtId="179" fontId="2" fillId="0" borderId="38" xfId="0" applyNumberFormat="1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left" vertical="center"/>
    </xf>
    <xf numFmtId="0" fontId="5" fillId="4" borderId="20" xfId="0" applyFont="1" applyFill="1" applyBorder="1" applyAlignment="1">
      <alignment horizontal="left" vertical="center"/>
    </xf>
    <xf numFmtId="14" fontId="2" fillId="0" borderId="20" xfId="0" applyNumberFormat="1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2" fillId="0" borderId="46" xfId="0" applyNumberFormat="1" applyFont="1" applyFill="1" applyBorder="1" applyAlignment="1" applyProtection="1">
      <alignment horizontal="center" vertical="center"/>
    </xf>
    <xf numFmtId="10" fontId="2" fillId="0" borderId="49" xfId="0" applyNumberFormat="1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4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5" fillId="5" borderId="43" xfId="0" applyFont="1" applyFill="1" applyBorder="1" applyAlignment="1">
      <alignment horizontal="center" vertical="center"/>
    </xf>
    <xf numFmtId="0" fontId="15" fillId="5" borderId="48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3" fillId="2" borderId="35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6" fillId="5" borderId="5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5" fillId="11" borderId="39" xfId="0" applyFont="1" applyFill="1" applyBorder="1" applyAlignment="1">
      <alignment horizontal="center" vertical="center"/>
    </xf>
    <xf numFmtId="0" fontId="0" fillId="2" borderId="23" xfId="0" applyFill="1" applyBorder="1" applyAlignment="1">
      <alignment vertical="center"/>
    </xf>
    <xf numFmtId="0" fontId="15" fillId="4" borderId="23" xfId="0" applyFont="1" applyFill="1" applyBorder="1" applyAlignment="1">
      <alignment horizontal="left" vertical="center"/>
    </xf>
    <xf numFmtId="0" fontId="15" fillId="4" borderId="24" xfId="0" applyFont="1" applyFill="1" applyBorder="1" applyAlignment="1">
      <alignment horizontal="left" vertical="center"/>
    </xf>
    <xf numFmtId="0" fontId="17" fillId="4" borderId="24" xfId="0" applyFont="1" applyFill="1" applyBorder="1" applyAlignment="1">
      <alignment vertical="center"/>
    </xf>
    <xf numFmtId="0" fontId="17" fillId="4" borderId="37" xfId="0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1" fillId="2" borderId="16" xfId="0" applyFont="1" applyFill="1" applyBorder="1" applyAlignment="1">
      <alignment horizontal="right" vertical="center"/>
    </xf>
    <xf numFmtId="0" fontId="0" fillId="2" borderId="58" xfId="0" applyFill="1" applyBorder="1" applyAlignment="1">
      <alignment vertical="center"/>
    </xf>
    <xf numFmtId="0" fontId="0" fillId="2" borderId="59" xfId="0" applyFill="1" applyBorder="1" applyAlignment="1">
      <alignment vertical="center"/>
    </xf>
    <xf numFmtId="0" fontId="0" fillId="2" borderId="16" xfId="0" applyFill="1" applyBorder="1" applyAlignment="1">
      <alignment horizontal="right" vertical="center"/>
    </xf>
    <xf numFmtId="0" fontId="0" fillId="2" borderId="19" xfId="0" applyFill="1" applyBorder="1" applyAlignment="1">
      <alignment vertical="center"/>
    </xf>
    <xf numFmtId="176" fontId="18" fillId="2" borderId="22" xfId="0" applyNumberFormat="1" applyFont="1" applyFill="1" applyBorder="1" applyAlignment="1">
      <alignment vertical="center"/>
    </xf>
    <xf numFmtId="0" fontId="18" fillId="2" borderId="22" xfId="0" applyFont="1" applyFill="1" applyBorder="1" applyAlignment="1">
      <alignment vertical="center"/>
    </xf>
    <xf numFmtId="0" fontId="18" fillId="2" borderId="36" xfId="0" applyFont="1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4" fillId="2" borderId="25" xfId="0" applyFont="1" applyFill="1" applyBorder="1" applyAlignment="1">
      <alignment horizontal="center" vertical="center"/>
    </xf>
    <xf numFmtId="0" fontId="0" fillId="2" borderId="24" xfId="0" applyFill="1" applyBorder="1" applyAlignment="1">
      <alignment vertical="center"/>
    </xf>
    <xf numFmtId="0" fontId="15" fillId="5" borderId="23" xfId="0" applyFont="1" applyFill="1" applyBorder="1" applyAlignment="1">
      <alignment horizontal="left" vertical="center"/>
    </xf>
    <xf numFmtId="0" fontId="15" fillId="5" borderId="24" xfId="0" applyFont="1" applyFill="1" applyBorder="1" applyAlignment="1">
      <alignment horizontal="left" vertical="center"/>
    </xf>
    <xf numFmtId="0" fontId="17" fillId="5" borderId="24" xfId="0" applyFont="1" applyFill="1" applyBorder="1" applyAlignment="1">
      <alignment vertical="center"/>
    </xf>
    <xf numFmtId="0" fontId="17" fillId="5" borderId="37" xfId="0" applyFont="1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9" fillId="2" borderId="60" xfId="0" applyFont="1" applyFill="1" applyBorder="1" applyAlignment="1">
      <alignment horizontal="left" vertical="center"/>
    </xf>
    <xf numFmtId="0" fontId="19" fillId="2" borderId="61" xfId="0" applyFont="1" applyFill="1" applyBorder="1" applyAlignment="1">
      <alignment horizontal="left" vertical="center"/>
    </xf>
    <xf numFmtId="0" fontId="19" fillId="2" borderId="62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63" xfId="0" applyFont="1" applyFill="1" applyBorder="1" applyAlignment="1">
      <alignment horizontal="left" vertical="center"/>
    </xf>
    <xf numFmtId="0" fontId="19" fillId="2" borderId="64" xfId="0" applyFont="1" applyFill="1" applyBorder="1" applyAlignment="1">
      <alignment horizontal="left" vertical="center"/>
    </xf>
    <xf numFmtId="0" fontId="19" fillId="2" borderId="65" xfId="0" applyFont="1" applyFill="1" applyBorder="1" applyAlignment="1">
      <alignment horizontal="left" vertical="center"/>
    </xf>
    <xf numFmtId="0" fontId="20" fillId="2" borderId="63" xfId="0" applyFont="1" applyFill="1" applyBorder="1" applyAlignment="1">
      <alignment horizontal="left" vertical="center"/>
    </xf>
    <xf numFmtId="0" fontId="20" fillId="2" borderId="64" xfId="0" applyFont="1" applyFill="1" applyBorder="1" applyAlignment="1">
      <alignment horizontal="left" vertical="center"/>
    </xf>
    <xf numFmtId="0" fontId="20" fillId="2" borderId="65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21" fillId="2" borderId="63" xfId="0" applyFont="1" applyFill="1" applyBorder="1" applyAlignment="1">
      <alignment horizontal="left" vertical="center"/>
    </xf>
    <xf numFmtId="0" fontId="22" fillId="2" borderId="63" xfId="0" applyFont="1" applyFill="1" applyBorder="1" applyAlignment="1">
      <alignment horizontal="left" vertical="center"/>
    </xf>
    <xf numFmtId="0" fontId="20" fillId="2" borderId="66" xfId="0" applyFont="1" applyFill="1" applyBorder="1" applyAlignment="1">
      <alignment horizontal="left" vertical="center"/>
    </xf>
    <xf numFmtId="0" fontId="20" fillId="2" borderId="67" xfId="0" applyFont="1" applyFill="1" applyBorder="1" applyAlignment="1">
      <alignment horizontal="left" vertical="center"/>
    </xf>
    <xf numFmtId="0" fontId="20" fillId="2" borderId="68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right" vertical="center"/>
    </xf>
    <xf numFmtId="0" fontId="19" fillId="2" borderId="23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0" fillId="2" borderId="37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  <xf numFmtId="0" fontId="20" fillId="2" borderId="38" xfId="0" applyFont="1" applyFill="1" applyBorder="1" applyAlignment="1">
      <alignment horizontal="left" vertical="center"/>
    </xf>
    <xf numFmtId="0" fontId="20" fillId="2" borderId="19" xfId="0" applyFont="1" applyFill="1" applyBorder="1" applyAlignment="1">
      <alignment horizontal="left" vertical="center"/>
    </xf>
    <xf numFmtId="0" fontId="20" fillId="2" borderId="20" xfId="0" applyFont="1" applyFill="1" applyBorder="1" applyAlignment="1">
      <alignment horizontal="left" vertical="center"/>
    </xf>
    <xf numFmtId="0" fontId="20" fillId="2" borderId="41" xfId="0" applyFont="1" applyFill="1" applyBorder="1" applyAlignment="1">
      <alignment horizontal="left" vertical="center"/>
    </xf>
    <xf numFmtId="0" fontId="20" fillId="2" borderId="25" xfId="0" applyFont="1" applyFill="1" applyBorder="1" applyAlignment="1">
      <alignment horizontal="left" vertical="center"/>
    </xf>
    <xf numFmtId="0" fontId="20" fillId="2" borderId="27" xfId="0" applyFont="1" applyFill="1" applyBorder="1" applyAlignment="1">
      <alignment horizontal="left" vertical="center"/>
    </xf>
    <xf numFmtId="0" fontId="20" fillId="2" borderId="26" xfId="0" applyFont="1" applyFill="1" applyBorder="1" applyAlignment="1">
      <alignment horizontal="left" vertical="center"/>
    </xf>
    <xf numFmtId="0" fontId="20" fillId="2" borderId="19" xfId="0" applyFont="1" applyFill="1" applyBorder="1" applyAlignment="1">
      <alignment vertical="center"/>
    </xf>
    <xf numFmtId="9" fontId="20" fillId="2" borderId="69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vertical="center"/>
    </xf>
    <xf numFmtId="0" fontId="19" fillId="2" borderId="70" xfId="0" applyFont="1" applyFill="1" applyBorder="1" applyAlignment="1">
      <alignment horizontal="left" vertical="center"/>
    </xf>
    <xf numFmtId="0" fontId="19" fillId="2" borderId="71" xfId="0" applyFont="1" applyFill="1" applyBorder="1" applyAlignment="1">
      <alignment horizontal="left" vertical="center"/>
    </xf>
    <xf numFmtId="0" fontId="20" fillId="2" borderId="71" xfId="0" applyFont="1" applyFill="1" applyBorder="1" applyAlignment="1">
      <alignment horizontal="left" vertical="center"/>
    </xf>
    <xf numFmtId="0" fontId="20" fillId="2" borderId="72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 wrapText="1"/>
    </xf>
    <xf numFmtId="0" fontId="15" fillId="1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left" vertical="center"/>
    </xf>
    <xf numFmtId="0" fontId="5" fillId="5" borderId="19" xfId="0" applyFont="1" applyFill="1" applyBorder="1" applyAlignment="1">
      <alignment horizontal="left" vertical="center"/>
    </xf>
    <xf numFmtId="0" fontId="1" fillId="2" borderId="7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26" fillId="2" borderId="18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horizontal="left" vertical="center"/>
    </xf>
    <xf numFmtId="0" fontId="22" fillId="2" borderId="15" xfId="0" applyFont="1" applyFill="1" applyBorder="1" applyAlignment="1">
      <alignment horizontal="left" vertical="center"/>
    </xf>
    <xf numFmtId="0" fontId="22" fillId="2" borderId="11" xfId="0" applyFont="1" applyFill="1" applyBorder="1" applyAlignment="1">
      <alignment horizontal="left" vertical="center"/>
    </xf>
    <xf numFmtId="0" fontId="22" fillId="2" borderId="11" xfId="0" applyFont="1" applyFill="1" applyBorder="1" applyAlignment="1">
      <alignment horizontal="left" vertical="center" wrapText="1"/>
    </xf>
    <xf numFmtId="0" fontId="1" fillId="0" borderId="39" xfId="0" applyFont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27" fillId="2" borderId="25" xfId="0" applyFont="1" applyFill="1" applyBorder="1" applyAlignment="1">
      <alignment horizontal="left" vertical="top"/>
    </xf>
    <xf numFmtId="0" fontId="27" fillId="2" borderId="26" xfId="0" applyFont="1" applyFill="1" applyBorder="1" applyAlignment="1">
      <alignment vertical="top"/>
    </xf>
    <xf numFmtId="0" fontId="1" fillId="2" borderId="2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28" fillId="2" borderId="18" xfId="0" applyFont="1" applyFill="1" applyBorder="1" applyAlignment="1">
      <alignment horizontal="left" vertical="center"/>
    </xf>
    <xf numFmtId="0" fontId="28" fillId="2" borderId="0" xfId="0" applyFont="1" applyFill="1" applyBorder="1" applyAlignment="1">
      <alignment horizontal="left" vertical="center"/>
    </xf>
    <xf numFmtId="0" fontId="28" fillId="2" borderId="38" xfId="0" applyFont="1" applyFill="1" applyBorder="1" applyAlignment="1">
      <alignment horizontal="left" vertical="center"/>
    </xf>
    <xf numFmtId="0" fontId="1" fillId="2" borderId="7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28" fillId="2" borderId="19" xfId="0" applyFont="1" applyFill="1" applyBorder="1" applyAlignment="1">
      <alignment horizontal="left" vertical="center"/>
    </xf>
    <xf numFmtId="0" fontId="28" fillId="2" borderId="2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29" fillId="2" borderId="0" xfId="0" applyFont="1" applyFill="1" applyAlignment="1">
      <alignment horizontal="right" vertical="center"/>
    </xf>
    <xf numFmtId="0" fontId="2" fillId="0" borderId="39" xfId="0" applyFont="1" applyBorder="1" applyAlignment="1">
      <alignment horizontal="left" vertical="center"/>
    </xf>
    <xf numFmtId="0" fontId="2" fillId="2" borderId="39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22" fillId="2" borderId="47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center" vertical="center"/>
    </xf>
    <xf numFmtId="0" fontId="30" fillId="13" borderId="0" xfId="0" applyFont="1" applyFill="1" applyAlignment="1">
      <alignment horizontal="center" vertical="center"/>
    </xf>
    <xf numFmtId="0" fontId="1" fillId="2" borderId="25" xfId="0" applyFont="1" applyFill="1" applyBorder="1" applyAlignment="1">
      <alignment horizontal="left" vertical="center"/>
    </xf>
    <xf numFmtId="0" fontId="31" fillId="2" borderId="39" xfId="0" applyFont="1" applyFill="1" applyBorder="1" applyAlignment="1">
      <alignment horizontal="right" vertical="center"/>
    </xf>
    <xf numFmtId="0" fontId="15" fillId="14" borderId="39" xfId="0" applyFont="1" applyFill="1" applyBorder="1" applyAlignment="1">
      <alignment horizontal="center" vertical="center"/>
    </xf>
    <xf numFmtId="0" fontId="15" fillId="7" borderId="39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left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6" fillId="5" borderId="39" xfId="0" applyFont="1" applyFill="1" applyBorder="1" applyAlignment="1">
      <alignment vertical="center"/>
    </xf>
    <xf numFmtId="0" fontId="16" fillId="5" borderId="76" xfId="0" applyFont="1" applyFill="1" applyBorder="1" applyAlignment="1">
      <alignment vertical="center"/>
    </xf>
    <xf numFmtId="0" fontId="32" fillId="2" borderId="77" xfId="0" applyFont="1" applyFill="1" applyBorder="1" applyAlignment="1">
      <alignment vertical="center"/>
    </xf>
    <xf numFmtId="0" fontId="32" fillId="2" borderId="78" xfId="0" applyFont="1" applyFill="1" applyBorder="1" applyAlignment="1">
      <alignment vertical="center"/>
    </xf>
    <xf numFmtId="0" fontId="16" fillId="2" borderId="73" xfId="0" applyFont="1" applyFill="1" applyBorder="1" applyAlignment="1">
      <alignment horizontal="center" vertical="center"/>
    </xf>
    <xf numFmtId="0" fontId="16" fillId="5" borderId="79" xfId="0" applyFont="1" applyFill="1" applyBorder="1" applyAlignment="1">
      <alignment vertical="center"/>
    </xf>
    <xf numFmtId="0" fontId="16" fillId="2" borderId="69" xfId="0" applyFont="1" applyFill="1" applyBorder="1" applyAlignment="1">
      <alignment horizontal="center" vertical="center"/>
    </xf>
    <xf numFmtId="0" fontId="16" fillId="2" borderId="80" xfId="0" applyFont="1" applyFill="1" applyBorder="1" applyAlignment="1">
      <alignment vertical="center"/>
    </xf>
    <xf numFmtId="0" fontId="16" fillId="2" borderId="81" xfId="0" applyFont="1" applyFill="1" applyBorder="1" applyAlignment="1">
      <alignment vertical="center"/>
    </xf>
    <xf numFmtId="0" fontId="16" fillId="5" borderId="25" xfId="0" applyFont="1" applyFill="1" applyBorder="1" applyAlignment="1">
      <alignment vertical="center"/>
    </xf>
    <xf numFmtId="0" fontId="26" fillId="0" borderId="0" xfId="0" applyFont="1" applyAlignment="1">
      <alignment horizontal="left" vertical="center"/>
    </xf>
    <xf numFmtId="0" fontId="22" fillId="2" borderId="44" xfId="0" applyFont="1" applyFill="1" applyBorder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20" fillId="2" borderId="69" xfId="0" applyFont="1" applyFill="1" applyBorder="1" applyAlignment="1">
      <alignment horizontal="center" vertical="center"/>
    </xf>
    <xf numFmtId="0" fontId="16" fillId="5" borderId="69" xfId="0" applyFont="1" applyFill="1" applyBorder="1" applyAlignment="1">
      <alignment vertical="center"/>
    </xf>
    <xf numFmtId="0" fontId="0" fillId="2" borderId="0" xfId="0" applyFill="1">
      <alignment vertical="center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21" fillId="2" borderId="83" xfId="0" applyFont="1" applyFill="1" applyBorder="1" applyAlignment="1">
      <alignment horizontal="center" vertical="center"/>
    </xf>
    <xf numFmtId="0" fontId="20" fillId="2" borderId="83" xfId="0" applyFont="1" applyFill="1" applyBorder="1" applyAlignment="1">
      <alignment horizontal="center" vertical="center"/>
    </xf>
    <xf numFmtId="0" fontId="22" fillId="2" borderId="83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0" fillId="2" borderId="5" xfId="0" applyFont="1" applyFill="1" applyBorder="1" applyAlignment="1">
      <alignment vertical="center"/>
    </xf>
    <xf numFmtId="0" fontId="0" fillId="2" borderId="25" xfId="0" applyFill="1" applyBorder="1">
      <alignment vertical="center"/>
    </xf>
    <xf numFmtId="0" fontId="15" fillId="15" borderId="27" xfId="0" applyFont="1" applyFill="1" applyBorder="1" applyAlignment="1">
      <alignment horizontal="center"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22" fillId="2" borderId="46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vertical="center"/>
    </xf>
    <xf numFmtId="0" fontId="1" fillId="0" borderId="49" xfId="0" applyFont="1" applyBorder="1" applyAlignment="1">
      <alignment horizontal="center" vertical="center"/>
    </xf>
    <xf numFmtId="0" fontId="30" fillId="13" borderId="20" xfId="0" applyFont="1" applyFill="1" applyBorder="1" applyAlignment="1">
      <alignment horizontal="center" vertical="center"/>
    </xf>
    <xf numFmtId="0" fontId="20" fillId="2" borderId="69" xfId="0" applyFont="1" applyFill="1" applyBorder="1" applyAlignment="1">
      <alignment vertical="center"/>
    </xf>
    <xf numFmtId="0" fontId="1" fillId="2" borderId="69" xfId="0" applyFont="1" applyFill="1" applyBorder="1" applyAlignment="1">
      <alignment vertical="center"/>
    </xf>
    <xf numFmtId="0" fontId="0" fillId="2" borderId="0" xfId="0" applyFill="1" applyBorder="1">
      <alignment vertical="center"/>
    </xf>
    <xf numFmtId="0" fontId="16" fillId="5" borderId="74" xfId="0" applyFont="1" applyFill="1" applyBorder="1" applyAlignment="1">
      <alignment vertical="center"/>
    </xf>
    <xf numFmtId="0" fontId="32" fillId="2" borderId="84" xfId="0" applyFont="1" applyFill="1" applyBorder="1" applyAlignment="1">
      <alignment vertical="center"/>
    </xf>
    <xf numFmtId="0" fontId="32" fillId="2" borderId="85" xfId="0" applyFont="1" applyFill="1" applyBorder="1" applyAlignment="1">
      <alignment vertical="center"/>
    </xf>
    <xf numFmtId="0" fontId="16" fillId="2" borderId="75" xfId="0" applyFont="1" applyFill="1" applyBorder="1" applyAlignment="1">
      <alignment horizontal="center" vertical="center"/>
    </xf>
    <xf numFmtId="0" fontId="19" fillId="2" borderId="86" xfId="0" applyFont="1" applyFill="1" applyBorder="1" applyAlignment="1">
      <alignment horizontal="center" vertical="center"/>
    </xf>
    <xf numFmtId="0" fontId="19" fillId="2" borderId="87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vertical="center"/>
    </xf>
    <xf numFmtId="9" fontId="20" fillId="2" borderId="5" xfId="0" applyNumberFormat="1" applyFont="1" applyFill="1" applyBorder="1" applyAlignment="1">
      <alignment vertical="center"/>
    </xf>
    <xf numFmtId="0" fontId="0" fillId="15" borderId="27" xfId="0" applyFill="1" applyBorder="1" applyAlignment="1">
      <alignment horizontal="center" vertical="center"/>
    </xf>
    <xf numFmtId="0" fontId="20" fillId="2" borderId="27" xfId="0" applyFont="1" applyFill="1" applyBorder="1" applyAlignment="1">
      <alignment vertical="center"/>
    </xf>
    <xf numFmtId="0" fontId="0" fillId="2" borderId="27" xfId="0" applyFill="1" applyBorder="1">
      <alignment vertical="center"/>
    </xf>
    <xf numFmtId="10" fontId="2" fillId="0" borderId="50" xfId="0" applyNumberFormat="1" applyFont="1" applyFill="1" applyBorder="1" applyAlignment="1">
      <alignment vertical="center"/>
    </xf>
    <xf numFmtId="0" fontId="2" fillId="0" borderId="48" xfId="0" applyNumberFormat="1" applyFont="1" applyFill="1" applyBorder="1" applyAlignment="1" applyProtection="1">
      <alignment horizontal="center" vertical="center"/>
    </xf>
    <xf numFmtId="10" fontId="2" fillId="0" borderId="35" xfId="0" applyNumberFormat="1" applyFont="1" applyFill="1" applyBorder="1" applyAlignment="1">
      <alignment vertical="center"/>
    </xf>
    <xf numFmtId="0" fontId="2" fillId="0" borderId="35" xfId="0" applyNumberFormat="1" applyFont="1" applyFill="1" applyBorder="1" applyAlignment="1" applyProtection="1">
      <alignment horizontal="center" vertical="center"/>
    </xf>
    <xf numFmtId="6" fontId="2" fillId="0" borderId="35" xfId="0" applyNumberFormat="1" applyFont="1" applyFill="1" applyBorder="1" applyAlignment="1">
      <alignment vertical="center"/>
    </xf>
    <xf numFmtId="0" fontId="5" fillId="16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16" fillId="8" borderId="1" xfId="0" applyFont="1" applyFill="1" applyBorder="1" applyAlignment="1">
      <alignment vertical="center"/>
    </xf>
    <xf numFmtId="9" fontId="20" fillId="2" borderId="1" xfId="0" applyNumberFormat="1" applyFont="1" applyFill="1" applyBorder="1" applyAlignment="1">
      <alignment vertical="center"/>
    </xf>
    <xf numFmtId="10" fontId="6" fillId="0" borderId="48" xfId="0" applyNumberFormat="1" applyFont="1" applyFill="1" applyBorder="1" applyAlignment="1">
      <alignment horizontal="left" vertical="center"/>
    </xf>
    <xf numFmtId="0" fontId="5" fillId="16" borderId="24" xfId="0" applyFont="1" applyFill="1" applyBorder="1" applyAlignment="1">
      <alignment horizontal="center" vertical="center"/>
    </xf>
    <xf numFmtId="0" fontId="5" fillId="16" borderId="37" xfId="0" applyFont="1" applyFill="1" applyBorder="1" applyAlignment="1">
      <alignment horizontal="center" vertical="center"/>
    </xf>
    <xf numFmtId="0" fontId="7" fillId="0" borderId="76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horizontal="left" vertical="center"/>
    </xf>
    <xf numFmtId="0" fontId="8" fillId="0" borderId="76" xfId="0" applyFont="1" applyFill="1" applyBorder="1" applyAlignment="1">
      <alignment horizontal="left" vertical="center"/>
    </xf>
    <xf numFmtId="0" fontId="8" fillId="0" borderId="25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vertical="center"/>
    </xf>
    <xf numFmtId="0" fontId="33" fillId="2" borderId="7" xfId="0" applyFont="1" applyFill="1" applyBorder="1" applyAlignment="1">
      <alignment vertical="center"/>
    </xf>
    <xf numFmtId="0" fontId="34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33" fillId="2" borderId="0" xfId="0" applyFont="1" applyFill="1" applyBorder="1" applyAlignment="1">
      <alignment vertical="top"/>
    </xf>
    <xf numFmtId="0" fontId="0" fillId="2" borderId="39" xfId="0" applyFill="1" applyBorder="1">
      <alignment vertical="center"/>
    </xf>
    <xf numFmtId="0" fontId="35" fillId="17" borderId="17" xfId="0" applyFont="1" applyFill="1" applyBorder="1" applyAlignment="1">
      <alignment horizontal="center" vertical="center"/>
    </xf>
    <xf numFmtId="0" fontId="36" fillId="17" borderId="3" xfId="0" applyFont="1" applyFill="1" applyBorder="1">
      <alignment vertical="center"/>
    </xf>
    <xf numFmtId="0" fontId="37" fillId="17" borderId="17" xfId="0" applyFont="1" applyFill="1" applyBorder="1" applyAlignment="1">
      <alignment horizontal="center" vertical="center"/>
    </xf>
    <xf numFmtId="0" fontId="38" fillId="17" borderId="3" xfId="0" applyFont="1" applyFill="1" applyBorder="1" applyAlignment="1">
      <alignment horizontal="center" vertical="center"/>
    </xf>
    <xf numFmtId="14" fontId="27" fillId="2" borderId="0" xfId="0" applyNumberFormat="1" applyFont="1" applyFill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6" fillId="0" borderId="48" xfId="0" applyFont="1" applyFill="1" applyBorder="1" applyAlignment="1">
      <alignment vertical="center"/>
    </xf>
    <xf numFmtId="0" fontId="6" fillId="0" borderId="49" xfId="0" applyFont="1" applyFill="1" applyBorder="1" applyAlignment="1">
      <alignment vertical="center"/>
    </xf>
    <xf numFmtId="0" fontId="6" fillId="0" borderId="74" xfId="0" applyFont="1" applyFill="1" applyBorder="1" applyAlignment="1">
      <alignment horizontal="center" vertical="center"/>
    </xf>
    <xf numFmtId="0" fontId="39" fillId="0" borderId="74" xfId="0" applyFont="1" applyFill="1" applyBorder="1" applyAlignment="1">
      <alignment horizontal="center" vertical="center"/>
    </xf>
    <xf numFmtId="10" fontId="2" fillId="0" borderId="48" xfId="0" applyNumberFormat="1" applyFont="1" applyFill="1" applyBorder="1" applyAlignment="1">
      <alignment vertical="center"/>
    </xf>
    <xf numFmtId="0" fontId="2" fillId="0" borderId="51" xfId="0" applyNumberFormat="1" applyFont="1" applyFill="1" applyBorder="1" applyAlignment="1" applyProtection="1">
      <alignment horizontal="center" vertical="center"/>
    </xf>
    <xf numFmtId="0" fontId="2" fillId="0" borderId="50" xfId="0" applyNumberFormat="1" applyFont="1" applyFill="1" applyBorder="1" applyAlignment="1" applyProtection="1">
      <alignment horizontal="center" vertical="center"/>
    </xf>
    <xf numFmtId="0" fontId="2" fillId="2" borderId="0" xfId="0" applyFont="1" applyFill="1">
      <alignment vertical="center"/>
    </xf>
    <xf numFmtId="0" fontId="7" fillId="0" borderId="88" xfId="0" applyFont="1" applyFill="1" applyBorder="1" applyAlignment="1">
      <alignment horizontal="left" vertical="center"/>
    </xf>
    <xf numFmtId="0" fontId="2" fillId="0" borderId="49" xfId="0" applyNumberFormat="1" applyFont="1" applyFill="1" applyBorder="1" applyAlignment="1" applyProtection="1">
      <alignment vertical="center"/>
    </xf>
    <xf numFmtId="0" fontId="6" fillId="0" borderId="35" xfId="0" applyFont="1" applyFill="1" applyBorder="1" applyAlignment="1">
      <alignment horizontal="left" vertical="center"/>
    </xf>
    <xf numFmtId="0" fontId="2" fillId="0" borderId="48" xfId="0" applyNumberFormat="1" applyFont="1" applyFill="1" applyBorder="1" applyAlignment="1" applyProtection="1">
      <alignment vertical="center"/>
    </xf>
    <xf numFmtId="0" fontId="8" fillId="0" borderId="48" xfId="0" applyFont="1" applyFill="1" applyBorder="1" applyAlignment="1">
      <alignment vertical="center"/>
    </xf>
    <xf numFmtId="0" fontId="8" fillId="0" borderId="88" xfId="0" applyFont="1" applyFill="1" applyBorder="1" applyAlignment="1">
      <alignment horizontal="left" vertical="center"/>
    </xf>
    <xf numFmtId="0" fontId="8" fillId="0" borderId="89" xfId="0" applyFont="1" applyFill="1" applyBorder="1" applyAlignment="1">
      <alignment vertical="center"/>
    </xf>
    <xf numFmtId="0" fontId="6" fillId="0" borderId="49" xfId="0" applyFont="1" applyFill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40" fillId="2" borderId="7" xfId="0" applyFont="1" applyFill="1" applyBorder="1">
      <alignment vertical="center"/>
    </xf>
    <xf numFmtId="0" fontId="0" fillId="2" borderId="7" xfId="0" applyFill="1" applyBorder="1">
      <alignment vertical="center"/>
    </xf>
    <xf numFmtId="0" fontId="41" fillId="2" borderId="0" xfId="0" applyFont="1" applyFill="1">
      <alignment vertical="center"/>
    </xf>
    <xf numFmtId="0" fontId="42" fillId="2" borderId="0" xfId="0" applyFont="1" applyFill="1">
      <alignment vertical="center"/>
    </xf>
    <xf numFmtId="0" fontId="27" fillId="2" borderId="0" xfId="0" applyFont="1" applyFill="1">
      <alignment vertical="center"/>
    </xf>
    <xf numFmtId="0" fontId="38" fillId="17" borderId="3" xfId="0" applyFont="1" applyFill="1" applyBorder="1">
      <alignment vertical="center"/>
    </xf>
    <xf numFmtId="0" fontId="43" fillId="17" borderId="3" xfId="0" applyFont="1" applyFill="1" applyBorder="1">
      <alignment vertical="center"/>
    </xf>
    <xf numFmtId="0" fontId="1" fillId="0" borderId="6" xfId="0" applyFont="1" applyBorder="1" applyAlignment="1">
      <alignment horizontal="left" vertical="center"/>
    </xf>
    <xf numFmtId="0" fontId="0" fillId="2" borderId="90" xfId="0" applyFill="1" applyBorder="1">
      <alignment vertical="center"/>
    </xf>
    <xf numFmtId="0" fontId="1" fillId="2" borderId="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1" fillId="18" borderId="0" xfId="0" applyFont="1" applyFill="1" applyAlignment="1">
      <alignment horizontal="center" vertical="center"/>
    </xf>
    <xf numFmtId="0" fontId="1" fillId="18" borderId="0" xfId="0" applyFont="1" applyFill="1" applyBorder="1" applyAlignment="1">
      <alignment vertical="center"/>
    </xf>
    <xf numFmtId="0" fontId="36" fillId="17" borderId="34" xfId="0" applyFont="1" applyFill="1" applyBorder="1">
      <alignment vertical="center"/>
    </xf>
    <xf numFmtId="0" fontId="37" fillId="17" borderId="3" xfId="0" applyFont="1" applyFill="1" applyBorder="1" applyAlignment="1">
      <alignment horizontal="center" vertical="center"/>
    </xf>
    <xf numFmtId="0" fontId="37" fillId="17" borderId="34" xfId="0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0" fontId="13" fillId="2" borderId="39" xfId="0" applyFont="1" applyFill="1" applyBorder="1">
      <alignment vertical="center"/>
    </xf>
    <xf numFmtId="0" fontId="27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91" xfId="0" applyFill="1" applyBorder="1">
      <alignment vertical="center"/>
    </xf>
    <xf numFmtId="0" fontId="1" fillId="0" borderId="91" xfId="0" applyFont="1" applyBorder="1" applyAlignment="1">
      <alignment horizontal="left" vertical="center"/>
    </xf>
    <xf numFmtId="0" fontId="0" fillId="2" borderId="92" xfId="0" applyFill="1" applyBorder="1">
      <alignment vertical="center"/>
    </xf>
    <xf numFmtId="0" fontId="1" fillId="2" borderId="2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/>
    </xf>
    <xf numFmtId="0" fontId="5" fillId="5" borderId="39" xfId="0" applyFont="1" applyFill="1" applyBorder="1" applyAlignment="1">
      <alignment vertical="center"/>
    </xf>
    <xf numFmtId="0" fontId="5" fillId="0" borderId="42" xfId="0" applyFont="1" applyFill="1" applyBorder="1" applyAlignment="1">
      <alignment vertical="center"/>
    </xf>
    <xf numFmtId="0" fontId="5" fillId="5" borderId="76" xfId="0" applyFont="1" applyFill="1" applyBorder="1" applyAlignment="1">
      <alignment vertical="center"/>
    </xf>
    <xf numFmtId="14" fontId="28" fillId="0" borderId="9" xfId="0" applyNumberFormat="1" applyFont="1" applyFill="1" applyBorder="1" applyAlignment="1">
      <alignment horizontal="right" vertical="center"/>
    </xf>
    <xf numFmtId="178" fontId="28" fillId="0" borderId="9" xfId="0" applyNumberFormat="1" applyFont="1" applyFill="1" applyBorder="1" applyAlignment="1">
      <alignment horizontal="right" vertical="center"/>
    </xf>
    <xf numFmtId="14" fontId="28" fillId="0" borderId="55" xfId="0" applyNumberFormat="1" applyFont="1" applyFill="1" applyBorder="1" applyAlignment="1">
      <alignment horizontal="right" vertical="center"/>
    </xf>
    <xf numFmtId="0" fontId="1" fillId="2" borderId="0" xfId="0" applyFont="1" applyFill="1" applyBorder="1">
      <alignment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44" xfId="0" applyFont="1" applyFill="1" applyBorder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25" fillId="19" borderId="23" xfId="0" applyFont="1" applyFill="1" applyBorder="1" applyAlignment="1">
      <alignment horizontal="center" vertical="center"/>
    </xf>
    <xf numFmtId="0" fontId="25" fillId="19" borderId="18" xfId="0" applyFont="1" applyFill="1" applyBorder="1" applyAlignment="1">
      <alignment horizontal="center" vertical="center"/>
    </xf>
    <xf numFmtId="0" fontId="47" fillId="20" borderId="18" xfId="0" applyFont="1" applyFill="1" applyBorder="1" applyAlignment="1">
      <alignment horizontal="left" vertical="top" wrapText="1"/>
    </xf>
    <xf numFmtId="0" fontId="15" fillId="20" borderId="18" xfId="0" applyFont="1" applyFill="1" applyBorder="1" applyAlignment="1">
      <alignment horizontal="left" vertical="center"/>
    </xf>
    <xf numFmtId="0" fontId="15" fillId="20" borderId="18" xfId="0" applyFont="1" applyFill="1" applyBorder="1" applyAlignment="1">
      <alignment horizontal="center" vertical="center"/>
    </xf>
    <xf numFmtId="0" fontId="15" fillId="21" borderId="18" xfId="0" applyFont="1" applyFill="1" applyBorder="1" applyAlignment="1">
      <alignment horizontal="left" vertical="center"/>
    </xf>
    <xf numFmtId="0" fontId="1" fillId="20" borderId="18" xfId="0" applyFont="1" applyFill="1" applyBorder="1" applyAlignment="1">
      <alignment horizontal="center" vertical="center"/>
    </xf>
    <xf numFmtId="0" fontId="5" fillId="20" borderId="19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vertical="center"/>
    </xf>
    <xf numFmtId="14" fontId="2" fillId="0" borderId="73" xfId="0" applyNumberFormat="1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14" fontId="2" fillId="0" borderId="75" xfId="0" applyNumberFormat="1" applyFont="1" applyFill="1" applyBorder="1" applyAlignment="1">
      <alignment vertical="center" wrapText="1"/>
    </xf>
    <xf numFmtId="179" fontId="2" fillId="0" borderId="75" xfId="0" applyNumberFormat="1" applyFont="1" applyFill="1" applyBorder="1" applyAlignment="1">
      <alignment vertical="center"/>
    </xf>
    <xf numFmtId="14" fontId="2" fillId="0" borderId="75" xfId="0" applyNumberFormat="1" applyFont="1" applyFill="1" applyBorder="1" applyAlignment="1">
      <alignment vertical="center"/>
    </xf>
    <xf numFmtId="0" fontId="5" fillId="4" borderId="19" xfId="0" applyFont="1" applyFill="1" applyBorder="1" applyAlignment="1">
      <alignment vertical="center"/>
    </xf>
    <xf numFmtId="14" fontId="2" fillId="0" borderId="69" xfId="0" applyNumberFormat="1" applyFont="1" applyFill="1" applyBorder="1" applyAlignment="1">
      <alignment vertical="center"/>
    </xf>
    <xf numFmtId="177" fontId="13" fillId="0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vertical="center"/>
    </xf>
    <xf numFmtId="0" fontId="1" fillId="0" borderId="57" xfId="0" applyFont="1" applyBorder="1" applyAlignment="1">
      <alignment horizontal="center" vertical="center"/>
    </xf>
    <xf numFmtId="0" fontId="13" fillId="2" borderId="11" xfId="0" applyFont="1" applyFill="1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2" fillId="10" borderId="46" xfId="0" applyFont="1" applyFill="1" applyBorder="1" applyAlignment="1">
      <alignment horizontal="center" vertical="center"/>
    </xf>
    <xf numFmtId="180" fontId="2" fillId="10" borderId="46" xfId="0" applyNumberFormat="1" applyFont="1" applyFill="1" applyBorder="1" applyAlignment="1">
      <alignment horizontal="left" vertical="center"/>
    </xf>
    <xf numFmtId="180" fontId="20" fillId="10" borderId="46" xfId="0" applyNumberFormat="1" applyFont="1" applyFill="1" applyBorder="1" applyAlignment="1">
      <alignment horizontal="left" vertical="center"/>
    </xf>
    <xf numFmtId="0" fontId="1" fillId="10" borderId="49" xfId="0" applyFont="1" applyFill="1" applyBorder="1" applyAlignment="1">
      <alignment vertical="center"/>
    </xf>
    <xf numFmtId="0" fontId="15" fillId="5" borderId="44" xfId="0" applyFont="1" applyFill="1" applyBorder="1" applyAlignment="1">
      <alignment vertical="center"/>
    </xf>
    <xf numFmtId="0" fontId="15" fillId="5" borderId="46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25" fillId="19" borderId="24" xfId="0" applyFont="1" applyFill="1" applyBorder="1" applyAlignment="1">
      <alignment horizontal="center" vertical="center"/>
    </xf>
    <xf numFmtId="0" fontId="25" fillId="19" borderId="37" xfId="0" applyFont="1" applyFill="1" applyBorder="1" applyAlignment="1">
      <alignment horizontal="center" vertical="center"/>
    </xf>
    <xf numFmtId="0" fontId="25" fillId="19" borderId="0" xfId="0" applyFont="1" applyFill="1" applyAlignment="1">
      <alignment horizontal="center" vertical="center"/>
    </xf>
    <xf numFmtId="0" fontId="25" fillId="19" borderId="38" xfId="0" applyFont="1" applyFill="1" applyBorder="1" applyAlignment="1">
      <alignment horizontal="center" vertical="center"/>
    </xf>
    <xf numFmtId="0" fontId="47" fillId="20" borderId="0" xfId="0" applyFont="1" applyFill="1" applyAlignment="1">
      <alignment horizontal="left" vertical="top" wrapText="1"/>
    </xf>
    <xf numFmtId="0" fontId="15" fillId="20" borderId="0" xfId="0" applyFont="1" applyFill="1" applyAlignment="1">
      <alignment horizontal="center" vertical="center"/>
    </xf>
    <xf numFmtId="0" fontId="1" fillId="20" borderId="38" xfId="0" applyFont="1" applyFill="1" applyBorder="1" applyAlignment="1">
      <alignment horizontal="center" vertical="center"/>
    </xf>
    <xf numFmtId="0" fontId="1" fillId="21" borderId="38" xfId="0" applyFont="1" applyFill="1" applyBorder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48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5" fillId="20" borderId="20" xfId="0" applyFont="1" applyFill="1" applyBorder="1" applyAlignment="1">
      <alignment horizontal="left" vertical="center"/>
    </xf>
    <xf numFmtId="0" fontId="1" fillId="20" borderId="20" xfId="0" applyFont="1" applyFill="1" applyBorder="1" applyAlignment="1">
      <alignment horizontal="center" vertical="center"/>
    </xf>
    <xf numFmtId="0" fontId="15" fillId="20" borderId="20" xfId="0" applyFont="1" applyFill="1" applyBorder="1" applyAlignment="1">
      <alignment horizontal="center" vertical="center"/>
    </xf>
    <xf numFmtId="0" fontId="1" fillId="20" borderId="41" xfId="0" applyFont="1" applyFill="1" applyBorder="1" applyAlignment="1">
      <alignment horizontal="center" vertical="center"/>
    </xf>
    <xf numFmtId="0" fontId="15" fillId="5" borderId="48" xfId="0" applyFont="1" applyFill="1" applyBorder="1" applyAlignment="1">
      <alignment horizontal="center" vertical="center"/>
    </xf>
    <xf numFmtId="0" fontId="16" fillId="5" borderId="46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5" fillId="23" borderId="0" xfId="0" applyFont="1" applyFill="1" applyAlignment="1">
      <alignment horizontal="left" vertical="center"/>
    </xf>
    <xf numFmtId="0" fontId="15" fillId="20" borderId="18" xfId="0" applyFont="1" applyFill="1" applyBorder="1" applyAlignment="1">
      <alignment horizontal="left" vertical="center" wrapText="1"/>
    </xf>
    <xf numFmtId="0" fontId="15" fillId="20" borderId="0" xfId="0" applyFont="1" applyFill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3F798"/>
      <color rgb="0002D57F"/>
      <color rgb="00D27EF9"/>
      <color rgb="009109D0"/>
      <color rgb="004A4A4A"/>
      <color rgb="001EECE0"/>
      <color rgb="00B52C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21.png"/><Relationship Id="rId3" Type="http://schemas.openxmlformats.org/officeDocument/2006/relationships/image" Target="media/image20.png"/><Relationship Id="rId2" Type="http://schemas.openxmlformats.org/officeDocument/2006/relationships/image" Target="media/image19.png"/><Relationship Id="rId1" Type="http://schemas.openxmlformats.org/officeDocument/2006/relationships/image" Target="media/image18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7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671195</xdr:colOff>
      <xdr:row>0</xdr:row>
      <xdr:rowOff>16510</xdr:rowOff>
    </xdr:from>
    <xdr:to>
      <xdr:col>20</xdr:col>
      <xdr:colOff>561340</xdr:colOff>
      <xdr:row>1</xdr:row>
      <xdr:rowOff>189230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00195" y="16510"/>
          <a:ext cx="10981690" cy="363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266700</xdr:colOff>
      <xdr:row>58</xdr:row>
      <xdr:rowOff>9525</xdr:rowOff>
    </xdr:from>
    <xdr:to>
      <xdr:col>15</xdr:col>
      <xdr:colOff>438150</xdr:colOff>
      <xdr:row>58</xdr:row>
      <xdr:rowOff>180975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29645" y="11341100"/>
          <a:ext cx="171450" cy="1714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noFill/>
        </a:ln>
      </xdr:spPr>
    </xdr:pic>
    <xdr:clientData/>
  </xdr:twoCellAnchor>
  <xdr:twoCellAnchor editAs="oneCell">
    <xdr:from>
      <xdr:col>1</xdr:col>
      <xdr:colOff>238125</xdr:colOff>
      <xdr:row>69</xdr:row>
      <xdr:rowOff>66675</xdr:rowOff>
    </xdr:from>
    <xdr:to>
      <xdr:col>1</xdr:col>
      <xdr:colOff>628650</xdr:colOff>
      <xdr:row>71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23925" y="13550900"/>
          <a:ext cx="390525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266700</xdr:colOff>
      <xdr:row>59</xdr:row>
      <xdr:rowOff>19050</xdr:rowOff>
    </xdr:from>
    <xdr:to>
      <xdr:col>15</xdr:col>
      <xdr:colOff>438150</xdr:colOff>
      <xdr:row>59</xdr:row>
      <xdr:rowOff>190500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29645" y="11550650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269875</xdr:colOff>
      <xdr:row>60</xdr:row>
      <xdr:rowOff>3175</xdr:rowOff>
    </xdr:from>
    <xdr:to>
      <xdr:col>15</xdr:col>
      <xdr:colOff>441325</xdr:colOff>
      <xdr:row>60</xdr:row>
      <xdr:rowOff>174625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32820" y="11734800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254000</xdr:colOff>
      <xdr:row>61</xdr:row>
      <xdr:rowOff>6350</xdr:rowOff>
    </xdr:from>
    <xdr:to>
      <xdr:col>15</xdr:col>
      <xdr:colOff>425450</xdr:colOff>
      <xdr:row>61</xdr:row>
      <xdr:rowOff>177800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16945" y="11938000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257175</xdr:colOff>
      <xdr:row>62</xdr:row>
      <xdr:rowOff>47625</xdr:rowOff>
    </xdr:from>
    <xdr:to>
      <xdr:col>15</xdr:col>
      <xdr:colOff>428625</xdr:colOff>
      <xdr:row>63</xdr:row>
      <xdr:rowOff>19050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20120" y="12179300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269875</xdr:colOff>
      <xdr:row>63</xdr:row>
      <xdr:rowOff>41275</xdr:rowOff>
    </xdr:from>
    <xdr:to>
      <xdr:col>15</xdr:col>
      <xdr:colOff>441325</xdr:colOff>
      <xdr:row>64</xdr:row>
      <xdr:rowOff>12700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32820" y="12372975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273050</xdr:colOff>
      <xdr:row>64</xdr:row>
      <xdr:rowOff>187325</xdr:rowOff>
    </xdr:from>
    <xdr:to>
      <xdr:col>15</xdr:col>
      <xdr:colOff>444500</xdr:colOff>
      <xdr:row>65</xdr:row>
      <xdr:rowOff>168275</xdr:rowOff>
    </xdr:to>
    <xdr:pic>
      <xdr:nvPicPr>
        <xdr:cNvPr id="14" name="图片 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35995" y="12719050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297815</xdr:colOff>
      <xdr:row>64</xdr:row>
      <xdr:rowOff>19050</xdr:rowOff>
    </xdr:from>
    <xdr:to>
      <xdr:col>15</xdr:col>
      <xdr:colOff>469265</xdr:colOff>
      <xdr:row>65</xdr:row>
      <xdr:rowOff>0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60760" y="12550775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279400</xdr:colOff>
      <xdr:row>65</xdr:row>
      <xdr:rowOff>184150</xdr:rowOff>
    </xdr:from>
    <xdr:to>
      <xdr:col>15</xdr:col>
      <xdr:colOff>450850</xdr:colOff>
      <xdr:row>66</xdr:row>
      <xdr:rowOff>165100</xdr:rowOff>
    </xdr:to>
    <xdr:pic>
      <xdr:nvPicPr>
        <xdr:cNvPr id="16" name="图片 1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42345" y="12906375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263525</xdr:colOff>
      <xdr:row>67</xdr:row>
      <xdr:rowOff>6350</xdr:rowOff>
    </xdr:from>
    <xdr:to>
      <xdr:col>15</xdr:col>
      <xdr:colOff>434975</xdr:colOff>
      <xdr:row>67</xdr:row>
      <xdr:rowOff>177800</xdr:rowOff>
    </xdr:to>
    <xdr:pic>
      <xdr:nvPicPr>
        <xdr:cNvPr id="17" name="图片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26470" y="13109575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257175</xdr:colOff>
      <xdr:row>68</xdr:row>
      <xdr:rowOff>9525</xdr:rowOff>
    </xdr:from>
    <xdr:to>
      <xdr:col>15</xdr:col>
      <xdr:colOff>428625</xdr:colOff>
      <xdr:row>68</xdr:row>
      <xdr:rowOff>180975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20120" y="13303250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260350</xdr:colOff>
      <xdr:row>69</xdr:row>
      <xdr:rowOff>12700</xdr:rowOff>
    </xdr:from>
    <xdr:to>
      <xdr:col>15</xdr:col>
      <xdr:colOff>431800</xdr:colOff>
      <xdr:row>69</xdr:row>
      <xdr:rowOff>184150</xdr:rowOff>
    </xdr:to>
    <xdr:pic>
      <xdr:nvPicPr>
        <xdr:cNvPr id="19" name="图片 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23295" y="13496925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266700</xdr:colOff>
      <xdr:row>70</xdr:row>
      <xdr:rowOff>0</xdr:rowOff>
    </xdr:from>
    <xdr:to>
      <xdr:col>15</xdr:col>
      <xdr:colOff>438150</xdr:colOff>
      <xdr:row>70</xdr:row>
      <xdr:rowOff>171450</xdr:rowOff>
    </xdr:to>
    <xdr:pic>
      <xdr:nvPicPr>
        <xdr:cNvPr id="20" name="图片 1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29645" y="13674725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279400</xdr:colOff>
      <xdr:row>71</xdr:row>
      <xdr:rowOff>22225</xdr:rowOff>
    </xdr:from>
    <xdr:to>
      <xdr:col>15</xdr:col>
      <xdr:colOff>450850</xdr:colOff>
      <xdr:row>72</xdr:row>
      <xdr:rowOff>3175</xdr:rowOff>
    </xdr:to>
    <xdr:pic>
      <xdr:nvPicPr>
        <xdr:cNvPr id="21" name="图片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42345" y="13887450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273050</xdr:colOff>
      <xdr:row>72</xdr:row>
      <xdr:rowOff>15875</xdr:rowOff>
    </xdr:from>
    <xdr:to>
      <xdr:col>15</xdr:col>
      <xdr:colOff>444500</xdr:colOff>
      <xdr:row>72</xdr:row>
      <xdr:rowOff>187325</xdr:rowOff>
    </xdr:to>
    <xdr:pic>
      <xdr:nvPicPr>
        <xdr:cNvPr id="22" name="图片 2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35995" y="14071600"/>
          <a:ext cx="171450" cy="171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20</xdr:col>
      <xdr:colOff>575945</xdr:colOff>
      <xdr:row>38</xdr:row>
      <xdr:rowOff>172720</xdr:rowOff>
    </xdr:to>
    <xdr:pic>
      <xdr:nvPicPr>
        <xdr:cNvPr id="38" name="图片 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4800" y="7067550"/>
          <a:ext cx="10981690" cy="363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662305</xdr:colOff>
      <xdr:row>36</xdr:row>
      <xdr:rowOff>189865</xdr:rowOff>
    </xdr:from>
    <xdr:to>
      <xdr:col>37</xdr:col>
      <xdr:colOff>633730</xdr:colOff>
      <xdr:row>38</xdr:row>
      <xdr:rowOff>172085</xdr:rowOff>
    </xdr:to>
    <xdr:pic>
      <xdr:nvPicPr>
        <xdr:cNvPr id="39" name="图片 3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54450" y="7066915"/>
          <a:ext cx="10981690" cy="363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17780</xdr:colOff>
      <xdr:row>76</xdr:row>
      <xdr:rowOff>20320</xdr:rowOff>
    </xdr:from>
    <xdr:to>
      <xdr:col>20</xdr:col>
      <xdr:colOff>593725</xdr:colOff>
      <xdr:row>77</xdr:row>
      <xdr:rowOff>183515</xdr:rowOff>
    </xdr:to>
    <xdr:pic>
      <xdr:nvPicPr>
        <xdr:cNvPr id="40" name="图片 3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32580" y="14857095"/>
          <a:ext cx="10981690" cy="363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673735</xdr:colOff>
      <xdr:row>113</xdr:row>
      <xdr:rowOff>0</xdr:rowOff>
    </xdr:from>
    <xdr:to>
      <xdr:col>20</xdr:col>
      <xdr:colOff>563880</xdr:colOff>
      <xdr:row>114</xdr:row>
      <xdr:rowOff>172720</xdr:rowOff>
    </xdr:to>
    <xdr:pic>
      <xdr:nvPicPr>
        <xdr:cNvPr id="41" name="图片 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02735" y="22009100"/>
          <a:ext cx="10981690" cy="363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24</xdr:col>
      <xdr:colOff>22860</xdr:colOff>
      <xdr:row>78</xdr:row>
      <xdr:rowOff>177165</xdr:rowOff>
    </xdr:from>
    <xdr:to>
      <xdr:col>32</xdr:col>
      <xdr:colOff>337820</xdr:colOff>
      <xdr:row>106</xdr:row>
      <xdr:rowOff>184785</xdr:rowOff>
    </xdr:to>
    <xdr:pic>
      <xdr:nvPicPr>
        <xdr:cNvPr id="42" name="图片 4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86605" y="15413990"/>
          <a:ext cx="6410325" cy="5436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684530</xdr:colOff>
      <xdr:row>151</xdr:row>
      <xdr:rowOff>0</xdr:rowOff>
    </xdr:from>
    <xdr:to>
      <xdr:col>21</xdr:col>
      <xdr:colOff>185420</xdr:colOff>
      <xdr:row>152</xdr:row>
      <xdr:rowOff>182880</xdr:rowOff>
    </xdr:to>
    <xdr:pic>
      <xdr:nvPicPr>
        <xdr:cNvPr id="44" name="图片 4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3530" y="29438600"/>
          <a:ext cx="11278235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381000</xdr:colOff>
      <xdr:row>171</xdr:row>
      <xdr:rowOff>49530</xdr:rowOff>
    </xdr:from>
    <xdr:to>
      <xdr:col>20</xdr:col>
      <xdr:colOff>4445</xdr:colOff>
      <xdr:row>172</xdr:row>
      <xdr:rowOff>169545</xdr:rowOff>
    </xdr:to>
    <xdr:pic>
      <xdr:nvPicPr>
        <xdr:cNvPr id="46" name="图片 4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215745" y="33631505"/>
          <a:ext cx="309245" cy="31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222250</xdr:colOff>
      <xdr:row>171</xdr:row>
      <xdr:rowOff>50165</xdr:rowOff>
    </xdr:from>
    <xdr:to>
      <xdr:col>21</xdr:col>
      <xdr:colOff>544830</xdr:colOff>
      <xdr:row>172</xdr:row>
      <xdr:rowOff>184785</xdr:rowOff>
    </xdr:to>
    <xdr:pic>
      <xdr:nvPicPr>
        <xdr:cNvPr id="47" name="图片 4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28595" y="33632140"/>
          <a:ext cx="322580" cy="325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304165</xdr:colOff>
      <xdr:row>188</xdr:row>
      <xdr:rowOff>130175</xdr:rowOff>
    </xdr:from>
    <xdr:to>
      <xdr:col>0</xdr:col>
      <xdr:colOff>613410</xdr:colOff>
      <xdr:row>190</xdr:row>
      <xdr:rowOff>59690</xdr:rowOff>
    </xdr:to>
    <xdr:pic>
      <xdr:nvPicPr>
        <xdr:cNvPr id="48" name="图片 4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04165" y="37036375"/>
          <a:ext cx="309245" cy="31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315595</xdr:colOff>
      <xdr:row>190</xdr:row>
      <xdr:rowOff>111125</xdr:rowOff>
    </xdr:from>
    <xdr:to>
      <xdr:col>0</xdr:col>
      <xdr:colOff>638175</xdr:colOff>
      <xdr:row>192</xdr:row>
      <xdr:rowOff>36195</xdr:rowOff>
    </xdr:to>
    <xdr:pic>
      <xdr:nvPicPr>
        <xdr:cNvPr id="49" name="图片 4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15595" y="37398325"/>
          <a:ext cx="322580" cy="325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92710</xdr:colOff>
      <xdr:row>171</xdr:row>
      <xdr:rowOff>49530</xdr:rowOff>
    </xdr:from>
    <xdr:to>
      <xdr:col>20</xdr:col>
      <xdr:colOff>400685</xdr:colOff>
      <xdr:row>172</xdr:row>
      <xdr:rowOff>169545</xdr:rowOff>
    </xdr:to>
    <xdr:pic>
      <xdr:nvPicPr>
        <xdr:cNvPr id="50" name="图片 4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613255" y="33631505"/>
          <a:ext cx="307975" cy="31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316230</xdr:colOff>
      <xdr:row>192</xdr:row>
      <xdr:rowOff>165735</xdr:rowOff>
    </xdr:from>
    <xdr:to>
      <xdr:col>0</xdr:col>
      <xdr:colOff>624205</xdr:colOff>
      <xdr:row>194</xdr:row>
      <xdr:rowOff>85725</xdr:rowOff>
    </xdr:to>
    <xdr:pic>
      <xdr:nvPicPr>
        <xdr:cNvPr id="51" name="图片 5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16230" y="37852985"/>
          <a:ext cx="307975" cy="31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472440</xdr:colOff>
      <xdr:row>171</xdr:row>
      <xdr:rowOff>29210</xdr:rowOff>
    </xdr:from>
    <xdr:to>
      <xdr:col>21</xdr:col>
      <xdr:colOff>118110</xdr:colOff>
      <xdr:row>172</xdr:row>
      <xdr:rowOff>172085</xdr:rowOff>
    </xdr:to>
    <xdr:pic>
      <xdr:nvPicPr>
        <xdr:cNvPr id="52" name="图片 5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992985" y="33611185"/>
          <a:ext cx="33147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304800</xdr:colOff>
      <xdr:row>194</xdr:row>
      <xdr:rowOff>176530</xdr:rowOff>
    </xdr:from>
    <xdr:to>
      <xdr:col>0</xdr:col>
      <xdr:colOff>636270</xdr:colOff>
      <xdr:row>195</xdr:row>
      <xdr:rowOff>309880</xdr:rowOff>
    </xdr:to>
    <xdr:pic>
      <xdr:nvPicPr>
        <xdr:cNvPr id="53" name="图片 5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4800" y="38254305"/>
          <a:ext cx="33147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180975</xdr:colOff>
      <xdr:row>156</xdr:row>
      <xdr:rowOff>177800</xdr:rowOff>
    </xdr:from>
    <xdr:to>
      <xdr:col>19</xdr:col>
      <xdr:colOff>190500</xdr:colOff>
      <xdr:row>158</xdr:row>
      <xdr:rowOff>44450</xdr:rowOff>
    </xdr:to>
    <xdr:pic>
      <xdr:nvPicPr>
        <xdr:cNvPr id="55" name="图片 54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3329920" y="30597475"/>
          <a:ext cx="695325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323850</xdr:colOff>
      <xdr:row>156</xdr:row>
      <xdr:rowOff>186055</xdr:rowOff>
    </xdr:from>
    <xdr:to>
      <xdr:col>20</xdr:col>
      <xdr:colOff>361950</xdr:colOff>
      <xdr:row>158</xdr:row>
      <xdr:rowOff>52705</xdr:rowOff>
    </xdr:to>
    <xdr:pic>
      <xdr:nvPicPr>
        <xdr:cNvPr id="56" name="图片 5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158595" y="30605730"/>
          <a:ext cx="72390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471805</xdr:colOff>
      <xdr:row>156</xdr:row>
      <xdr:rowOff>167640</xdr:rowOff>
    </xdr:from>
    <xdr:to>
      <xdr:col>21</xdr:col>
      <xdr:colOff>500380</xdr:colOff>
      <xdr:row>158</xdr:row>
      <xdr:rowOff>53340</xdr:rowOff>
    </xdr:to>
    <xdr:pic>
      <xdr:nvPicPr>
        <xdr:cNvPr id="57" name="图片 5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992350" y="30587315"/>
          <a:ext cx="714375" cy="276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381000</xdr:colOff>
      <xdr:row>173</xdr:row>
      <xdr:rowOff>49530</xdr:rowOff>
    </xdr:from>
    <xdr:to>
      <xdr:col>20</xdr:col>
      <xdr:colOff>4445</xdr:colOff>
      <xdr:row>174</xdr:row>
      <xdr:rowOff>169545</xdr:rowOff>
    </xdr:to>
    <xdr:pic>
      <xdr:nvPicPr>
        <xdr:cNvPr id="58" name="图片 5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215745" y="34012505"/>
          <a:ext cx="309245" cy="31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21</xdr:col>
      <xdr:colOff>222250</xdr:colOff>
      <xdr:row>173</xdr:row>
      <xdr:rowOff>50165</xdr:rowOff>
    </xdr:from>
    <xdr:to>
      <xdr:col>21</xdr:col>
      <xdr:colOff>544830</xdr:colOff>
      <xdr:row>174</xdr:row>
      <xdr:rowOff>184785</xdr:rowOff>
    </xdr:to>
    <xdr:pic>
      <xdr:nvPicPr>
        <xdr:cNvPr id="59" name="图片 5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28595" y="34013140"/>
          <a:ext cx="322580" cy="325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92710</xdr:colOff>
      <xdr:row>173</xdr:row>
      <xdr:rowOff>49530</xdr:rowOff>
    </xdr:from>
    <xdr:to>
      <xdr:col>20</xdr:col>
      <xdr:colOff>400685</xdr:colOff>
      <xdr:row>174</xdr:row>
      <xdr:rowOff>169545</xdr:rowOff>
    </xdr:to>
    <xdr:pic>
      <xdr:nvPicPr>
        <xdr:cNvPr id="60" name="图片 5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613255" y="34012505"/>
          <a:ext cx="307975" cy="31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472440</xdr:colOff>
      <xdr:row>173</xdr:row>
      <xdr:rowOff>29210</xdr:rowOff>
    </xdr:from>
    <xdr:to>
      <xdr:col>21</xdr:col>
      <xdr:colOff>118110</xdr:colOff>
      <xdr:row>174</xdr:row>
      <xdr:rowOff>172085</xdr:rowOff>
    </xdr:to>
    <xdr:pic>
      <xdr:nvPicPr>
        <xdr:cNvPr id="61" name="图片 6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992985" y="33992185"/>
          <a:ext cx="33147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671830</xdr:colOff>
      <xdr:row>188</xdr:row>
      <xdr:rowOff>166370</xdr:rowOff>
    </xdr:from>
    <xdr:to>
      <xdr:col>21</xdr:col>
      <xdr:colOff>172720</xdr:colOff>
      <xdr:row>190</xdr:row>
      <xdr:rowOff>158750</xdr:rowOff>
    </xdr:to>
    <xdr:pic>
      <xdr:nvPicPr>
        <xdr:cNvPr id="73" name="图片 7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00830" y="37072570"/>
          <a:ext cx="11278235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556895</xdr:colOff>
      <xdr:row>149</xdr:row>
      <xdr:rowOff>73660</xdr:rowOff>
    </xdr:from>
    <xdr:to>
      <xdr:col>24</xdr:col>
      <xdr:colOff>125095</xdr:colOff>
      <xdr:row>150</xdr:row>
      <xdr:rowOff>138430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7134840" y="29131260"/>
          <a:ext cx="254000" cy="255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48260</xdr:colOff>
      <xdr:row>150</xdr:row>
      <xdr:rowOff>172720</xdr:rowOff>
    </xdr:from>
    <xdr:to>
      <xdr:col>38</xdr:col>
      <xdr:colOff>316230</xdr:colOff>
      <xdr:row>152</xdr:row>
      <xdr:rowOff>165100</xdr:rowOff>
    </xdr:to>
    <xdr:pic>
      <xdr:nvPicPr>
        <xdr:cNvPr id="63" name="图片 6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26205" y="29420820"/>
          <a:ext cx="11278235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36</xdr:col>
      <xdr:colOff>381000</xdr:colOff>
      <xdr:row>171</xdr:row>
      <xdr:rowOff>49530</xdr:rowOff>
    </xdr:from>
    <xdr:to>
      <xdr:col>37</xdr:col>
      <xdr:colOff>4445</xdr:colOff>
      <xdr:row>172</xdr:row>
      <xdr:rowOff>169545</xdr:rowOff>
    </xdr:to>
    <xdr:pic>
      <xdr:nvPicPr>
        <xdr:cNvPr id="64" name="图片 6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6597610" y="33631505"/>
          <a:ext cx="309245" cy="31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38</xdr:col>
      <xdr:colOff>222250</xdr:colOff>
      <xdr:row>171</xdr:row>
      <xdr:rowOff>50165</xdr:rowOff>
    </xdr:from>
    <xdr:to>
      <xdr:col>38</xdr:col>
      <xdr:colOff>544830</xdr:colOff>
      <xdr:row>172</xdr:row>
      <xdr:rowOff>184785</xdr:rowOff>
    </xdr:to>
    <xdr:pic>
      <xdr:nvPicPr>
        <xdr:cNvPr id="65" name="图片 6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810460" y="33632140"/>
          <a:ext cx="322580" cy="325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92710</xdr:colOff>
      <xdr:row>171</xdr:row>
      <xdr:rowOff>49530</xdr:rowOff>
    </xdr:from>
    <xdr:to>
      <xdr:col>37</xdr:col>
      <xdr:colOff>400685</xdr:colOff>
      <xdr:row>172</xdr:row>
      <xdr:rowOff>169545</xdr:rowOff>
    </xdr:to>
    <xdr:pic>
      <xdr:nvPicPr>
        <xdr:cNvPr id="66" name="图片 6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6995120" y="33631505"/>
          <a:ext cx="307975" cy="310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472440</xdr:colOff>
      <xdr:row>171</xdr:row>
      <xdr:rowOff>29210</xdr:rowOff>
    </xdr:from>
    <xdr:to>
      <xdr:col>38</xdr:col>
      <xdr:colOff>118110</xdr:colOff>
      <xdr:row>172</xdr:row>
      <xdr:rowOff>172085</xdr:rowOff>
    </xdr:to>
    <xdr:pic>
      <xdr:nvPicPr>
        <xdr:cNvPr id="67" name="图片 6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7374850" y="33611185"/>
          <a:ext cx="33147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35</xdr:col>
      <xdr:colOff>180975</xdr:colOff>
      <xdr:row>156</xdr:row>
      <xdr:rowOff>177800</xdr:rowOff>
    </xdr:from>
    <xdr:to>
      <xdr:col>36</xdr:col>
      <xdr:colOff>190500</xdr:colOff>
      <xdr:row>158</xdr:row>
      <xdr:rowOff>44450</xdr:rowOff>
    </xdr:to>
    <xdr:pic>
      <xdr:nvPicPr>
        <xdr:cNvPr id="74" name="图片 7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5711785" y="30597475"/>
          <a:ext cx="695325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36</xdr:col>
      <xdr:colOff>323850</xdr:colOff>
      <xdr:row>156</xdr:row>
      <xdr:rowOff>186055</xdr:rowOff>
    </xdr:from>
    <xdr:to>
      <xdr:col>37</xdr:col>
      <xdr:colOff>361950</xdr:colOff>
      <xdr:row>158</xdr:row>
      <xdr:rowOff>52705</xdr:rowOff>
    </xdr:to>
    <xdr:pic>
      <xdr:nvPicPr>
        <xdr:cNvPr id="75" name="图片 7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6540460" y="30605730"/>
          <a:ext cx="723900" cy="257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471805</xdr:colOff>
      <xdr:row>156</xdr:row>
      <xdr:rowOff>167640</xdr:rowOff>
    </xdr:from>
    <xdr:to>
      <xdr:col>38</xdr:col>
      <xdr:colOff>500380</xdr:colOff>
      <xdr:row>158</xdr:row>
      <xdr:rowOff>53340</xdr:rowOff>
    </xdr:to>
    <xdr:pic>
      <xdr:nvPicPr>
        <xdr:cNvPr id="76" name="图片 7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7374215" y="30587315"/>
          <a:ext cx="714375" cy="276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684530</xdr:colOff>
      <xdr:row>150</xdr:row>
      <xdr:rowOff>189865</xdr:rowOff>
    </xdr:from>
    <xdr:to>
      <xdr:col>21</xdr:col>
      <xdr:colOff>185420</xdr:colOff>
      <xdr:row>152</xdr:row>
      <xdr:rowOff>182245</xdr:rowOff>
    </xdr:to>
    <xdr:pic>
      <xdr:nvPicPr>
        <xdr:cNvPr id="77" name="图片 7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3530" y="29437965"/>
          <a:ext cx="11278235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236855</xdr:colOff>
      <xdr:row>195</xdr:row>
      <xdr:rowOff>30480</xdr:rowOff>
    </xdr:from>
    <xdr:to>
      <xdr:col>31</xdr:col>
      <xdr:colOff>327660</xdr:colOff>
      <xdr:row>219</xdr:row>
      <xdr:rowOff>76835</xdr:rowOff>
    </xdr:to>
    <xdr:pic>
      <xdr:nvPicPr>
        <xdr:cNvPr id="78" name="图片 7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14800" y="38308280"/>
          <a:ext cx="6186170" cy="5218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152400</xdr:colOff>
      <xdr:row>234</xdr:row>
      <xdr:rowOff>28575</xdr:rowOff>
    </xdr:from>
    <xdr:to>
      <xdr:col>6</xdr:col>
      <xdr:colOff>638175</xdr:colOff>
      <xdr:row>236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4267200" y="46345475"/>
          <a:ext cx="4857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0</xdr:colOff>
      <xdr:row>189</xdr:row>
      <xdr:rowOff>0</xdr:rowOff>
    </xdr:from>
    <xdr:to>
      <xdr:col>38</xdr:col>
      <xdr:colOff>267970</xdr:colOff>
      <xdr:row>190</xdr:row>
      <xdr:rowOff>182880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77945" y="37096700"/>
          <a:ext cx="11278235" cy="373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156845</xdr:colOff>
      <xdr:row>234</xdr:row>
      <xdr:rowOff>9525</xdr:rowOff>
    </xdr:from>
    <xdr:to>
      <xdr:col>13</xdr:col>
      <xdr:colOff>642620</xdr:colOff>
      <xdr:row>236</xdr:row>
      <xdr:rowOff>47625</xdr:rowOff>
    </xdr:to>
    <xdr:pic>
      <xdr:nvPicPr>
        <xdr:cNvPr id="23" name="图片 2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562465" y="46326425"/>
          <a:ext cx="4857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152400</xdr:colOff>
      <xdr:row>234</xdr:row>
      <xdr:rowOff>28575</xdr:rowOff>
    </xdr:from>
    <xdr:to>
      <xdr:col>23</xdr:col>
      <xdr:colOff>638175</xdr:colOff>
      <xdr:row>236</xdr:row>
      <xdr:rowOff>66675</xdr:rowOff>
    </xdr:to>
    <xdr:pic>
      <xdr:nvPicPr>
        <xdr:cNvPr id="26" name="图片 2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730345" y="46345475"/>
          <a:ext cx="4857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156845</xdr:colOff>
      <xdr:row>234</xdr:row>
      <xdr:rowOff>9525</xdr:rowOff>
    </xdr:from>
    <xdr:to>
      <xdr:col>30</xdr:col>
      <xdr:colOff>642620</xdr:colOff>
      <xdr:row>236</xdr:row>
      <xdr:rowOff>47625</xdr:rowOff>
    </xdr:to>
    <xdr:pic>
      <xdr:nvPicPr>
        <xdr:cNvPr id="28" name="图片 2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2144355" y="46326425"/>
          <a:ext cx="4857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27</xdr:col>
      <xdr:colOff>132080</xdr:colOff>
      <xdr:row>237</xdr:row>
      <xdr:rowOff>70485</xdr:rowOff>
    </xdr:from>
    <xdr:to>
      <xdr:col>28</xdr:col>
      <xdr:colOff>880745</xdr:colOff>
      <xdr:row>243</xdr:row>
      <xdr:rowOff>3175</xdr:rowOff>
    </xdr:to>
    <xdr:pic>
      <xdr:nvPicPr>
        <xdr:cNvPr id="31" name="图片 3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605625" y="47000160"/>
          <a:ext cx="1434465" cy="1164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752475</xdr:colOff>
      <xdr:row>237</xdr:row>
      <xdr:rowOff>57150</xdr:rowOff>
    </xdr:from>
    <xdr:to>
      <xdr:col>18</xdr:col>
      <xdr:colOff>624205</xdr:colOff>
      <xdr:row>242</xdr:row>
      <xdr:rowOff>188595</xdr:rowOff>
    </xdr:to>
    <xdr:pic>
      <xdr:nvPicPr>
        <xdr:cNvPr id="32" name="图片 3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444095" y="46986825"/>
          <a:ext cx="1329055" cy="10839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76200</xdr:colOff>
      <xdr:row>237</xdr:row>
      <xdr:rowOff>57150</xdr:rowOff>
    </xdr:from>
    <xdr:to>
      <xdr:col>11</xdr:col>
      <xdr:colOff>635635</xdr:colOff>
      <xdr:row>242</xdr:row>
      <xdr:rowOff>121920</xdr:rowOff>
    </xdr:to>
    <xdr:pic>
      <xdr:nvPicPr>
        <xdr:cNvPr id="33" name="图片 32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362825" y="46986825"/>
          <a:ext cx="1245235" cy="1017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228600</xdr:colOff>
      <xdr:row>133</xdr:row>
      <xdr:rowOff>180975</xdr:rowOff>
    </xdr:from>
    <xdr:to>
      <xdr:col>17</xdr:col>
      <xdr:colOff>584200</xdr:colOff>
      <xdr:row>135</xdr:row>
      <xdr:rowOff>0</xdr:rowOff>
    </xdr:to>
    <xdr:pic>
      <xdr:nvPicPr>
        <xdr:cNvPr id="34" name="图片 3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2691745" y="26104850"/>
          <a:ext cx="35560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34</xdr:col>
      <xdr:colOff>38100</xdr:colOff>
      <xdr:row>237</xdr:row>
      <xdr:rowOff>47625</xdr:rowOff>
    </xdr:from>
    <xdr:to>
      <xdr:col>35</xdr:col>
      <xdr:colOff>633730</xdr:colOff>
      <xdr:row>242</xdr:row>
      <xdr:rowOff>140335</xdr:rowOff>
    </xdr:to>
    <xdr:pic>
      <xdr:nvPicPr>
        <xdr:cNvPr id="35" name="图片 34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24883110" y="46977300"/>
          <a:ext cx="1281430" cy="1045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666750</xdr:colOff>
      <xdr:row>2</xdr:row>
      <xdr:rowOff>66675</xdr:rowOff>
    </xdr:from>
    <xdr:to>
      <xdr:col>38</xdr:col>
      <xdr:colOff>220980</xdr:colOff>
      <xdr:row>3</xdr:row>
      <xdr:rowOff>194310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62300" y="447675"/>
          <a:ext cx="9679305" cy="318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676275</xdr:colOff>
      <xdr:row>38</xdr:row>
      <xdr:rowOff>47625</xdr:rowOff>
    </xdr:from>
    <xdr:to>
      <xdr:col>38</xdr:col>
      <xdr:colOff>240665</xdr:colOff>
      <xdr:row>39</xdr:row>
      <xdr:rowOff>186055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71825" y="7226300"/>
          <a:ext cx="9689465" cy="328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676275</xdr:colOff>
      <xdr:row>72</xdr:row>
      <xdr:rowOff>38100</xdr:rowOff>
    </xdr:from>
    <xdr:to>
      <xdr:col>38</xdr:col>
      <xdr:colOff>240665</xdr:colOff>
      <xdr:row>73</xdr:row>
      <xdr:rowOff>176530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71825" y="13893800"/>
          <a:ext cx="9689465" cy="328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43</xdr:col>
      <xdr:colOff>85725</xdr:colOff>
      <xdr:row>90</xdr:row>
      <xdr:rowOff>9525</xdr:rowOff>
    </xdr:from>
    <xdr:to>
      <xdr:col>47</xdr:col>
      <xdr:colOff>839470</xdr:colOff>
      <xdr:row>99</xdr:row>
      <xdr:rowOff>116205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154400" y="17503775"/>
          <a:ext cx="3668395" cy="1992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49</xdr:col>
      <xdr:colOff>390525</xdr:colOff>
      <xdr:row>90</xdr:row>
      <xdr:rowOff>19050</xdr:rowOff>
    </xdr:from>
    <xdr:to>
      <xdr:col>53</xdr:col>
      <xdr:colOff>953770</xdr:colOff>
      <xdr:row>99</xdr:row>
      <xdr:rowOff>125730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383500" y="17513300"/>
          <a:ext cx="3668395" cy="1992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39</xdr:col>
      <xdr:colOff>666115</xdr:colOff>
      <xdr:row>118</xdr:row>
      <xdr:rowOff>166370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81350" y="22904450"/>
          <a:ext cx="10791190" cy="356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676275</xdr:colOff>
      <xdr:row>74</xdr:row>
      <xdr:rowOff>0</xdr:rowOff>
    </xdr:from>
    <xdr:to>
      <xdr:col>48</xdr:col>
      <xdr:colOff>38735</xdr:colOff>
      <xdr:row>90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59150" y="14246225"/>
          <a:ext cx="3829685" cy="3248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41</xdr:col>
      <xdr:colOff>371475</xdr:colOff>
      <xdr:row>121</xdr:row>
      <xdr:rowOff>114300</xdr:rowOff>
    </xdr:from>
    <xdr:to>
      <xdr:col>51</xdr:col>
      <xdr:colOff>38100</xdr:colOff>
      <xdr:row>149</xdr:row>
      <xdr:rowOff>175895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068550" y="23799800"/>
          <a:ext cx="6410325" cy="5494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155</xdr:row>
      <xdr:rowOff>0</xdr:rowOff>
    </xdr:from>
    <xdr:to>
      <xdr:col>39</xdr:col>
      <xdr:colOff>666115</xdr:colOff>
      <xdr:row>156</xdr:row>
      <xdr:rowOff>166370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81350" y="30346650"/>
          <a:ext cx="10791190" cy="3568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M264"/>
  <sheetViews>
    <sheetView tabSelected="1" topLeftCell="D111" workbookViewId="0">
      <pane xSplit="64425" topLeftCell="C1" activePane="topLeft"/>
      <selection activeCell="L137" sqref="L137:M137"/>
      <selection pane="topRight"/>
    </sheetView>
  </sheetViews>
  <sheetFormatPr defaultColWidth="9" defaultRowHeight="15"/>
  <cols>
    <col min="1" max="6" width="9" style="316"/>
    <col min="7" max="7" width="10.3833333333333" style="316" customWidth="1"/>
    <col min="8" max="8" width="10.5833333333333" style="316" customWidth="1"/>
    <col min="9" max="9" width="9.625" style="316" customWidth="1"/>
    <col min="10" max="10" width="11.0333333333333" style="316" customWidth="1"/>
    <col min="11" max="11" width="9" style="316" customWidth="1"/>
    <col min="12" max="12" width="9.25" style="316" customWidth="1"/>
    <col min="13" max="13" width="9.55833333333333" style="316" customWidth="1"/>
    <col min="14" max="14" width="9" style="316"/>
    <col min="15" max="15" width="10.125" style="316" customWidth="1"/>
    <col min="16" max="16" width="10.875" style="316" customWidth="1"/>
    <col min="17" max="17" width="10.125" style="316" customWidth="1"/>
    <col min="18" max="24" width="9" style="316"/>
    <col min="25" max="25" width="11" style="316"/>
    <col min="26" max="28" width="9" style="316"/>
    <col min="29" max="29" width="12.375" style="316" customWidth="1"/>
    <col min="30" max="30" width="11.6166666666667" style="316" customWidth="1"/>
    <col min="31" max="32" width="9" style="316"/>
    <col min="33" max="33" width="10.5" style="316" customWidth="1"/>
    <col min="34" max="16384" width="9" style="316"/>
  </cols>
  <sheetData>
    <row r="3" ht="15.75" spans="7:22">
      <c r="G3" s="317" t="s">
        <v>0</v>
      </c>
      <c r="H3" s="45" t="s">
        <v>1</v>
      </c>
      <c r="I3" s="47"/>
      <c r="J3" s="45" t="s">
        <v>2</v>
      </c>
      <c r="K3" s="47"/>
      <c r="L3" s="333" t="s">
        <v>3</v>
      </c>
      <c r="M3" s="111" t="s">
        <v>4</v>
      </c>
      <c r="N3" s="113"/>
      <c r="O3" s="113"/>
      <c r="P3" s="113"/>
      <c r="Q3" s="113"/>
      <c r="R3" s="113"/>
      <c r="S3" s="113"/>
      <c r="T3" s="113"/>
      <c r="U3" s="113"/>
      <c r="V3" s="219"/>
    </row>
    <row r="4" spans="7:22"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220"/>
    </row>
    <row r="5" spans="7:22"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220"/>
    </row>
    <row r="6" customHeight="1" spans="7:22"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220"/>
    </row>
    <row r="7" spans="7:22"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220"/>
    </row>
    <row r="8" spans="7:22"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220"/>
    </row>
    <row r="9" spans="7:22"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220"/>
    </row>
    <row r="10" spans="7:22"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220"/>
    </row>
    <row r="11" spans="7:22"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220"/>
    </row>
    <row r="12" spans="7:22"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220"/>
    </row>
    <row r="13" spans="7:22"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220"/>
    </row>
    <row r="14" spans="7:22"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220"/>
    </row>
    <row r="15" spans="7:22"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220"/>
    </row>
    <row r="16" spans="7:22">
      <c r="G16" s="31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220"/>
    </row>
    <row r="17" spans="7:22">
      <c r="G17" s="31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220"/>
    </row>
    <row r="18" spans="7:22">
      <c r="G18" s="31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220"/>
    </row>
    <row r="19" spans="7:22">
      <c r="G19" s="31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220"/>
    </row>
    <row r="20" spans="7:22">
      <c r="G20" s="31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220"/>
    </row>
    <row r="21" spans="7:22">
      <c r="G21" s="31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220"/>
    </row>
    <row r="22" spans="7:22">
      <c r="G22" s="31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220"/>
    </row>
    <row r="23" spans="7:22">
      <c r="G23" s="3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220"/>
    </row>
    <row r="24" spans="7:22">
      <c r="G24" s="3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220"/>
    </row>
    <row r="25" spans="7:22">
      <c r="G25" s="31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220"/>
    </row>
    <row r="26" spans="7:22">
      <c r="G26" s="31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220"/>
    </row>
    <row r="27" spans="7:22">
      <c r="G27" s="31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220"/>
    </row>
    <row r="28" spans="7:22">
      <c r="G28" s="31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220"/>
    </row>
    <row r="29" spans="7:22">
      <c r="G29" s="31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220"/>
    </row>
    <row r="30" spans="7:22">
      <c r="G30" s="31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220"/>
    </row>
    <row r="31" spans="7:22">
      <c r="G31" s="31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220"/>
    </row>
    <row r="32" spans="7:22">
      <c r="G32" s="31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220"/>
    </row>
    <row r="33" spans="7:22">
      <c r="G33" s="31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220"/>
    </row>
    <row r="34" spans="7:22">
      <c r="G34" s="31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220"/>
    </row>
    <row r="35" spans="7:22">
      <c r="G35" s="31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220"/>
    </row>
    <row r="36" ht="15.75" spans="7:22">
      <c r="G36" s="33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221"/>
    </row>
    <row r="40" ht="15.75" spans="6:39">
      <c r="F40" s="318" t="s">
        <v>5</v>
      </c>
      <c r="G40" s="111" t="s">
        <v>0</v>
      </c>
      <c r="H40" s="41" t="s">
        <v>1</v>
      </c>
      <c r="I40" s="219"/>
      <c r="J40" s="45" t="s">
        <v>2</v>
      </c>
      <c r="K40" s="47"/>
      <c r="L40" s="333" t="s">
        <v>3</v>
      </c>
      <c r="M40" s="111" t="s">
        <v>4</v>
      </c>
      <c r="N40" s="113"/>
      <c r="O40" s="113"/>
      <c r="P40" s="113"/>
      <c r="Q40" s="113"/>
      <c r="R40" s="113"/>
      <c r="S40" s="113"/>
      <c r="T40" s="113"/>
      <c r="U40" s="113"/>
      <c r="V40" s="219"/>
      <c r="X40" s="111" t="s">
        <v>0</v>
      </c>
      <c r="Y40" s="41" t="s">
        <v>1</v>
      </c>
      <c r="Z40" s="219"/>
      <c r="AA40" s="45" t="s">
        <v>2</v>
      </c>
      <c r="AB40" s="47"/>
      <c r="AC40" s="333" t="s">
        <v>3</v>
      </c>
      <c r="AD40" s="111" t="s">
        <v>4</v>
      </c>
      <c r="AE40" s="113"/>
      <c r="AF40" s="113"/>
      <c r="AG40" s="113"/>
      <c r="AH40" s="113"/>
      <c r="AI40" s="113"/>
      <c r="AJ40" s="113"/>
      <c r="AK40" s="113"/>
      <c r="AL40" s="113"/>
      <c r="AM40" s="219"/>
    </row>
    <row r="41" spans="6:39">
      <c r="F41" s="319"/>
      <c r="G41" s="31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220"/>
      <c r="X41" s="31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220"/>
    </row>
    <row r="42" spans="6:39">
      <c r="F42" s="319"/>
      <c r="G42" s="31"/>
      <c r="H42" s="32"/>
      <c r="I42" s="32"/>
      <c r="J42" s="334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220"/>
      <c r="X42" s="31"/>
      <c r="Y42" s="32"/>
      <c r="Z42" s="32"/>
      <c r="AA42" s="334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220"/>
    </row>
    <row r="43" ht="15.75" spans="6:39">
      <c r="F43" s="319"/>
      <c r="G43" s="31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220"/>
      <c r="X43" s="31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220"/>
    </row>
    <row r="44" ht="23" customHeight="1" spans="2:39">
      <c r="B44" s="320" t="s">
        <v>6</v>
      </c>
      <c r="C44" s="320"/>
      <c r="F44" s="319"/>
      <c r="G44" s="31"/>
      <c r="H44" s="45" t="s">
        <v>7</v>
      </c>
      <c r="I44" s="47"/>
      <c r="J44" s="32"/>
      <c r="L44" s="335" t="str">
        <f>_xlfn.DISPIMG("ID_EAB61DD6DFB441B4B1F0E1B685829EAC",1)</f>
        <v>=DISPIMG("ID_EAB61DD6DFB441B4B1F0E1B685829EAC",1)</v>
      </c>
      <c r="M44" s="336"/>
      <c r="N44" s="32"/>
      <c r="O44" s="32"/>
      <c r="P44" s="32"/>
      <c r="Q44" s="32"/>
      <c r="R44" s="32"/>
      <c r="S44" s="32"/>
      <c r="T44" s="32"/>
      <c r="U44" s="32"/>
      <c r="V44" s="220"/>
      <c r="X44" s="31"/>
      <c r="Y44" s="111" t="s">
        <v>8</v>
      </c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220"/>
    </row>
    <row r="45" ht="15.75" spans="4:39">
      <c r="D45" s="320" t="s">
        <v>9</v>
      </c>
      <c r="F45" s="319"/>
      <c r="G45" s="31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220"/>
      <c r="X45" s="31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220"/>
    </row>
    <row r="46" ht="17.25" spans="5:39">
      <c r="E46" s="320" t="s">
        <v>10</v>
      </c>
      <c r="F46" s="319"/>
      <c r="G46" s="31"/>
      <c r="H46" s="268" t="s">
        <v>11</v>
      </c>
      <c r="I46" s="269"/>
      <c r="J46" s="337" t="s">
        <v>12</v>
      </c>
      <c r="K46" s="219"/>
      <c r="L46" s="32"/>
      <c r="M46" s="338" t="s">
        <v>13</v>
      </c>
      <c r="N46" s="339"/>
      <c r="O46" s="113"/>
      <c r="P46" s="219"/>
      <c r="Q46" s="32"/>
      <c r="R46" s="367" t="s">
        <v>14</v>
      </c>
      <c r="S46" s="368">
        <v>300</v>
      </c>
      <c r="T46" s="32"/>
      <c r="U46" s="32"/>
      <c r="V46" s="220"/>
      <c r="X46" s="31"/>
      <c r="Y46" s="371" t="s">
        <v>15</v>
      </c>
      <c r="Z46" s="371"/>
      <c r="AA46" s="32"/>
      <c r="AB46" s="372" t="s">
        <v>16</v>
      </c>
      <c r="AC46" s="372"/>
      <c r="AD46" s="32"/>
      <c r="AE46" s="32"/>
      <c r="AF46" s="32"/>
      <c r="AG46" s="32"/>
      <c r="AH46" s="32"/>
      <c r="AI46" s="32"/>
      <c r="AJ46" s="32"/>
      <c r="AK46" s="32"/>
      <c r="AL46" s="32"/>
      <c r="AM46" s="220"/>
    </row>
    <row r="47" ht="17.25" spans="5:39">
      <c r="E47" s="320" t="s">
        <v>10</v>
      </c>
      <c r="F47" s="319"/>
      <c r="G47" s="31"/>
      <c r="H47" s="321"/>
      <c r="I47" s="340"/>
      <c r="J47" s="341" t="s">
        <v>17</v>
      </c>
      <c r="K47" s="342" t="s">
        <v>18</v>
      </c>
      <c r="L47" s="32"/>
      <c r="M47" s="343"/>
      <c r="N47" s="344"/>
      <c r="O47" s="2"/>
      <c r="P47" s="220"/>
      <c r="Q47" s="32"/>
      <c r="R47" s="367" t="s">
        <v>19</v>
      </c>
      <c r="S47" s="368"/>
      <c r="T47" s="32"/>
      <c r="U47" s="32"/>
      <c r="V47" s="220"/>
      <c r="X47" s="31"/>
      <c r="Y47" s="373"/>
      <c r="Z47" s="373"/>
      <c r="AA47" s="32"/>
      <c r="AB47" s="57"/>
      <c r="AC47" s="57"/>
      <c r="AD47" s="32"/>
      <c r="AE47" s="32"/>
      <c r="AF47" s="32"/>
      <c r="AG47" s="32"/>
      <c r="AH47" s="32"/>
      <c r="AI47" s="32"/>
      <c r="AJ47" s="32"/>
      <c r="AK47" s="32"/>
      <c r="AL47" s="32"/>
      <c r="AM47" s="220"/>
    </row>
    <row r="48" ht="15.75" spans="5:39">
      <c r="E48" s="320" t="s">
        <v>10</v>
      </c>
      <c r="F48" s="319"/>
      <c r="G48" s="31"/>
      <c r="H48" s="322" t="s">
        <v>20</v>
      </c>
      <c r="I48" s="345"/>
      <c r="J48" s="341" t="s">
        <v>21</v>
      </c>
      <c r="K48" s="342" t="s">
        <v>22</v>
      </c>
      <c r="L48" s="32"/>
      <c r="M48" s="346" t="s">
        <v>23</v>
      </c>
      <c r="N48" s="347"/>
      <c r="O48" s="346" t="s">
        <v>24</v>
      </c>
      <c r="P48" s="348"/>
      <c r="Q48" s="32"/>
      <c r="R48" s="32"/>
      <c r="S48" s="32"/>
      <c r="T48" s="32"/>
      <c r="U48" s="32"/>
      <c r="V48" s="220"/>
      <c r="X48" s="31"/>
      <c r="Y48" s="179" t="s">
        <v>25</v>
      </c>
      <c r="Z48" s="179"/>
      <c r="AA48" s="32"/>
      <c r="AB48" s="374" t="s">
        <v>23</v>
      </c>
      <c r="AC48" s="374"/>
      <c r="AD48" s="374" t="s">
        <v>24</v>
      </c>
      <c r="AE48" s="374"/>
      <c r="AF48" s="32"/>
      <c r="AG48" s="32"/>
      <c r="AH48" s="32"/>
      <c r="AI48" s="32"/>
      <c r="AJ48" s="32"/>
      <c r="AK48" s="32"/>
      <c r="AL48" s="32"/>
      <c r="AM48" s="220"/>
    </row>
    <row r="49" spans="5:39">
      <c r="E49" s="320" t="s">
        <v>10</v>
      </c>
      <c r="F49" s="319"/>
      <c r="G49" s="31"/>
      <c r="H49" s="322" t="s">
        <v>26</v>
      </c>
      <c r="I49" s="345"/>
      <c r="J49" s="341" t="s">
        <v>27</v>
      </c>
      <c r="K49" s="349"/>
      <c r="L49" s="32"/>
      <c r="M49" s="346" t="s">
        <v>28</v>
      </c>
      <c r="N49" s="347"/>
      <c r="O49" s="346" t="s">
        <v>29</v>
      </c>
      <c r="P49" s="348"/>
      <c r="Q49" s="32"/>
      <c r="R49" s="32"/>
      <c r="S49" s="32"/>
      <c r="T49" s="32"/>
      <c r="U49" s="32"/>
      <c r="V49" s="220"/>
      <c r="X49" s="31"/>
      <c r="Y49" s="179" t="s">
        <v>26</v>
      </c>
      <c r="Z49" s="179"/>
      <c r="AA49" s="32"/>
      <c r="AB49" s="374" t="s">
        <v>28</v>
      </c>
      <c r="AC49" s="374"/>
      <c r="AD49" s="374" t="s">
        <v>29</v>
      </c>
      <c r="AE49" s="374"/>
      <c r="AF49" s="32"/>
      <c r="AG49" s="32"/>
      <c r="AH49" s="32"/>
      <c r="AI49" s="32"/>
      <c r="AJ49" s="32"/>
      <c r="AK49" s="32"/>
      <c r="AL49" s="32"/>
      <c r="AM49" s="220"/>
    </row>
    <row r="50" ht="15.75" spans="5:39">
      <c r="E50" s="320" t="s">
        <v>10</v>
      </c>
      <c r="F50" s="319"/>
      <c r="G50" s="31"/>
      <c r="H50" s="322" t="s">
        <v>30</v>
      </c>
      <c r="I50" s="345"/>
      <c r="J50" s="341" t="s">
        <v>31</v>
      </c>
      <c r="K50" s="349"/>
      <c r="L50" s="32"/>
      <c r="M50" s="346" t="s">
        <v>32</v>
      </c>
      <c r="N50" s="347"/>
      <c r="O50" s="31"/>
      <c r="P50" s="220"/>
      <c r="Q50" s="32"/>
      <c r="R50" s="32"/>
      <c r="S50" s="32"/>
      <c r="T50" s="32"/>
      <c r="U50" s="32"/>
      <c r="V50" s="220"/>
      <c r="X50" s="31"/>
      <c r="Y50" s="179" t="s">
        <v>30</v>
      </c>
      <c r="Z50" s="179"/>
      <c r="AA50" s="32"/>
      <c r="AB50" s="374" t="s">
        <v>32</v>
      </c>
      <c r="AC50" s="374"/>
      <c r="AD50" s="32"/>
      <c r="AE50" s="32"/>
      <c r="AF50" s="32"/>
      <c r="AG50" s="32"/>
      <c r="AH50" s="32"/>
      <c r="AI50" s="32"/>
      <c r="AJ50" s="32"/>
      <c r="AK50" s="32"/>
      <c r="AL50" s="32"/>
      <c r="AM50" s="220"/>
    </row>
    <row r="51" ht="15.75" spans="5:39">
      <c r="E51" s="320" t="s">
        <v>33</v>
      </c>
      <c r="F51" s="319"/>
      <c r="G51" s="31"/>
      <c r="H51" s="322" t="s">
        <v>34</v>
      </c>
      <c r="I51" s="345"/>
      <c r="J51" s="341" t="s">
        <v>35</v>
      </c>
      <c r="K51" s="349"/>
      <c r="L51" s="32"/>
      <c r="M51" s="346" t="s">
        <v>36</v>
      </c>
      <c r="N51" s="347"/>
      <c r="O51" s="31"/>
      <c r="P51" s="220"/>
      <c r="Q51" s="32"/>
      <c r="R51" s="32"/>
      <c r="S51" s="32"/>
      <c r="T51" s="32"/>
      <c r="U51" s="32"/>
      <c r="V51" s="220"/>
      <c r="X51" s="31"/>
      <c r="Y51" s="179" t="s">
        <v>34</v>
      </c>
      <c r="Z51" s="179"/>
      <c r="AA51" s="32"/>
      <c r="AB51" s="374" t="s">
        <v>37</v>
      </c>
      <c r="AC51" s="374"/>
      <c r="AD51" s="32"/>
      <c r="AE51" s="32"/>
      <c r="AF51" s="32"/>
      <c r="AG51" s="32"/>
      <c r="AH51" s="32"/>
      <c r="AI51" s="32"/>
      <c r="AJ51" s="32"/>
      <c r="AK51" s="32"/>
      <c r="AL51" s="32"/>
      <c r="AM51" s="220"/>
    </row>
    <row r="52" ht="15.75" spans="2:39">
      <c r="B52" s="320" t="s">
        <v>38</v>
      </c>
      <c r="F52" s="319"/>
      <c r="G52" s="31"/>
      <c r="H52" s="323" t="s">
        <v>39</v>
      </c>
      <c r="I52" s="189"/>
      <c r="J52" s="350" t="s">
        <v>40</v>
      </c>
      <c r="K52" s="351"/>
      <c r="L52" s="32"/>
      <c r="M52" s="352" t="s">
        <v>41</v>
      </c>
      <c r="N52" s="353"/>
      <c r="O52" s="33"/>
      <c r="P52" s="221"/>
      <c r="Q52" s="32"/>
      <c r="R52" s="32"/>
      <c r="S52" s="32"/>
      <c r="T52" s="32"/>
      <c r="U52" s="32"/>
      <c r="V52" s="220"/>
      <c r="X52" s="31"/>
      <c r="Y52" s="179" t="s">
        <v>39</v>
      </c>
      <c r="Z52" s="179"/>
      <c r="AA52" s="32"/>
      <c r="AB52" s="374" t="s">
        <v>41</v>
      </c>
      <c r="AC52" s="374"/>
      <c r="AD52" s="32"/>
      <c r="AE52" s="32"/>
      <c r="AF52" s="32"/>
      <c r="AG52" s="32"/>
      <c r="AH52" s="32"/>
      <c r="AI52" s="32"/>
      <c r="AJ52" s="32"/>
      <c r="AK52" s="32"/>
      <c r="AL52" s="32"/>
      <c r="AM52" s="220"/>
    </row>
    <row r="53" ht="15.75" spans="6:39">
      <c r="F53" s="319"/>
      <c r="G53" s="31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69" t="s">
        <v>42</v>
      </c>
      <c r="T53" s="370" t="s">
        <v>43</v>
      </c>
      <c r="U53" s="32"/>
      <c r="V53" s="220"/>
      <c r="X53" s="31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220"/>
    </row>
    <row r="54" ht="15.75" spans="2:39">
      <c r="B54" s="320" t="s">
        <v>44</v>
      </c>
      <c r="F54" s="319"/>
      <c r="G54" s="31"/>
      <c r="H54" s="32"/>
      <c r="I54" s="32"/>
      <c r="J54" s="32"/>
      <c r="K54" s="32"/>
      <c r="M54" s="32"/>
      <c r="N54" s="32"/>
      <c r="P54" s="32"/>
      <c r="Q54" s="32"/>
      <c r="R54" s="32"/>
      <c r="S54" s="32"/>
      <c r="T54" s="32"/>
      <c r="U54" s="32"/>
      <c r="V54" s="220"/>
      <c r="X54" s="31"/>
      <c r="Y54" s="45" t="s">
        <v>14</v>
      </c>
      <c r="Z54" s="111"/>
      <c r="AB54" s="45" t="s">
        <v>19</v>
      </c>
      <c r="AC54" s="111"/>
      <c r="AD54" s="32"/>
      <c r="AE54" s="32"/>
      <c r="AF54" s="369" t="s">
        <v>42</v>
      </c>
      <c r="AG54" s="370" t="s">
        <v>43</v>
      </c>
      <c r="AH54" s="32"/>
      <c r="AI54" s="32"/>
      <c r="AJ54" s="32"/>
      <c r="AK54" s="32"/>
      <c r="AL54" s="32"/>
      <c r="AM54" s="220"/>
    </row>
    <row r="55" spans="3:39">
      <c r="C55" s="316" t="s">
        <v>45</v>
      </c>
      <c r="F55" s="319"/>
      <c r="G55" s="324"/>
      <c r="H55" s="325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203"/>
      <c r="X55" s="324"/>
      <c r="Y55" s="325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203"/>
    </row>
    <row r="56" spans="6:39">
      <c r="F56" s="319"/>
      <c r="G56" s="31"/>
      <c r="H56" s="326" t="s">
        <v>46</v>
      </c>
      <c r="I56" s="354" t="s">
        <v>47</v>
      </c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220"/>
      <c r="X56" s="31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220"/>
    </row>
    <row r="57" ht="15.75" spans="6:39">
      <c r="F57" s="319"/>
      <c r="G57" s="31"/>
      <c r="H57" s="327" t="s">
        <v>48</v>
      </c>
      <c r="I57" s="355" t="s">
        <v>49</v>
      </c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220"/>
      <c r="X57" s="31"/>
      <c r="Y57" s="375" t="s">
        <v>50</v>
      </c>
      <c r="Z57" s="376" t="s">
        <v>51</v>
      </c>
      <c r="AA57" s="110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220"/>
    </row>
    <row r="58" ht="15.75" spans="6:39">
      <c r="F58" s="319"/>
      <c r="G58" s="328" t="s">
        <v>52</v>
      </c>
      <c r="H58" s="329" t="s">
        <v>10</v>
      </c>
      <c r="I58" s="356" t="s">
        <v>53</v>
      </c>
      <c r="J58" s="276" t="s">
        <v>54</v>
      </c>
      <c r="K58" s="278"/>
      <c r="L58" s="357" t="s">
        <v>55</v>
      </c>
      <c r="M58" s="278" t="s">
        <v>56</v>
      </c>
      <c r="N58" s="357" t="s">
        <v>57</v>
      </c>
      <c r="O58" s="278" t="s">
        <v>58</v>
      </c>
      <c r="P58" s="32"/>
      <c r="Q58" s="32"/>
      <c r="R58" s="32"/>
      <c r="S58" s="32"/>
      <c r="T58" s="32"/>
      <c r="U58" s="32"/>
      <c r="V58" s="220"/>
      <c r="X58" s="31"/>
      <c r="Y58" s="377" t="s">
        <v>59</v>
      </c>
      <c r="Z58" s="378"/>
      <c r="AA58" s="379" t="s">
        <v>60</v>
      </c>
      <c r="AB58" s="380"/>
      <c r="AC58" s="381" t="str">
        <f>_xlfn.DISPIMG("ID_8BE788DB5323488E94C1FBE0780AFA1A",1)</f>
        <v>=DISPIMG("ID_8BE788DB5323488E94C1FBE0780AFA1A",1)</v>
      </c>
      <c r="AD58" s="32"/>
      <c r="AE58" s="32"/>
      <c r="AF58" s="32"/>
      <c r="AG58" s="32"/>
      <c r="AH58" s="32"/>
      <c r="AI58" s="32"/>
      <c r="AJ58" s="32"/>
      <c r="AK58" s="32"/>
      <c r="AL58" s="32"/>
      <c r="AM58" s="220"/>
    </row>
    <row r="59" ht="15.75" spans="3:39">
      <c r="C59" s="320" t="s">
        <v>61</v>
      </c>
      <c r="F59" s="319"/>
      <c r="G59" s="31"/>
      <c r="H59" s="330" t="s">
        <v>62</v>
      </c>
      <c r="I59" s="358"/>
      <c r="J59" s="359" t="s">
        <v>63</v>
      </c>
      <c r="K59" s="359"/>
      <c r="L59" s="358"/>
      <c r="M59" s="358"/>
      <c r="N59" s="360"/>
      <c r="O59" s="361"/>
      <c r="P59" s="362"/>
      <c r="Q59" s="32"/>
      <c r="R59" s="32"/>
      <c r="S59" s="32"/>
      <c r="T59" s="32"/>
      <c r="U59" s="32"/>
      <c r="V59" s="220"/>
      <c r="X59" s="31"/>
      <c r="Y59" s="382" t="s">
        <v>64</v>
      </c>
      <c r="Z59" s="378"/>
      <c r="AA59" s="379" t="s">
        <v>65</v>
      </c>
      <c r="AB59" s="380"/>
      <c r="AC59" s="383"/>
      <c r="AD59" s="32"/>
      <c r="AE59" s="32"/>
      <c r="AF59" s="32"/>
      <c r="AG59" s="32"/>
      <c r="AH59" s="32"/>
      <c r="AI59" s="32"/>
      <c r="AJ59" s="32"/>
      <c r="AK59" s="32"/>
      <c r="AL59" s="32"/>
      <c r="AM59" s="220"/>
    </row>
    <row r="60" ht="15.75" spans="3:39">
      <c r="C60" s="320" t="s">
        <v>66</v>
      </c>
      <c r="F60" s="319"/>
      <c r="G60" s="31"/>
      <c r="H60" s="331" t="s">
        <v>51</v>
      </c>
      <c r="I60" s="363"/>
      <c r="J60" s="364" t="s">
        <v>67</v>
      </c>
      <c r="K60" s="364"/>
      <c r="L60" s="363"/>
      <c r="M60" s="363"/>
      <c r="N60" s="253"/>
      <c r="O60" s="365"/>
      <c r="P60" s="366"/>
      <c r="Q60" s="32"/>
      <c r="R60" s="32"/>
      <c r="S60" s="32"/>
      <c r="T60" s="32"/>
      <c r="U60" s="32"/>
      <c r="V60" s="220"/>
      <c r="X60" s="31"/>
      <c r="Y60" s="382" t="s">
        <v>68</v>
      </c>
      <c r="Z60" s="378"/>
      <c r="AA60" s="379" t="s">
        <v>69</v>
      </c>
      <c r="AB60" s="379"/>
      <c r="AC60" s="384"/>
      <c r="AD60" s="32"/>
      <c r="AE60" s="32"/>
      <c r="AF60" s="32"/>
      <c r="AG60" s="32"/>
      <c r="AH60" s="32"/>
      <c r="AI60" s="32"/>
      <c r="AJ60" s="32"/>
      <c r="AK60" s="32"/>
      <c r="AL60" s="32"/>
      <c r="AM60" s="220"/>
    </row>
    <row r="61" ht="15.75" spans="6:39">
      <c r="F61" s="319"/>
      <c r="G61" s="31"/>
      <c r="H61" s="331" t="s">
        <v>70</v>
      </c>
      <c r="I61" s="363"/>
      <c r="J61" s="364" t="s">
        <v>71</v>
      </c>
      <c r="K61" s="364"/>
      <c r="L61" s="363"/>
      <c r="M61" s="363"/>
      <c r="N61" s="253"/>
      <c r="O61" s="365"/>
      <c r="P61" s="366"/>
      <c r="Q61" s="32"/>
      <c r="R61" s="32"/>
      <c r="S61" s="32"/>
      <c r="T61" s="32"/>
      <c r="U61" s="32"/>
      <c r="V61" s="220"/>
      <c r="X61" s="31"/>
      <c r="Y61" s="382"/>
      <c r="Z61" s="378"/>
      <c r="AA61" s="379"/>
      <c r="AB61" s="379"/>
      <c r="AC61" s="385"/>
      <c r="AD61" s="32"/>
      <c r="AE61" s="32"/>
      <c r="AF61" s="32"/>
      <c r="AG61" s="32"/>
      <c r="AH61" s="32"/>
      <c r="AI61" s="32"/>
      <c r="AJ61" s="32"/>
      <c r="AK61" s="32"/>
      <c r="AL61" s="32"/>
      <c r="AM61" s="220"/>
    </row>
    <row r="62" ht="15.75" spans="3:39">
      <c r="C62" s="320" t="s">
        <v>72</v>
      </c>
      <c r="F62" s="319"/>
      <c r="G62" s="31"/>
      <c r="H62" s="331" t="s">
        <v>73</v>
      </c>
      <c r="I62" s="363"/>
      <c r="J62" s="364">
        <v>9</v>
      </c>
      <c r="K62" s="364"/>
      <c r="L62" s="363"/>
      <c r="M62" s="363"/>
      <c r="N62" s="253"/>
      <c r="O62" s="365"/>
      <c r="P62" s="366"/>
      <c r="Q62" s="32"/>
      <c r="R62" s="32"/>
      <c r="S62" s="32"/>
      <c r="T62" s="32"/>
      <c r="U62" s="32"/>
      <c r="V62" s="220"/>
      <c r="X62" s="31"/>
      <c r="Y62" s="382" t="s">
        <v>74</v>
      </c>
      <c r="Z62" s="378"/>
      <c r="AA62" s="379" t="s">
        <v>74</v>
      </c>
      <c r="AB62" s="379"/>
      <c r="AC62" s="385"/>
      <c r="AD62" s="32"/>
      <c r="AE62" s="32"/>
      <c r="AF62" s="32"/>
      <c r="AG62" s="32"/>
      <c r="AH62" s="32"/>
      <c r="AI62" s="32"/>
      <c r="AJ62" s="32"/>
      <c r="AK62" s="32"/>
      <c r="AL62" s="32"/>
      <c r="AM62" s="220"/>
    </row>
    <row r="63" ht="15.75" spans="3:39">
      <c r="C63" s="320" t="s">
        <v>75</v>
      </c>
      <c r="F63" s="319"/>
      <c r="G63" s="31"/>
      <c r="H63" s="332" t="s">
        <v>76</v>
      </c>
      <c r="I63" s="363"/>
      <c r="J63" s="364" t="s">
        <v>77</v>
      </c>
      <c r="K63" s="364"/>
      <c r="L63" s="363"/>
      <c r="M63" s="363"/>
      <c r="N63" s="253"/>
      <c r="O63" s="365"/>
      <c r="P63" s="366"/>
      <c r="Q63" s="32"/>
      <c r="R63" s="32"/>
      <c r="S63" s="32"/>
      <c r="T63" s="32"/>
      <c r="U63" s="32"/>
      <c r="V63" s="220"/>
      <c r="X63" s="31"/>
      <c r="Y63" s="382" t="s">
        <v>78</v>
      </c>
      <c r="Z63" s="378"/>
      <c r="AA63" s="379" t="s">
        <v>78</v>
      </c>
      <c r="AB63" s="379"/>
      <c r="AC63" s="385"/>
      <c r="AD63" s="32"/>
      <c r="AE63" s="32"/>
      <c r="AF63" s="32"/>
      <c r="AG63" s="32"/>
      <c r="AH63" s="32"/>
      <c r="AI63" s="32"/>
      <c r="AJ63" s="32"/>
      <c r="AK63" s="32"/>
      <c r="AL63" s="32"/>
      <c r="AM63" s="220"/>
    </row>
    <row r="64" ht="15.75" spans="6:39">
      <c r="F64" s="319"/>
      <c r="G64" s="31"/>
      <c r="H64" s="331" t="s">
        <v>79</v>
      </c>
      <c r="I64" s="363"/>
      <c r="J64" s="364">
        <v>11.5</v>
      </c>
      <c r="K64" s="364"/>
      <c r="L64" s="363"/>
      <c r="M64" s="363"/>
      <c r="N64" s="253"/>
      <c r="O64" s="365"/>
      <c r="P64" s="366"/>
      <c r="Q64" s="32"/>
      <c r="R64" s="32"/>
      <c r="S64" s="32"/>
      <c r="T64" s="32"/>
      <c r="U64" s="32"/>
      <c r="V64" s="220"/>
      <c r="X64" s="31"/>
      <c r="Y64" s="377" t="s">
        <v>80</v>
      </c>
      <c r="Z64" s="386"/>
      <c r="AA64" s="379" t="s">
        <v>80</v>
      </c>
      <c r="AB64" s="379"/>
      <c r="AC64" s="385"/>
      <c r="AD64" s="32"/>
      <c r="AE64" s="32"/>
      <c r="AF64" s="32"/>
      <c r="AG64" s="32"/>
      <c r="AH64" s="32"/>
      <c r="AI64" s="32"/>
      <c r="AJ64" s="32"/>
      <c r="AK64" s="32"/>
      <c r="AL64" s="32"/>
      <c r="AM64" s="220"/>
    </row>
    <row r="65" spans="3:39">
      <c r="C65" s="320" t="s">
        <v>81</v>
      </c>
      <c r="F65" s="319"/>
      <c r="G65" s="31"/>
      <c r="H65" s="332" t="s">
        <v>82</v>
      </c>
      <c r="I65" s="363"/>
      <c r="J65" s="364">
        <v>12</v>
      </c>
      <c r="K65" s="364"/>
      <c r="L65" s="363"/>
      <c r="M65" s="363"/>
      <c r="N65" s="253"/>
      <c r="O65" s="365"/>
      <c r="P65" s="366"/>
      <c r="Q65" s="32"/>
      <c r="R65" s="32"/>
      <c r="S65" s="32"/>
      <c r="T65" s="32"/>
      <c r="U65" s="32"/>
      <c r="V65" s="220"/>
      <c r="X65" s="31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220"/>
    </row>
    <row r="66" spans="6:39">
      <c r="F66" s="319"/>
      <c r="G66" s="31"/>
      <c r="H66" s="331" t="s">
        <v>83</v>
      </c>
      <c r="I66" s="363"/>
      <c r="J66" s="364">
        <v>6.5</v>
      </c>
      <c r="K66" s="364"/>
      <c r="L66" s="363"/>
      <c r="M66" s="363"/>
      <c r="N66" s="253"/>
      <c r="O66" s="365"/>
      <c r="P66" s="366"/>
      <c r="Q66" s="32"/>
      <c r="R66" s="32"/>
      <c r="S66" s="32"/>
      <c r="T66" s="32"/>
      <c r="U66" s="32"/>
      <c r="V66" s="220"/>
      <c r="X66" s="31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220"/>
    </row>
    <row r="67" spans="3:39">
      <c r="C67" s="320" t="s">
        <v>84</v>
      </c>
      <c r="F67" s="319"/>
      <c r="G67" s="31"/>
      <c r="H67" s="331" t="s">
        <v>85</v>
      </c>
      <c r="I67" s="363"/>
      <c r="J67" s="364" t="s">
        <v>67</v>
      </c>
      <c r="K67" s="364"/>
      <c r="L67" s="363"/>
      <c r="M67" s="363"/>
      <c r="N67" s="253"/>
      <c r="O67" s="365"/>
      <c r="P67" s="366"/>
      <c r="Q67" s="32"/>
      <c r="R67" s="32"/>
      <c r="S67" s="32"/>
      <c r="T67" s="32"/>
      <c r="U67" s="32"/>
      <c r="V67" s="220"/>
      <c r="X67" s="31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220"/>
    </row>
    <row r="68" spans="6:39">
      <c r="F68" s="319"/>
      <c r="G68" s="31"/>
      <c r="H68" s="331" t="s">
        <v>86</v>
      </c>
      <c r="I68" s="363"/>
      <c r="J68" s="364" t="s">
        <v>77</v>
      </c>
      <c r="K68" s="364"/>
      <c r="L68" s="363"/>
      <c r="M68" s="363"/>
      <c r="N68" s="253"/>
      <c r="O68" s="365"/>
      <c r="P68" s="366"/>
      <c r="Q68" s="32"/>
      <c r="R68" s="32"/>
      <c r="S68" s="32"/>
      <c r="T68" s="32"/>
      <c r="U68" s="32"/>
      <c r="V68" s="220"/>
      <c r="X68" s="31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220"/>
    </row>
    <row r="69" spans="3:39">
      <c r="C69" s="387" t="s">
        <v>87</v>
      </c>
      <c r="F69" s="319"/>
      <c r="G69" s="31"/>
      <c r="H69" s="331" t="s">
        <v>88</v>
      </c>
      <c r="I69" s="363"/>
      <c r="J69" s="364">
        <v>5</v>
      </c>
      <c r="K69" s="364"/>
      <c r="L69" s="363"/>
      <c r="M69" s="363"/>
      <c r="N69" s="253"/>
      <c r="O69" s="365"/>
      <c r="P69" s="366"/>
      <c r="Q69" s="32"/>
      <c r="R69" s="32"/>
      <c r="S69" s="32"/>
      <c r="T69" s="32"/>
      <c r="U69" s="32"/>
      <c r="V69" s="220"/>
      <c r="X69" s="31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220"/>
    </row>
    <row r="70" spans="6:39">
      <c r="F70" s="319"/>
      <c r="G70" s="31"/>
      <c r="H70" s="331" t="s">
        <v>89</v>
      </c>
      <c r="I70" s="363"/>
      <c r="J70" s="364">
        <v>5</v>
      </c>
      <c r="K70" s="364"/>
      <c r="L70" s="363"/>
      <c r="M70" s="363"/>
      <c r="N70" s="253"/>
      <c r="O70" s="365"/>
      <c r="P70" s="366"/>
      <c r="Q70" s="32"/>
      <c r="R70" s="32"/>
      <c r="S70" s="32"/>
      <c r="T70" s="32"/>
      <c r="U70" s="32"/>
      <c r="V70" s="220"/>
      <c r="X70" s="31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220"/>
    </row>
    <row r="71" spans="3:39">
      <c r="C71" s="320" t="s">
        <v>90</v>
      </c>
      <c r="F71" s="319"/>
      <c r="G71" s="31"/>
      <c r="H71" s="331" t="s">
        <v>91</v>
      </c>
      <c r="I71" s="363"/>
      <c r="J71" s="364">
        <v>13</v>
      </c>
      <c r="K71" s="364"/>
      <c r="L71" s="363"/>
      <c r="M71" s="363"/>
      <c r="N71" s="253"/>
      <c r="O71" s="365"/>
      <c r="P71" s="366"/>
      <c r="Q71" s="32"/>
      <c r="R71" s="32"/>
      <c r="S71" s="32"/>
      <c r="T71" s="32"/>
      <c r="U71" s="32"/>
      <c r="V71" s="220"/>
      <c r="X71" s="31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220"/>
    </row>
    <row r="72" spans="3:39">
      <c r="C72" s="316" t="s">
        <v>92</v>
      </c>
      <c r="F72" s="319"/>
      <c r="G72" s="31"/>
      <c r="H72" s="331" t="s">
        <v>93</v>
      </c>
      <c r="I72" s="363"/>
      <c r="J72" s="364">
        <v>11</v>
      </c>
      <c r="K72" s="364"/>
      <c r="L72" s="363"/>
      <c r="M72" s="363"/>
      <c r="N72" s="253"/>
      <c r="O72" s="365"/>
      <c r="P72" s="366"/>
      <c r="Q72" s="32"/>
      <c r="R72" s="32"/>
      <c r="S72" s="32"/>
      <c r="T72" s="32"/>
      <c r="U72" s="32"/>
      <c r="V72" s="220"/>
      <c r="X72" s="31"/>
      <c r="Y72" s="32"/>
      <c r="Z72" s="32"/>
      <c r="AA72" s="32"/>
      <c r="AC72" s="32"/>
      <c r="AE72" s="32"/>
      <c r="AF72" s="32"/>
      <c r="AG72" s="32"/>
      <c r="AH72" s="32"/>
      <c r="AI72" s="32"/>
      <c r="AJ72" s="32"/>
      <c r="AK72" s="32"/>
      <c r="AL72" s="32"/>
      <c r="AM72" s="220"/>
    </row>
    <row r="73" ht="15.75" spans="6:39">
      <c r="F73" s="319"/>
      <c r="G73" s="33"/>
      <c r="H73" s="388" t="s">
        <v>94</v>
      </c>
      <c r="I73" s="408"/>
      <c r="J73" s="409" t="s">
        <v>67</v>
      </c>
      <c r="K73" s="409"/>
      <c r="L73" s="408"/>
      <c r="M73" s="408"/>
      <c r="N73" s="410"/>
      <c r="O73" s="411"/>
      <c r="P73" s="412"/>
      <c r="Q73" s="34"/>
      <c r="R73" s="34"/>
      <c r="S73" s="34"/>
      <c r="T73" s="34"/>
      <c r="U73" s="34"/>
      <c r="V73" s="221"/>
      <c r="X73" s="33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221"/>
    </row>
    <row r="74" ht="15.75" spans="7:39">
      <c r="G74" s="32"/>
      <c r="H74" s="389"/>
      <c r="I74" s="32"/>
      <c r="J74" s="389"/>
      <c r="K74" s="32"/>
      <c r="L74" s="32"/>
      <c r="M74" s="32"/>
      <c r="N74" s="40" t="s">
        <v>95</v>
      </c>
      <c r="O74" s="40"/>
      <c r="P74" s="110"/>
      <c r="Q74" s="110"/>
      <c r="R74" s="32"/>
      <c r="S74" s="32"/>
      <c r="T74" s="32"/>
      <c r="U74" s="32"/>
      <c r="V74" s="32"/>
      <c r="X74" s="32"/>
      <c r="Y74" s="32"/>
      <c r="Z74" s="32"/>
      <c r="AA74" s="32"/>
      <c r="AB74" s="32"/>
      <c r="AC74" s="32"/>
      <c r="AD74" s="40" t="s">
        <v>96</v>
      </c>
      <c r="AE74" s="40"/>
      <c r="AF74" s="32"/>
      <c r="AG74" s="32"/>
      <c r="AH74" s="32"/>
      <c r="AI74" s="32"/>
      <c r="AJ74" s="32"/>
      <c r="AK74" s="32"/>
      <c r="AL74" s="32"/>
      <c r="AM74" s="32"/>
    </row>
    <row r="75" spans="7:39">
      <c r="G75" s="32"/>
      <c r="H75" s="389"/>
      <c r="I75" s="32"/>
      <c r="J75" s="389"/>
      <c r="K75" s="32"/>
      <c r="L75" s="32"/>
      <c r="M75" s="32"/>
      <c r="N75" s="32"/>
      <c r="O75" s="110"/>
      <c r="P75" s="110"/>
      <c r="Q75" s="110"/>
      <c r="R75" s="32"/>
      <c r="S75" s="32"/>
      <c r="T75" s="32"/>
      <c r="U75" s="32"/>
      <c r="V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</row>
    <row r="76" spans="7:39">
      <c r="G76" s="32"/>
      <c r="H76" s="389"/>
      <c r="I76" s="32"/>
      <c r="J76" s="389"/>
      <c r="K76" s="32"/>
      <c r="L76" s="32"/>
      <c r="M76" s="32"/>
      <c r="N76" s="32"/>
      <c r="O76" s="110"/>
      <c r="P76" s="110"/>
      <c r="Q76" s="110"/>
      <c r="R76" s="32"/>
      <c r="S76" s="32"/>
      <c r="T76" s="32"/>
      <c r="U76" s="32"/>
      <c r="V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</row>
    <row r="77" ht="15.75" spans="7:39">
      <c r="G77" s="32"/>
      <c r="H77" s="389"/>
      <c r="J77" s="389"/>
      <c r="M77" s="32"/>
      <c r="O77" s="110"/>
      <c r="P77" s="110"/>
      <c r="Q77" s="110"/>
      <c r="R77" s="32"/>
      <c r="S77" s="32"/>
      <c r="T77" s="32"/>
      <c r="U77" s="32"/>
      <c r="V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</row>
    <row r="78" ht="15.75" spans="7:22">
      <c r="G78" s="390"/>
      <c r="H78" s="390"/>
      <c r="I78" s="390"/>
      <c r="J78" s="390"/>
      <c r="K78" s="390"/>
      <c r="L78" s="390"/>
      <c r="M78" s="390"/>
      <c r="N78" s="390"/>
      <c r="O78" s="390"/>
      <c r="P78" s="390"/>
      <c r="Q78" s="390"/>
      <c r="R78" s="390"/>
      <c r="S78" s="390"/>
      <c r="T78" s="390"/>
      <c r="U78" s="390"/>
      <c r="V78" s="390"/>
    </row>
    <row r="79" ht="15.75" spans="6:22">
      <c r="F79" s="318" t="s">
        <v>97</v>
      </c>
      <c r="G79" s="391"/>
      <c r="H79" s="392" t="s">
        <v>50</v>
      </c>
      <c r="I79" s="413" t="s">
        <v>51</v>
      </c>
      <c r="J79" s="414"/>
      <c r="K79" s="351"/>
      <c r="L79" s="351"/>
      <c r="M79" s="415"/>
      <c r="N79" s="415"/>
      <c r="O79" s="415"/>
      <c r="P79" s="415"/>
      <c r="Q79" s="415"/>
      <c r="R79" s="415"/>
      <c r="S79" s="415"/>
      <c r="T79" s="415"/>
      <c r="U79" s="415"/>
      <c r="V79" s="220"/>
    </row>
    <row r="80" ht="15.75" spans="6:22">
      <c r="F80" s="319"/>
      <c r="G80" s="391"/>
      <c r="H80" s="393" t="s">
        <v>59</v>
      </c>
      <c r="I80" s="416"/>
      <c r="J80" s="417" t="s">
        <v>98</v>
      </c>
      <c r="K80" s="418"/>
      <c r="L80" s="419" t="str">
        <f>_xlfn.DISPIMG("ID_8BE788DB5323488E94C1FBE0780AFA1A",1)</f>
        <v>=DISPIMG("ID_8BE788DB5323488E94C1FBE0780AFA1A",1)</v>
      </c>
      <c r="M80" s="394"/>
      <c r="N80" s="394"/>
      <c r="O80" s="394"/>
      <c r="P80" s="394"/>
      <c r="Q80" s="394"/>
      <c r="R80" s="394"/>
      <c r="S80" s="394"/>
      <c r="T80" s="394"/>
      <c r="U80" s="394"/>
      <c r="V80" s="220"/>
    </row>
    <row r="81" ht="15.75" spans="6:22">
      <c r="F81" s="319"/>
      <c r="G81" s="391"/>
      <c r="H81" s="382" t="s">
        <v>64</v>
      </c>
      <c r="I81" s="378"/>
      <c r="J81" s="379" t="s">
        <v>65</v>
      </c>
      <c r="K81" s="380"/>
      <c r="L81" s="383"/>
      <c r="M81" s="394"/>
      <c r="N81" s="394"/>
      <c r="O81" s="394"/>
      <c r="P81" s="394"/>
      <c r="Q81" s="394"/>
      <c r="R81" s="394"/>
      <c r="S81" s="394"/>
      <c r="T81" s="394"/>
      <c r="U81" s="394"/>
      <c r="V81" s="220"/>
    </row>
    <row r="82" ht="15.75" spans="6:22">
      <c r="F82" s="319"/>
      <c r="G82" s="391"/>
      <c r="H82" s="382" t="s">
        <v>68</v>
      </c>
      <c r="I82" s="378"/>
      <c r="J82" s="379" t="s">
        <v>99</v>
      </c>
      <c r="K82" s="379"/>
      <c r="L82" s="384"/>
      <c r="M82" s="394"/>
      <c r="N82" s="394"/>
      <c r="O82" s="394"/>
      <c r="P82" s="394"/>
      <c r="Q82" s="394"/>
      <c r="R82" s="394"/>
      <c r="S82" s="394"/>
      <c r="T82" s="394"/>
      <c r="U82" s="394"/>
      <c r="V82" s="220"/>
    </row>
    <row r="83" ht="15.75" spans="6:22">
      <c r="F83" s="319"/>
      <c r="G83" s="391"/>
      <c r="H83" s="382"/>
      <c r="I83" s="378"/>
      <c r="J83" s="379"/>
      <c r="K83" s="379"/>
      <c r="L83" s="385"/>
      <c r="M83" s="394"/>
      <c r="N83" s="394"/>
      <c r="O83" s="394"/>
      <c r="P83" s="394"/>
      <c r="Q83" s="394"/>
      <c r="R83" s="394"/>
      <c r="S83" s="394"/>
      <c r="T83" s="394"/>
      <c r="U83" s="394"/>
      <c r="V83" s="220"/>
    </row>
    <row r="84" ht="15.75" spans="6:22">
      <c r="F84" s="319"/>
      <c r="G84" s="391"/>
      <c r="H84" s="382" t="s">
        <v>74</v>
      </c>
      <c r="I84" s="378"/>
      <c r="J84" s="379" t="s">
        <v>74</v>
      </c>
      <c r="K84" s="379"/>
      <c r="L84" s="385"/>
      <c r="M84" s="394"/>
      <c r="N84" s="394"/>
      <c r="O84" s="394"/>
      <c r="P84" s="394"/>
      <c r="Q84" s="394"/>
      <c r="R84" s="394"/>
      <c r="S84" s="394"/>
      <c r="T84" s="394"/>
      <c r="U84" s="394"/>
      <c r="V84" s="220"/>
    </row>
    <row r="85" ht="15.75" spans="6:22">
      <c r="F85" s="319"/>
      <c r="G85" s="391"/>
      <c r="H85" s="382" t="s">
        <v>78</v>
      </c>
      <c r="I85" s="378"/>
      <c r="J85" s="379" t="s">
        <v>78</v>
      </c>
      <c r="K85" s="379"/>
      <c r="L85" s="385"/>
      <c r="M85" s="394"/>
      <c r="N85" s="394"/>
      <c r="O85" s="394"/>
      <c r="P85" s="394"/>
      <c r="Q85" s="394"/>
      <c r="R85" s="394"/>
      <c r="S85" s="394"/>
      <c r="T85" s="394"/>
      <c r="U85" s="394"/>
      <c r="V85" s="220"/>
    </row>
    <row r="86" ht="15.75" spans="6:22">
      <c r="F86" s="319"/>
      <c r="G86" s="391"/>
      <c r="H86" s="377" t="s">
        <v>80</v>
      </c>
      <c r="I86" s="386"/>
      <c r="J86" s="379" t="s">
        <v>80</v>
      </c>
      <c r="K86" s="379"/>
      <c r="L86" s="385"/>
      <c r="M86" s="394"/>
      <c r="N86" s="394"/>
      <c r="O86" s="394"/>
      <c r="P86" s="394"/>
      <c r="Q86" s="394"/>
      <c r="R86" s="394"/>
      <c r="S86" s="394"/>
      <c r="T86" s="394"/>
      <c r="U86" s="394"/>
      <c r="V86" s="220"/>
    </row>
    <row r="87" ht="15.75" spans="6:22">
      <c r="F87" s="319"/>
      <c r="G87" s="391"/>
      <c r="H87" s="394"/>
      <c r="I87" s="394"/>
      <c r="J87" s="394"/>
      <c r="K87" s="394"/>
      <c r="L87" s="394"/>
      <c r="M87" s="394"/>
      <c r="N87" s="394"/>
      <c r="O87" s="394"/>
      <c r="P87" s="394"/>
      <c r="Q87" s="394"/>
      <c r="R87" s="394"/>
      <c r="S87" s="394"/>
      <c r="T87" s="394"/>
      <c r="U87" s="394"/>
      <c r="V87" s="220"/>
    </row>
    <row r="88" spans="6:23">
      <c r="F88" s="319"/>
      <c r="G88" s="391"/>
      <c r="H88" s="276" t="s">
        <v>100</v>
      </c>
      <c r="I88" s="278"/>
      <c r="J88" s="276" t="s">
        <v>101</v>
      </c>
      <c r="K88" s="278"/>
      <c r="L88" s="276" t="s">
        <v>102</v>
      </c>
      <c r="M88" s="278"/>
      <c r="N88" s="276" t="s">
        <v>103</v>
      </c>
      <c r="O88" s="278"/>
      <c r="P88" s="276" t="s">
        <v>104</v>
      </c>
      <c r="Q88" s="278"/>
      <c r="R88" s="276" t="s">
        <v>105</v>
      </c>
      <c r="S88" s="278"/>
      <c r="T88" s="276" t="s">
        <v>106</v>
      </c>
      <c r="U88" s="278"/>
      <c r="V88" s="434" t="s">
        <v>106</v>
      </c>
      <c r="W88" s="435"/>
    </row>
    <row r="89" spans="6:23">
      <c r="F89" s="319"/>
      <c r="G89" s="391"/>
      <c r="H89" s="395" t="s">
        <v>107</v>
      </c>
      <c r="I89" s="420"/>
      <c r="J89" s="395" t="s">
        <v>107</v>
      </c>
      <c r="K89" s="420"/>
      <c r="L89" s="395" t="s">
        <v>107</v>
      </c>
      <c r="M89" s="420"/>
      <c r="N89" s="395" t="s">
        <v>107</v>
      </c>
      <c r="O89" s="420"/>
      <c r="P89" s="395" t="s">
        <v>107</v>
      </c>
      <c r="Q89" s="420"/>
      <c r="R89" s="395" t="s">
        <v>107</v>
      </c>
      <c r="S89" s="420"/>
      <c r="T89" s="395" t="s">
        <v>107</v>
      </c>
      <c r="U89" s="420"/>
      <c r="V89" s="395" t="s">
        <v>107</v>
      </c>
      <c r="W89" s="420"/>
    </row>
    <row r="90" spans="6:23">
      <c r="F90" s="319"/>
      <c r="G90" s="391"/>
      <c r="H90" s="396" t="s">
        <v>108</v>
      </c>
      <c r="I90" s="421"/>
      <c r="J90" s="396" t="s">
        <v>108</v>
      </c>
      <c r="K90" s="421"/>
      <c r="L90" s="396" t="s">
        <v>108</v>
      </c>
      <c r="M90" s="421"/>
      <c r="N90" s="396" t="s">
        <v>108</v>
      </c>
      <c r="O90" s="421"/>
      <c r="P90" s="396" t="s">
        <v>108</v>
      </c>
      <c r="Q90" s="421"/>
      <c r="R90" s="396" t="s">
        <v>108</v>
      </c>
      <c r="S90" s="421"/>
      <c r="T90" s="396" t="s">
        <v>108</v>
      </c>
      <c r="U90" s="421"/>
      <c r="V90" s="396" t="s">
        <v>108</v>
      </c>
      <c r="W90" s="421"/>
    </row>
    <row r="91" spans="6:23">
      <c r="F91" s="319"/>
      <c r="G91" s="391"/>
      <c r="H91" s="396" t="s">
        <v>109</v>
      </c>
      <c r="I91" s="421"/>
      <c r="J91" s="396" t="s">
        <v>109</v>
      </c>
      <c r="K91" s="421"/>
      <c r="L91" s="396" t="s">
        <v>109</v>
      </c>
      <c r="M91" s="421"/>
      <c r="N91" s="396" t="s">
        <v>109</v>
      </c>
      <c r="O91" s="421"/>
      <c r="P91" s="396" t="s">
        <v>109</v>
      </c>
      <c r="Q91" s="421"/>
      <c r="R91" s="396" t="s">
        <v>109</v>
      </c>
      <c r="S91" s="421"/>
      <c r="T91" s="396" t="s">
        <v>109</v>
      </c>
      <c r="U91" s="421"/>
      <c r="V91" s="396" t="s">
        <v>109</v>
      </c>
      <c r="W91" s="421"/>
    </row>
    <row r="92" spans="6:23">
      <c r="F92" s="319"/>
      <c r="G92" s="391"/>
      <c r="H92" s="397" t="s">
        <v>110</v>
      </c>
      <c r="I92" s="421"/>
      <c r="J92" s="397" t="s">
        <v>110</v>
      </c>
      <c r="K92" s="421"/>
      <c r="L92" s="397" t="s">
        <v>110</v>
      </c>
      <c r="M92" s="421"/>
      <c r="N92" s="397" t="s">
        <v>110</v>
      </c>
      <c r="O92" s="421"/>
      <c r="P92" s="397" t="s">
        <v>110</v>
      </c>
      <c r="Q92" s="421"/>
      <c r="R92" s="397" t="s">
        <v>110</v>
      </c>
      <c r="S92" s="421"/>
      <c r="T92" s="397" t="s">
        <v>110</v>
      </c>
      <c r="U92" s="421"/>
      <c r="V92" s="397" t="s">
        <v>110</v>
      </c>
      <c r="W92" s="421"/>
    </row>
    <row r="93" spans="6:23">
      <c r="F93" s="319"/>
      <c r="G93" s="391"/>
      <c r="H93" s="398" t="s">
        <v>111</v>
      </c>
      <c r="I93" s="421"/>
      <c r="J93" s="398" t="s">
        <v>111</v>
      </c>
      <c r="K93" s="421"/>
      <c r="L93" s="398" t="s">
        <v>111</v>
      </c>
      <c r="M93" s="421"/>
      <c r="N93" s="398" t="s">
        <v>111</v>
      </c>
      <c r="O93" s="421"/>
      <c r="P93" s="398" t="s">
        <v>111</v>
      </c>
      <c r="Q93" s="421"/>
      <c r="R93" s="398" t="s">
        <v>111</v>
      </c>
      <c r="S93" s="421"/>
      <c r="T93" s="398" t="s">
        <v>111</v>
      </c>
      <c r="U93" s="421"/>
      <c r="V93" s="398" t="s">
        <v>111</v>
      </c>
      <c r="W93" s="421"/>
    </row>
    <row r="94" spans="6:23">
      <c r="F94" s="319"/>
      <c r="G94" s="391"/>
      <c r="H94" s="399" t="s">
        <v>112</v>
      </c>
      <c r="I94" s="421"/>
      <c r="J94" s="399" t="s">
        <v>112</v>
      </c>
      <c r="K94" s="421"/>
      <c r="L94" s="399" t="s">
        <v>112</v>
      </c>
      <c r="M94" s="421"/>
      <c r="N94" s="399" t="s">
        <v>112</v>
      </c>
      <c r="O94" s="421"/>
      <c r="P94" s="399" t="s">
        <v>112</v>
      </c>
      <c r="Q94" s="421"/>
      <c r="R94" s="399" t="s">
        <v>112</v>
      </c>
      <c r="S94" s="421"/>
      <c r="T94" s="399" t="s">
        <v>112</v>
      </c>
      <c r="U94" s="421"/>
      <c r="V94" s="399" t="s">
        <v>112</v>
      </c>
      <c r="W94" s="421"/>
    </row>
    <row r="95" spans="6:23">
      <c r="F95" s="319"/>
      <c r="G95" s="391"/>
      <c r="H95" s="400" t="s">
        <v>113</v>
      </c>
      <c r="I95" s="422"/>
      <c r="J95" s="400" t="s">
        <v>113</v>
      </c>
      <c r="K95" s="422"/>
      <c r="L95" s="400" t="s">
        <v>113</v>
      </c>
      <c r="M95" s="422"/>
      <c r="N95" s="400" t="s">
        <v>113</v>
      </c>
      <c r="O95" s="422"/>
      <c r="P95" s="400" t="s">
        <v>113</v>
      </c>
      <c r="Q95" s="422"/>
      <c r="R95" s="400" t="s">
        <v>113</v>
      </c>
      <c r="S95" s="422"/>
      <c r="T95" s="400" t="s">
        <v>113</v>
      </c>
      <c r="U95" s="422"/>
      <c r="V95" s="400" t="s">
        <v>113</v>
      </c>
      <c r="W95" s="422"/>
    </row>
    <row r="96" spans="6:23">
      <c r="F96" s="319"/>
      <c r="G96" s="391"/>
      <c r="H96" s="396" t="s">
        <v>114</v>
      </c>
      <c r="I96" s="421"/>
      <c r="J96" s="396" t="s">
        <v>114</v>
      </c>
      <c r="K96" s="421"/>
      <c r="L96" s="396" t="s">
        <v>114</v>
      </c>
      <c r="M96" s="421"/>
      <c r="N96" s="396" t="s">
        <v>114</v>
      </c>
      <c r="O96" s="421"/>
      <c r="P96" s="396" t="s">
        <v>114</v>
      </c>
      <c r="Q96" s="421"/>
      <c r="R96" s="396" t="s">
        <v>114</v>
      </c>
      <c r="S96" s="421"/>
      <c r="T96" s="396" t="s">
        <v>114</v>
      </c>
      <c r="U96" s="421"/>
      <c r="V96" s="396" t="s">
        <v>114</v>
      </c>
      <c r="W96" s="421"/>
    </row>
    <row r="97" spans="6:23">
      <c r="F97" s="319"/>
      <c r="G97" s="391"/>
      <c r="H97" s="396" t="s">
        <v>115</v>
      </c>
      <c r="I97" s="421"/>
      <c r="J97" s="396" t="s">
        <v>115</v>
      </c>
      <c r="K97" s="421"/>
      <c r="L97" s="396" t="s">
        <v>115</v>
      </c>
      <c r="M97" s="421"/>
      <c r="N97" s="396" t="s">
        <v>115</v>
      </c>
      <c r="O97" s="421"/>
      <c r="P97" s="396" t="s">
        <v>115</v>
      </c>
      <c r="Q97" s="421"/>
      <c r="R97" s="396" t="s">
        <v>115</v>
      </c>
      <c r="S97" s="421"/>
      <c r="T97" s="396" t="s">
        <v>115</v>
      </c>
      <c r="U97" s="421"/>
      <c r="V97" s="396" t="s">
        <v>115</v>
      </c>
      <c r="W97" s="421"/>
    </row>
    <row r="98" spans="6:23">
      <c r="F98" s="319"/>
      <c r="G98" s="391"/>
      <c r="H98" s="396" t="s">
        <v>116</v>
      </c>
      <c r="I98" s="421"/>
      <c r="J98" s="396" t="s">
        <v>116</v>
      </c>
      <c r="K98" s="421"/>
      <c r="L98" s="396" t="s">
        <v>116</v>
      </c>
      <c r="M98" s="421"/>
      <c r="N98" s="396" t="s">
        <v>116</v>
      </c>
      <c r="O98" s="421"/>
      <c r="P98" s="396" t="s">
        <v>116</v>
      </c>
      <c r="Q98" s="421"/>
      <c r="R98" s="396" t="s">
        <v>116</v>
      </c>
      <c r="S98" s="421"/>
      <c r="T98" s="396" t="s">
        <v>116</v>
      </c>
      <c r="U98" s="421"/>
      <c r="V98" s="396" t="s">
        <v>116</v>
      </c>
      <c r="W98" s="421"/>
    </row>
    <row r="99" spans="6:23">
      <c r="F99" s="319"/>
      <c r="G99" s="391"/>
      <c r="H99" s="396" t="s">
        <v>117</v>
      </c>
      <c r="I99" s="421"/>
      <c r="J99" s="396" t="s">
        <v>117</v>
      </c>
      <c r="K99" s="421"/>
      <c r="L99" s="396" t="s">
        <v>117</v>
      </c>
      <c r="M99" s="421"/>
      <c r="N99" s="396" t="s">
        <v>117</v>
      </c>
      <c r="O99" s="421"/>
      <c r="P99" s="396" t="s">
        <v>117</v>
      </c>
      <c r="Q99" s="421"/>
      <c r="R99" s="396" t="s">
        <v>117</v>
      </c>
      <c r="S99" s="421"/>
      <c r="T99" s="396" t="s">
        <v>117</v>
      </c>
      <c r="U99" s="421"/>
      <c r="V99" s="396" t="s">
        <v>117</v>
      </c>
      <c r="W99" s="421"/>
    </row>
    <row r="100" spans="6:23">
      <c r="F100" s="319"/>
      <c r="G100" s="391"/>
      <c r="H100" s="396" t="s">
        <v>118</v>
      </c>
      <c r="I100" s="421"/>
      <c r="J100" s="396" t="s">
        <v>118</v>
      </c>
      <c r="K100" s="421"/>
      <c r="L100" s="396" t="s">
        <v>118</v>
      </c>
      <c r="M100" s="421"/>
      <c r="N100" s="396" t="s">
        <v>118</v>
      </c>
      <c r="O100" s="421"/>
      <c r="P100" s="396" t="s">
        <v>118</v>
      </c>
      <c r="Q100" s="421"/>
      <c r="R100" s="396" t="s">
        <v>118</v>
      </c>
      <c r="S100" s="421"/>
      <c r="T100" s="396" t="s">
        <v>118</v>
      </c>
      <c r="U100" s="421"/>
      <c r="V100" s="396" t="s">
        <v>118</v>
      </c>
      <c r="W100" s="421"/>
    </row>
    <row r="101" spans="6:23">
      <c r="F101" s="319"/>
      <c r="G101" s="391"/>
      <c r="H101" s="400" t="s">
        <v>119</v>
      </c>
      <c r="I101" s="422"/>
      <c r="J101" s="400" t="s">
        <v>119</v>
      </c>
      <c r="K101" s="422"/>
      <c r="L101" s="400" t="s">
        <v>119</v>
      </c>
      <c r="M101" s="422"/>
      <c r="N101" s="400" t="s">
        <v>119</v>
      </c>
      <c r="O101" s="422"/>
      <c r="P101" s="400" t="s">
        <v>119</v>
      </c>
      <c r="Q101" s="422"/>
      <c r="R101" s="400" t="s">
        <v>119</v>
      </c>
      <c r="S101" s="422"/>
      <c r="T101" s="400" t="s">
        <v>119</v>
      </c>
      <c r="U101" s="422"/>
      <c r="V101" s="400" t="s">
        <v>119</v>
      </c>
      <c r="W101" s="422"/>
    </row>
    <row r="102" spans="6:23">
      <c r="F102" s="319"/>
      <c r="G102" s="391"/>
      <c r="H102" s="401" t="s">
        <v>120</v>
      </c>
      <c r="I102" s="423">
        <v>200</v>
      </c>
      <c r="J102" s="401" t="s">
        <v>120</v>
      </c>
      <c r="K102" s="423">
        <v>200</v>
      </c>
      <c r="L102" s="401" t="s">
        <v>120</v>
      </c>
      <c r="M102" s="423">
        <v>200</v>
      </c>
      <c r="N102" s="401" t="s">
        <v>120</v>
      </c>
      <c r="O102" s="423">
        <v>200</v>
      </c>
      <c r="P102" s="401" t="s">
        <v>120</v>
      </c>
      <c r="Q102" s="436">
        <v>100</v>
      </c>
      <c r="R102" s="401" t="s">
        <v>120</v>
      </c>
      <c r="S102" s="436">
        <v>100</v>
      </c>
      <c r="T102" s="401" t="s">
        <v>120</v>
      </c>
      <c r="U102" s="436">
        <v>100</v>
      </c>
      <c r="V102" s="401" t="s">
        <v>120</v>
      </c>
      <c r="W102" s="436">
        <v>100</v>
      </c>
    </row>
    <row r="103" spans="6:23">
      <c r="F103" s="319"/>
      <c r="G103" s="391"/>
      <c r="H103" s="402" t="s">
        <v>121</v>
      </c>
      <c r="I103" s="424">
        <v>0.1</v>
      </c>
      <c r="J103" s="402" t="s">
        <v>121</v>
      </c>
      <c r="K103" s="424">
        <v>0.1</v>
      </c>
      <c r="L103" s="402" t="s">
        <v>121</v>
      </c>
      <c r="M103" s="424">
        <v>0.1</v>
      </c>
      <c r="N103" s="402" t="s">
        <v>121</v>
      </c>
      <c r="O103" s="424">
        <v>0.1</v>
      </c>
      <c r="P103" s="402" t="s">
        <v>121</v>
      </c>
      <c r="Q103" s="424">
        <v>0.1</v>
      </c>
      <c r="R103" s="402" t="s">
        <v>121</v>
      </c>
      <c r="S103" s="424">
        <v>0.1</v>
      </c>
      <c r="T103" s="402" t="s">
        <v>121</v>
      </c>
      <c r="U103" s="424">
        <v>0.1</v>
      </c>
      <c r="V103" s="402" t="s">
        <v>121</v>
      </c>
      <c r="W103" s="437">
        <v>0.1</v>
      </c>
    </row>
    <row r="104" ht="15.75" spans="6:22">
      <c r="F104" s="319"/>
      <c r="G104" s="403"/>
      <c r="H104" s="404" t="s">
        <v>122</v>
      </c>
      <c r="I104" s="425"/>
      <c r="J104" s="390"/>
      <c r="K104" s="426"/>
      <c r="L104" s="427"/>
      <c r="M104" s="427"/>
      <c r="N104" s="427"/>
      <c r="O104" s="427"/>
      <c r="P104" s="427"/>
      <c r="Q104" s="427"/>
      <c r="R104" s="427"/>
      <c r="S104" s="427"/>
      <c r="T104" s="427"/>
      <c r="U104" s="427"/>
      <c r="V104" s="47"/>
    </row>
    <row r="105" spans="6:22">
      <c r="F105" s="319"/>
      <c r="G105" s="391"/>
      <c r="H105" s="394"/>
      <c r="I105" s="394"/>
      <c r="J105" s="394"/>
      <c r="K105" s="415"/>
      <c r="L105" s="394"/>
      <c r="M105" s="394"/>
      <c r="N105" s="394"/>
      <c r="O105" s="394"/>
      <c r="P105" s="394"/>
      <c r="Q105" s="394"/>
      <c r="R105" s="394"/>
      <c r="S105" s="394"/>
      <c r="T105" s="394"/>
      <c r="U105" s="394"/>
      <c r="V105" s="220"/>
    </row>
    <row r="106" spans="6:22">
      <c r="F106" s="319"/>
      <c r="G106" s="391"/>
      <c r="H106" s="394"/>
      <c r="I106" s="394"/>
      <c r="J106" s="394"/>
      <c r="K106" s="394"/>
      <c r="L106" s="394"/>
      <c r="M106" s="394"/>
      <c r="N106" s="394"/>
      <c r="O106" s="394"/>
      <c r="P106" s="394"/>
      <c r="Q106" s="394"/>
      <c r="R106" s="394"/>
      <c r="S106" s="394"/>
      <c r="T106" s="394"/>
      <c r="U106" s="394"/>
      <c r="V106" s="220"/>
    </row>
    <row r="107" spans="6:22">
      <c r="F107" s="319"/>
      <c r="G107" s="391"/>
      <c r="H107" s="394"/>
      <c r="I107" s="394"/>
      <c r="J107" s="394"/>
      <c r="K107" s="394"/>
      <c r="L107" s="394"/>
      <c r="M107" s="394"/>
      <c r="N107" s="394"/>
      <c r="O107" s="394"/>
      <c r="P107" s="394"/>
      <c r="Q107" s="394"/>
      <c r="R107" s="394"/>
      <c r="S107" s="394"/>
      <c r="T107" s="394"/>
      <c r="U107" s="394"/>
      <c r="V107" s="220"/>
    </row>
    <row r="108" spans="6:22">
      <c r="F108" s="319"/>
      <c r="G108" s="391"/>
      <c r="H108" s="394"/>
      <c r="I108" s="394"/>
      <c r="J108" s="394"/>
      <c r="K108" s="394"/>
      <c r="L108" s="394"/>
      <c r="M108" s="394"/>
      <c r="N108" s="394"/>
      <c r="O108" s="394"/>
      <c r="P108" s="394"/>
      <c r="Q108" s="394"/>
      <c r="R108" s="394"/>
      <c r="S108" s="394"/>
      <c r="T108" s="394"/>
      <c r="U108" s="394"/>
      <c r="V108" s="220"/>
    </row>
    <row r="109" spans="6:22">
      <c r="F109" s="319"/>
      <c r="G109" s="391"/>
      <c r="H109" s="394"/>
      <c r="I109" s="394"/>
      <c r="J109" s="394"/>
      <c r="K109" s="394"/>
      <c r="L109" s="394"/>
      <c r="M109" s="394"/>
      <c r="N109" s="394"/>
      <c r="O109" s="394"/>
      <c r="P109" s="394"/>
      <c r="Q109" s="394"/>
      <c r="R109" s="394"/>
      <c r="S109" s="394"/>
      <c r="T109" s="394"/>
      <c r="U109" s="394"/>
      <c r="V109" s="220"/>
    </row>
    <row r="110" spans="6:22">
      <c r="F110" s="319"/>
      <c r="G110" s="391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220"/>
    </row>
    <row r="111" spans="6:22">
      <c r="F111" s="319"/>
      <c r="G111" s="391"/>
      <c r="H111" s="394"/>
      <c r="I111" s="394"/>
      <c r="J111" s="394"/>
      <c r="K111" s="394"/>
      <c r="L111" s="394"/>
      <c r="M111" s="394"/>
      <c r="N111" s="394"/>
      <c r="O111" s="394"/>
      <c r="P111" s="394"/>
      <c r="Q111" s="394"/>
      <c r="R111" s="394"/>
      <c r="S111" s="394"/>
      <c r="T111" s="394"/>
      <c r="U111" s="394"/>
      <c r="V111" s="220"/>
    </row>
    <row r="112" ht="15.75" spans="6:22">
      <c r="F112" s="319"/>
      <c r="G112" s="405"/>
      <c r="H112" s="406"/>
      <c r="I112" s="406"/>
      <c r="J112" s="406"/>
      <c r="K112" s="406"/>
      <c r="L112" s="406"/>
      <c r="M112" s="34"/>
      <c r="N112" s="34"/>
      <c r="O112" s="34"/>
      <c r="P112" s="406"/>
      <c r="Q112" s="406"/>
      <c r="R112" s="406"/>
      <c r="S112" s="406"/>
      <c r="T112" s="406"/>
      <c r="U112" s="406"/>
      <c r="V112" s="221"/>
    </row>
    <row r="113" spans="7:22">
      <c r="G113" s="394"/>
      <c r="H113" s="394"/>
      <c r="I113" s="394"/>
      <c r="J113" s="394"/>
      <c r="K113" s="394"/>
      <c r="L113" s="394"/>
      <c r="M113" s="32"/>
      <c r="N113" s="32"/>
      <c r="O113" s="32"/>
      <c r="P113" s="394"/>
      <c r="Q113" s="394"/>
      <c r="R113" s="394"/>
      <c r="S113" s="394"/>
      <c r="T113" s="394"/>
      <c r="U113" s="394"/>
      <c r="V113" s="32"/>
    </row>
    <row r="114" spans="7:22">
      <c r="G114" s="394"/>
      <c r="H114" s="394"/>
      <c r="I114" s="394"/>
      <c r="J114" s="394"/>
      <c r="K114" s="394"/>
      <c r="L114" s="394"/>
      <c r="M114" s="32"/>
      <c r="N114" s="32"/>
      <c r="O114" s="32"/>
      <c r="P114" s="394"/>
      <c r="Q114" s="394"/>
      <c r="R114" s="394"/>
      <c r="S114" s="394"/>
      <c r="T114" s="394"/>
      <c r="U114" s="394"/>
      <c r="V114" s="32"/>
    </row>
    <row r="116" ht="15.75" spans="6:22">
      <c r="F116" s="318" t="s">
        <v>123</v>
      </c>
      <c r="G116" s="111" t="s">
        <v>0</v>
      </c>
      <c r="H116" s="45" t="s">
        <v>1</v>
      </c>
      <c r="I116" s="47"/>
      <c r="J116" s="45" t="s">
        <v>2</v>
      </c>
      <c r="K116" s="47"/>
      <c r="L116" s="333" t="s">
        <v>3</v>
      </c>
      <c r="M116" s="317" t="s">
        <v>4</v>
      </c>
      <c r="N116" s="113"/>
      <c r="O116" s="113"/>
      <c r="P116" s="113"/>
      <c r="Q116" s="113"/>
      <c r="R116" s="113"/>
      <c r="S116" s="113"/>
      <c r="T116" s="113"/>
      <c r="U116" s="113"/>
      <c r="V116" s="219"/>
    </row>
    <row r="117" spans="6:22">
      <c r="F117" s="319"/>
      <c r="G117" s="31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220"/>
    </row>
    <row r="118" spans="6:22">
      <c r="F118" s="319"/>
      <c r="G118" s="31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220"/>
    </row>
    <row r="119" spans="6:31">
      <c r="F119" s="319"/>
      <c r="G119" s="31"/>
      <c r="H119" s="407" t="s">
        <v>124</v>
      </c>
      <c r="I119" s="407"/>
      <c r="J119" s="407"/>
      <c r="K119" s="1"/>
      <c r="L119" s="2"/>
      <c r="M119" s="2"/>
      <c r="N119" s="1"/>
      <c r="O119" s="1"/>
      <c r="P119" s="1"/>
      <c r="Q119" s="1"/>
      <c r="R119" s="1"/>
      <c r="S119" s="1"/>
      <c r="T119" s="1"/>
      <c r="U119" s="1"/>
      <c r="V119" s="64"/>
      <c r="W119" s="1"/>
      <c r="X119" s="1"/>
      <c r="Y119" s="1"/>
      <c r="Z119" s="2"/>
      <c r="AA119" s="2"/>
      <c r="AB119" s="1"/>
      <c r="AC119" s="1"/>
      <c r="AD119" s="1"/>
      <c r="AE119" s="1"/>
    </row>
    <row r="120" ht="15.75" spans="6:31">
      <c r="F120" s="319"/>
      <c r="G120" s="31"/>
      <c r="H120" s="1"/>
      <c r="I120" s="1"/>
      <c r="J120" s="1"/>
      <c r="K120" s="1"/>
      <c r="L120" s="2"/>
      <c r="M120" s="2"/>
      <c r="N120" s="1"/>
      <c r="O120" s="1"/>
      <c r="P120" s="1"/>
      <c r="Q120" s="1"/>
      <c r="R120" s="1"/>
      <c r="S120" s="1"/>
      <c r="T120" s="1"/>
      <c r="U120" s="1"/>
      <c r="V120" s="64"/>
      <c r="W120" s="1"/>
      <c r="X120" s="1"/>
      <c r="Y120" s="1"/>
      <c r="Z120" s="2"/>
      <c r="AA120" s="2"/>
      <c r="AB120" s="1"/>
      <c r="AC120" s="1"/>
      <c r="AD120" s="1"/>
      <c r="AE120" s="1"/>
    </row>
    <row r="121" ht="15.75" spans="6:26">
      <c r="F121" s="319"/>
      <c r="G121" s="31"/>
      <c r="H121" s="68" t="s">
        <v>125</v>
      </c>
      <c r="I121" s="69"/>
      <c r="J121" s="114"/>
      <c r="K121" s="394"/>
      <c r="L121" s="116" t="s">
        <v>126</v>
      </c>
      <c r="M121" s="148"/>
      <c r="N121" s="149"/>
      <c r="O121"/>
      <c r="P121" s="151" t="s">
        <v>2</v>
      </c>
      <c r="Q121" s="170"/>
      <c r="R121" s="171"/>
      <c r="S121" s="394"/>
      <c r="T121" s="394"/>
      <c r="U121" s="32"/>
      <c r="V121" s="220"/>
      <c r="X121" s="87"/>
      <c r="Y121" s="87"/>
      <c r="Z121" s="150"/>
    </row>
    <row r="122" ht="15.75" spans="6:26">
      <c r="F122" s="319"/>
      <c r="G122" s="31"/>
      <c r="H122" s="134" t="s">
        <v>127</v>
      </c>
      <c r="I122" s="161"/>
      <c r="J122" s="162"/>
      <c r="K122" s="394"/>
      <c r="L122" s="119" t="s">
        <v>128</v>
      </c>
      <c r="M122" s="118"/>
      <c r="N122" s="153"/>
      <c r="O122" s="394"/>
      <c r="P122" s="72" t="s">
        <v>129</v>
      </c>
      <c r="Q122" s="74"/>
      <c r="R122" s="438">
        <v>0.036</v>
      </c>
      <c r="S122" s="394"/>
      <c r="T122" s="394"/>
      <c r="U122" s="32"/>
      <c r="V122" s="220"/>
      <c r="X122" s="87"/>
      <c r="Y122" s="87"/>
      <c r="Z122" s="150"/>
    </row>
    <row r="123" ht="15.75" spans="6:26">
      <c r="F123" s="319"/>
      <c r="G123" s="31"/>
      <c r="H123" s="136" t="s">
        <v>130</v>
      </c>
      <c r="I123" s="163"/>
      <c r="J123" s="428">
        <v>0.0365</v>
      </c>
      <c r="K123" s="394"/>
      <c r="L123" s="72" t="s">
        <v>131</v>
      </c>
      <c r="M123" s="74"/>
      <c r="N123" s="429">
        <v>300</v>
      </c>
      <c r="O123" s="394"/>
      <c r="P123" s="33"/>
      <c r="Q123" s="40"/>
      <c r="R123" s="67"/>
      <c r="S123" s="394"/>
      <c r="T123" s="394"/>
      <c r="U123" s="32"/>
      <c r="V123" s="220"/>
      <c r="X123" s="87"/>
      <c r="Y123" s="87"/>
      <c r="Z123" s="150"/>
    </row>
    <row r="124" spans="6:31">
      <c r="F124" s="319"/>
      <c r="G124" s="31"/>
      <c r="H124" s="75" t="s">
        <v>132</v>
      </c>
      <c r="I124" s="77"/>
      <c r="J124" s="430">
        <v>0.01</v>
      </c>
      <c r="K124" s="394"/>
      <c r="L124" s="75" t="s">
        <v>133</v>
      </c>
      <c r="M124" s="77"/>
      <c r="N124" s="431"/>
      <c r="O124" s="394"/>
      <c r="P124"/>
      <c r="Q124" s="87"/>
      <c r="R124" s="87"/>
      <c r="S124" s="32"/>
      <c r="T124" s="32"/>
      <c r="U124" s="32"/>
      <c r="V124" s="220"/>
      <c r="X124" s="87"/>
      <c r="Y124" s="87"/>
      <c r="Z124" s="150"/>
      <c r="AA124" s="1"/>
      <c r="AB124" s="1"/>
      <c r="AC124" s="1"/>
      <c r="AD124" s="1"/>
      <c r="AE124" s="1"/>
    </row>
    <row r="125" spans="6:31">
      <c r="F125" s="319"/>
      <c r="G125" s="31"/>
      <c r="H125" s="75" t="s">
        <v>134</v>
      </c>
      <c r="I125" s="77"/>
      <c r="J125" s="432">
        <v>8</v>
      </c>
      <c r="K125" s="394"/>
      <c r="L125" s="75" t="s">
        <v>135</v>
      </c>
      <c r="M125" s="77"/>
      <c r="N125" s="431"/>
      <c r="O125" s="394"/>
      <c r="P125" s="32"/>
      <c r="Q125" s="32"/>
      <c r="R125" s="32"/>
      <c r="S125" s="32"/>
      <c r="T125" s="32"/>
      <c r="U125" s="32"/>
      <c r="V125" s="220"/>
      <c r="X125" s="87"/>
      <c r="Y125" s="87"/>
      <c r="Z125" s="150"/>
      <c r="AA125" s="1"/>
      <c r="AB125" s="1"/>
      <c r="AC125" s="1"/>
      <c r="AD125" s="1"/>
      <c r="AE125" s="1"/>
    </row>
    <row r="126" spans="6:31">
      <c r="F126" s="319"/>
      <c r="G126" s="31"/>
      <c r="H126" s="75" t="s">
        <v>136</v>
      </c>
      <c r="I126" s="77"/>
      <c r="J126" s="432">
        <v>15</v>
      </c>
      <c r="K126" s="394"/>
      <c r="L126" s="75" t="s">
        <v>137</v>
      </c>
      <c r="M126" s="77"/>
      <c r="N126" s="431"/>
      <c r="O126" s="394"/>
      <c r="P126" s="394"/>
      <c r="Q126" s="87"/>
      <c r="R126" s="87"/>
      <c r="S126" s="32"/>
      <c r="T126" s="32"/>
      <c r="U126" s="32"/>
      <c r="V126" s="220"/>
      <c r="X126" s="87"/>
      <c r="Y126" s="87"/>
      <c r="Z126" s="150"/>
      <c r="AA126" s="1"/>
      <c r="AB126" s="1"/>
      <c r="AC126" s="1"/>
      <c r="AD126" s="1"/>
      <c r="AE126" s="1"/>
    </row>
    <row r="127" ht="15.75" spans="6:31">
      <c r="F127" s="319"/>
      <c r="G127" s="31"/>
      <c r="H127" s="75" t="s">
        <v>138</v>
      </c>
      <c r="I127" s="77"/>
      <c r="J127" s="432">
        <v>10</v>
      </c>
      <c r="K127" s="394"/>
      <c r="L127" s="75" t="s">
        <v>139</v>
      </c>
      <c r="M127" s="77"/>
      <c r="N127" s="431"/>
      <c r="O127" s="394"/>
      <c r="P127" s="394"/>
      <c r="Q127" s="87"/>
      <c r="R127" s="87"/>
      <c r="S127" s="32"/>
      <c r="T127" s="32"/>
      <c r="U127" s="32"/>
      <c r="V127" s="220"/>
      <c r="X127" s="87"/>
      <c r="Y127" s="87"/>
      <c r="Z127" s="150"/>
      <c r="AA127" s="1"/>
      <c r="AB127" s="1"/>
      <c r="AC127" s="1"/>
      <c r="AD127" s="1"/>
      <c r="AE127" s="1"/>
    </row>
    <row r="128" ht="15.75" spans="6:31">
      <c r="F128" s="319"/>
      <c r="G128" s="31"/>
      <c r="H128" s="70" t="s">
        <v>140</v>
      </c>
      <c r="I128" s="71"/>
      <c r="J128" s="117"/>
      <c r="K128" s="394"/>
      <c r="L128" s="75" t="s">
        <v>141</v>
      </c>
      <c r="M128" s="77"/>
      <c r="N128" s="431"/>
      <c r="O128" s="394"/>
      <c r="P128" s="433" t="s">
        <v>142</v>
      </c>
      <c r="Q128" s="439"/>
      <c r="R128" s="440"/>
      <c r="S128" s="32"/>
      <c r="T128" s="32"/>
      <c r="U128" s="32"/>
      <c r="V128" s="220"/>
      <c r="X128" s="87"/>
      <c r="Y128" s="87"/>
      <c r="Z128" s="150"/>
      <c r="AA128" s="1"/>
      <c r="AB128" s="1"/>
      <c r="AC128" s="1"/>
      <c r="AD128" s="1"/>
      <c r="AE128" s="1"/>
    </row>
    <row r="129" spans="6:31">
      <c r="F129" s="319"/>
      <c r="G129" s="31"/>
      <c r="H129" s="75"/>
      <c r="I129" s="77"/>
      <c r="J129" s="458"/>
      <c r="K129" s="394"/>
      <c r="L129" s="75"/>
      <c r="M129" s="77"/>
      <c r="N129" s="431"/>
      <c r="O129" s="394"/>
      <c r="P129" s="433" t="s">
        <v>143</v>
      </c>
      <c r="Q129" s="439"/>
      <c r="R129" s="440"/>
      <c r="S129" s="32"/>
      <c r="T129" s="32"/>
      <c r="U129" s="32"/>
      <c r="V129" s="220"/>
      <c r="X129" s="87"/>
      <c r="Y129" s="87"/>
      <c r="Z129" s="150"/>
      <c r="AA129" s="1"/>
      <c r="AB129" s="1"/>
      <c r="AC129" s="1"/>
      <c r="AD129" s="1"/>
      <c r="AE129" s="1"/>
    </row>
    <row r="130" ht="15.75" spans="6:31">
      <c r="F130" s="319"/>
      <c r="G130" s="31"/>
      <c r="H130" s="78"/>
      <c r="I130" s="80"/>
      <c r="J130" s="459"/>
      <c r="K130" s="394"/>
      <c r="L130" s="75"/>
      <c r="M130" s="77"/>
      <c r="N130" s="431"/>
      <c r="O130" s="394"/>
      <c r="P130" s="460" t="s">
        <v>144</v>
      </c>
      <c r="Q130" s="485"/>
      <c r="R130" s="486"/>
      <c r="S130" s="32"/>
      <c r="T130" s="32"/>
      <c r="U130" s="32"/>
      <c r="V130" s="220"/>
      <c r="X130" s="87"/>
      <c r="Y130" s="87"/>
      <c r="Z130" s="150"/>
      <c r="AA130" s="1"/>
      <c r="AB130" s="1"/>
      <c r="AC130" s="1"/>
      <c r="AD130" s="1"/>
      <c r="AE130" s="1"/>
    </row>
    <row r="131" ht="15.75" spans="6:31">
      <c r="F131" s="319"/>
      <c r="G131" s="31"/>
      <c r="H131" s="87"/>
      <c r="I131" s="87"/>
      <c r="J131" s="87"/>
      <c r="K131" s="87"/>
      <c r="L131" s="75"/>
      <c r="M131" s="77"/>
      <c r="N131" s="431"/>
      <c r="O131" s="394"/>
      <c r="P131" s="461" t="s">
        <v>145</v>
      </c>
      <c r="Q131" s="487"/>
      <c r="R131" s="488"/>
      <c r="S131" s="32"/>
      <c r="T131" s="32"/>
      <c r="U131" s="32"/>
      <c r="V131" s="220"/>
      <c r="X131" s="87"/>
      <c r="Y131" s="87"/>
      <c r="Z131" s="150"/>
      <c r="AA131" s="1"/>
      <c r="AB131" s="1"/>
      <c r="AC131" s="1"/>
      <c r="AD131" s="1"/>
      <c r="AE131" s="1"/>
    </row>
    <row r="132" ht="15.75" spans="6:31">
      <c r="F132" s="319"/>
      <c r="G132" s="31"/>
      <c r="H132" s="88" t="s">
        <v>146</v>
      </c>
      <c r="I132" s="89"/>
      <c r="J132" s="129"/>
      <c r="K132" s="394"/>
      <c r="L132" s="75"/>
      <c r="M132" s="77"/>
      <c r="N132" s="431"/>
      <c r="O132" s="394"/>
      <c r="P132" s="460" t="s">
        <v>147</v>
      </c>
      <c r="Q132" s="485"/>
      <c r="R132" s="486"/>
      <c r="S132" s="32"/>
      <c r="T132" s="32"/>
      <c r="U132" s="32"/>
      <c r="V132" s="220"/>
      <c r="X132" s="87"/>
      <c r="Y132" s="87"/>
      <c r="Z132" s="150"/>
      <c r="AA132" s="1"/>
      <c r="AB132" s="1"/>
      <c r="AC132" s="1"/>
      <c r="AD132" s="1"/>
      <c r="AE132" s="1"/>
    </row>
    <row r="133" ht="15.75" spans="6:31">
      <c r="F133" s="319"/>
      <c r="G133" s="31"/>
      <c r="H133" s="441" t="s">
        <v>148</v>
      </c>
      <c r="I133" s="91"/>
      <c r="J133" s="462">
        <v>0.075</v>
      </c>
      <c r="K133" s="394"/>
      <c r="L133" s="132"/>
      <c r="M133" s="158"/>
      <c r="N133" s="463"/>
      <c r="O133" s="394"/>
      <c r="P133" s="394"/>
      <c r="Q133" s="1"/>
      <c r="R133" s="1"/>
      <c r="S133" s="32"/>
      <c r="T133" s="32"/>
      <c r="U133" s="32"/>
      <c r="V133" s="220"/>
      <c r="X133" s="1"/>
      <c r="Y133" s="1"/>
      <c r="Z133" s="2"/>
      <c r="AA133" s="2"/>
      <c r="AB133" s="1"/>
      <c r="AC133" s="1"/>
      <c r="AD133" s="1"/>
      <c r="AE133" s="1"/>
    </row>
    <row r="134" ht="15.75" spans="6:31">
      <c r="F134" s="319"/>
      <c r="G134" s="31"/>
      <c r="H134" s="441" t="s">
        <v>149</v>
      </c>
      <c r="I134" s="91"/>
      <c r="J134" s="462">
        <v>0.03</v>
      </c>
      <c r="K134" s="394"/>
      <c r="L134" s="134" t="s">
        <v>150</v>
      </c>
      <c r="M134" s="161"/>
      <c r="N134" s="162"/>
      <c r="O134" s="394"/>
      <c r="P134" s="394"/>
      <c r="Q134" s="1"/>
      <c r="R134" s="1"/>
      <c r="S134" s="32"/>
      <c r="T134" s="32"/>
      <c r="U134" s="32"/>
      <c r="V134" s="220"/>
      <c r="X134" s="1"/>
      <c r="Y134" s="1"/>
      <c r="Z134" s="2"/>
      <c r="AA134" s="2"/>
      <c r="AB134" s="1"/>
      <c r="AC134" s="1"/>
      <c r="AD134" s="1"/>
      <c r="AE134" s="1"/>
    </row>
    <row r="135" spans="6:31">
      <c r="F135" s="319"/>
      <c r="G135" s="31"/>
      <c r="H135" s="441" t="s">
        <v>151</v>
      </c>
      <c r="I135" s="91"/>
      <c r="J135" s="428">
        <v>0.045</v>
      </c>
      <c r="K135" s="394"/>
      <c r="L135" s="136" t="s">
        <v>131</v>
      </c>
      <c r="M135" s="163"/>
      <c r="N135" s="464">
        <v>300</v>
      </c>
      <c r="O135" s="394"/>
      <c r="P135" s="465" t="s">
        <v>152</v>
      </c>
      <c r="Q135" s="1"/>
      <c r="R135" s="1"/>
      <c r="S135" s="32"/>
      <c r="T135" s="32"/>
      <c r="U135" s="32"/>
      <c r="V135" s="220"/>
      <c r="X135" s="1"/>
      <c r="Y135" s="1"/>
      <c r="Z135" s="2"/>
      <c r="AA135" s="2"/>
      <c r="AB135" s="1"/>
      <c r="AC135" s="1"/>
      <c r="AD135" s="1"/>
      <c r="AE135" s="1"/>
    </row>
    <row r="136" ht="15.75" spans="6:31">
      <c r="F136" s="319"/>
      <c r="G136" s="31"/>
      <c r="H136" s="442" t="s">
        <v>153</v>
      </c>
      <c r="I136" s="466"/>
      <c r="J136" s="467">
        <v>13.95</v>
      </c>
      <c r="K136" s="394"/>
      <c r="L136" s="75" t="s">
        <v>133</v>
      </c>
      <c r="M136" s="77"/>
      <c r="N136" s="468"/>
      <c r="O136" s="394"/>
      <c r="P136" s="394"/>
      <c r="Q136" s="1"/>
      <c r="R136" s="1"/>
      <c r="S136" s="32"/>
      <c r="T136" s="32"/>
      <c r="U136" s="32"/>
      <c r="V136" s="220"/>
      <c r="X136" s="1"/>
      <c r="Y136" s="1"/>
      <c r="Z136" s="2"/>
      <c r="AA136" s="2"/>
      <c r="AB136" s="1"/>
      <c r="AC136" s="1"/>
      <c r="AD136" s="1"/>
      <c r="AE136" s="1"/>
    </row>
    <row r="137" ht="15.75" spans="6:31">
      <c r="F137" s="319"/>
      <c r="G137" s="31"/>
      <c r="H137" s="1"/>
      <c r="I137" s="1"/>
      <c r="J137" s="1"/>
      <c r="K137" s="1"/>
      <c r="L137" s="75" t="s">
        <v>135</v>
      </c>
      <c r="M137" s="77"/>
      <c r="N137" s="468"/>
      <c r="O137" s="394"/>
      <c r="P137" s="394"/>
      <c r="Q137" s="1"/>
      <c r="R137" s="1"/>
      <c r="S137" s="32"/>
      <c r="T137" s="32"/>
      <c r="U137" s="32"/>
      <c r="V137" s="220"/>
      <c r="X137" s="1"/>
      <c r="Y137" s="1"/>
      <c r="Z137" s="2"/>
      <c r="AA137" s="2"/>
      <c r="AB137" s="1"/>
      <c r="AC137" s="1"/>
      <c r="AD137" s="1"/>
      <c r="AE137" s="1"/>
    </row>
    <row r="138" ht="15.75" spans="6:31">
      <c r="F138" s="319"/>
      <c r="G138" s="31"/>
      <c r="H138" s="99" t="s">
        <v>154</v>
      </c>
      <c r="I138" s="100"/>
      <c r="J138" s="139"/>
      <c r="K138" s="394"/>
      <c r="L138" s="75" t="s">
        <v>137</v>
      </c>
      <c r="M138" s="77"/>
      <c r="N138" s="468"/>
      <c r="O138" s="394"/>
      <c r="P138" s="394"/>
      <c r="Q138" s="1"/>
      <c r="R138" s="1"/>
      <c r="S138" s="32"/>
      <c r="T138" s="32"/>
      <c r="U138" s="32"/>
      <c r="V138" s="220"/>
      <c r="X138" s="1"/>
      <c r="Y138" s="1"/>
      <c r="Z138" s="2"/>
      <c r="AA138" s="2"/>
      <c r="AB138" s="1"/>
      <c r="AC138" s="1"/>
      <c r="AD138" s="1"/>
      <c r="AE138" s="1"/>
    </row>
    <row r="139" ht="15.75" spans="6:31">
      <c r="F139" s="319"/>
      <c r="G139" s="31"/>
      <c r="H139" s="443" t="s">
        <v>155</v>
      </c>
      <c r="I139" s="102"/>
      <c r="J139" s="469">
        <v>6.4</v>
      </c>
      <c r="K139" s="394"/>
      <c r="L139" s="75" t="s">
        <v>139</v>
      </c>
      <c r="M139" s="77"/>
      <c r="N139" s="468"/>
      <c r="O139" s="394"/>
      <c r="P139" s="394"/>
      <c r="Q139" s="1"/>
      <c r="R139" s="1"/>
      <c r="S139" s="32"/>
      <c r="T139" s="32"/>
      <c r="U139" s="32"/>
      <c r="V139" s="220"/>
      <c r="X139" s="1"/>
      <c r="Y139" s="1"/>
      <c r="Z139" s="2"/>
      <c r="AA139" s="2"/>
      <c r="AB139" s="1"/>
      <c r="AC139" s="1"/>
      <c r="AD139" s="1"/>
      <c r="AE139" s="1"/>
    </row>
    <row r="140" ht="15.75" spans="6:31">
      <c r="F140" s="319"/>
      <c r="G140" s="31"/>
      <c r="H140" s="443" t="s">
        <v>156</v>
      </c>
      <c r="I140" s="102"/>
      <c r="J140" s="470"/>
      <c r="K140" s="394"/>
      <c r="L140" s="75" t="s">
        <v>141</v>
      </c>
      <c r="M140" s="77"/>
      <c r="N140" s="468"/>
      <c r="O140" s="394"/>
      <c r="P140" s="394"/>
      <c r="Q140" s="1"/>
      <c r="R140" s="1"/>
      <c r="S140" s="32"/>
      <c r="T140" s="32"/>
      <c r="U140" s="32"/>
      <c r="V140" s="220"/>
      <c r="X140" s="1"/>
      <c r="Y140" s="1"/>
      <c r="Z140" s="2"/>
      <c r="AA140" s="2"/>
      <c r="AB140" s="1"/>
      <c r="AC140" s="1"/>
      <c r="AD140" s="1"/>
      <c r="AE140" s="1"/>
    </row>
    <row r="141" ht="15.75" spans="6:31">
      <c r="F141" s="319"/>
      <c r="G141" s="31"/>
      <c r="H141" s="443" t="s">
        <v>156</v>
      </c>
      <c r="I141" s="102"/>
      <c r="J141" s="470"/>
      <c r="K141" s="394"/>
      <c r="L141" s="75" t="s">
        <v>141</v>
      </c>
      <c r="M141" s="77"/>
      <c r="N141" s="468"/>
      <c r="O141" s="394"/>
      <c r="P141" s="394"/>
      <c r="Q141" s="1"/>
      <c r="R141" s="1"/>
      <c r="S141" s="32"/>
      <c r="T141" s="32"/>
      <c r="U141" s="32"/>
      <c r="V141" s="220"/>
      <c r="X141" s="1"/>
      <c r="Y141" s="1"/>
      <c r="Z141" s="2"/>
      <c r="AA141" s="2"/>
      <c r="AB141" s="1"/>
      <c r="AC141" s="1"/>
      <c r="AD141" s="1"/>
      <c r="AE141" s="1"/>
    </row>
    <row r="142" ht="15.75" spans="6:31">
      <c r="F142" s="319"/>
      <c r="G142" s="31"/>
      <c r="H142" s="444" t="s">
        <v>156</v>
      </c>
      <c r="I142" s="471"/>
      <c r="J142" s="472"/>
      <c r="K142" s="394"/>
      <c r="L142" s="78" t="s">
        <v>141</v>
      </c>
      <c r="M142" s="80"/>
      <c r="N142" s="473"/>
      <c r="O142"/>
      <c r="P142" s="1"/>
      <c r="Q142" s="1"/>
      <c r="R142" s="1"/>
      <c r="S142" s="32"/>
      <c r="T142" s="32"/>
      <c r="U142" s="32"/>
      <c r="V142" s="220"/>
      <c r="X142" s="1"/>
      <c r="Y142" s="1"/>
      <c r="Z142" s="2"/>
      <c r="AA142" s="2"/>
      <c r="AB142" s="1"/>
      <c r="AC142" s="1"/>
      <c r="AD142" s="1"/>
      <c r="AE142" s="1"/>
    </row>
    <row r="143" spans="6:22">
      <c r="F143" s="319"/>
      <c r="G143" s="31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220"/>
    </row>
    <row r="144" spans="6:22">
      <c r="F144" s="319"/>
      <c r="G144" s="31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220"/>
    </row>
    <row r="145" spans="6:22">
      <c r="F145" s="319"/>
      <c r="G145" s="31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220"/>
    </row>
    <row r="146" spans="6:22">
      <c r="F146" s="319"/>
      <c r="G146" s="31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220"/>
    </row>
    <row r="147" spans="6:22">
      <c r="F147" s="319"/>
      <c r="G147" s="31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220"/>
    </row>
    <row r="148" spans="6:22">
      <c r="F148" s="319"/>
      <c r="G148" s="31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220"/>
    </row>
    <row r="149" ht="15.75" spans="6:22">
      <c r="F149" s="319"/>
      <c r="G149" s="33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221"/>
    </row>
    <row r="150" spans="24:24">
      <c r="X150" s="489" t="s">
        <v>157</v>
      </c>
    </row>
    <row r="151" spans="24:24">
      <c r="X151" s="489"/>
    </row>
    <row r="153" ht="15.75"/>
    <row r="154" ht="15.75" spans="6:39">
      <c r="F154" s="318" t="s">
        <v>158</v>
      </c>
      <c r="G154" s="111" t="s">
        <v>0</v>
      </c>
      <c r="H154" s="45" t="s">
        <v>1</v>
      </c>
      <c r="I154" s="47"/>
      <c r="J154" s="45" t="s">
        <v>2</v>
      </c>
      <c r="K154" s="47"/>
      <c r="L154" s="474" t="s">
        <v>3</v>
      </c>
      <c r="M154" s="111" t="s">
        <v>4</v>
      </c>
      <c r="N154" s="113"/>
      <c r="O154" s="113"/>
      <c r="P154" s="113"/>
      <c r="Q154" s="113"/>
      <c r="R154" s="113"/>
      <c r="S154" s="113"/>
      <c r="T154" s="113"/>
      <c r="U154" s="113"/>
      <c r="V154" s="219"/>
      <c r="X154" s="111" t="s">
        <v>0</v>
      </c>
      <c r="Y154" s="45" t="s">
        <v>1</v>
      </c>
      <c r="Z154" s="47"/>
      <c r="AA154" s="45" t="s">
        <v>2</v>
      </c>
      <c r="AB154" s="47"/>
      <c r="AC154" s="474" t="s">
        <v>3</v>
      </c>
      <c r="AD154" s="111" t="s">
        <v>4</v>
      </c>
      <c r="AE154" s="113"/>
      <c r="AF154" s="113"/>
      <c r="AG154" s="113"/>
      <c r="AH154" s="113"/>
      <c r="AI154" s="113"/>
      <c r="AJ154" s="113"/>
      <c r="AK154" s="113"/>
      <c r="AL154" s="113"/>
      <c r="AM154" s="219"/>
    </row>
    <row r="155" spans="6:39">
      <c r="F155" s="319"/>
      <c r="G155" s="31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220"/>
      <c r="X155" s="31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220"/>
    </row>
    <row r="156" ht="15.75" spans="6:39">
      <c r="F156" s="319"/>
      <c r="G156" s="31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220"/>
      <c r="X156" s="31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M156" s="220"/>
    </row>
    <row r="157" ht="15.75" spans="1:39">
      <c r="A157" s="320" t="s">
        <v>159</v>
      </c>
      <c r="F157" s="319"/>
      <c r="G157" s="31"/>
      <c r="H157" s="445" t="s">
        <v>160</v>
      </c>
      <c r="I157" s="110"/>
      <c r="J157" s="110"/>
      <c r="K157" s="1"/>
      <c r="L157" s="2"/>
      <c r="M157" s="2"/>
      <c r="N157" s="1"/>
      <c r="O157" s="1"/>
      <c r="P157" s="1"/>
      <c r="Q157" s="1"/>
      <c r="R157" s="32"/>
      <c r="S157" s="490"/>
      <c r="T157" s="490"/>
      <c r="U157" s="490"/>
      <c r="V157" s="490"/>
      <c r="X157" s="31"/>
      <c r="Y157" s="445" t="s">
        <v>160</v>
      </c>
      <c r="Z157" s="110"/>
      <c r="AA157" s="110"/>
      <c r="AB157" s="1"/>
      <c r="AC157" s="2"/>
      <c r="AD157" s="2"/>
      <c r="AE157" s="1"/>
      <c r="AF157" s="1"/>
      <c r="AG157" s="1"/>
      <c r="AH157" s="1"/>
      <c r="AI157" s="32"/>
      <c r="AJ157" s="490"/>
      <c r="AK157" s="490"/>
      <c r="AL157" s="490"/>
      <c r="AM157" s="490"/>
    </row>
    <row r="158" spans="2:39">
      <c r="B158" s="320" t="s">
        <v>161</v>
      </c>
      <c r="F158" s="319"/>
      <c r="G158" s="31"/>
      <c r="H158" s="1"/>
      <c r="I158" s="1"/>
      <c r="J158" s="1"/>
      <c r="K158" s="1"/>
      <c r="L158" s="2"/>
      <c r="M158" s="2"/>
      <c r="N158" s="1"/>
      <c r="O158" s="1"/>
      <c r="P158" s="1"/>
      <c r="Q158" s="1"/>
      <c r="S158" s="491"/>
      <c r="T158" s="491"/>
      <c r="U158" s="491"/>
      <c r="V158" s="491"/>
      <c r="X158" s="31"/>
      <c r="Y158" s="1"/>
      <c r="Z158" s="1"/>
      <c r="AA158" s="1"/>
      <c r="AB158" s="1"/>
      <c r="AC158" s="2"/>
      <c r="AD158" s="2"/>
      <c r="AE158" s="1"/>
      <c r="AF158" s="1"/>
      <c r="AG158" s="1"/>
      <c r="AH158" s="1"/>
      <c r="AJ158" s="491"/>
      <c r="AK158" s="491"/>
      <c r="AL158" s="491"/>
      <c r="AM158" s="491"/>
    </row>
    <row r="159" ht="18" customHeight="1" spans="2:39">
      <c r="B159" s="320" t="s">
        <v>161</v>
      </c>
      <c r="F159" s="319"/>
      <c r="G159" s="324"/>
      <c r="H159" s="446" t="s">
        <v>162</v>
      </c>
      <c r="I159" s="475"/>
      <c r="J159" s="476"/>
      <c r="K159" s="476"/>
      <c r="L159" s="476"/>
      <c r="M159" s="476"/>
      <c r="N159" s="476"/>
      <c r="O159" s="476"/>
      <c r="P159" s="476"/>
      <c r="Q159" s="476"/>
      <c r="R159" s="476"/>
      <c r="S159" s="491"/>
      <c r="T159" s="491"/>
      <c r="U159" s="491"/>
      <c r="V159" s="491"/>
      <c r="X159" s="31"/>
      <c r="Y159" s="446" t="s">
        <v>162</v>
      </c>
      <c r="Z159" s="475"/>
      <c r="AA159" s="476"/>
      <c r="AB159" s="476"/>
      <c r="AC159" s="476"/>
      <c r="AD159" s="476"/>
      <c r="AE159" s="476"/>
      <c r="AF159" s="476"/>
      <c r="AG159" s="476"/>
      <c r="AH159" s="476"/>
      <c r="AI159" s="476"/>
      <c r="AJ159" s="491"/>
      <c r="AK159" s="491"/>
      <c r="AL159" s="491"/>
      <c r="AM159" s="491"/>
    </row>
    <row r="160" ht="15.75" spans="2:39">
      <c r="B160" s="320" t="s">
        <v>161</v>
      </c>
      <c r="F160" s="319"/>
      <c r="G160" s="31"/>
      <c r="H160" s="447" t="s">
        <v>163</v>
      </c>
      <c r="I160" s="394"/>
      <c r="J160" s="394"/>
      <c r="K160" s="394"/>
      <c r="L160" s="447" t="s">
        <v>146</v>
      </c>
      <c r="M160" s="394"/>
      <c r="O160" s="477" t="s">
        <v>125</v>
      </c>
      <c r="P160" s="394"/>
      <c r="Q160" s="394"/>
      <c r="R160" s="394"/>
      <c r="T160" s="394"/>
      <c r="U160" s="32"/>
      <c r="V160" s="220"/>
      <c r="X160" s="31"/>
      <c r="Y160" s="447" t="s">
        <v>163</v>
      </c>
      <c r="Z160" s="394"/>
      <c r="AA160" s="394"/>
      <c r="AB160" s="394"/>
      <c r="AC160" s="447" t="s">
        <v>146</v>
      </c>
      <c r="AD160" s="394"/>
      <c r="AF160" s="477" t="s">
        <v>125</v>
      </c>
      <c r="AG160" s="394"/>
      <c r="AH160" s="394"/>
      <c r="AI160" s="394"/>
      <c r="AK160" s="394"/>
      <c r="AL160" s="32"/>
      <c r="AM160" s="220"/>
    </row>
    <row r="161" ht="17.25" spans="3:39">
      <c r="C161" s="320"/>
      <c r="F161" s="319"/>
      <c r="G161" s="31"/>
      <c r="H161" s="448" t="s">
        <v>164</v>
      </c>
      <c r="I161" s="478"/>
      <c r="J161" s="450"/>
      <c r="K161" s="394"/>
      <c r="L161" s="479" t="s">
        <v>165</v>
      </c>
      <c r="M161" s="479"/>
      <c r="N161" s="450"/>
      <c r="O161" s="479" t="s">
        <v>165</v>
      </c>
      <c r="P161" s="479"/>
      <c r="Q161" s="450"/>
      <c r="R161" s="394"/>
      <c r="S161" s="394"/>
      <c r="T161" s="394"/>
      <c r="U161" s="32"/>
      <c r="V161" s="220"/>
      <c r="X161" s="31"/>
      <c r="Y161" s="448" t="s">
        <v>164</v>
      </c>
      <c r="Z161" s="478"/>
      <c r="AA161" s="498">
        <v>300</v>
      </c>
      <c r="AB161" s="394"/>
      <c r="AC161" s="479" t="s">
        <v>165</v>
      </c>
      <c r="AD161" s="479"/>
      <c r="AE161" s="450"/>
      <c r="AF161" s="479" t="s">
        <v>165</v>
      </c>
      <c r="AG161" s="479"/>
      <c r="AH161" s="450"/>
      <c r="AI161" s="394"/>
      <c r="AJ161" s="394"/>
      <c r="AK161" s="394"/>
      <c r="AL161" s="32"/>
      <c r="AM161" s="220"/>
    </row>
    <row r="162" ht="17.25" spans="2:39">
      <c r="B162" s="320" t="s">
        <v>166</v>
      </c>
      <c r="F162" s="319"/>
      <c r="G162" s="31"/>
      <c r="H162" s="448" t="s">
        <v>167</v>
      </c>
      <c r="I162" s="394"/>
      <c r="J162" s="450"/>
      <c r="K162" s="394"/>
      <c r="L162" s="479" t="s">
        <v>168</v>
      </c>
      <c r="M162" s="394"/>
      <c r="N162" s="450"/>
      <c r="O162" s="479" t="s">
        <v>168</v>
      </c>
      <c r="P162" s="394"/>
      <c r="Q162" s="450"/>
      <c r="R162" s="394"/>
      <c r="S162" s="32"/>
      <c r="T162" s="32"/>
      <c r="U162" s="32"/>
      <c r="V162" s="220"/>
      <c r="X162" s="31"/>
      <c r="Y162" s="448" t="s">
        <v>167</v>
      </c>
      <c r="Z162" s="394"/>
      <c r="AA162" s="450"/>
      <c r="AB162" s="394"/>
      <c r="AC162" s="479" t="s">
        <v>168</v>
      </c>
      <c r="AD162" s="394"/>
      <c r="AE162" s="450"/>
      <c r="AF162" s="479" t="s">
        <v>168</v>
      </c>
      <c r="AG162" s="394"/>
      <c r="AH162" s="450"/>
      <c r="AI162" s="394"/>
      <c r="AJ162" s="32"/>
      <c r="AK162" s="32"/>
      <c r="AL162" s="32"/>
      <c r="AM162" s="220"/>
    </row>
    <row r="163" ht="17.25" spans="2:39">
      <c r="B163" s="320" t="s">
        <v>169</v>
      </c>
      <c r="F163" s="319"/>
      <c r="G163" s="31"/>
      <c r="H163" s="394"/>
      <c r="I163" s="394"/>
      <c r="J163" s="394"/>
      <c r="K163" s="394"/>
      <c r="L163" s="479" t="s">
        <v>170</v>
      </c>
      <c r="M163" s="394"/>
      <c r="N163" s="450"/>
      <c r="O163" s="479" t="s">
        <v>170</v>
      </c>
      <c r="P163" s="394"/>
      <c r="Q163" s="450"/>
      <c r="R163" s="394"/>
      <c r="S163" s="32"/>
      <c r="T163" s="32"/>
      <c r="U163" s="32"/>
      <c r="V163" s="220"/>
      <c r="X163" s="31"/>
      <c r="Y163" s="394"/>
      <c r="Z163" s="394"/>
      <c r="AA163" s="394"/>
      <c r="AB163" s="394"/>
      <c r="AC163" s="479" t="s">
        <v>170</v>
      </c>
      <c r="AD163" s="394"/>
      <c r="AE163" s="450"/>
      <c r="AF163" s="479" t="s">
        <v>170</v>
      </c>
      <c r="AG163" s="394"/>
      <c r="AH163" s="450"/>
      <c r="AI163" s="394"/>
      <c r="AJ163" s="32"/>
      <c r="AK163" s="32"/>
      <c r="AL163" s="32"/>
      <c r="AM163" s="220"/>
    </row>
    <row r="164" ht="17.25" spans="2:39">
      <c r="B164" s="320" t="s">
        <v>171</v>
      </c>
      <c r="F164" s="319"/>
      <c r="G164" s="31"/>
      <c r="I164" s="394"/>
      <c r="K164" s="394"/>
      <c r="L164" s="479" t="s">
        <v>172</v>
      </c>
      <c r="M164" s="394"/>
      <c r="N164" s="450"/>
      <c r="O164" s="479" t="s">
        <v>172</v>
      </c>
      <c r="P164" s="394"/>
      <c r="Q164" s="450"/>
      <c r="R164" s="394"/>
      <c r="S164" s="32"/>
      <c r="T164" s="32"/>
      <c r="U164" s="32"/>
      <c r="V164" s="220"/>
      <c r="X164" s="31"/>
      <c r="Z164" s="394"/>
      <c r="AB164" s="394"/>
      <c r="AC164" s="479" t="s">
        <v>172</v>
      </c>
      <c r="AD164" s="394"/>
      <c r="AE164" s="450"/>
      <c r="AF164" s="479" t="s">
        <v>172</v>
      </c>
      <c r="AG164" s="394"/>
      <c r="AH164" s="450"/>
      <c r="AI164" s="394"/>
      <c r="AJ164" s="32"/>
      <c r="AK164" s="32"/>
      <c r="AL164" s="32"/>
      <c r="AM164" s="220"/>
    </row>
    <row r="165" ht="21.75" spans="6:39">
      <c r="F165" s="319"/>
      <c r="G165" s="324"/>
      <c r="H165" s="449" t="s">
        <v>173</v>
      </c>
      <c r="I165" s="476"/>
      <c r="J165" s="476"/>
      <c r="K165" s="476"/>
      <c r="L165" s="476"/>
      <c r="M165" s="476"/>
      <c r="N165" s="476"/>
      <c r="O165" s="476"/>
      <c r="P165" s="476"/>
      <c r="Q165" s="476"/>
      <c r="R165" s="476"/>
      <c r="S165" s="147"/>
      <c r="T165" s="147"/>
      <c r="U165" s="147"/>
      <c r="V165" s="203"/>
      <c r="X165" s="31"/>
      <c r="Y165" s="449" t="s">
        <v>173</v>
      </c>
      <c r="Z165" s="476"/>
      <c r="AA165" s="476"/>
      <c r="AB165" s="476"/>
      <c r="AC165" s="476"/>
      <c r="AD165" s="476"/>
      <c r="AE165" s="476"/>
      <c r="AF165" s="476"/>
      <c r="AG165" s="476"/>
      <c r="AH165" s="476"/>
      <c r="AI165" s="476"/>
      <c r="AJ165" s="147"/>
      <c r="AK165" s="147"/>
      <c r="AL165" s="147"/>
      <c r="AM165" s="203"/>
    </row>
    <row r="166" ht="15.75" spans="6:39">
      <c r="F166" s="319"/>
      <c r="G166" s="31"/>
      <c r="H166" s="450"/>
      <c r="I166" s="448" t="s">
        <v>174</v>
      </c>
      <c r="J166" s="394"/>
      <c r="K166" s="394"/>
      <c r="L166" s="394"/>
      <c r="M166" s="394"/>
      <c r="N166" s="394"/>
      <c r="O166" s="394"/>
      <c r="P166" s="394"/>
      <c r="Q166" s="394"/>
      <c r="R166" s="394"/>
      <c r="S166" s="32"/>
      <c r="T166" s="32"/>
      <c r="U166" s="32"/>
      <c r="V166" s="220"/>
      <c r="X166" s="31"/>
      <c r="Y166" s="450"/>
      <c r="Z166" s="448" t="s">
        <v>174</v>
      </c>
      <c r="AA166" s="394"/>
      <c r="AB166" s="394"/>
      <c r="AC166" s="394"/>
      <c r="AD166" s="394"/>
      <c r="AE166" s="394"/>
      <c r="AF166" s="394"/>
      <c r="AG166" s="394"/>
      <c r="AH166" s="394"/>
      <c r="AI166" s="394"/>
      <c r="AJ166" s="32"/>
      <c r="AK166" s="32"/>
      <c r="AL166" s="32"/>
      <c r="AM166" s="220"/>
    </row>
    <row r="167" spans="1:39">
      <c r="A167" s="316" t="s">
        <v>175</v>
      </c>
      <c r="B167" s="320" t="s">
        <v>176</v>
      </c>
      <c r="F167" s="319"/>
      <c r="G167" s="31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2"/>
      <c r="T167" s="32"/>
      <c r="U167" s="32"/>
      <c r="V167" s="220"/>
      <c r="X167" s="3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220"/>
    </row>
    <row r="168" spans="2:39">
      <c r="B168" s="320" t="s">
        <v>177</v>
      </c>
      <c r="F168" s="319"/>
      <c r="G168" s="31"/>
      <c r="H168" s="394"/>
      <c r="I168" s="394"/>
      <c r="J168" s="394"/>
      <c r="K168" s="394"/>
      <c r="L168" s="394"/>
      <c r="M168" s="394"/>
      <c r="N168" s="394"/>
      <c r="O168" s="394"/>
      <c r="P168" s="394"/>
      <c r="Q168" s="394"/>
      <c r="R168" s="394"/>
      <c r="S168" s="32"/>
      <c r="T168" s="32"/>
      <c r="U168" s="32"/>
      <c r="V168" s="220"/>
      <c r="X168" s="3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220"/>
    </row>
    <row r="169" spans="2:39">
      <c r="B169" s="320" t="s">
        <v>178</v>
      </c>
      <c r="F169" s="319"/>
      <c r="G169" s="31"/>
      <c r="H169" s="394"/>
      <c r="I169" s="394"/>
      <c r="J169" s="394"/>
      <c r="K169" s="394"/>
      <c r="L169" s="394"/>
      <c r="M169" s="394"/>
      <c r="N169" s="394"/>
      <c r="O169" s="394"/>
      <c r="P169" s="394"/>
      <c r="Q169" s="394"/>
      <c r="R169" s="394"/>
      <c r="S169" s="32"/>
      <c r="T169" s="32"/>
      <c r="U169" s="32"/>
      <c r="V169" s="220"/>
      <c r="X169" s="3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220"/>
    </row>
    <row r="170" spans="6:39">
      <c r="F170" s="319"/>
      <c r="G170" s="451"/>
      <c r="H170" s="452"/>
      <c r="I170" s="452"/>
      <c r="J170" s="452"/>
      <c r="K170" s="452"/>
      <c r="L170" s="452"/>
      <c r="M170" s="452"/>
      <c r="N170" s="452"/>
      <c r="O170" s="452"/>
      <c r="P170" s="452"/>
      <c r="Q170" s="452"/>
      <c r="R170" s="452"/>
      <c r="S170" s="452"/>
      <c r="T170" s="452"/>
      <c r="U170" s="452"/>
      <c r="V170" s="492"/>
      <c r="X170" s="451"/>
      <c r="Y170" s="452"/>
      <c r="Z170" s="452"/>
      <c r="AA170" s="452"/>
      <c r="AB170" s="452"/>
      <c r="AC170" s="452"/>
      <c r="AD170" s="452"/>
      <c r="AE170" s="452"/>
      <c r="AF170" s="452"/>
      <c r="AG170" s="452"/>
      <c r="AH170" s="452"/>
      <c r="AI170" s="452"/>
      <c r="AJ170" s="452"/>
      <c r="AK170" s="452"/>
      <c r="AL170" s="452"/>
      <c r="AM170" s="492"/>
    </row>
    <row r="171" ht="18" spans="6:39">
      <c r="F171" s="319"/>
      <c r="G171" s="453" t="s">
        <v>179</v>
      </c>
      <c r="H171" s="454" t="s">
        <v>180</v>
      </c>
      <c r="I171" s="454" t="s">
        <v>181</v>
      </c>
      <c r="J171" s="454"/>
      <c r="K171" s="454" t="s">
        <v>10</v>
      </c>
      <c r="L171" s="480"/>
      <c r="M171" s="480" t="s">
        <v>54</v>
      </c>
      <c r="N171" s="480"/>
      <c r="O171" s="481"/>
      <c r="P171" s="481"/>
      <c r="Q171" s="481"/>
      <c r="R171" s="454" t="s">
        <v>182</v>
      </c>
      <c r="S171" s="493"/>
      <c r="T171" s="493"/>
      <c r="U171" s="493" t="s">
        <v>183</v>
      </c>
      <c r="V171" s="494"/>
      <c r="X171" s="453" t="s">
        <v>179</v>
      </c>
      <c r="Y171" s="454" t="s">
        <v>180</v>
      </c>
      <c r="Z171" s="454" t="s">
        <v>181</v>
      </c>
      <c r="AA171" s="454"/>
      <c r="AB171" s="454" t="s">
        <v>10</v>
      </c>
      <c r="AC171" s="480"/>
      <c r="AD171" s="480" t="s">
        <v>54</v>
      </c>
      <c r="AE171" s="481"/>
      <c r="AF171" s="480"/>
      <c r="AG171" s="481"/>
      <c r="AH171" s="481"/>
      <c r="AI171" s="454" t="s">
        <v>182</v>
      </c>
      <c r="AJ171" s="493"/>
      <c r="AK171" s="493"/>
      <c r="AL171" s="493" t="s">
        <v>183</v>
      </c>
      <c r="AM171" s="494"/>
    </row>
    <row r="172" spans="1:39">
      <c r="A172" s="316" t="s">
        <v>184</v>
      </c>
      <c r="F172" s="319"/>
      <c r="G172" s="31">
        <v>1</v>
      </c>
      <c r="H172" s="455">
        <v>44527</v>
      </c>
      <c r="I172" s="316" t="s">
        <v>185</v>
      </c>
      <c r="K172" s="482" t="s">
        <v>186</v>
      </c>
      <c r="L172" s="483"/>
      <c r="M172" s="484" t="s">
        <v>187</v>
      </c>
      <c r="N172" s="394"/>
      <c r="O172" s="394"/>
      <c r="P172" s="394"/>
      <c r="Q172" s="394"/>
      <c r="R172" s="495" t="s">
        <v>188</v>
      </c>
      <c r="T172" s="32"/>
      <c r="U172" s="32"/>
      <c r="V172" s="220"/>
      <c r="X172" s="31">
        <v>1</v>
      </c>
      <c r="Y172" s="455">
        <v>44527</v>
      </c>
      <c r="Z172" s="316" t="s">
        <v>185</v>
      </c>
      <c r="AB172" s="482" t="s">
        <v>186</v>
      </c>
      <c r="AC172" s="483"/>
      <c r="AD172" s="484" t="s">
        <v>187</v>
      </c>
      <c r="AE172" s="476"/>
      <c r="AF172" s="476"/>
      <c r="AG172" s="476"/>
      <c r="AH172" s="394"/>
      <c r="AI172" s="495" t="s">
        <v>188</v>
      </c>
      <c r="AJ172" s="394"/>
      <c r="AK172" s="32"/>
      <c r="AL172" s="32"/>
      <c r="AM172" s="220"/>
    </row>
    <row r="173" spans="6:39">
      <c r="F173" s="319"/>
      <c r="G173" s="324"/>
      <c r="H173" s="456"/>
      <c r="I173" s="325"/>
      <c r="J173" s="325"/>
      <c r="K173" s="482" t="s">
        <v>189</v>
      </c>
      <c r="L173" s="483"/>
      <c r="M173" s="484" t="s">
        <v>190</v>
      </c>
      <c r="N173" s="476"/>
      <c r="O173" s="476"/>
      <c r="P173" s="476"/>
      <c r="Q173" s="476"/>
      <c r="R173" s="496"/>
      <c r="S173" s="476"/>
      <c r="T173" s="147"/>
      <c r="U173" s="147"/>
      <c r="V173" s="203"/>
      <c r="X173" s="324"/>
      <c r="Y173" s="499"/>
      <c r="Z173" s="500"/>
      <c r="AA173" s="500"/>
      <c r="AB173" s="482" t="s">
        <v>189</v>
      </c>
      <c r="AC173" s="483"/>
      <c r="AD173" s="484" t="s">
        <v>190</v>
      </c>
      <c r="AE173" s="476"/>
      <c r="AF173" s="476"/>
      <c r="AG173" s="476"/>
      <c r="AH173" s="394"/>
      <c r="AI173" s="506"/>
      <c r="AJ173" s="394"/>
      <c r="AK173" s="2"/>
      <c r="AL173" s="2"/>
      <c r="AM173" s="220"/>
    </row>
    <row r="174" spans="6:39">
      <c r="F174" s="319"/>
      <c r="G174" s="31">
        <v>2</v>
      </c>
      <c r="H174" s="455">
        <v>44526</v>
      </c>
      <c r="I174" s="316" t="s">
        <v>191</v>
      </c>
      <c r="K174" s="482" t="s">
        <v>192</v>
      </c>
      <c r="L174" s="483"/>
      <c r="M174" s="484" t="s">
        <v>193</v>
      </c>
      <c r="N174" s="394"/>
      <c r="O174" s="394"/>
      <c r="P174" s="394"/>
      <c r="Q174" s="394"/>
      <c r="R174" s="497" t="s">
        <v>194</v>
      </c>
      <c r="T174" s="32"/>
      <c r="U174" s="32"/>
      <c r="V174" s="220"/>
      <c r="X174" s="31"/>
      <c r="Y174" s="501"/>
      <c r="Z174" s="394"/>
      <c r="AA174" s="394"/>
      <c r="AB174" s="482" t="s">
        <v>195</v>
      </c>
      <c r="AC174" s="483"/>
      <c r="AD174" s="484" t="s">
        <v>196</v>
      </c>
      <c r="AE174" s="476"/>
      <c r="AF174" s="476"/>
      <c r="AG174" s="476"/>
      <c r="AH174" s="394"/>
      <c r="AI174" s="394"/>
      <c r="AJ174" s="394"/>
      <c r="AK174" s="394"/>
      <c r="AL174" s="394"/>
      <c r="AM174" s="220"/>
    </row>
    <row r="175" ht="21" spans="1:39">
      <c r="A175" s="457" t="s">
        <v>197</v>
      </c>
      <c r="F175" s="319"/>
      <c r="G175" s="324"/>
      <c r="H175" s="456"/>
      <c r="I175" s="325"/>
      <c r="J175" s="325"/>
      <c r="K175" s="482" t="s">
        <v>198</v>
      </c>
      <c r="L175" s="483"/>
      <c r="M175" s="484" t="s">
        <v>196</v>
      </c>
      <c r="N175" s="476"/>
      <c r="O175" s="476"/>
      <c r="P175" s="476"/>
      <c r="Q175" s="476"/>
      <c r="R175" s="496"/>
      <c r="S175" s="476"/>
      <c r="T175" s="147"/>
      <c r="U175" s="147"/>
      <c r="V175" s="203"/>
      <c r="X175" s="31"/>
      <c r="Y175" s="501"/>
      <c r="Z175" s="394"/>
      <c r="AA175" s="394"/>
      <c r="AB175" s="482" t="s">
        <v>199</v>
      </c>
      <c r="AC175" s="483"/>
      <c r="AD175" s="484">
        <v>3.5</v>
      </c>
      <c r="AE175" s="476"/>
      <c r="AF175" s="476"/>
      <c r="AG175" s="476"/>
      <c r="AH175" s="415"/>
      <c r="AI175" s="394"/>
      <c r="AJ175" s="394"/>
      <c r="AK175" s="394"/>
      <c r="AL175" s="394"/>
      <c r="AM175" s="220"/>
    </row>
    <row r="176" spans="6:39">
      <c r="F176" s="319"/>
      <c r="G176" s="31"/>
      <c r="H176" s="394"/>
      <c r="I176" s="394"/>
      <c r="J176" s="394"/>
      <c r="K176" s="394"/>
      <c r="L176" s="394"/>
      <c r="M176" s="394"/>
      <c r="N176" s="394"/>
      <c r="O176" s="394"/>
      <c r="P176" s="394"/>
      <c r="Q176" s="394"/>
      <c r="R176" s="394"/>
      <c r="S176" s="32"/>
      <c r="T176" s="32"/>
      <c r="U176" s="32"/>
      <c r="V176" s="220"/>
      <c r="X176" s="31"/>
      <c r="Y176" s="501"/>
      <c r="Z176" s="394"/>
      <c r="AA176" s="394"/>
      <c r="AB176" s="482" t="s">
        <v>200</v>
      </c>
      <c r="AC176" s="483"/>
      <c r="AD176" s="484" t="s">
        <v>187</v>
      </c>
      <c r="AE176" s="476"/>
      <c r="AF176" s="476"/>
      <c r="AG176" s="476"/>
      <c r="AH176" s="394"/>
      <c r="AI176" s="394"/>
      <c r="AJ176" s="394"/>
      <c r="AK176" s="394"/>
      <c r="AL176" s="394"/>
      <c r="AM176" s="220"/>
    </row>
    <row r="177" spans="6:39">
      <c r="F177" s="319"/>
      <c r="G177" s="31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2"/>
      <c r="T177" s="32"/>
      <c r="U177" s="32"/>
      <c r="V177" s="220"/>
      <c r="X177" s="31"/>
      <c r="Y177" s="501"/>
      <c r="Z177" s="394"/>
      <c r="AA177" s="394"/>
      <c r="AB177" s="482" t="s">
        <v>201</v>
      </c>
      <c r="AC177" s="483"/>
      <c r="AD177" s="484" t="s">
        <v>190</v>
      </c>
      <c r="AE177" s="476"/>
      <c r="AF177" s="476"/>
      <c r="AG177" s="476"/>
      <c r="AH177" s="394"/>
      <c r="AI177" s="394"/>
      <c r="AJ177" s="394"/>
      <c r="AK177" s="394"/>
      <c r="AL177" s="394"/>
      <c r="AM177" s="220"/>
    </row>
    <row r="178" spans="6:39">
      <c r="F178" s="319"/>
      <c r="G178" s="31"/>
      <c r="H178" s="394"/>
      <c r="I178" s="394"/>
      <c r="J178" s="394"/>
      <c r="K178" s="394"/>
      <c r="L178" s="394"/>
      <c r="M178" s="394"/>
      <c r="N178" s="394"/>
      <c r="O178" s="394"/>
      <c r="P178" s="394"/>
      <c r="Q178" s="394"/>
      <c r="R178" s="394"/>
      <c r="S178" s="32"/>
      <c r="T178" s="32"/>
      <c r="U178" s="32"/>
      <c r="V178" s="220"/>
      <c r="X178" s="31"/>
      <c r="Y178" s="501"/>
      <c r="Z178" s="394"/>
      <c r="AA178" s="394"/>
      <c r="AB178" s="482" t="s">
        <v>202</v>
      </c>
      <c r="AC178" s="483"/>
      <c r="AD178" s="484" t="s">
        <v>196</v>
      </c>
      <c r="AE178" s="476"/>
      <c r="AF178" s="476"/>
      <c r="AG178" s="476"/>
      <c r="AH178" s="394"/>
      <c r="AI178" s="394"/>
      <c r="AJ178" s="394"/>
      <c r="AK178" s="394"/>
      <c r="AL178" s="394"/>
      <c r="AM178" s="220"/>
    </row>
    <row r="179" spans="6:39">
      <c r="F179" s="319"/>
      <c r="G179" s="31"/>
      <c r="H179" s="394"/>
      <c r="I179" s="394"/>
      <c r="J179" s="394"/>
      <c r="K179" s="394"/>
      <c r="L179" s="394"/>
      <c r="M179" s="394"/>
      <c r="N179" s="394"/>
      <c r="O179" s="394"/>
      <c r="P179" s="394"/>
      <c r="Q179" s="394"/>
      <c r="R179" s="394"/>
      <c r="S179" s="32"/>
      <c r="T179" s="32"/>
      <c r="U179" s="32"/>
      <c r="V179" s="220"/>
      <c r="X179" s="31"/>
      <c r="Y179" s="501"/>
      <c r="Z179" s="394"/>
      <c r="AA179" s="394"/>
      <c r="AB179" s="482" t="s">
        <v>203</v>
      </c>
      <c r="AC179" s="483"/>
      <c r="AD179" s="484">
        <v>3.5</v>
      </c>
      <c r="AE179" s="476"/>
      <c r="AF179" s="476"/>
      <c r="AG179" s="476"/>
      <c r="AH179" s="394"/>
      <c r="AI179" s="394"/>
      <c r="AJ179" s="394"/>
      <c r="AK179" s="394"/>
      <c r="AL179" s="394"/>
      <c r="AM179" s="220"/>
    </row>
    <row r="180" spans="6:39">
      <c r="F180" s="319"/>
      <c r="G180" s="31"/>
      <c r="H180" s="394"/>
      <c r="I180" s="394"/>
      <c r="J180" s="394"/>
      <c r="K180" s="394"/>
      <c r="L180" s="394"/>
      <c r="M180" s="394"/>
      <c r="N180" s="394"/>
      <c r="O180" s="394"/>
      <c r="P180" s="394"/>
      <c r="Q180" s="394"/>
      <c r="R180" s="394"/>
      <c r="S180" s="32"/>
      <c r="T180" s="32"/>
      <c r="U180" s="32"/>
      <c r="V180" s="220"/>
      <c r="X180" s="31"/>
      <c r="Y180" s="501"/>
      <c r="Z180" s="394"/>
      <c r="AA180" s="394"/>
      <c r="AB180" s="482" t="s">
        <v>204</v>
      </c>
      <c r="AC180" s="483"/>
      <c r="AD180" s="484" t="s">
        <v>187</v>
      </c>
      <c r="AE180" s="476"/>
      <c r="AF180" s="476"/>
      <c r="AG180" s="476"/>
      <c r="AH180" s="394"/>
      <c r="AI180" s="394"/>
      <c r="AJ180" s="394"/>
      <c r="AK180" s="394"/>
      <c r="AL180" s="394"/>
      <c r="AM180" s="220"/>
    </row>
    <row r="181" spans="1:39">
      <c r="A181" s="320" t="s">
        <v>205</v>
      </c>
      <c r="F181" s="319"/>
      <c r="G181" s="31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220"/>
      <c r="X181" s="31"/>
      <c r="Y181" s="501"/>
      <c r="Z181" s="394"/>
      <c r="AA181" s="394"/>
      <c r="AB181" s="482" t="s">
        <v>192</v>
      </c>
      <c r="AC181" s="483"/>
      <c r="AD181" s="484" t="s">
        <v>193</v>
      </c>
      <c r="AE181" s="476"/>
      <c r="AF181" s="476"/>
      <c r="AG181" s="476"/>
      <c r="AH181" s="394"/>
      <c r="AI181" s="394"/>
      <c r="AJ181" s="394"/>
      <c r="AK181" s="394"/>
      <c r="AL181" s="394"/>
      <c r="AM181" s="220"/>
    </row>
    <row r="182" spans="6:39">
      <c r="F182" s="319"/>
      <c r="G182" s="31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220"/>
      <c r="X182" s="31"/>
      <c r="Y182" s="501"/>
      <c r="Z182" s="394"/>
      <c r="AA182" s="394"/>
      <c r="AB182" s="482" t="s">
        <v>198</v>
      </c>
      <c r="AC182" s="483"/>
      <c r="AD182" s="484" t="s">
        <v>196</v>
      </c>
      <c r="AE182" s="476"/>
      <c r="AF182" s="476"/>
      <c r="AG182" s="476"/>
      <c r="AH182" s="394"/>
      <c r="AI182" s="394"/>
      <c r="AJ182" s="394"/>
      <c r="AK182" s="394"/>
      <c r="AL182" s="394"/>
      <c r="AM182" s="220"/>
    </row>
    <row r="183" spans="6:39">
      <c r="F183" s="319"/>
      <c r="G183" s="31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220"/>
      <c r="X183" s="31"/>
      <c r="Y183" s="501"/>
      <c r="Z183" s="394"/>
      <c r="AA183" s="394"/>
      <c r="AB183" s="482" t="s">
        <v>206</v>
      </c>
      <c r="AC183" s="483"/>
      <c r="AD183" s="484">
        <v>3.5</v>
      </c>
      <c r="AE183" s="476"/>
      <c r="AF183" s="476"/>
      <c r="AG183" s="476"/>
      <c r="AH183" s="394"/>
      <c r="AI183" s="394"/>
      <c r="AJ183" s="394"/>
      <c r="AK183" s="394"/>
      <c r="AL183" s="394"/>
      <c r="AM183" s="220"/>
    </row>
    <row r="184" spans="6:39">
      <c r="F184" s="319"/>
      <c r="G184" s="31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220"/>
      <c r="X184" s="31"/>
      <c r="Y184" s="501"/>
      <c r="Z184" s="394"/>
      <c r="AA184" s="394"/>
      <c r="AB184" s="482" t="s">
        <v>207</v>
      </c>
      <c r="AC184" s="483"/>
      <c r="AD184" s="484" t="s">
        <v>193</v>
      </c>
      <c r="AE184" s="476"/>
      <c r="AF184" s="476"/>
      <c r="AG184" s="476"/>
      <c r="AH184" s="394"/>
      <c r="AI184" s="394"/>
      <c r="AJ184" s="394"/>
      <c r="AK184" s="394"/>
      <c r="AL184" s="394"/>
      <c r="AM184" s="220"/>
    </row>
    <row r="185" spans="6:39">
      <c r="F185" s="319"/>
      <c r="G185" s="31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220"/>
      <c r="X185" s="31"/>
      <c r="Y185" s="501"/>
      <c r="Z185" s="394"/>
      <c r="AA185" s="394"/>
      <c r="AB185" s="482" t="s">
        <v>208</v>
      </c>
      <c r="AC185" s="483"/>
      <c r="AD185" s="484" t="s">
        <v>190</v>
      </c>
      <c r="AE185" s="476"/>
      <c r="AF185" s="476"/>
      <c r="AG185" s="476"/>
      <c r="AH185" s="394"/>
      <c r="AI185" s="394"/>
      <c r="AJ185" s="394"/>
      <c r="AK185" s="394"/>
      <c r="AL185" s="394"/>
      <c r="AM185" s="220"/>
    </row>
    <row r="186" spans="6:39">
      <c r="F186" s="319"/>
      <c r="G186" s="31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220"/>
      <c r="X186" s="31"/>
      <c r="Y186" s="501"/>
      <c r="Z186" s="394"/>
      <c r="AA186" s="394"/>
      <c r="AB186" s="482" t="s">
        <v>209</v>
      </c>
      <c r="AC186" s="483"/>
      <c r="AD186" s="484" t="s">
        <v>196</v>
      </c>
      <c r="AE186" s="476"/>
      <c r="AF186" s="476"/>
      <c r="AG186" s="476"/>
      <c r="AH186" s="394"/>
      <c r="AI186" s="394"/>
      <c r="AJ186" s="394"/>
      <c r="AK186" s="394"/>
      <c r="AL186" s="394"/>
      <c r="AM186" s="220"/>
    </row>
    <row r="187" ht="15.75" spans="6:39">
      <c r="F187" s="319"/>
      <c r="G187" s="33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221"/>
      <c r="X187" s="33"/>
      <c r="Y187" s="502"/>
      <c r="Z187" s="406"/>
      <c r="AA187" s="406"/>
      <c r="AB187" s="503" t="s">
        <v>210</v>
      </c>
      <c r="AC187" s="504"/>
      <c r="AD187" s="505">
        <v>3.5</v>
      </c>
      <c r="AE187" s="406"/>
      <c r="AF187" s="406"/>
      <c r="AG187" s="406"/>
      <c r="AH187" s="406"/>
      <c r="AI187" s="406"/>
      <c r="AJ187" s="406"/>
      <c r="AK187" s="406"/>
      <c r="AL187" s="406"/>
      <c r="AM187" s="221"/>
    </row>
    <row r="188" spans="12:30">
      <c r="L188" s="316" t="s">
        <v>211</v>
      </c>
      <c r="AD188" s="316" t="s">
        <v>211</v>
      </c>
    </row>
    <row r="190" spans="2:2">
      <c r="B190" s="320" t="s">
        <v>212</v>
      </c>
    </row>
    <row r="191" ht="15.75" spans="2:2">
      <c r="B191" s="320"/>
    </row>
    <row r="192" ht="15.75" spans="2:39">
      <c r="B192" s="320" t="s">
        <v>213</v>
      </c>
      <c r="F192" s="318" t="s">
        <v>214</v>
      </c>
      <c r="G192" s="111" t="s">
        <v>0</v>
      </c>
      <c r="H192" s="45" t="s">
        <v>1</v>
      </c>
      <c r="I192" s="47"/>
      <c r="J192" s="41" t="s">
        <v>2</v>
      </c>
      <c r="K192" s="219"/>
      <c r="L192" s="333" t="s">
        <v>3</v>
      </c>
      <c r="M192" s="111" t="s">
        <v>4</v>
      </c>
      <c r="N192" s="113"/>
      <c r="O192" s="113"/>
      <c r="P192" s="113"/>
      <c r="Q192" s="113"/>
      <c r="R192" s="113"/>
      <c r="S192" s="113"/>
      <c r="T192" s="113"/>
      <c r="U192" s="113"/>
      <c r="V192" s="219"/>
      <c r="X192" s="111" t="s">
        <v>0</v>
      </c>
      <c r="Y192" s="45" t="s">
        <v>1</v>
      </c>
      <c r="Z192" s="47"/>
      <c r="AA192" s="41" t="s">
        <v>2</v>
      </c>
      <c r="AB192" s="219"/>
      <c r="AC192" s="333" t="s">
        <v>3</v>
      </c>
      <c r="AD192" s="111" t="s">
        <v>4</v>
      </c>
      <c r="AE192" s="113"/>
      <c r="AF192" s="113"/>
      <c r="AG192" s="113"/>
      <c r="AH192" s="113"/>
      <c r="AI192" s="113"/>
      <c r="AJ192" s="113"/>
      <c r="AK192" s="113"/>
      <c r="AL192" s="113"/>
      <c r="AM192" s="219"/>
    </row>
    <row r="193" spans="2:39">
      <c r="B193" s="320"/>
      <c r="F193" s="319"/>
      <c r="G193" s="31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220"/>
      <c r="X193" s="31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220"/>
    </row>
    <row r="194" ht="15.75" spans="2:39">
      <c r="B194" s="320" t="s">
        <v>215</v>
      </c>
      <c r="F194" s="319"/>
      <c r="G194" s="507" t="s">
        <v>50</v>
      </c>
      <c r="H194" s="407" t="s">
        <v>51</v>
      </c>
      <c r="I194" s="110"/>
      <c r="J194" s="110"/>
      <c r="K194" s="1"/>
      <c r="L194" s="514"/>
      <c r="M194" s="32"/>
      <c r="N194" s="32"/>
      <c r="O194" s="32"/>
      <c r="P194" s="32"/>
      <c r="Q194" s="32"/>
      <c r="R194" s="32"/>
      <c r="S194" s="32"/>
      <c r="T194" s="32"/>
      <c r="U194" s="32"/>
      <c r="V194" s="220"/>
      <c r="X194" s="31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220"/>
    </row>
    <row r="195" ht="15.75" spans="2:39">
      <c r="B195" s="320"/>
      <c r="F195" s="319"/>
      <c r="G195" s="508" t="s">
        <v>216</v>
      </c>
      <c r="H195" s="509"/>
      <c r="I195" s="529" t="s">
        <v>217</v>
      </c>
      <c r="J195" s="530"/>
      <c r="K195" s="41" t="str">
        <f>_xlfn.DISPIMG("ID_B370F77E65C94211891986A33B2AB3FA",1)</f>
        <v>=DISPIMG("ID_B370F77E65C94211891986A33B2AB3FA",1)</v>
      </c>
      <c r="L195" s="219"/>
      <c r="M195" s="32"/>
      <c r="N195" s="32"/>
      <c r="O195" s="32"/>
      <c r="P195" s="32"/>
      <c r="Q195" s="32"/>
      <c r="R195" s="32"/>
      <c r="S195" s="32"/>
      <c r="T195" s="32"/>
      <c r="U195" s="32"/>
      <c r="V195" s="220"/>
      <c r="X195" s="31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220"/>
    </row>
    <row r="196" ht="29.25" spans="2:39">
      <c r="B196" s="320" t="s">
        <v>218</v>
      </c>
      <c r="F196" s="319"/>
      <c r="G196" s="510" t="s">
        <v>65</v>
      </c>
      <c r="H196" s="511">
        <v>44481</v>
      </c>
      <c r="I196" s="531" t="s">
        <v>219</v>
      </c>
      <c r="J196" s="532" t="s">
        <v>220</v>
      </c>
      <c r="K196" s="31"/>
      <c r="L196" s="220"/>
      <c r="M196" s="32"/>
      <c r="N196" s="32"/>
      <c r="O196" s="32"/>
      <c r="P196" s="32"/>
      <c r="Q196" s="32"/>
      <c r="R196" s="32"/>
      <c r="S196" s="32"/>
      <c r="T196" s="32"/>
      <c r="U196" s="32"/>
      <c r="V196" s="220"/>
      <c r="X196" s="31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220"/>
    </row>
    <row r="197" ht="19" customHeight="1" spans="6:39">
      <c r="F197" s="319"/>
      <c r="G197" s="510" t="s">
        <v>68</v>
      </c>
      <c r="H197" s="512">
        <v>100</v>
      </c>
      <c r="I197" s="531" t="s">
        <v>221</v>
      </c>
      <c r="J197" s="533">
        <v>799</v>
      </c>
      <c r="K197" s="31"/>
      <c r="L197" s="220"/>
      <c r="M197" s="2"/>
      <c r="N197" s="2"/>
      <c r="O197" s="514"/>
      <c r="P197" s="514"/>
      <c r="Q197" s="514"/>
      <c r="R197" s="514"/>
      <c r="S197" s="514"/>
      <c r="T197" s="32"/>
      <c r="U197" s="32"/>
      <c r="V197" s="220"/>
      <c r="W197" s="32"/>
      <c r="X197" s="31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220"/>
    </row>
    <row r="198" ht="19" customHeight="1" spans="6:39">
      <c r="F198" s="319"/>
      <c r="G198" s="510"/>
      <c r="H198" s="511"/>
      <c r="I198" s="531"/>
      <c r="J198" s="534"/>
      <c r="K198" s="33"/>
      <c r="L198" s="221"/>
      <c r="M198" s="32"/>
      <c r="N198" s="32"/>
      <c r="O198" s="32"/>
      <c r="P198" s="32"/>
      <c r="Q198" s="32"/>
      <c r="R198" s="32"/>
      <c r="S198" s="32"/>
      <c r="T198" s="32"/>
      <c r="U198" s="32"/>
      <c r="V198" s="220"/>
      <c r="W198" s="32"/>
      <c r="X198" s="31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220"/>
    </row>
    <row r="199" ht="16" customHeight="1" spans="6:39">
      <c r="F199" s="319"/>
      <c r="G199" s="510" t="s">
        <v>74</v>
      </c>
      <c r="H199" s="511" t="s">
        <v>222</v>
      </c>
      <c r="I199" s="531" t="s">
        <v>74</v>
      </c>
      <c r="J199" s="534" t="s">
        <v>222</v>
      </c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220"/>
      <c r="W199" s="32"/>
      <c r="X199" s="31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220"/>
    </row>
    <row r="200" ht="15.75" spans="6:39">
      <c r="F200" s="319"/>
      <c r="G200" s="510" t="s">
        <v>78</v>
      </c>
      <c r="H200" s="511" t="s">
        <v>222</v>
      </c>
      <c r="I200" s="535" t="s">
        <v>78</v>
      </c>
      <c r="J200" s="536" t="s">
        <v>222</v>
      </c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220"/>
      <c r="W200" s="32"/>
      <c r="X200" s="31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220"/>
    </row>
    <row r="201" ht="15.75" spans="6:39">
      <c r="F201" s="319"/>
      <c r="G201" s="510" t="s">
        <v>80</v>
      </c>
      <c r="H201" s="513" t="s">
        <v>222</v>
      </c>
      <c r="I201" s="535" t="s">
        <v>80</v>
      </c>
      <c r="J201" s="536" t="s">
        <v>222</v>
      </c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220"/>
      <c r="W201" s="32"/>
      <c r="X201" s="31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220"/>
    </row>
    <row r="202" spans="6:39">
      <c r="F202" s="319"/>
      <c r="G202" s="31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220"/>
      <c r="W202" s="32"/>
      <c r="X202" s="31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220"/>
    </row>
    <row r="203" ht="15.75" spans="6:39">
      <c r="F203" s="319"/>
      <c r="G203" s="31"/>
      <c r="H203" s="514" t="s">
        <v>125</v>
      </c>
      <c r="I203" s="514"/>
      <c r="J203" s="514"/>
      <c r="K203" s="514"/>
      <c r="L203" s="2"/>
      <c r="M203" s="2"/>
      <c r="N203" s="2" t="s">
        <v>146</v>
      </c>
      <c r="O203" s="2"/>
      <c r="P203" s="514"/>
      <c r="Q203" s="514"/>
      <c r="R203" s="514"/>
      <c r="S203" s="514"/>
      <c r="T203" s="514"/>
      <c r="U203" s="514"/>
      <c r="V203" s="220"/>
      <c r="W203" s="32"/>
      <c r="X203" s="31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514"/>
      <c r="AL203" s="514"/>
      <c r="AM203" s="220"/>
    </row>
    <row r="204" spans="6:39">
      <c r="F204" s="319"/>
      <c r="G204" s="31"/>
      <c r="H204" s="515" t="s">
        <v>54</v>
      </c>
      <c r="I204" s="216" t="s">
        <v>223</v>
      </c>
      <c r="J204" s="216" t="s">
        <v>224</v>
      </c>
      <c r="K204" s="216" t="s">
        <v>225</v>
      </c>
      <c r="L204" s="223" t="s">
        <v>226</v>
      </c>
      <c r="M204" s="32"/>
      <c r="N204" s="231" t="s">
        <v>54</v>
      </c>
      <c r="O204" s="233" t="s">
        <v>223</v>
      </c>
      <c r="P204" s="233" t="s">
        <v>227</v>
      </c>
      <c r="Q204" s="233" t="s">
        <v>225</v>
      </c>
      <c r="R204" s="568" t="s">
        <v>226</v>
      </c>
      <c r="S204" s="32"/>
      <c r="T204" s="32"/>
      <c r="U204" s="32"/>
      <c r="V204" s="220"/>
      <c r="W204" s="32"/>
      <c r="X204" s="31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220"/>
    </row>
    <row r="205" ht="16.5" spans="6:39">
      <c r="F205" s="319"/>
      <c r="G205" s="31"/>
      <c r="H205" s="193">
        <v>36</v>
      </c>
      <c r="I205" s="195">
        <v>2</v>
      </c>
      <c r="J205" s="537">
        <v>1637.3</v>
      </c>
      <c r="K205" s="538">
        <v>3274.6</v>
      </c>
      <c r="L205" s="539" t="s">
        <v>228</v>
      </c>
      <c r="M205" s="32"/>
      <c r="N205" s="193">
        <v>36</v>
      </c>
      <c r="O205" s="195">
        <v>2</v>
      </c>
      <c r="P205" s="537">
        <v>1637.3</v>
      </c>
      <c r="Q205" s="537">
        <v>3274.6</v>
      </c>
      <c r="R205" s="539" t="s">
        <v>228</v>
      </c>
      <c r="S205" s="32"/>
      <c r="T205" s="32"/>
      <c r="U205" s="32"/>
      <c r="V205" s="220"/>
      <c r="X205" s="31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220"/>
    </row>
    <row r="206" ht="16.5" spans="6:39">
      <c r="F206" s="319"/>
      <c r="G206" s="31"/>
      <c r="H206" s="193">
        <v>36.5</v>
      </c>
      <c r="I206" s="195">
        <v>2</v>
      </c>
      <c r="J206" s="537">
        <v>1713.7</v>
      </c>
      <c r="K206" s="538">
        <v>3427.4</v>
      </c>
      <c r="L206" s="539" t="s">
        <v>228</v>
      </c>
      <c r="M206" s="32"/>
      <c r="N206" s="193">
        <v>36.5</v>
      </c>
      <c r="O206" s="195">
        <v>2</v>
      </c>
      <c r="P206" s="537">
        <v>1713.7</v>
      </c>
      <c r="Q206" s="537">
        <v>3427.4</v>
      </c>
      <c r="R206" s="539" t="s">
        <v>228</v>
      </c>
      <c r="S206" s="32"/>
      <c r="T206" s="32"/>
      <c r="U206" s="32"/>
      <c r="V206" s="220"/>
      <c r="X206" s="31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220"/>
    </row>
    <row r="207" ht="16.5" spans="6:39">
      <c r="F207" s="319"/>
      <c r="G207" s="31"/>
      <c r="H207" s="193">
        <v>37</v>
      </c>
      <c r="I207" s="195">
        <v>34</v>
      </c>
      <c r="J207" s="537">
        <v>1799.65</v>
      </c>
      <c r="K207" s="538">
        <v>61188.1</v>
      </c>
      <c r="L207" s="539" t="s">
        <v>229</v>
      </c>
      <c r="M207" s="32"/>
      <c r="N207" s="193">
        <v>37</v>
      </c>
      <c r="O207" s="195">
        <v>34</v>
      </c>
      <c r="P207" s="537">
        <v>1799.65</v>
      </c>
      <c r="Q207" s="537">
        <v>61188.1</v>
      </c>
      <c r="R207" s="539" t="s">
        <v>229</v>
      </c>
      <c r="S207" s="32"/>
      <c r="T207" s="32"/>
      <c r="V207" s="220"/>
      <c r="X207" s="31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220"/>
    </row>
    <row r="208" ht="16.5" spans="6:39">
      <c r="F208" s="319"/>
      <c r="G208" s="31"/>
      <c r="H208" s="193">
        <v>38</v>
      </c>
      <c r="I208" s="195">
        <v>3</v>
      </c>
      <c r="J208" s="537">
        <v>1751.9</v>
      </c>
      <c r="K208" s="538">
        <v>5255.7</v>
      </c>
      <c r="L208" s="539" t="s">
        <v>228</v>
      </c>
      <c r="M208" s="32"/>
      <c r="N208" s="193">
        <v>38</v>
      </c>
      <c r="O208" s="195">
        <v>3</v>
      </c>
      <c r="P208" s="537">
        <v>1751.9</v>
      </c>
      <c r="Q208" s="537">
        <v>5255.7</v>
      </c>
      <c r="R208" s="539" t="s">
        <v>228</v>
      </c>
      <c r="S208" s="32"/>
      <c r="T208" s="32"/>
      <c r="U208" s="32"/>
      <c r="V208" s="220"/>
      <c r="X208" s="31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220"/>
    </row>
    <row r="209" ht="16.5" spans="6:39">
      <c r="F209" s="319"/>
      <c r="G209" s="31"/>
      <c r="H209" s="193">
        <v>38.5</v>
      </c>
      <c r="I209" s="195">
        <v>2</v>
      </c>
      <c r="J209" s="537">
        <v>1771</v>
      </c>
      <c r="K209" s="538">
        <v>3542</v>
      </c>
      <c r="L209" s="539" t="s">
        <v>228</v>
      </c>
      <c r="M209" s="32"/>
      <c r="N209" s="193">
        <v>38.5</v>
      </c>
      <c r="O209" s="195">
        <v>2</v>
      </c>
      <c r="P209" s="537">
        <v>1771</v>
      </c>
      <c r="Q209" s="537">
        <v>3542</v>
      </c>
      <c r="R209" s="539" t="s">
        <v>228</v>
      </c>
      <c r="S209" s="32"/>
      <c r="T209" s="32"/>
      <c r="U209" s="32"/>
      <c r="V209" s="220"/>
      <c r="X209" s="31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220"/>
    </row>
    <row r="210" ht="16.5" spans="6:39">
      <c r="F210" s="319"/>
      <c r="G210" s="31"/>
      <c r="H210" s="193">
        <v>39</v>
      </c>
      <c r="I210" s="195">
        <v>2</v>
      </c>
      <c r="J210" s="537">
        <v>1790.1</v>
      </c>
      <c r="K210" s="538">
        <v>3580.2</v>
      </c>
      <c r="L210" s="539" t="s">
        <v>229</v>
      </c>
      <c r="M210" s="32"/>
      <c r="N210" s="193">
        <v>39</v>
      </c>
      <c r="O210" s="195">
        <v>2</v>
      </c>
      <c r="P210" s="537">
        <v>1790.1</v>
      </c>
      <c r="Q210" s="537">
        <v>3580.2</v>
      </c>
      <c r="R210" s="539" t="s">
        <v>229</v>
      </c>
      <c r="S210" s="32"/>
      <c r="T210" s="32"/>
      <c r="U210" s="32"/>
      <c r="V210" s="220"/>
      <c r="X210" s="31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220"/>
    </row>
    <row r="211" ht="16.5" spans="6:39">
      <c r="F211" s="319"/>
      <c r="G211" s="31"/>
      <c r="H211" s="193">
        <v>40</v>
      </c>
      <c r="I211" s="195">
        <v>1</v>
      </c>
      <c r="J211" s="537">
        <v>1713.7</v>
      </c>
      <c r="K211" s="538">
        <v>1713.7</v>
      </c>
      <c r="L211" s="539" t="s">
        <v>228</v>
      </c>
      <c r="M211" s="32"/>
      <c r="N211" s="193">
        <v>40</v>
      </c>
      <c r="O211" s="195">
        <v>1</v>
      </c>
      <c r="P211" s="537">
        <v>1713.7</v>
      </c>
      <c r="Q211" s="537">
        <v>1713.7</v>
      </c>
      <c r="R211" s="539" t="s">
        <v>228</v>
      </c>
      <c r="S211" s="32"/>
      <c r="T211" s="32"/>
      <c r="U211" s="32"/>
      <c r="V211" s="220"/>
      <c r="X211" s="31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220"/>
    </row>
    <row r="212" ht="16.5" spans="6:39">
      <c r="F212" s="319"/>
      <c r="G212" s="31"/>
      <c r="H212" s="193">
        <v>40.5</v>
      </c>
      <c r="I212" s="195">
        <v>4</v>
      </c>
      <c r="J212" s="537">
        <v>1637.3</v>
      </c>
      <c r="K212" s="538">
        <v>6549.2</v>
      </c>
      <c r="L212" s="539" t="s">
        <v>228</v>
      </c>
      <c r="M212" s="32"/>
      <c r="N212" s="193">
        <v>40.5</v>
      </c>
      <c r="O212" s="195">
        <v>4</v>
      </c>
      <c r="P212" s="537">
        <v>1637.3</v>
      </c>
      <c r="Q212" s="537">
        <v>6549.2</v>
      </c>
      <c r="R212" s="539" t="s">
        <v>228</v>
      </c>
      <c r="S212" s="32"/>
      <c r="T212" s="32"/>
      <c r="U212" s="32"/>
      <c r="V212" s="220"/>
      <c r="X212" s="31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220"/>
    </row>
    <row r="213" ht="16.5" spans="6:39">
      <c r="F213" s="319"/>
      <c r="G213" s="31"/>
      <c r="H213" s="193">
        <v>41</v>
      </c>
      <c r="I213" s="195">
        <v>6</v>
      </c>
      <c r="J213" s="537">
        <v>1599.1</v>
      </c>
      <c r="K213" s="538">
        <v>9594.6</v>
      </c>
      <c r="L213" s="539" t="s">
        <v>229</v>
      </c>
      <c r="M213" s="32"/>
      <c r="N213" s="193">
        <v>41</v>
      </c>
      <c r="O213" s="195">
        <v>6</v>
      </c>
      <c r="P213" s="537">
        <v>1599.1</v>
      </c>
      <c r="Q213" s="537">
        <v>9594.6</v>
      </c>
      <c r="R213" s="539" t="s">
        <v>229</v>
      </c>
      <c r="S213" s="32"/>
      <c r="T213" s="32"/>
      <c r="U213" s="32"/>
      <c r="V213" s="220"/>
      <c r="X213" s="31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220"/>
    </row>
    <row r="214" ht="16.5" spans="6:39">
      <c r="F214" s="319"/>
      <c r="G214" s="31"/>
      <c r="H214" s="193">
        <v>42</v>
      </c>
      <c r="I214" s="195">
        <v>3</v>
      </c>
      <c r="J214" s="537">
        <v>1608.65</v>
      </c>
      <c r="K214" s="538">
        <v>4825.95</v>
      </c>
      <c r="L214" s="539" t="s">
        <v>228</v>
      </c>
      <c r="M214" s="32"/>
      <c r="N214" s="193">
        <v>42</v>
      </c>
      <c r="O214" s="195">
        <v>3</v>
      </c>
      <c r="P214" s="537">
        <v>1608.65</v>
      </c>
      <c r="Q214" s="537">
        <v>4825.95</v>
      </c>
      <c r="R214" s="539" t="s">
        <v>228</v>
      </c>
      <c r="S214" s="32"/>
      <c r="T214" s="32"/>
      <c r="U214" s="32"/>
      <c r="V214" s="220"/>
      <c r="X214" s="31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220"/>
    </row>
    <row r="215" ht="16.5" spans="6:39">
      <c r="F215" s="319"/>
      <c r="G215" s="31"/>
      <c r="H215" s="193">
        <v>42.5</v>
      </c>
      <c r="I215" s="195">
        <v>7</v>
      </c>
      <c r="J215" s="537">
        <v>1599.1</v>
      </c>
      <c r="K215" s="538">
        <v>11193.7</v>
      </c>
      <c r="L215" s="539" t="s">
        <v>229</v>
      </c>
      <c r="M215" s="32"/>
      <c r="N215" s="193">
        <v>42.5</v>
      </c>
      <c r="O215" s="195">
        <v>7</v>
      </c>
      <c r="P215" s="537">
        <v>1599.1</v>
      </c>
      <c r="Q215" s="537">
        <v>11193.7</v>
      </c>
      <c r="R215" s="539" t="s">
        <v>229</v>
      </c>
      <c r="S215" s="32"/>
      <c r="T215" s="32"/>
      <c r="U215" s="32"/>
      <c r="V215" s="220"/>
      <c r="X215" s="31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220"/>
    </row>
    <row r="216" ht="16.5" spans="6:39">
      <c r="F216" s="319"/>
      <c r="G216" s="31"/>
      <c r="H216" s="193"/>
      <c r="I216" s="195"/>
      <c r="J216" s="195"/>
      <c r="K216" s="195"/>
      <c r="L216" s="540"/>
      <c r="M216" s="32"/>
      <c r="N216" s="541"/>
      <c r="O216" s="237"/>
      <c r="P216" s="237"/>
      <c r="Q216" s="237"/>
      <c r="R216" s="236"/>
      <c r="S216" s="32"/>
      <c r="T216" s="32"/>
      <c r="U216" s="32"/>
      <c r="V216" s="220"/>
      <c r="X216" s="31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220"/>
    </row>
    <row r="217" ht="16.5" spans="6:39">
      <c r="F217" s="319"/>
      <c r="G217" s="31"/>
      <c r="H217" s="193"/>
      <c r="I217" s="195"/>
      <c r="J217" s="195"/>
      <c r="K217" s="195"/>
      <c r="L217" s="542"/>
      <c r="M217" s="32"/>
      <c r="N217" s="541"/>
      <c r="O217" s="237"/>
      <c r="P217" s="237"/>
      <c r="Q217" s="237"/>
      <c r="R217" s="236"/>
      <c r="S217" s="32"/>
      <c r="T217" s="32"/>
      <c r="U217" s="32"/>
      <c r="V217" s="220"/>
      <c r="X217" s="31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220"/>
    </row>
    <row r="218" ht="16.5" spans="6:39">
      <c r="F218" s="319"/>
      <c r="G218" s="31"/>
      <c r="H218" s="193"/>
      <c r="I218" s="195"/>
      <c r="K218" s="195"/>
      <c r="L218" s="543"/>
      <c r="M218" s="32"/>
      <c r="N218" s="541"/>
      <c r="O218" s="237"/>
      <c r="P218" s="237"/>
      <c r="Q218" s="237"/>
      <c r="R218" s="236"/>
      <c r="S218" s="32"/>
      <c r="T218" s="32"/>
      <c r="U218" s="32"/>
      <c r="V218" s="220"/>
      <c r="X218" s="31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220"/>
    </row>
    <row r="219" ht="15.75" spans="6:39">
      <c r="F219" s="319"/>
      <c r="G219" s="31"/>
      <c r="H219" s="516"/>
      <c r="I219" s="544" t="s">
        <v>230</v>
      </c>
      <c r="J219" s="545" t="s">
        <v>231</v>
      </c>
      <c r="K219" s="546" t="s">
        <v>232</v>
      </c>
      <c r="L219" s="547"/>
      <c r="M219" s="32"/>
      <c r="N219" s="548"/>
      <c r="O219" s="549" t="s">
        <v>230</v>
      </c>
      <c r="P219" s="550" t="s">
        <v>231</v>
      </c>
      <c r="Q219" s="569" t="s">
        <v>232</v>
      </c>
      <c r="R219" s="570"/>
      <c r="S219" s="32"/>
      <c r="T219" s="32"/>
      <c r="U219" s="32"/>
      <c r="V219" s="220"/>
      <c r="X219" s="31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220"/>
    </row>
    <row r="220" spans="6:39">
      <c r="F220" s="319"/>
      <c r="G220" s="324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203"/>
      <c r="X220" s="324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203"/>
    </row>
    <row r="221" spans="6:39">
      <c r="F221" s="319"/>
      <c r="G221" s="31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220"/>
      <c r="X221" s="31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220"/>
    </row>
    <row r="222" spans="6:39">
      <c r="F222" s="319"/>
      <c r="G222" s="31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220"/>
      <c r="X222" s="31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220"/>
    </row>
    <row r="223" spans="6:39">
      <c r="F223" s="319"/>
      <c r="G223" s="31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220"/>
      <c r="X223" s="31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220"/>
    </row>
    <row r="224" spans="6:39">
      <c r="F224" s="319"/>
      <c r="G224" s="31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220"/>
      <c r="X224" s="31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220"/>
    </row>
    <row r="225" ht="15.75" spans="6:39">
      <c r="F225" s="319"/>
      <c r="G225" s="33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221"/>
      <c r="X225" s="33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221"/>
    </row>
    <row r="231" spans="6:39">
      <c r="F231" s="318" t="s">
        <v>233</v>
      </c>
      <c r="G231" s="517"/>
      <c r="H231" s="518"/>
      <c r="I231" s="518"/>
      <c r="J231" s="518"/>
      <c r="K231" s="518"/>
      <c r="L231" s="518"/>
      <c r="M231" s="518"/>
      <c r="N231" s="518"/>
      <c r="O231" s="518"/>
      <c r="P231" s="518"/>
      <c r="Q231" s="518"/>
      <c r="R231" s="518"/>
      <c r="S231" s="518"/>
      <c r="T231" s="518"/>
      <c r="U231" s="518"/>
      <c r="V231" s="571"/>
      <c r="X231" s="517"/>
      <c r="Y231" s="518"/>
      <c r="Z231" s="518"/>
      <c r="AA231" s="518"/>
      <c r="AB231" s="518"/>
      <c r="AC231" s="518"/>
      <c r="AD231" s="518"/>
      <c r="AE231" s="518"/>
      <c r="AF231" s="518"/>
      <c r="AG231" s="518"/>
      <c r="AH231" s="518"/>
      <c r="AI231" s="518"/>
      <c r="AJ231" s="518"/>
      <c r="AK231" s="518"/>
      <c r="AL231" s="518"/>
      <c r="AM231" s="571"/>
    </row>
    <row r="232" spans="6:39">
      <c r="F232" s="319"/>
      <c r="G232" s="519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572"/>
      <c r="X232" s="519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572"/>
    </row>
    <row r="233" spans="6:39">
      <c r="F233" s="319"/>
      <c r="G233" s="519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572"/>
      <c r="X233" s="519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572"/>
    </row>
    <row r="234" spans="3:39">
      <c r="C234" s="316" t="s">
        <v>234</v>
      </c>
      <c r="F234" s="319"/>
      <c r="G234" s="519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572"/>
      <c r="X234" s="519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572"/>
    </row>
    <row r="235" ht="17.25" spans="3:39">
      <c r="C235" s="316" t="s">
        <v>235</v>
      </c>
      <c r="F235" s="319"/>
      <c r="G235" s="519"/>
      <c r="H235" s="520" t="s">
        <v>236</v>
      </c>
      <c r="J235" s="551" t="s">
        <v>237</v>
      </c>
      <c r="K235" s="300" t="s">
        <v>238</v>
      </c>
      <c r="L235" s="32"/>
      <c r="M235" s="32"/>
      <c r="N235" s="32"/>
      <c r="O235" s="552" t="s">
        <v>239</v>
      </c>
      <c r="P235" s="316"/>
      <c r="Q235" s="551" t="s">
        <v>237</v>
      </c>
      <c r="R235" s="300" t="s">
        <v>238</v>
      </c>
      <c r="S235" s="32"/>
      <c r="T235" s="32"/>
      <c r="U235" s="32"/>
      <c r="V235" s="572"/>
      <c r="X235" s="519"/>
      <c r="Y235" s="573" t="s">
        <v>240</v>
      </c>
      <c r="AA235" s="551" t="s">
        <v>237</v>
      </c>
      <c r="AB235" s="300" t="s">
        <v>238</v>
      </c>
      <c r="AC235" s="32"/>
      <c r="AD235" s="32"/>
      <c r="AE235" s="32"/>
      <c r="AF235" s="573" t="s">
        <v>240</v>
      </c>
      <c r="AG235" s="316"/>
      <c r="AH235" s="551" t="s">
        <v>237</v>
      </c>
      <c r="AI235" s="300" t="s">
        <v>238</v>
      </c>
      <c r="AJ235" s="32"/>
      <c r="AK235" s="32"/>
      <c r="AL235" s="32"/>
      <c r="AM235" s="572"/>
    </row>
    <row r="236" spans="1:39">
      <c r="A236" s="320" t="s">
        <v>236</v>
      </c>
      <c r="F236" s="319"/>
      <c r="G236" s="519"/>
      <c r="H236" s="521" t="s">
        <v>241</v>
      </c>
      <c r="I236" s="553"/>
      <c r="J236" s="553"/>
      <c r="K236" s="553"/>
      <c r="L236" s="554"/>
      <c r="M236" s="32"/>
      <c r="N236" s="32"/>
      <c r="O236" s="521" t="s">
        <v>241</v>
      </c>
      <c r="P236" s="553"/>
      <c r="Q236" s="553"/>
      <c r="R236" s="553"/>
      <c r="S236" s="554"/>
      <c r="T236" s="32"/>
      <c r="U236" s="32"/>
      <c r="V236" s="572"/>
      <c r="X236" s="519"/>
      <c r="Y236" s="521" t="s">
        <v>242</v>
      </c>
      <c r="Z236" s="553"/>
      <c r="AA236" s="553"/>
      <c r="AB236" s="553"/>
      <c r="AC236" s="554"/>
      <c r="AD236" s="32"/>
      <c r="AE236" s="32"/>
      <c r="AF236" s="521" t="s">
        <v>243</v>
      </c>
      <c r="AG236" s="553"/>
      <c r="AH236" s="553"/>
      <c r="AI236" s="553"/>
      <c r="AJ236" s="554"/>
      <c r="AK236" s="32"/>
      <c r="AL236" s="32"/>
      <c r="AM236" s="572"/>
    </row>
    <row r="237" ht="16" customHeight="1" spans="1:39">
      <c r="A237" s="320" t="s">
        <v>239</v>
      </c>
      <c r="F237" s="319"/>
      <c r="G237" s="519"/>
      <c r="H237" s="522"/>
      <c r="I237" s="555"/>
      <c r="J237" s="555"/>
      <c r="K237" s="555"/>
      <c r="L237" s="556"/>
      <c r="M237" s="32"/>
      <c r="N237" s="32"/>
      <c r="O237" s="522"/>
      <c r="P237" s="555"/>
      <c r="Q237" s="555"/>
      <c r="R237" s="555"/>
      <c r="S237" s="556"/>
      <c r="T237" s="32"/>
      <c r="U237" s="32"/>
      <c r="V237" s="572"/>
      <c r="X237" s="519"/>
      <c r="Y237" s="522"/>
      <c r="Z237" s="555"/>
      <c r="AA237" s="555"/>
      <c r="AB237" s="555"/>
      <c r="AC237" s="556"/>
      <c r="AD237" s="32"/>
      <c r="AE237" s="32"/>
      <c r="AF237" s="522"/>
      <c r="AG237" s="555"/>
      <c r="AH237" s="555"/>
      <c r="AI237" s="555"/>
      <c r="AJ237" s="556"/>
      <c r="AK237" s="32"/>
      <c r="AL237" s="32"/>
      <c r="AM237" s="572"/>
    </row>
    <row r="238" spans="1:39">
      <c r="A238" s="316" t="s">
        <v>240</v>
      </c>
      <c r="F238" s="319"/>
      <c r="G238" s="519"/>
      <c r="H238" s="523" t="s">
        <v>244</v>
      </c>
      <c r="I238" s="557"/>
      <c r="J238" s="557"/>
      <c r="K238" s="558"/>
      <c r="L238" s="559"/>
      <c r="M238" s="32"/>
      <c r="N238" s="32"/>
      <c r="O238" s="523" t="s">
        <v>245</v>
      </c>
      <c r="P238" s="557"/>
      <c r="Q238" s="557"/>
      <c r="R238" s="558"/>
      <c r="S238" s="559"/>
      <c r="T238" s="32"/>
      <c r="U238" s="32"/>
      <c r="V238" s="572"/>
      <c r="X238" s="519"/>
      <c r="Y238" s="523" t="s">
        <v>246</v>
      </c>
      <c r="Z238" s="557"/>
      <c r="AA238" s="557"/>
      <c r="AB238" s="558"/>
      <c r="AC238" s="559"/>
      <c r="AD238" s="32"/>
      <c r="AE238" s="32"/>
      <c r="AF238" s="523" t="s">
        <v>247</v>
      </c>
      <c r="AG238" s="557"/>
      <c r="AH238" s="557"/>
      <c r="AI238" s="558"/>
      <c r="AJ238" s="559"/>
      <c r="AK238" s="32"/>
      <c r="AL238" s="32"/>
      <c r="AM238" s="572"/>
    </row>
    <row r="239" spans="6:39">
      <c r="F239" s="319"/>
      <c r="G239" s="519"/>
      <c r="H239" s="523"/>
      <c r="I239" s="557"/>
      <c r="J239" s="557"/>
      <c r="K239" s="558"/>
      <c r="L239" s="559"/>
      <c r="M239" s="32"/>
      <c r="N239" s="32"/>
      <c r="O239" s="523"/>
      <c r="P239" s="557"/>
      <c r="Q239" s="557"/>
      <c r="R239" s="558"/>
      <c r="S239" s="559"/>
      <c r="T239" s="32"/>
      <c r="U239" s="32"/>
      <c r="V239" s="572"/>
      <c r="X239" s="519"/>
      <c r="Y239" s="523"/>
      <c r="Z239" s="557"/>
      <c r="AA239" s="557"/>
      <c r="AB239" s="558"/>
      <c r="AC239" s="559"/>
      <c r="AD239" s="32"/>
      <c r="AE239" s="32"/>
      <c r="AF239" s="523"/>
      <c r="AG239" s="557"/>
      <c r="AH239" s="557"/>
      <c r="AI239" s="558"/>
      <c r="AJ239" s="559"/>
      <c r="AK239" s="32"/>
      <c r="AL239" s="32"/>
      <c r="AM239" s="572"/>
    </row>
    <row r="240" spans="1:39">
      <c r="A240" s="316" t="s">
        <v>241</v>
      </c>
      <c r="F240" s="319"/>
      <c r="G240" s="519"/>
      <c r="H240" s="523"/>
      <c r="I240" s="557"/>
      <c r="J240" s="557"/>
      <c r="K240" s="558"/>
      <c r="L240" s="559"/>
      <c r="M240" s="32"/>
      <c r="N240" s="32"/>
      <c r="O240" s="523"/>
      <c r="P240" s="557"/>
      <c r="Q240" s="557"/>
      <c r="R240" s="558"/>
      <c r="S240" s="559"/>
      <c r="T240" s="32"/>
      <c r="U240" s="32"/>
      <c r="V240" s="572"/>
      <c r="X240" s="519"/>
      <c r="Y240" s="523"/>
      <c r="Z240" s="557"/>
      <c r="AA240" s="557"/>
      <c r="AB240" s="558"/>
      <c r="AC240" s="559"/>
      <c r="AD240" s="32"/>
      <c r="AE240" s="32"/>
      <c r="AF240" s="523"/>
      <c r="AG240" s="557"/>
      <c r="AH240" s="557"/>
      <c r="AI240" s="558"/>
      <c r="AJ240" s="559"/>
      <c r="AK240" s="32"/>
      <c r="AL240" s="32"/>
      <c r="AM240" s="572"/>
    </row>
    <row r="241" spans="6:39">
      <c r="F241" s="319"/>
      <c r="G241" s="519"/>
      <c r="H241" s="523"/>
      <c r="I241" s="557"/>
      <c r="J241" s="557"/>
      <c r="K241" s="558"/>
      <c r="L241" s="560"/>
      <c r="M241" s="32"/>
      <c r="N241" s="32"/>
      <c r="O241" s="523"/>
      <c r="P241" s="557"/>
      <c r="Q241" s="557"/>
      <c r="R241" s="558"/>
      <c r="S241" s="560"/>
      <c r="T241" s="32"/>
      <c r="U241" s="32"/>
      <c r="V241" s="572"/>
      <c r="X241" s="519"/>
      <c r="Y241" s="523"/>
      <c r="Z241" s="557"/>
      <c r="AA241" s="557"/>
      <c r="AB241" s="558"/>
      <c r="AC241" s="560"/>
      <c r="AD241" s="32"/>
      <c r="AE241" s="32"/>
      <c r="AF241" s="523"/>
      <c r="AG241" s="557"/>
      <c r="AH241" s="557"/>
      <c r="AI241" s="558"/>
      <c r="AJ241" s="560"/>
      <c r="AK241" s="32"/>
      <c r="AL241" s="32"/>
      <c r="AM241" s="572"/>
    </row>
    <row r="242" spans="6:39">
      <c r="F242" s="319"/>
      <c r="G242" s="519"/>
      <c r="H242" s="523"/>
      <c r="I242" s="557"/>
      <c r="J242" s="557"/>
      <c r="K242" s="558"/>
      <c r="L242" s="559"/>
      <c r="M242" s="32"/>
      <c r="N242" s="32"/>
      <c r="O242" s="523"/>
      <c r="P242" s="557"/>
      <c r="Q242" s="557"/>
      <c r="R242" s="558"/>
      <c r="S242" s="559"/>
      <c r="T242" s="32"/>
      <c r="U242" s="32"/>
      <c r="V242" s="572"/>
      <c r="X242" s="519"/>
      <c r="Y242" s="523"/>
      <c r="Z242" s="557"/>
      <c r="AA242" s="557"/>
      <c r="AB242" s="558"/>
      <c r="AC242" s="559"/>
      <c r="AD242" s="32"/>
      <c r="AE242" s="32"/>
      <c r="AF242" s="523"/>
      <c r="AG242" s="557"/>
      <c r="AH242" s="557"/>
      <c r="AI242" s="558"/>
      <c r="AJ242" s="559"/>
      <c r="AK242" s="32"/>
      <c r="AL242" s="32"/>
      <c r="AM242" s="572"/>
    </row>
    <row r="243" ht="22" customHeight="1" spans="6:39">
      <c r="F243" s="319"/>
      <c r="G243" s="519"/>
      <c r="H243" s="524" t="s">
        <v>248</v>
      </c>
      <c r="I243" s="561"/>
      <c r="J243" s="558"/>
      <c r="K243" s="558"/>
      <c r="L243" s="559"/>
      <c r="M243" s="32"/>
      <c r="N243" s="32"/>
      <c r="O243" s="524" t="s">
        <v>249</v>
      </c>
      <c r="P243" s="524"/>
      <c r="Q243" s="558"/>
      <c r="R243" s="558"/>
      <c r="S243" s="559"/>
      <c r="T243" s="32"/>
      <c r="U243" s="32"/>
      <c r="V243" s="572"/>
      <c r="X243" s="519"/>
      <c r="Y243" s="574" t="s">
        <v>250</v>
      </c>
      <c r="Z243" s="575"/>
      <c r="AA243" s="558"/>
      <c r="AB243" s="558"/>
      <c r="AC243" s="559"/>
      <c r="AD243" s="32"/>
      <c r="AE243" s="32"/>
      <c r="AF243" s="574" t="s">
        <v>251</v>
      </c>
      <c r="AG243" s="575"/>
      <c r="AH243" s="558"/>
      <c r="AI243" s="558"/>
      <c r="AJ243" s="559"/>
      <c r="AK243" s="32"/>
      <c r="AL243" s="32"/>
      <c r="AM243" s="572"/>
    </row>
    <row r="244" ht="16.5" spans="6:39">
      <c r="F244" s="319"/>
      <c r="G244" s="519"/>
      <c r="H244" s="524" t="s">
        <v>252</v>
      </c>
      <c r="I244" s="558"/>
      <c r="J244" s="558"/>
      <c r="K244" s="558"/>
      <c r="L244" s="559"/>
      <c r="M244" s="32"/>
      <c r="N244" s="32"/>
      <c r="O244" s="524" t="s">
        <v>253</v>
      </c>
      <c r="P244" s="558"/>
      <c r="Q244" s="558"/>
      <c r="R244" s="558"/>
      <c r="S244" s="559"/>
      <c r="T244" s="32"/>
      <c r="U244" s="32"/>
      <c r="V244" s="572"/>
      <c r="X244" s="519"/>
      <c r="Y244" s="524" t="s">
        <v>252</v>
      </c>
      <c r="Z244" s="558"/>
      <c r="AA244" s="558"/>
      <c r="AB244" s="558"/>
      <c r="AC244" s="559"/>
      <c r="AD244" s="32"/>
      <c r="AE244" s="32"/>
      <c r="AF244" s="524" t="s">
        <v>253</v>
      </c>
      <c r="AG244" s="558"/>
      <c r="AH244" s="558"/>
      <c r="AI244" s="558"/>
      <c r="AJ244" s="559"/>
      <c r="AK244" s="32"/>
      <c r="AL244" s="32"/>
      <c r="AM244" s="572"/>
    </row>
    <row r="245" spans="6:39">
      <c r="F245" s="319"/>
      <c r="G245" s="519"/>
      <c r="H245" s="525"/>
      <c r="I245" s="558"/>
      <c r="J245" s="558"/>
      <c r="K245" s="558"/>
      <c r="L245" s="559"/>
      <c r="M245" s="32"/>
      <c r="N245" s="32"/>
      <c r="O245" s="525"/>
      <c r="P245" s="558"/>
      <c r="Q245" s="558"/>
      <c r="R245" s="558"/>
      <c r="S245" s="559"/>
      <c r="T245" s="32"/>
      <c r="U245" s="32"/>
      <c r="V245" s="572"/>
      <c r="X245" s="519"/>
      <c r="Y245" s="525"/>
      <c r="Z245" s="558"/>
      <c r="AA245" s="558"/>
      <c r="AB245" s="558"/>
      <c r="AC245" s="559"/>
      <c r="AD245" s="32"/>
      <c r="AE245" s="32"/>
      <c r="AF245" s="525"/>
      <c r="AG245" s="558"/>
      <c r="AH245" s="558"/>
      <c r="AI245" s="558"/>
      <c r="AJ245" s="559"/>
      <c r="AK245" s="32"/>
      <c r="AL245" s="32"/>
      <c r="AM245" s="572"/>
    </row>
    <row r="246" spans="6:39">
      <c r="F246" s="319"/>
      <c r="G246" s="519"/>
      <c r="H246" s="525"/>
      <c r="I246" s="558"/>
      <c r="J246" s="558"/>
      <c r="K246" s="558"/>
      <c r="L246" s="559"/>
      <c r="M246" s="32"/>
      <c r="N246" s="32"/>
      <c r="O246" s="525"/>
      <c r="P246" s="558"/>
      <c r="Q246" s="558"/>
      <c r="R246" s="558"/>
      <c r="S246" s="559"/>
      <c r="T246" s="32"/>
      <c r="U246" s="32"/>
      <c r="V246" s="572"/>
      <c r="X246" s="519"/>
      <c r="Y246" s="525"/>
      <c r="Z246" s="558"/>
      <c r="AA246" s="558"/>
      <c r="AB246" s="558"/>
      <c r="AC246" s="559"/>
      <c r="AD246" s="32"/>
      <c r="AE246" s="32"/>
      <c r="AF246" s="525"/>
      <c r="AG246" s="558"/>
      <c r="AH246" s="558"/>
      <c r="AI246" s="558"/>
      <c r="AJ246" s="559"/>
      <c r="AK246" s="32"/>
      <c r="AL246" s="32"/>
      <c r="AM246" s="572"/>
    </row>
    <row r="247" spans="6:39">
      <c r="F247" s="319"/>
      <c r="G247" s="519"/>
      <c r="H247" s="526" t="s">
        <v>254</v>
      </c>
      <c r="I247" s="558"/>
      <c r="J247" s="558"/>
      <c r="K247" s="558"/>
      <c r="L247" s="559"/>
      <c r="M247" s="32"/>
      <c r="N247" s="32"/>
      <c r="O247" s="526" t="s">
        <v>255</v>
      </c>
      <c r="P247" s="558"/>
      <c r="Q247" s="558"/>
      <c r="R247" s="558"/>
      <c r="S247" s="559"/>
      <c r="T247" s="32"/>
      <c r="U247" s="32"/>
      <c r="V247" s="572"/>
      <c r="X247" s="519"/>
      <c r="Y247" s="526" t="s">
        <v>256</v>
      </c>
      <c r="Z247" s="558"/>
      <c r="AA247" s="558"/>
      <c r="AB247" s="558"/>
      <c r="AC247" s="559"/>
      <c r="AD247" s="32"/>
      <c r="AE247" s="32"/>
      <c r="AF247" s="526" t="s">
        <v>256</v>
      </c>
      <c r="AG247" s="558"/>
      <c r="AH247" s="558"/>
      <c r="AI247" s="558"/>
      <c r="AJ247" s="559"/>
      <c r="AK247" s="32"/>
      <c r="AL247" s="32"/>
      <c r="AM247" s="572"/>
    </row>
    <row r="248" spans="6:39">
      <c r="F248" s="319"/>
      <c r="G248" s="519"/>
      <c r="H248" s="524" t="s">
        <v>257</v>
      </c>
      <c r="I248" s="558"/>
      <c r="J248" s="558"/>
      <c r="K248" s="558"/>
      <c r="L248" s="559"/>
      <c r="M248" s="32"/>
      <c r="N248" s="32"/>
      <c r="O248" s="524" t="s">
        <v>257</v>
      </c>
      <c r="P248" s="558"/>
      <c r="Q248" s="558"/>
      <c r="R248" s="558"/>
      <c r="S248" s="559"/>
      <c r="T248" s="32"/>
      <c r="U248" s="32"/>
      <c r="V248" s="572"/>
      <c r="X248" s="519"/>
      <c r="Y248" s="524" t="s">
        <v>258</v>
      </c>
      <c r="Z248" s="558"/>
      <c r="AA248" s="558"/>
      <c r="AB248" s="558"/>
      <c r="AC248" s="559"/>
      <c r="AD248" s="32"/>
      <c r="AE248" s="32"/>
      <c r="AF248" s="524" t="s">
        <v>258</v>
      </c>
      <c r="AG248" s="558"/>
      <c r="AH248" s="558"/>
      <c r="AI248" s="558"/>
      <c r="AJ248" s="559"/>
      <c r="AK248" s="32"/>
      <c r="AL248" s="32"/>
      <c r="AM248" s="572"/>
    </row>
    <row r="249" spans="6:39">
      <c r="F249" s="319"/>
      <c r="G249" s="519"/>
      <c r="H249" s="524" t="s">
        <v>259</v>
      </c>
      <c r="I249" s="558"/>
      <c r="J249" s="558"/>
      <c r="K249" s="558"/>
      <c r="L249" s="559"/>
      <c r="M249" s="32"/>
      <c r="N249" s="32"/>
      <c r="O249" s="524" t="s">
        <v>260</v>
      </c>
      <c r="P249" s="558"/>
      <c r="Q249" s="558"/>
      <c r="R249" s="558"/>
      <c r="S249" s="559"/>
      <c r="T249" s="32"/>
      <c r="U249" s="32"/>
      <c r="V249" s="572"/>
      <c r="X249" s="519"/>
      <c r="Y249" s="524" t="s">
        <v>261</v>
      </c>
      <c r="Z249" s="558"/>
      <c r="AA249" s="558"/>
      <c r="AB249" s="558"/>
      <c r="AC249" s="559"/>
      <c r="AD249" s="32"/>
      <c r="AE249" s="32"/>
      <c r="AF249" s="524" t="s">
        <v>261</v>
      </c>
      <c r="AG249" s="558"/>
      <c r="AH249" s="558"/>
      <c r="AI249" s="558"/>
      <c r="AJ249" s="559"/>
      <c r="AK249" s="32"/>
      <c r="AL249" s="32"/>
      <c r="AM249" s="572"/>
    </row>
    <row r="250" spans="6:39">
      <c r="F250" s="319"/>
      <c r="G250" s="519"/>
      <c r="H250" s="524" t="s">
        <v>262</v>
      </c>
      <c r="I250" s="558"/>
      <c r="J250" s="558"/>
      <c r="K250" s="558"/>
      <c r="L250" s="559"/>
      <c r="M250" s="32"/>
      <c r="N250" s="32"/>
      <c r="O250" s="524" t="s">
        <v>262</v>
      </c>
      <c r="P250" s="558"/>
      <c r="Q250" s="558"/>
      <c r="R250" s="558"/>
      <c r="S250" s="559"/>
      <c r="T250" s="32"/>
      <c r="U250" s="32"/>
      <c r="V250" s="572"/>
      <c r="X250" s="519"/>
      <c r="Y250" s="524" t="s">
        <v>263</v>
      </c>
      <c r="Z250" s="558"/>
      <c r="AA250" s="558"/>
      <c r="AB250" s="558"/>
      <c r="AC250" s="559"/>
      <c r="AD250" s="32"/>
      <c r="AE250" s="32"/>
      <c r="AF250" s="524"/>
      <c r="AG250" s="558"/>
      <c r="AH250" s="558"/>
      <c r="AI250" s="558"/>
      <c r="AJ250" s="559"/>
      <c r="AK250" s="32"/>
      <c r="AL250" s="32"/>
      <c r="AM250" s="572"/>
    </row>
    <row r="251" spans="6:39">
      <c r="F251" s="319"/>
      <c r="G251" s="519"/>
      <c r="H251" s="525"/>
      <c r="I251" s="558"/>
      <c r="J251" s="558"/>
      <c r="K251" s="558"/>
      <c r="L251" s="559"/>
      <c r="M251" s="32"/>
      <c r="N251" s="32"/>
      <c r="O251" s="525"/>
      <c r="P251" s="558"/>
      <c r="Q251" s="558"/>
      <c r="R251" s="558"/>
      <c r="S251" s="559"/>
      <c r="T251" s="32"/>
      <c r="U251" s="32"/>
      <c r="V251" s="572"/>
      <c r="X251" s="519"/>
      <c r="Y251" s="525"/>
      <c r="Z251" s="558"/>
      <c r="AA251" s="558"/>
      <c r="AB251" s="558"/>
      <c r="AC251" s="559"/>
      <c r="AD251" s="32"/>
      <c r="AE251" s="32"/>
      <c r="AF251" s="525"/>
      <c r="AG251" s="558"/>
      <c r="AH251" s="558"/>
      <c r="AI251" s="558"/>
      <c r="AJ251" s="559"/>
      <c r="AK251" s="32"/>
      <c r="AL251" s="32"/>
      <c r="AM251" s="572"/>
    </row>
    <row r="252" spans="6:39">
      <c r="F252" s="319"/>
      <c r="G252" s="519"/>
      <c r="H252" s="525"/>
      <c r="I252" s="558"/>
      <c r="J252" s="558"/>
      <c r="K252" s="558"/>
      <c r="L252" s="559"/>
      <c r="M252" s="32"/>
      <c r="N252" s="32"/>
      <c r="O252" s="525"/>
      <c r="P252" s="558"/>
      <c r="Q252" s="558"/>
      <c r="R252" s="558"/>
      <c r="S252" s="559"/>
      <c r="T252" s="32"/>
      <c r="U252" s="32"/>
      <c r="V252" s="572"/>
      <c r="X252" s="519"/>
      <c r="Y252" s="525"/>
      <c r="Z252" s="558"/>
      <c r="AA252" s="558"/>
      <c r="AB252" s="558"/>
      <c r="AC252" s="559"/>
      <c r="AD252" s="32"/>
      <c r="AE252" s="32"/>
      <c r="AF252" s="525"/>
      <c r="AG252" s="558"/>
      <c r="AH252" s="558"/>
      <c r="AI252" s="558"/>
      <c r="AJ252" s="559"/>
      <c r="AK252" s="32"/>
      <c r="AL252" s="32"/>
      <c r="AM252" s="572"/>
    </row>
    <row r="253" ht="16.5" spans="1:39">
      <c r="A253" s="320" t="s">
        <v>264</v>
      </c>
      <c r="F253" s="319"/>
      <c r="G253" s="519"/>
      <c r="H253" s="524" t="s">
        <v>265</v>
      </c>
      <c r="I253" s="562" t="s">
        <v>125</v>
      </c>
      <c r="J253" s="562" t="s">
        <v>146</v>
      </c>
      <c r="K253" s="562" t="s">
        <v>266</v>
      </c>
      <c r="L253" s="559"/>
      <c r="M253" s="32"/>
      <c r="N253" s="32"/>
      <c r="O253" s="524" t="s">
        <v>265</v>
      </c>
      <c r="P253" s="562" t="s">
        <v>125</v>
      </c>
      <c r="Q253" s="562" t="s">
        <v>146</v>
      </c>
      <c r="R253" s="562" t="s">
        <v>266</v>
      </c>
      <c r="S253" s="559"/>
      <c r="T253" s="32"/>
      <c r="U253" s="32"/>
      <c r="V253" s="572"/>
      <c r="X253" s="519"/>
      <c r="Y253" s="524" t="s">
        <v>265</v>
      </c>
      <c r="Z253" s="562" t="s">
        <v>125</v>
      </c>
      <c r="AA253" s="562" t="s">
        <v>146</v>
      </c>
      <c r="AB253" s="562" t="s">
        <v>266</v>
      </c>
      <c r="AC253" s="559"/>
      <c r="AD253" s="32"/>
      <c r="AE253" s="32"/>
      <c r="AF253" s="524" t="s">
        <v>265</v>
      </c>
      <c r="AG253" s="562" t="s">
        <v>125</v>
      </c>
      <c r="AH253" s="562" t="s">
        <v>146</v>
      </c>
      <c r="AI253" s="562" t="s">
        <v>266</v>
      </c>
      <c r="AJ253" s="559"/>
      <c r="AK253" s="32"/>
      <c r="AL253" s="32"/>
      <c r="AM253" s="572"/>
    </row>
    <row r="254" ht="16.5" spans="2:39">
      <c r="B254" s="320" t="s">
        <v>267</v>
      </c>
      <c r="F254" s="319"/>
      <c r="G254" s="519"/>
      <c r="H254" s="524"/>
      <c r="I254" s="562"/>
      <c r="J254" s="558"/>
      <c r="K254" s="563"/>
      <c r="L254" s="559"/>
      <c r="M254" s="32"/>
      <c r="N254" s="32"/>
      <c r="O254" s="524"/>
      <c r="P254" s="562"/>
      <c r="Q254" s="558"/>
      <c r="R254" s="563"/>
      <c r="S254" s="559"/>
      <c r="T254" s="32"/>
      <c r="U254" s="32"/>
      <c r="V254" s="572"/>
      <c r="X254" s="519"/>
      <c r="Y254" s="524"/>
      <c r="Z254" s="562"/>
      <c r="AA254" s="558"/>
      <c r="AB254" s="563"/>
      <c r="AC254" s="559"/>
      <c r="AD254" s="32"/>
      <c r="AE254" s="32"/>
      <c r="AF254" s="524"/>
      <c r="AG254" s="562"/>
      <c r="AH254" s="558"/>
      <c r="AI254" s="563"/>
      <c r="AJ254" s="559"/>
      <c r="AK254" s="32"/>
      <c r="AL254" s="32"/>
      <c r="AM254" s="572"/>
    </row>
    <row r="255" ht="16.5" spans="6:39">
      <c r="F255" s="319"/>
      <c r="G255" s="519"/>
      <c r="H255" s="527"/>
      <c r="I255" s="563"/>
      <c r="J255" s="563"/>
      <c r="K255" s="562"/>
      <c r="L255" s="559"/>
      <c r="M255" s="32"/>
      <c r="N255" s="32"/>
      <c r="O255" s="527"/>
      <c r="P255" s="563"/>
      <c r="Q255" s="563"/>
      <c r="R255" s="562"/>
      <c r="S255" s="559"/>
      <c r="T255" s="32"/>
      <c r="U255" s="32"/>
      <c r="V255" s="572"/>
      <c r="X255" s="519"/>
      <c r="Y255" s="527"/>
      <c r="Z255" s="563"/>
      <c r="AA255" s="563"/>
      <c r="AB255" s="562"/>
      <c r="AC255" s="559"/>
      <c r="AD255" s="32"/>
      <c r="AE255" s="32"/>
      <c r="AF255" s="527"/>
      <c r="AG255" s="563"/>
      <c r="AH255" s="563"/>
      <c r="AI255" s="562"/>
      <c r="AJ255" s="559"/>
      <c r="AK255" s="32"/>
      <c r="AL255" s="32"/>
      <c r="AM255" s="572"/>
    </row>
    <row r="256" ht="15.75" spans="1:39">
      <c r="A256" s="316" t="s">
        <v>266</v>
      </c>
      <c r="B256" s="320" t="s">
        <v>268</v>
      </c>
      <c r="F256" s="319"/>
      <c r="G256" s="519"/>
      <c r="H256" s="528" t="s">
        <v>269</v>
      </c>
      <c r="I256" s="564" t="s">
        <v>185</v>
      </c>
      <c r="J256" s="565"/>
      <c r="K256" s="566"/>
      <c r="L256" s="567"/>
      <c r="M256" s="32"/>
      <c r="N256" s="32"/>
      <c r="O256" s="528" t="s">
        <v>269</v>
      </c>
      <c r="P256" s="564" t="s">
        <v>191</v>
      </c>
      <c r="Q256" s="565"/>
      <c r="R256" s="566"/>
      <c r="S256" s="567"/>
      <c r="T256" s="32"/>
      <c r="U256" s="32"/>
      <c r="V256" s="572"/>
      <c r="X256" s="519"/>
      <c r="Y256" s="528" t="s">
        <v>269</v>
      </c>
      <c r="Z256" s="564" t="s">
        <v>185</v>
      </c>
      <c r="AA256" s="565"/>
      <c r="AB256" s="566"/>
      <c r="AC256" s="567"/>
      <c r="AD256" s="32"/>
      <c r="AE256" s="32"/>
      <c r="AF256" s="528" t="s">
        <v>269</v>
      </c>
      <c r="AG256" s="564" t="s">
        <v>191</v>
      </c>
      <c r="AH256" s="565"/>
      <c r="AI256" s="566"/>
      <c r="AJ256" s="567"/>
      <c r="AK256" s="32"/>
      <c r="AL256" s="32"/>
      <c r="AM256" s="572"/>
    </row>
    <row r="257" spans="6:39">
      <c r="F257" s="319"/>
      <c r="G257" s="519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572"/>
      <c r="X257" s="519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572"/>
    </row>
    <row r="258" spans="6:39">
      <c r="F258" s="319"/>
      <c r="G258" s="519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572"/>
      <c r="X258" s="519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572"/>
    </row>
    <row r="259" spans="6:39">
      <c r="F259" s="319"/>
      <c r="G259" s="519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572"/>
      <c r="X259" s="519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572"/>
    </row>
    <row r="260" spans="6:39">
      <c r="F260" s="319"/>
      <c r="G260" s="519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572"/>
      <c r="X260" s="519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572"/>
    </row>
    <row r="261" spans="6:39">
      <c r="F261" s="319"/>
      <c r="G261" s="519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572"/>
      <c r="X261" s="519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572"/>
    </row>
    <row r="262" spans="6:39">
      <c r="F262" s="319"/>
      <c r="G262" s="519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572"/>
      <c r="X262" s="519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572"/>
    </row>
    <row r="263" spans="6:39">
      <c r="F263" s="319"/>
      <c r="G263" s="519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572"/>
      <c r="X263" s="519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572"/>
    </row>
    <row r="264" ht="15.75" spans="6:39">
      <c r="F264" s="319"/>
      <c r="G264" s="576"/>
      <c r="H264" s="577"/>
      <c r="I264" s="577"/>
      <c r="J264" s="577"/>
      <c r="K264" s="577"/>
      <c r="L264" s="577"/>
      <c r="M264" s="577"/>
      <c r="N264" s="577"/>
      <c r="O264" s="577"/>
      <c r="P264" s="577"/>
      <c r="Q264" s="577"/>
      <c r="R264" s="577"/>
      <c r="S264" s="577"/>
      <c r="T264" s="577"/>
      <c r="U264" s="577"/>
      <c r="V264" s="578"/>
      <c r="X264" s="576"/>
      <c r="Y264" s="577"/>
      <c r="Z264" s="577"/>
      <c r="AA264" s="577"/>
      <c r="AB264" s="577"/>
      <c r="AC264" s="577"/>
      <c r="AD264" s="577"/>
      <c r="AE264" s="577"/>
      <c r="AF264" s="577"/>
      <c r="AG264" s="577"/>
      <c r="AH264" s="577"/>
      <c r="AI264" s="577"/>
      <c r="AJ264" s="577"/>
      <c r="AK264" s="577"/>
      <c r="AL264" s="577"/>
      <c r="AM264" s="578"/>
    </row>
  </sheetData>
  <mergeCells count="268">
    <mergeCell ref="H3:I3"/>
    <mergeCell ref="J3:K3"/>
    <mergeCell ref="H40:I40"/>
    <mergeCell ref="J40:K40"/>
    <mergeCell ref="Y40:Z40"/>
    <mergeCell ref="AA40:AB40"/>
    <mergeCell ref="H44:I44"/>
    <mergeCell ref="H46:I46"/>
    <mergeCell ref="M46:N46"/>
    <mergeCell ref="O46:P46"/>
    <mergeCell ref="Y46:Z46"/>
    <mergeCell ref="AB46:AC46"/>
    <mergeCell ref="H47:I47"/>
    <mergeCell ref="M47:N47"/>
    <mergeCell ref="O47:P47"/>
    <mergeCell ref="H48:I48"/>
    <mergeCell ref="M48:N48"/>
    <mergeCell ref="O48:P48"/>
    <mergeCell ref="Y48:Z48"/>
    <mergeCell ref="AB48:AC48"/>
    <mergeCell ref="AD48:AE48"/>
    <mergeCell ref="H49:I49"/>
    <mergeCell ref="M49:N49"/>
    <mergeCell ref="O49:P49"/>
    <mergeCell ref="Y49:Z49"/>
    <mergeCell ref="AB49:AC49"/>
    <mergeCell ref="AD49:AE49"/>
    <mergeCell ref="H50:I50"/>
    <mergeCell ref="M50:N50"/>
    <mergeCell ref="O50:P50"/>
    <mergeCell ref="Y50:Z50"/>
    <mergeCell ref="AB50:AC50"/>
    <mergeCell ref="H51:I51"/>
    <mergeCell ref="M51:N51"/>
    <mergeCell ref="O51:P51"/>
    <mergeCell ref="Y51:Z51"/>
    <mergeCell ref="AB51:AC51"/>
    <mergeCell ref="H52:I52"/>
    <mergeCell ref="M52:N52"/>
    <mergeCell ref="O52:P52"/>
    <mergeCell ref="Y52:Z52"/>
    <mergeCell ref="AB52:AC52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73:K73"/>
    <mergeCell ref="H88:I88"/>
    <mergeCell ref="J88:K88"/>
    <mergeCell ref="L88:M88"/>
    <mergeCell ref="N88:O88"/>
    <mergeCell ref="P88:Q88"/>
    <mergeCell ref="R88:S88"/>
    <mergeCell ref="T88:U88"/>
    <mergeCell ref="H89:I89"/>
    <mergeCell ref="J89:K89"/>
    <mergeCell ref="L89:M89"/>
    <mergeCell ref="N89:O89"/>
    <mergeCell ref="P89:Q89"/>
    <mergeCell ref="R89:S89"/>
    <mergeCell ref="T89:U89"/>
    <mergeCell ref="V89:W89"/>
    <mergeCell ref="H90:I90"/>
    <mergeCell ref="J90:K90"/>
    <mergeCell ref="L90:M90"/>
    <mergeCell ref="N90:O90"/>
    <mergeCell ref="P90:Q90"/>
    <mergeCell ref="R90:S90"/>
    <mergeCell ref="T90:U90"/>
    <mergeCell ref="V90:W90"/>
    <mergeCell ref="H91:I91"/>
    <mergeCell ref="J91:K91"/>
    <mergeCell ref="L91:M91"/>
    <mergeCell ref="N91:O91"/>
    <mergeCell ref="P91:Q91"/>
    <mergeCell ref="R91:S91"/>
    <mergeCell ref="T91:U91"/>
    <mergeCell ref="V91:W91"/>
    <mergeCell ref="H92:I92"/>
    <mergeCell ref="J92:K92"/>
    <mergeCell ref="L92:M92"/>
    <mergeCell ref="N92:O92"/>
    <mergeCell ref="P92:Q92"/>
    <mergeCell ref="R92:S92"/>
    <mergeCell ref="T92:U92"/>
    <mergeCell ref="V92:W92"/>
    <mergeCell ref="H93:I93"/>
    <mergeCell ref="J93:K93"/>
    <mergeCell ref="L93:M93"/>
    <mergeCell ref="N93:O93"/>
    <mergeCell ref="P93:Q93"/>
    <mergeCell ref="R93:S93"/>
    <mergeCell ref="T93:U93"/>
    <mergeCell ref="V93:W93"/>
    <mergeCell ref="H94:I94"/>
    <mergeCell ref="J94:K94"/>
    <mergeCell ref="L94:M94"/>
    <mergeCell ref="N94:O94"/>
    <mergeCell ref="P94:Q94"/>
    <mergeCell ref="R94:S94"/>
    <mergeCell ref="T94:U94"/>
    <mergeCell ref="V94:W94"/>
    <mergeCell ref="H95:I95"/>
    <mergeCell ref="J95:K95"/>
    <mergeCell ref="L95:M95"/>
    <mergeCell ref="N95:O95"/>
    <mergeCell ref="P95:Q95"/>
    <mergeCell ref="R95:S95"/>
    <mergeCell ref="T95:U95"/>
    <mergeCell ref="V95:W95"/>
    <mergeCell ref="H96:I96"/>
    <mergeCell ref="J96:K96"/>
    <mergeCell ref="L96:M96"/>
    <mergeCell ref="N96:O96"/>
    <mergeCell ref="P96:Q96"/>
    <mergeCell ref="R96:S96"/>
    <mergeCell ref="T96:U96"/>
    <mergeCell ref="V96:W96"/>
    <mergeCell ref="H97:I97"/>
    <mergeCell ref="J97:K97"/>
    <mergeCell ref="L97:M97"/>
    <mergeCell ref="N97:O97"/>
    <mergeCell ref="P97:Q97"/>
    <mergeCell ref="R97:S97"/>
    <mergeCell ref="T97:U97"/>
    <mergeCell ref="V97:W97"/>
    <mergeCell ref="H98:I98"/>
    <mergeCell ref="J98:K98"/>
    <mergeCell ref="L98:M98"/>
    <mergeCell ref="N98:O98"/>
    <mergeCell ref="P98:Q98"/>
    <mergeCell ref="R98:S98"/>
    <mergeCell ref="T98:U98"/>
    <mergeCell ref="V98:W98"/>
    <mergeCell ref="H99:I99"/>
    <mergeCell ref="J99:K99"/>
    <mergeCell ref="L99:M99"/>
    <mergeCell ref="N99:O99"/>
    <mergeCell ref="P99:Q99"/>
    <mergeCell ref="R99:S99"/>
    <mergeCell ref="T99:U99"/>
    <mergeCell ref="V99:W99"/>
    <mergeCell ref="H100:I100"/>
    <mergeCell ref="J100:K100"/>
    <mergeCell ref="L100:M100"/>
    <mergeCell ref="N100:O100"/>
    <mergeCell ref="P100:Q100"/>
    <mergeCell ref="R100:S100"/>
    <mergeCell ref="T100:U100"/>
    <mergeCell ref="V100:W100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H104:I104"/>
    <mergeCell ref="M112:O112"/>
    <mergeCell ref="H116:I116"/>
    <mergeCell ref="J116:K116"/>
    <mergeCell ref="H119:J119"/>
    <mergeCell ref="H121:J121"/>
    <mergeCell ref="L121:N121"/>
    <mergeCell ref="P121:R121"/>
    <mergeCell ref="H122:J122"/>
    <mergeCell ref="L122:N122"/>
    <mergeCell ref="P122:Q122"/>
    <mergeCell ref="H123:I123"/>
    <mergeCell ref="L123:M123"/>
    <mergeCell ref="H124:I124"/>
    <mergeCell ref="L124:M124"/>
    <mergeCell ref="H125:I125"/>
    <mergeCell ref="L125:M125"/>
    <mergeCell ref="H126:I126"/>
    <mergeCell ref="L126:M126"/>
    <mergeCell ref="H127:I127"/>
    <mergeCell ref="L127:M127"/>
    <mergeCell ref="H128:J128"/>
    <mergeCell ref="L128:M128"/>
    <mergeCell ref="P128:R128"/>
    <mergeCell ref="H129:I129"/>
    <mergeCell ref="L129:M129"/>
    <mergeCell ref="P129:R129"/>
    <mergeCell ref="H130:I130"/>
    <mergeCell ref="L130:M130"/>
    <mergeCell ref="P130:R130"/>
    <mergeCell ref="L131:M131"/>
    <mergeCell ref="P131:R131"/>
    <mergeCell ref="H132:J132"/>
    <mergeCell ref="L132:M132"/>
    <mergeCell ref="P132:R132"/>
    <mergeCell ref="H133:I133"/>
    <mergeCell ref="L133:M133"/>
    <mergeCell ref="H134:I134"/>
    <mergeCell ref="L134:N134"/>
    <mergeCell ref="H135:I135"/>
    <mergeCell ref="L135:M135"/>
    <mergeCell ref="H136:I136"/>
    <mergeCell ref="L136:M136"/>
    <mergeCell ref="L137:M137"/>
    <mergeCell ref="H138:J138"/>
    <mergeCell ref="L138:M138"/>
    <mergeCell ref="H139:I139"/>
    <mergeCell ref="L139:M139"/>
    <mergeCell ref="H140:I140"/>
    <mergeCell ref="L140:M140"/>
    <mergeCell ref="H141:I141"/>
    <mergeCell ref="L141:M141"/>
    <mergeCell ref="H142:I142"/>
    <mergeCell ref="L142:M142"/>
    <mergeCell ref="H154:I154"/>
    <mergeCell ref="J154:K154"/>
    <mergeCell ref="Y154:Z154"/>
    <mergeCell ref="AA154:AB154"/>
    <mergeCell ref="I171:J171"/>
    <mergeCell ref="Z171:AA171"/>
    <mergeCell ref="L188:O188"/>
    <mergeCell ref="AD188:AG188"/>
    <mergeCell ref="H192:I192"/>
    <mergeCell ref="J192:K192"/>
    <mergeCell ref="Y192:Z192"/>
    <mergeCell ref="AA192:AB192"/>
    <mergeCell ref="K218:L218"/>
    <mergeCell ref="Y243:Z243"/>
    <mergeCell ref="AF243:AG243"/>
    <mergeCell ref="F40:F73"/>
    <mergeCell ref="F79:F112"/>
    <mergeCell ref="F116:F149"/>
    <mergeCell ref="F154:F187"/>
    <mergeCell ref="F192:F225"/>
    <mergeCell ref="F231:F264"/>
    <mergeCell ref="G172:G173"/>
    <mergeCell ref="G174:G175"/>
    <mergeCell ref="H172:H173"/>
    <mergeCell ref="H174:H175"/>
    <mergeCell ref="L80:L81"/>
    <mergeCell ref="R172:R173"/>
    <mergeCell ref="R174:R175"/>
    <mergeCell ref="X150:X151"/>
    <mergeCell ref="X172:X173"/>
    <mergeCell ref="Y172:Y173"/>
    <mergeCell ref="AC58:AC59"/>
    <mergeCell ref="AI172:AI173"/>
    <mergeCell ref="K195:L198"/>
    <mergeCell ref="I172:J173"/>
    <mergeCell ref="I174:J175"/>
    <mergeCell ref="H236:L237"/>
    <mergeCell ref="Z172:AA173"/>
    <mergeCell ref="O236:S237"/>
    <mergeCell ref="Y236:AC237"/>
    <mergeCell ref="H238:J242"/>
    <mergeCell ref="AF238:AH242"/>
    <mergeCell ref="O238:Q242"/>
    <mergeCell ref="AF236:AJ237"/>
    <mergeCell ref="Y238:AA242"/>
  </mergeCells>
  <dataValidations count="2">
    <dataValidation type="list" allowBlank="1" showInputMessage="1" showErrorMessage="1" sqref="P130:Q130">
      <formula1>"Stockx 普通 购买价,Stockx 变现价,Stockx 变现 出售到手价,Stockx 普通 出售到手价"</formula1>
    </dataValidation>
    <dataValidation type="list" allowBlank="1" showInputMessage="1" showErrorMessage="1" sqref="P132:Q132">
      <formula1>"得物 普通 价,得物 普通 出售到手价,得物 闪电 价,得物 闪电 到手价,得物 极速 价,得物 极速 到手价"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F198"/>
  <sheetViews>
    <sheetView zoomScale="70" zoomScaleNormal="70" workbookViewId="0">
      <selection activeCell="H56" sqref="H56"/>
    </sheetView>
  </sheetViews>
  <sheetFormatPr defaultColWidth="9" defaultRowHeight="15"/>
  <cols>
    <col min="1" max="1" width="1.125" style="1" customWidth="1"/>
    <col min="2" max="2" width="2.125" style="1" customWidth="1"/>
    <col min="3" max="6" width="1.75" style="1" customWidth="1"/>
    <col min="7" max="7" width="5.25" style="1" customWidth="1"/>
    <col min="8" max="8" width="7.5" style="1" customWidth="1"/>
    <col min="9" max="9" width="9.75" style="1" customWidth="1"/>
    <col min="10" max="10" width="9" style="1"/>
    <col min="11" max="11" width="7.5" style="1" customWidth="1"/>
    <col min="12" max="13" width="5.5" style="1" customWidth="1"/>
    <col min="14" max="14" width="0.875" style="1" customWidth="1"/>
    <col min="15" max="15" width="4.875" style="1" customWidth="1"/>
    <col min="16" max="16" width="5.25" style="1" customWidth="1"/>
    <col min="17" max="17" width="8.5" style="2" customWidth="1"/>
    <col min="18" max="18" width="1.5" style="2" customWidth="1"/>
    <col min="19" max="19" width="6.75" style="1" customWidth="1"/>
    <col min="20" max="20" width="6.875" style="1" customWidth="1"/>
    <col min="21" max="22" width="0.75" style="1" customWidth="1"/>
    <col min="23" max="23" width="2.625" style="1" customWidth="1"/>
    <col min="24" max="24" width="9" style="1"/>
    <col min="25" max="25" width="4.625" style="1" customWidth="1"/>
    <col min="26" max="26" width="1" style="1" customWidth="1"/>
    <col min="27" max="27" width="5.25" style="1" customWidth="1"/>
    <col min="28" max="28" width="1.625" style="1" customWidth="1"/>
    <col min="29" max="29" width="2.375" style="1" customWidth="1"/>
    <col min="30" max="30" width="1.125" style="1" customWidth="1"/>
    <col min="31" max="31" width="4.75" style="2" customWidth="1"/>
    <col min="32" max="32" width="12.125" style="2" customWidth="1"/>
    <col min="33" max="33" width="7.75" style="1" customWidth="1"/>
    <col min="34" max="34" width="1.5" style="1" customWidth="1"/>
    <col min="35" max="35" width="2.75" style="1" customWidth="1"/>
    <col min="36" max="36" width="9" style="1"/>
    <col min="37" max="38" width="1.875" style="1" customWidth="1"/>
    <col min="39" max="39" width="9" style="1"/>
    <col min="40" max="40" width="9.25" style="1"/>
    <col min="41" max="43" width="9" style="1"/>
    <col min="44" max="44" width="7.125" style="1" customWidth="1"/>
    <col min="45" max="47" width="10.375" style="1" customWidth="1"/>
    <col min="48" max="48" width="11.375" style="1" customWidth="1"/>
    <col min="49" max="49" width="1.875" style="1" customWidth="1"/>
    <col min="50" max="50" width="7.625" style="1" customWidth="1"/>
    <col min="51" max="52" width="11.375" style="1" customWidth="1"/>
    <col min="53" max="53" width="10.375" style="1" customWidth="1"/>
    <col min="54" max="54" width="12.625" style="1" customWidth="1"/>
    <col min="55" max="16384" width="9" style="1"/>
  </cols>
  <sheetData>
    <row r="1" s="1" customFormat="1" spans="17:32">
      <c r="Q1" s="2"/>
      <c r="R1" s="2"/>
      <c r="AE1" s="2"/>
      <c r="AF1" s="2"/>
    </row>
    <row r="2" s="1" customFormat="1" spans="17:32">
      <c r="Q2" s="2"/>
      <c r="R2" s="2"/>
      <c r="AE2" s="2"/>
      <c r="AF2" s="2"/>
    </row>
    <row r="3" s="1" customFormat="1" spans="17:32">
      <c r="Q3" s="2"/>
      <c r="R3" s="2"/>
      <c r="AE3" s="2"/>
      <c r="AF3" s="2"/>
    </row>
    <row r="4" s="1" customFormat="1" ht="15.75" spans="17:32">
      <c r="Q4" s="2"/>
      <c r="R4" s="2"/>
      <c r="AE4" s="2"/>
      <c r="AF4" s="2"/>
    </row>
    <row r="5" s="1" customFormat="1" ht="15.75" spans="11:41">
      <c r="K5" s="41" t="s">
        <v>270</v>
      </c>
      <c r="L5" s="42" t="s">
        <v>4</v>
      </c>
      <c r="M5" s="43"/>
      <c r="N5" s="44"/>
      <c r="O5" s="45" t="s">
        <v>271</v>
      </c>
      <c r="P5" s="46"/>
      <c r="Q5" s="46"/>
      <c r="R5" s="47"/>
      <c r="S5" s="45" t="s">
        <v>2</v>
      </c>
      <c r="T5" s="46"/>
      <c r="U5" s="47"/>
      <c r="V5" s="38"/>
      <c r="W5" s="45" t="s">
        <v>272</v>
      </c>
      <c r="X5" s="47"/>
      <c r="Y5" s="38"/>
      <c r="Z5" s="38"/>
      <c r="AA5" s="38"/>
      <c r="AB5" s="38"/>
      <c r="AC5" s="38"/>
      <c r="AD5" s="38"/>
      <c r="AE5" s="113"/>
      <c r="AF5" s="113"/>
      <c r="AG5" s="38"/>
      <c r="AH5" s="38"/>
      <c r="AI5" s="38"/>
      <c r="AJ5" s="38"/>
      <c r="AK5" s="38"/>
      <c r="AL5" s="38"/>
      <c r="AM5" s="38"/>
      <c r="AN5" s="38"/>
      <c r="AO5" s="63"/>
    </row>
    <row r="6" s="1" customFormat="1" spans="2:41">
      <c r="B6" s="1" t="s">
        <v>273</v>
      </c>
      <c r="K6" s="30"/>
      <c r="Q6" s="2"/>
      <c r="R6" s="2"/>
      <c r="AE6" s="2"/>
      <c r="AF6" s="2"/>
      <c r="AO6" s="64"/>
    </row>
    <row r="7" s="1" customFormat="1" ht="15.75" spans="11:41">
      <c r="K7" s="30"/>
      <c r="Q7" s="2"/>
      <c r="R7" s="2"/>
      <c r="AE7" s="2"/>
      <c r="AF7" s="2"/>
      <c r="AO7" s="64"/>
    </row>
    <row r="8" s="1" customFormat="1" ht="15.75" spans="11:41">
      <c r="K8" s="30"/>
      <c r="M8" s="45"/>
      <c r="N8" s="46"/>
      <c r="O8" s="46"/>
      <c r="P8" s="47"/>
      <c r="Q8" s="2"/>
      <c r="R8" s="32"/>
      <c r="V8" s="32"/>
      <c r="W8" s="104"/>
      <c r="X8" s="104"/>
      <c r="Y8" s="112"/>
      <c r="Z8" s="112"/>
      <c r="AE8" s="2"/>
      <c r="AF8" s="2"/>
      <c r="AO8" s="64"/>
    </row>
    <row r="9" s="1" customFormat="1" spans="11:41">
      <c r="K9" s="30"/>
      <c r="Q9" s="2"/>
      <c r="R9" s="32"/>
      <c r="S9" s="87"/>
      <c r="Y9" s="87"/>
      <c r="Z9" s="87"/>
      <c r="AE9" s="2"/>
      <c r="AF9" s="2"/>
      <c r="AO9" s="64"/>
    </row>
    <row r="10" s="1" customFormat="1" ht="16" customHeight="1" spans="2:41">
      <c r="B10" s="3" t="s">
        <v>274</v>
      </c>
      <c r="C10" s="4" t="s">
        <v>275</v>
      </c>
      <c r="D10" s="5"/>
      <c r="E10" s="5"/>
      <c r="F10" s="5"/>
      <c r="G10" s="5"/>
      <c r="H10" s="5"/>
      <c r="I10" s="48"/>
      <c r="J10" s="13"/>
      <c r="K10" s="30"/>
      <c r="Q10" s="2"/>
      <c r="R10" s="2"/>
      <c r="X10" s="105"/>
      <c r="Y10" s="29"/>
      <c r="Z10" s="29"/>
      <c r="AA10" s="29"/>
      <c r="AB10" s="29"/>
      <c r="AC10" s="29"/>
      <c r="AD10" s="29"/>
      <c r="AE10" s="142"/>
      <c r="AF10" s="142"/>
      <c r="AG10" s="29"/>
      <c r="AH10" s="29"/>
      <c r="AI10" s="29"/>
      <c r="AJ10" s="29"/>
      <c r="AK10" s="166"/>
      <c r="AO10" s="64"/>
    </row>
    <row r="11" s="1" customFormat="1" ht="15.75" spans="2:41">
      <c r="B11" s="3"/>
      <c r="C11" s="6" t="s">
        <v>276</v>
      </c>
      <c r="D11" s="7"/>
      <c r="E11" s="7"/>
      <c r="F11" s="7"/>
      <c r="G11" s="7"/>
      <c r="H11" s="7"/>
      <c r="I11" s="49"/>
      <c r="J11" s="13"/>
      <c r="K11" s="30"/>
      <c r="M11" s="2" t="s">
        <v>277</v>
      </c>
      <c r="N11" s="32"/>
      <c r="O11" s="50" t="s">
        <v>278</v>
      </c>
      <c r="P11" s="51"/>
      <c r="Q11" s="2"/>
      <c r="R11" s="2"/>
      <c r="X11" s="106" t="s">
        <v>50</v>
      </c>
      <c r="Y11" s="50" t="s">
        <v>279</v>
      </c>
      <c r="Z11" s="108"/>
      <c r="AA11" s="51"/>
      <c r="AC11" s="143" t="s">
        <v>280</v>
      </c>
      <c r="AD11" s="143"/>
      <c r="AE11" s="144" t="s">
        <v>125</v>
      </c>
      <c r="AF11" s="143" t="s">
        <v>281</v>
      </c>
      <c r="AG11" s="2" t="s">
        <v>146</v>
      </c>
      <c r="AH11" s="2"/>
      <c r="AI11" s="143"/>
      <c r="AK11" s="167"/>
      <c r="AO11" s="64"/>
    </row>
    <row r="12" s="1" customFormat="1" ht="4" customHeight="1" spans="2:41">
      <c r="B12" s="3"/>
      <c r="C12" s="3"/>
      <c r="D12" s="3"/>
      <c r="E12" s="3"/>
      <c r="F12" s="3"/>
      <c r="G12" s="3"/>
      <c r="H12" s="3"/>
      <c r="I12" s="52"/>
      <c r="J12" s="13"/>
      <c r="K12" s="30"/>
      <c r="M12" s="2"/>
      <c r="N12" s="32"/>
      <c r="O12" s="32"/>
      <c r="P12" s="32"/>
      <c r="Q12" s="2"/>
      <c r="R12" s="2"/>
      <c r="X12" s="106"/>
      <c r="Y12" s="145"/>
      <c r="Z12" s="145"/>
      <c r="AA12" s="145"/>
      <c r="AE12" s="2"/>
      <c r="AF12" s="2"/>
      <c r="AK12" s="167"/>
      <c r="AO12" s="64"/>
    </row>
    <row r="13" s="1" customFormat="1" ht="15.75" spans="2:41">
      <c r="B13" s="3" t="s">
        <v>282</v>
      </c>
      <c r="C13" s="8" t="s">
        <v>283</v>
      </c>
      <c r="D13" s="8"/>
      <c r="E13" s="8"/>
      <c r="F13" s="8"/>
      <c r="G13" s="8"/>
      <c r="H13" s="8"/>
      <c r="I13" s="48"/>
      <c r="J13" s="13"/>
      <c r="K13" s="30"/>
      <c r="M13" s="2" t="s">
        <v>284</v>
      </c>
      <c r="N13" s="32"/>
      <c r="O13" s="50" t="s">
        <v>285</v>
      </c>
      <c r="P13" s="51"/>
      <c r="Q13" s="2"/>
      <c r="R13" s="2"/>
      <c r="X13" s="107"/>
      <c r="Y13" s="146"/>
      <c r="Z13" s="146"/>
      <c r="AA13" s="146"/>
      <c r="AB13" s="146"/>
      <c r="AC13" s="146"/>
      <c r="AD13" s="146"/>
      <c r="AE13" s="147"/>
      <c r="AF13" s="147"/>
      <c r="AG13" s="146"/>
      <c r="AH13" s="146"/>
      <c r="AI13" s="146"/>
      <c r="AJ13" s="146"/>
      <c r="AK13" s="168"/>
      <c r="AO13" s="64"/>
    </row>
    <row r="14" s="1" customFormat="1" ht="15.75" spans="2:41">
      <c r="B14" s="3"/>
      <c r="C14" s="9" t="s">
        <v>276</v>
      </c>
      <c r="D14" s="10"/>
      <c r="E14" s="10"/>
      <c r="F14" s="10"/>
      <c r="G14" s="10"/>
      <c r="H14" s="10"/>
      <c r="I14" s="53"/>
      <c r="J14" s="13"/>
      <c r="K14" s="30"/>
      <c r="Q14" s="2"/>
      <c r="R14" s="2"/>
      <c r="AE14" s="2"/>
      <c r="AF14" s="2"/>
      <c r="AO14" s="64"/>
    </row>
    <row r="15" s="1" customFormat="1" ht="15.75" spans="2:41">
      <c r="B15" s="11"/>
      <c r="C15" s="12" t="s">
        <v>286</v>
      </c>
      <c r="D15" s="12"/>
      <c r="E15" s="12"/>
      <c r="F15" s="12"/>
      <c r="G15" s="12"/>
      <c r="H15" s="12"/>
      <c r="I15" s="54"/>
      <c r="J15" s="13"/>
      <c r="K15" s="30"/>
      <c r="M15" s="2" t="s">
        <v>287</v>
      </c>
      <c r="N15" s="32"/>
      <c r="O15" s="55" t="s">
        <v>288</v>
      </c>
      <c r="P15" s="56"/>
      <c r="Q15" s="51" t="s">
        <v>289</v>
      </c>
      <c r="R15" s="108"/>
      <c r="S15" s="45" t="s">
        <v>290</v>
      </c>
      <c r="T15" s="47"/>
      <c r="AE15" s="2"/>
      <c r="AF15" s="2"/>
      <c r="AO15" s="64"/>
    </row>
    <row r="16" s="1" customFormat="1" ht="6" customHeight="1" spans="2:41">
      <c r="B16" s="13"/>
      <c r="C16" s="13"/>
      <c r="D16" s="13"/>
      <c r="E16" s="13"/>
      <c r="F16" s="13"/>
      <c r="G16" s="13"/>
      <c r="H16" s="13"/>
      <c r="I16" s="13"/>
      <c r="J16" s="13"/>
      <c r="K16" s="30"/>
      <c r="M16" s="2"/>
      <c r="N16" s="32"/>
      <c r="O16" s="57"/>
      <c r="P16" s="57"/>
      <c r="Q16" s="109"/>
      <c r="R16" s="109"/>
      <c r="S16" s="32"/>
      <c r="T16" s="32"/>
      <c r="U16" s="110"/>
      <c r="V16" s="110"/>
      <c r="W16" s="110"/>
      <c r="Y16" s="110"/>
      <c r="Z16" s="110"/>
      <c r="AA16" s="110"/>
      <c r="AB16" s="110"/>
      <c r="AE16" s="2"/>
      <c r="AF16" s="2"/>
      <c r="AO16" s="64"/>
    </row>
    <row r="17" s="1" customFormat="1" ht="15.75" spans="2:41">
      <c r="B17" s="14" t="s">
        <v>291</v>
      </c>
      <c r="C17" s="15" t="s">
        <v>292</v>
      </c>
      <c r="D17" s="16"/>
      <c r="E17" s="16"/>
      <c r="F17" s="16"/>
      <c r="G17" s="16"/>
      <c r="H17" s="16"/>
      <c r="I17" s="58"/>
      <c r="J17" s="13"/>
      <c r="K17" s="30"/>
      <c r="M17" s="2" t="s">
        <v>287</v>
      </c>
      <c r="N17" s="32"/>
      <c r="O17" s="45" t="s">
        <v>293</v>
      </c>
      <c r="P17" s="47"/>
      <c r="Q17" s="111" t="s">
        <v>294</v>
      </c>
      <c r="R17" s="32"/>
      <c r="U17" s="112"/>
      <c r="V17" s="112"/>
      <c r="W17" s="87"/>
      <c r="Y17" s="87"/>
      <c r="Z17" s="87"/>
      <c r="AA17" s="87"/>
      <c r="AB17" s="112"/>
      <c r="AE17" s="2"/>
      <c r="AF17" s="2"/>
      <c r="AO17" s="64"/>
    </row>
    <row r="18" s="1" customFormat="1" spans="2:41">
      <c r="B18" s="17" t="s">
        <v>295</v>
      </c>
      <c r="C18" s="18" t="s">
        <v>276</v>
      </c>
      <c r="D18" s="19"/>
      <c r="E18" s="19"/>
      <c r="F18" s="19"/>
      <c r="G18" s="19"/>
      <c r="H18" s="19"/>
      <c r="I18" s="59"/>
      <c r="J18" s="13"/>
      <c r="K18" s="30"/>
      <c r="Q18" s="2"/>
      <c r="R18" s="2"/>
      <c r="AE18" s="2"/>
      <c r="AF18" s="2"/>
      <c r="AO18" s="64"/>
    </row>
    <row r="19" s="1" customFormat="1" ht="15.75" spans="2:45">
      <c r="B19" s="17" t="s">
        <v>296</v>
      </c>
      <c r="C19" s="18" t="s">
        <v>297</v>
      </c>
      <c r="D19" s="19"/>
      <c r="E19" s="19"/>
      <c r="F19" s="19"/>
      <c r="G19" s="19"/>
      <c r="H19" s="19"/>
      <c r="I19" s="59"/>
      <c r="J19" s="13"/>
      <c r="K19" s="30"/>
      <c r="Q19" s="2"/>
      <c r="R19" s="2"/>
      <c r="AE19" s="2"/>
      <c r="AF19" s="2"/>
      <c r="AO19" s="64"/>
      <c r="AS19" s="1" t="s">
        <v>298</v>
      </c>
    </row>
    <row r="20" s="1" customFormat="1" ht="18" spans="2:41">
      <c r="B20" s="20"/>
      <c r="C20" s="18" t="s">
        <v>299</v>
      </c>
      <c r="D20" s="19"/>
      <c r="E20" s="19"/>
      <c r="F20" s="19"/>
      <c r="G20" s="19"/>
      <c r="H20" s="19"/>
      <c r="I20" s="59"/>
      <c r="J20" s="13"/>
      <c r="K20" s="30"/>
      <c r="Q20" s="2"/>
      <c r="R20" s="2"/>
      <c r="AE20" s="2"/>
      <c r="AF20" s="2"/>
      <c r="AJ20" s="169" t="s">
        <v>42</v>
      </c>
      <c r="AO20" s="64"/>
    </row>
    <row r="21" s="1" customFormat="1" ht="15.75" spans="2:41">
      <c r="B21" s="21"/>
      <c r="C21" s="18" t="s">
        <v>300</v>
      </c>
      <c r="D21" s="19"/>
      <c r="E21" s="19"/>
      <c r="F21" s="19"/>
      <c r="G21" s="19"/>
      <c r="H21" s="19"/>
      <c r="I21" s="59"/>
      <c r="J21" s="13"/>
      <c r="K21" s="30"/>
      <c r="Q21" s="2"/>
      <c r="R21" s="2"/>
      <c r="AE21" s="2"/>
      <c r="AF21" s="2"/>
      <c r="AO21" s="64"/>
    </row>
    <row r="22" s="1" customFormat="1" spans="2:41">
      <c r="B22" s="17" t="s">
        <v>301</v>
      </c>
      <c r="C22" s="18" t="s">
        <v>302</v>
      </c>
      <c r="D22" s="19"/>
      <c r="E22" s="19"/>
      <c r="F22" s="19"/>
      <c r="G22" s="19"/>
      <c r="H22" s="19"/>
      <c r="I22" s="59"/>
      <c r="K22" s="30"/>
      <c r="Q22" s="2"/>
      <c r="R22" s="2"/>
      <c r="AE22" s="2"/>
      <c r="AF22" s="2"/>
      <c r="AO22" s="64"/>
    </row>
    <row r="23" s="1" customFormat="1" spans="2:41">
      <c r="B23" s="20"/>
      <c r="C23" s="18" t="s">
        <v>303</v>
      </c>
      <c r="D23" s="19"/>
      <c r="E23" s="19"/>
      <c r="F23" s="19"/>
      <c r="G23" s="19"/>
      <c r="H23" s="19"/>
      <c r="I23" s="59"/>
      <c r="K23" s="30"/>
      <c r="Q23" s="2"/>
      <c r="R23" s="2"/>
      <c r="AE23" s="2"/>
      <c r="AF23" s="2"/>
      <c r="AO23" s="64"/>
    </row>
    <row r="24" s="1" customFormat="1" spans="2:41">
      <c r="B24" s="22"/>
      <c r="C24" s="23" t="s">
        <v>276</v>
      </c>
      <c r="D24" s="24"/>
      <c r="E24" s="24"/>
      <c r="F24" s="24"/>
      <c r="G24" s="24"/>
      <c r="H24" s="24"/>
      <c r="I24" s="60"/>
      <c r="K24" s="30"/>
      <c r="Q24" s="2"/>
      <c r="R24" s="2"/>
      <c r="AE24" s="2"/>
      <c r="AF24" s="2"/>
      <c r="AO24" s="64"/>
    </row>
    <row r="25" s="1" customFormat="1" spans="2:41">
      <c r="B25" s="25" t="s">
        <v>304</v>
      </c>
      <c r="C25" s="26"/>
      <c r="D25" s="27" t="s">
        <v>305</v>
      </c>
      <c r="E25" s="27"/>
      <c r="F25" s="27"/>
      <c r="G25" s="27"/>
      <c r="H25" s="27"/>
      <c r="I25" s="61"/>
      <c r="K25" s="30"/>
      <c r="Q25" s="2"/>
      <c r="R25" s="2"/>
      <c r="AE25" s="2"/>
      <c r="AF25" s="2"/>
      <c r="AO25" s="64"/>
    </row>
    <row r="26" s="1" customFormat="1" spans="2:41">
      <c r="B26" s="28"/>
      <c r="C26" s="29"/>
      <c r="D26" s="27" t="s">
        <v>306</v>
      </c>
      <c r="E26" s="27"/>
      <c r="F26" s="27"/>
      <c r="G26" s="27"/>
      <c r="H26" s="27"/>
      <c r="I26" s="61"/>
      <c r="K26" s="30"/>
      <c r="Q26" s="2"/>
      <c r="R26" s="2"/>
      <c r="AE26" s="2"/>
      <c r="AF26" s="2"/>
      <c r="AO26" s="64"/>
    </row>
    <row r="27" s="1" customFormat="1" spans="2:41">
      <c r="B27" s="30"/>
      <c r="D27" s="27" t="s">
        <v>307</v>
      </c>
      <c r="E27" s="27"/>
      <c r="F27" s="27"/>
      <c r="G27" s="27"/>
      <c r="H27" s="27"/>
      <c r="I27" s="61"/>
      <c r="K27" s="30"/>
      <c r="Q27" s="2"/>
      <c r="R27" s="2"/>
      <c r="AE27" s="2"/>
      <c r="AF27" s="2"/>
      <c r="AO27" s="64"/>
    </row>
    <row r="28" s="1" customFormat="1" spans="2:41">
      <c r="B28" s="30"/>
      <c r="D28" s="27" t="s">
        <v>308</v>
      </c>
      <c r="E28" s="27"/>
      <c r="F28" s="27"/>
      <c r="G28" s="27"/>
      <c r="H28" s="27"/>
      <c r="I28" s="61"/>
      <c r="K28" s="30"/>
      <c r="Q28" s="2"/>
      <c r="R28" s="2"/>
      <c r="AE28" s="2"/>
      <c r="AF28" s="2"/>
      <c r="AO28" s="64"/>
    </row>
    <row r="29" s="1" customFormat="1" spans="2:41">
      <c r="B29" s="31"/>
      <c r="C29" s="32"/>
      <c r="D29" s="27" t="s">
        <v>309</v>
      </c>
      <c r="E29" s="27"/>
      <c r="F29" s="27"/>
      <c r="G29" s="27"/>
      <c r="H29" s="27"/>
      <c r="I29" s="61"/>
      <c r="K29" s="30"/>
      <c r="Q29" s="2"/>
      <c r="R29" s="2"/>
      <c r="AE29" s="2"/>
      <c r="AF29" s="2"/>
      <c r="AO29" s="64"/>
    </row>
    <row r="30" s="1" customFormat="1" spans="2:41">
      <c r="B30" s="31"/>
      <c r="C30" s="32"/>
      <c r="D30" s="27" t="s">
        <v>310</v>
      </c>
      <c r="E30" s="27"/>
      <c r="F30" s="27"/>
      <c r="G30" s="27"/>
      <c r="H30" s="27"/>
      <c r="I30" s="61"/>
      <c r="K30" s="30"/>
      <c r="Q30" s="2"/>
      <c r="R30" s="2"/>
      <c r="AE30" s="2"/>
      <c r="AF30" s="2"/>
      <c r="AO30" s="64"/>
    </row>
    <row r="31" s="1" customFormat="1" ht="15.75" spans="2:41">
      <c r="B31" s="33"/>
      <c r="C31" s="34"/>
      <c r="D31" s="35" t="s">
        <v>311</v>
      </c>
      <c r="E31" s="36"/>
      <c r="F31" s="36"/>
      <c r="G31" s="36"/>
      <c r="H31" s="36"/>
      <c r="I31" s="62"/>
      <c r="K31" s="30"/>
      <c r="Q31" s="2"/>
      <c r="R31" s="2"/>
      <c r="AE31" s="2"/>
      <c r="AF31" s="2"/>
      <c r="AO31" s="64"/>
    </row>
    <row r="32" s="1" customFormat="1" spans="11:41">
      <c r="K32" s="30"/>
      <c r="Q32" s="2"/>
      <c r="R32" s="2"/>
      <c r="AE32" s="2"/>
      <c r="AF32" s="2"/>
      <c r="AO32" s="64"/>
    </row>
    <row r="33" s="1" customFormat="1" spans="2:41">
      <c r="B33" s="1" t="s">
        <v>312</v>
      </c>
      <c r="C33" s="1" t="s">
        <v>313</v>
      </c>
      <c r="K33" s="30"/>
      <c r="Q33" s="2"/>
      <c r="R33" s="2"/>
      <c r="AE33" s="2"/>
      <c r="AF33" s="2"/>
      <c r="AO33" s="64"/>
    </row>
    <row r="34" s="1" customFormat="1" spans="2:41">
      <c r="B34" s="1" t="s">
        <v>314</v>
      </c>
      <c r="C34" s="1" t="s">
        <v>315</v>
      </c>
      <c r="K34" s="30"/>
      <c r="Q34" s="2"/>
      <c r="R34" s="2"/>
      <c r="AE34" s="2"/>
      <c r="AF34" s="2"/>
      <c r="AO34" s="64"/>
    </row>
    <row r="35" s="1" customFormat="1" ht="15.75" spans="2:41">
      <c r="B35" s="1" t="s">
        <v>316</v>
      </c>
      <c r="C35" s="1" t="s">
        <v>317</v>
      </c>
      <c r="K35" s="39"/>
      <c r="L35" s="40"/>
      <c r="M35" s="40"/>
      <c r="N35" s="40"/>
      <c r="O35" s="40"/>
      <c r="P35" s="40"/>
      <c r="Q35" s="34"/>
      <c r="R35" s="34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34"/>
      <c r="AF35" s="34"/>
      <c r="AG35" s="40"/>
      <c r="AH35" s="40"/>
      <c r="AI35" s="40"/>
      <c r="AJ35" s="40"/>
      <c r="AK35" s="40"/>
      <c r="AL35" s="40"/>
      <c r="AM35" s="40"/>
      <c r="AN35" s="40"/>
      <c r="AO35" s="67"/>
    </row>
    <row r="36" s="1" customFormat="1" ht="15.75" spans="17:32">
      <c r="Q36" s="2"/>
      <c r="R36" s="2"/>
      <c r="AE36" s="2"/>
      <c r="AF36" s="2"/>
    </row>
    <row r="37" s="1" customFormat="1" ht="15.75" spans="2:32">
      <c r="B37" s="37" t="s">
        <v>318</v>
      </c>
      <c r="C37" s="38"/>
      <c r="D37" s="38"/>
      <c r="E37" s="38"/>
      <c r="F37" s="38"/>
      <c r="G37" s="38"/>
      <c r="H37" s="38"/>
      <c r="I37" s="63"/>
      <c r="Q37" s="2"/>
      <c r="R37" s="2"/>
      <c r="AE37" s="2"/>
      <c r="AF37" s="2"/>
    </row>
    <row r="38" s="1" customFormat="1" spans="2:32">
      <c r="B38" s="30"/>
      <c r="C38" s="37" t="s">
        <v>319</v>
      </c>
      <c r="D38" s="38"/>
      <c r="E38" s="38"/>
      <c r="F38" s="38"/>
      <c r="G38" s="38"/>
      <c r="H38" s="38"/>
      <c r="I38" s="63"/>
      <c r="Q38" s="2"/>
      <c r="R38" s="2"/>
      <c r="AE38" s="2"/>
      <c r="AF38" s="2"/>
    </row>
    <row r="39" s="1" customFormat="1" spans="2:32">
      <c r="B39" s="30"/>
      <c r="C39" s="30"/>
      <c r="D39" s="1" t="s">
        <v>320</v>
      </c>
      <c r="I39" s="64"/>
      <c r="Q39" s="2"/>
      <c r="R39" s="2"/>
      <c r="AE39" s="2"/>
      <c r="AF39" s="2"/>
    </row>
    <row r="40" s="1" customFormat="1" ht="15.75" spans="2:32">
      <c r="B40" s="30"/>
      <c r="C40" s="30"/>
      <c r="E40" s="1" t="s">
        <v>321</v>
      </c>
      <c r="I40" s="64"/>
      <c r="Q40" s="2"/>
      <c r="R40" s="2"/>
      <c r="AE40" s="2"/>
      <c r="AF40" s="2"/>
    </row>
    <row r="41" s="1" customFormat="1" ht="15.75" spans="2:41">
      <c r="B41" s="30"/>
      <c r="C41" s="30"/>
      <c r="E41" s="1" t="s">
        <v>321</v>
      </c>
      <c r="I41" s="64"/>
      <c r="K41" s="65" t="s">
        <v>270</v>
      </c>
      <c r="L41" s="2" t="s">
        <v>4</v>
      </c>
      <c r="M41" s="66"/>
      <c r="N41" s="2"/>
      <c r="O41" s="38"/>
      <c r="P41" s="38"/>
      <c r="Q41" s="113"/>
      <c r="R41" s="113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113"/>
      <c r="AF41" s="113"/>
      <c r="AG41" s="38"/>
      <c r="AH41" s="38"/>
      <c r="AI41" s="38"/>
      <c r="AJ41" s="38"/>
      <c r="AK41" s="38"/>
      <c r="AL41" s="38"/>
      <c r="AM41" s="38"/>
      <c r="AN41" s="38"/>
      <c r="AO41" s="63"/>
    </row>
    <row r="42" s="1" customFormat="1" spans="2:41">
      <c r="B42" s="30"/>
      <c r="C42" s="30"/>
      <c r="E42" s="1" t="s">
        <v>33</v>
      </c>
      <c r="I42" s="64"/>
      <c r="K42" s="30"/>
      <c r="Q42" s="2"/>
      <c r="R42" s="2"/>
      <c r="AE42" s="2"/>
      <c r="AF42" s="2"/>
      <c r="AO42" s="64"/>
    </row>
    <row r="43" s="1" customFormat="1" spans="2:41">
      <c r="B43" s="30"/>
      <c r="C43" s="30"/>
      <c r="E43" s="1" t="s">
        <v>33</v>
      </c>
      <c r="I43" s="64"/>
      <c r="K43" s="30"/>
      <c r="M43" s="32" t="s">
        <v>124</v>
      </c>
      <c r="N43" s="32"/>
      <c r="O43" s="32"/>
      <c r="Q43" s="2"/>
      <c r="R43" s="2"/>
      <c r="AE43" s="2"/>
      <c r="AF43" s="2"/>
      <c r="AO43" s="64"/>
    </row>
    <row r="44" s="1" customFormat="1" ht="15.75" spans="2:41">
      <c r="B44" s="39"/>
      <c r="C44" s="39" t="s">
        <v>322</v>
      </c>
      <c r="D44" s="40"/>
      <c r="E44" s="40"/>
      <c r="F44" s="40"/>
      <c r="G44" s="40"/>
      <c r="H44" s="40"/>
      <c r="I44" s="67"/>
      <c r="K44" s="30"/>
      <c r="Q44" s="2"/>
      <c r="R44" s="2"/>
      <c r="AE44" s="2"/>
      <c r="AF44" s="2"/>
      <c r="AO44" s="64"/>
    </row>
    <row r="45" s="1" customFormat="1" ht="15.75" spans="11:41">
      <c r="K45" s="30"/>
      <c r="M45" s="68" t="s">
        <v>125</v>
      </c>
      <c r="N45" s="69"/>
      <c r="O45" s="69"/>
      <c r="P45" s="69"/>
      <c r="Q45" s="114"/>
      <c r="R45" s="115"/>
      <c r="S45" s="87"/>
      <c r="T45" s="87"/>
      <c r="U45" s="87"/>
      <c r="V45" s="87"/>
      <c r="W45" s="87"/>
      <c r="X45" s="116" t="s">
        <v>323</v>
      </c>
      <c r="Y45" s="148"/>
      <c r="Z45" s="148"/>
      <c r="AA45" s="148"/>
      <c r="AB45" s="149"/>
      <c r="AC45" s="87"/>
      <c r="AD45" s="87"/>
      <c r="AE45" s="150"/>
      <c r="AF45" s="151" t="s">
        <v>2</v>
      </c>
      <c r="AG45" s="170"/>
      <c r="AH45" s="170"/>
      <c r="AI45" s="170"/>
      <c r="AJ45" s="171"/>
      <c r="AO45" s="64"/>
    </row>
    <row r="46" s="1" customFormat="1" ht="15.75" spans="11:41">
      <c r="K46" s="30"/>
      <c r="M46" s="70" t="s">
        <v>127</v>
      </c>
      <c r="N46" s="71"/>
      <c r="O46" s="71"/>
      <c r="P46" s="71"/>
      <c r="Q46" s="117"/>
      <c r="R46" s="118"/>
      <c r="S46" s="87"/>
      <c r="T46" s="87"/>
      <c r="U46" s="87"/>
      <c r="V46" s="87"/>
      <c r="W46" s="87"/>
      <c r="X46" s="119" t="s">
        <v>128</v>
      </c>
      <c r="Y46" s="152"/>
      <c r="Z46" s="152"/>
      <c r="AA46" s="152"/>
      <c r="AB46" s="153"/>
      <c r="AC46" s="87"/>
      <c r="AD46" s="87"/>
      <c r="AE46" s="150"/>
      <c r="AF46" s="72" t="s">
        <v>129</v>
      </c>
      <c r="AG46" s="74"/>
      <c r="AH46" s="74"/>
      <c r="AI46" s="172">
        <v>0.036</v>
      </c>
      <c r="AJ46" s="155"/>
      <c r="AO46" s="64"/>
    </row>
    <row r="47" s="1" customFormat="1" ht="15.75" spans="11:41">
      <c r="K47" s="30"/>
      <c r="M47" s="72" t="s">
        <v>130</v>
      </c>
      <c r="N47" s="73"/>
      <c r="O47" s="74"/>
      <c r="P47" s="74"/>
      <c r="Q47" s="120">
        <v>0.0365</v>
      </c>
      <c r="R47" s="121"/>
      <c r="S47" s="87"/>
      <c r="T47" s="87"/>
      <c r="U47" s="87"/>
      <c r="V47" s="87"/>
      <c r="W47" s="87"/>
      <c r="X47" s="72" t="s">
        <v>131</v>
      </c>
      <c r="Y47" s="74"/>
      <c r="Z47" s="74"/>
      <c r="AA47" s="154">
        <v>300</v>
      </c>
      <c r="AB47" s="155"/>
      <c r="AC47" s="87"/>
      <c r="AD47" s="87"/>
      <c r="AE47" s="150"/>
      <c r="AF47" s="33"/>
      <c r="AG47" s="40"/>
      <c r="AH47" s="40"/>
      <c r="AI47" s="40"/>
      <c r="AJ47" s="67"/>
      <c r="AO47" s="64"/>
    </row>
    <row r="48" s="1" customFormat="1" spans="11:41">
      <c r="K48" s="30"/>
      <c r="M48" s="75" t="s">
        <v>132</v>
      </c>
      <c r="N48" s="76"/>
      <c r="O48" s="77"/>
      <c r="P48" s="77"/>
      <c r="Q48" s="122">
        <v>0.01</v>
      </c>
      <c r="R48" s="121"/>
      <c r="S48" s="87"/>
      <c r="T48" s="87"/>
      <c r="U48" s="87"/>
      <c r="V48" s="87"/>
      <c r="W48" s="87"/>
      <c r="X48" s="75" t="s">
        <v>133</v>
      </c>
      <c r="Y48" s="77"/>
      <c r="Z48" s="77"/>
      <c r="AA48" s="156"/>
      <c r="AB48" s="157"/>
      <c r="AC48" s="87"/>
      <c r="AD48" s="87"/>
      <c r="AE48" s="150"/>
      <c r="AO48" s="64"/>
    </row>
    <row r="49" s="1" customFormat="1" spans="11:41">
      <c r="K49" s="30"/>
      <c r="M49" s="75" t="s">
        <v>134</v>
      </c>
      <c r="N49" s="76"/>
      <c r="O49" s="77"/>
      <c r="P49" s="77"/>
      <c r="Q49" s="123">
        <v>8</v>
      </c>
      <c r="R49" s="124"/>
      <c r="S49" s="87"/>
      <c r="T49" s="87"/>
      <c r="U49" s="87"/>
      <c r="V49" s="87"/>
      <c r="W49" s="87"/>
      <c r="X49" s="75" t="s">
        <v>135</v>
      </c>
      <c r="Y49" s="77"/>
      <c r="Z49" s="77"/>
      <c r="AA49" s="156"/>
      <c r="AB49" s="157"/>
      <c r="AC49" s="87"/>
      <c r="AD49" s="87"/>
      <c r="AE49" s="150"/>
      <c r="AO49" s="64"/>
    </row>
    <row r="50" s="1" customFormat="1" spans="11:41">
      <c r="K50" s="30"/>
      <c r="M50" s="75" t="s">
        <v>136</v>
      </c>
      <c r="N50" s="76"/>
      <c r="O50" s="77"/>
      <c r="P50" s="77"/>
      <c r="Q50" s="123">
        <v>15</v>
      </c>
      <c r="R50" s="124"/>
      <c r="S50" s="87"/>
      <c r="T50" s="87"/>
      <c r="U50" s="87"/>
      <c r="V50" s="87"/>
      <c r="W50" s="87"/>
      <c r="X50" s="75" t="s">
        <v>137</v>
      </c>
      <c r="Y50" s="77"/>
      <c r="Z50" s="77"/>
      <c r="AA50" s="156"/>
      <c r="AB50" s="157"/>
      <c r="AC50" s="87"/>
      <c r="AD50" s="87"/>
      <c r="AE50" s="150"/>
      <c r="AO50" s="64"/>
    </row>
    <row r="51" s="1" customFormat="1" ht="15.75" spans="11:41">
      <c r="K51" s="30"/>
      <c r="M51" s="78" t="s">
        <v>138</v>
      </c>
      <c r="N51" s="79"/>
      <c r="O51" s="80"/>
      <c r="P51" s="80"/>
      <c r="Q51" s="125">
        <v>10</v>
      </c>
      <c r="R51" s="124"/>
      <c r="S51" s="87"/>
      <c r="T51" s="87"/>
      <c r="U51" s="87"/>
      <c r="V51" s="87"/>
      <c r="W51" s="87"/>
      <c r="X51" s="75" t="s">
        <v>139</v>
      </c>
      <c r="Y51" s="77"/>
      <c r="Z51" s="77"/>
      <c r="AA51" s="156"/>
      <c r="AB51" s="157"/>
      <c r="AC51" s="87"/>
      <c r="AD51" s="87"/>
      <c r="AE51" s="150"/>
      <c r="AO51" s="64"/>
    </row>
    <row r="52" s="1" customFormat="1" ht="15.75" spans="11:41">
      <c r="K52" s="30"/>
      <c r="M52" s="70" t="s">
        <v>140</v>
      </c>
      <c r="N52" s="71"/>
      <c r="O52" s="71"/>
      <c r="P52" s="71"/>
      <c r="Q52" s="117"/>
      <c r="R52" s="118"/>
      <c r="S52" s="87"/>
      <c r="T52" s="87"/>
      <c r="U52" s="87"/>
      <c r="V52" s="87"/>
      <c r="W52" s="87"/>
      <c r="X52" s="75" t="s">
        <v>141</v>
      </c>
      <c r="Y52" s="77"/>
      <c r="Z52" s="77"/>
      <c r="AA52" s="156"/>
      <c r="AB52" s="157"/>
      <c r="AC52" s="87"/>
      <c r="AD52" s="87"/>
      <c r="AE52" s="150"/>
      <c r="AO52" s="64"/>
    </row>
    <row r="53" s="1" customFormat="1" spans="11:41">
      <c r="K53" s="30"/>
      <c r="M53" s="81"/>
      <c r="N53" s="82"/>
      <c r="O53" s="83"/>
      <c r="P53" s="83"/>
      <c r="Q53" s="126"/>
      <c r="R53" s="127"/>
      <c r="S53" s="87"/>
      <c r="T53" s="87"/>
      <c r="U53" s="87"/>
      <c r="V53" s="87"/>
      <c r="W53" s="87"/>
      <c r="X53" s="75"/>
      <c r="Y53" s="77"/>
      <c r="Z53" s="77"/>
      <c r="AA53" s="156"/>
      <c r="AB53" s="157"/>
      <c r="AC53" s="87"/>
      <c r="AD53" s="87"/>
      <c r="AE53" s="150"/>
      <c r="AO53" s="64"/>
    </row>
    <row r="54" s="1" customFormat="1" ht="15.75" spans="11:41">
      <c r="K54" s="30"/>
      <c r="M54" s="84"/>
      <c r="N54" s="85"/>
      <c r="O54" s="86"/>
      <c r="P54" s="86"/>
      <c r="Q54" s="128"/>
      <c r="R54" s="127"/>
      <c r="S54" s="87"/>
      <c r="T54" s="87"/>
      <c r="U54" s="87"/>
      <c r="V54" s="87"/>
      <c r="W54" s="87"/>
      <c r="X54" s="75"/>
      <c r="Y54" s="77"/>
      <c r="Z54" s="77"/>
      <c r="AA54" s="156"/>
      <c r="AB54" s="157"/>
      <c r="AC54" s="87"/>
      <c r="AD54" s="87"/>
      <c r="AE54" s="150"/>
      <c r="AO54" s="64"/>
    </row>
    <row r="55" s="1" customFormat="1" ht="15.75" spans="11:41">
      <c r="K55" s="30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75"/>
      <c r="Y55" s="77"/>
      <c r="Z55" s="77"/>
      <c r="AA55" s="156"/>
      <c r="AB55" s="157"/>
      <c r="AC55" s="87"/>
      <c r="AD55" s="87"/>
      <c r="AE55" s="150"/>
      <c r="AO55" s="64"/>
    </row>
    <row r="56" s="1" customFormat="1" ht="15.75" spans="11:41">
      <c r="K56" s="30"/>
      <c r="M56" s="88" t="s">
        <v>146</v>
      </c>
      <c r="N56" s="89"/>
      <c r="O56" s="89"/>
      <c r="P56" s="89"/>
      <c r="Q56" s="129"/>
      <c r="R56" s="130"/>
      <c r="S56" s="87"/>
      <c r="T56" s="87"/>
      <c r="U56" s="87"/>
      <c r="V56" s="87"/>
      <c r="W56" s="87"/>
      <c r="X56" s="75"/>
      <c r="Y56" s="77"/>
      <c r="Z56" s="77"/>
      <c r="AA56" s="156"/>
      <c r="AB56" s="157"/>
      <c r="AC56" s="87"/>
      <c r="AD56" s="87"/>
      <c r="AE56" s="150"/>
      <c r="AO56" s="64"/>
    </row>
    <row r="57" s="1" customFormat="1" ht="15.75" spans="11:41">
      <c r="K57" s="30"/>
      <c r="M57" s="90" t="s">
        <v>148</v>
      </c>
      <c r="N57" s="91"/>
      <c r="O57" s="92"/>
      <c r="P57" s="92"/>
      <c r="Q57" s="120">
        <v>0.075</v>
      </c>
      <c r="R57" s="131"/>
      <c r="X57" s="132"/>
      <c r="Y57" s="158"/>
      <c r="Z57" s="158"/>
      <c r="AA57" s="159"/>
      <c r="AB57" s="160"/>
      <c r="AE57" s="2"/>
      <c r="AF57" s="2"/>
      <c r="AO57" s="64"/>
    </row>
    <row r="58" s="1" customFormat="1" ht="15.75" spans="11:41">
      <c r="K58" s="30"/>
      <c r="M58" s="93" t="s">
        <v>149</v>
      </c>
      <c r="N58" s="94"/>
      <c r="O58" s="95"/>
      <c r="P58" s="95"/>
      <c r="Q58" s="133">
        <v>0.03</v>
      </c>
      <c r="R58" s="131"/>
      <c r="X58" s="134" t="s">
        <v>150</v>
      </c>
      <c r="Y58" s="161"/>
      <c r="Z58" s="161"/>
      <c r="AA58" s="161"/>
      <c r="AB58" s="162"/>
      <c r="AE58" s="2"/>
      <c r="AF58" s="2"/>
      <c r="AO58" s="64"/>
    </row>
    <row r="59" s="1" customFormat="1" spans="11:41">
      <c r="K59" s="30"/>
      <c r="M59" s="96" t="s">
        <v>151</v>
      </c>
      <c r="N59" s="97"/>
      <c r="O59" s="98"/>
      <c r="P59" s="98"/>
      <c r="Q59" s="135">
        <v>0.045</v>
      </c>
      <c r="R59" s="131"/>
      <c r="X59" s="136" t="s">
        <v>131</v>
      </c>
      <c r="Y59" s="163"/>
      <c r="Z59" s="163"/>
      <c r="AA59" s="164">
        <v>300</v>
      </c>
      <c r="AB59" s="165"/>
      <c r="AE59" s="2"/>
      <c r="AF59" s="2"/>
      <c r="AO59" s="64"/>
    </row>
    <row r="60" s="1" customFormat="1" ht="15.75" spans="11:41">
      <c r="K60" s="30"/>
      <c r="M60" s="93" t="s">
        <v>153</v>
      </c>
      <c r="N60" s="94"/>
      <c r="O60" s="95"/>
      <c r="P60" s="95"/>
      <c r="Q60" s="137">
        <v>13.95</v>
      </c>
      <c r="R60" s="138"/>
      <c r="X60" s="75" t="s">
        <v>133</v>
      </c>
      <c r="Y60" s="77"/>
      <c r="Z60" s="77"/>
      <c r="AA60" s="156"/>
      <c r="AB60" s="157"/>
      <c r="AE60" s="2"/>
      <c r="AF60" s="2"/>
      <c r="AO60" s="64"/>
    </row>
    <row r="61" s="1" customFormat="1" ht="15.75" spans="11:41">
      <c r="K61" s="30"/>
      <c r="Q61" s="2"/>
      <c r="R61" s="2"/>
      <c r="X61" s="75" t="s">
        <v>135</v>
      </c>
      <c r="Y61" s="77"/>
      <c r="Z61" s="77"/>
      <c r="AA61" s="156"/>
      <c r="AB61" s="157"/>
      <c r="AE61" s="2"/>
      <c r="AF61" s="2"/>
      <c r="AO61" s="64"/>
    </row>
    <row r="62" s="1" customFormat="1" ht="15.75" spans="11:41">
      <c r="K62" s="30"/>
      <c r="M62" s="99" t="s">
        <v>154</v>
      </c>
      <c r="N62" s="100"/>
      <c r="O62" s="100"/>
      <c r="P62" s="100"/>
      <c r="Q62" s="139"/>
      <c r="R62" s="140"/>
      <c r="X62" s="75" t="s">
        <v>137</v>
      </c>
      <c r="Y62" s="77"/>
      <c r="Z62" s="77"/>
      <c r="AA62" s="156"/>
      <c r="AB62" s="157"/>
      <c r="AE62" s="2"/>
      <c r="AF62" s="2"/>
      <c r="AO62" s="64"/>
    </row>
    <row r="63" s="1" customFormat="1" ht="15.75" spans="11:41">
      <c r="K63" s="30"/>
      <c r="M63" s="101" t="s">
        <v>155</v>
      </c>
      <c r="N63" s="102"/>
      <c r="O63" s="103"/>
      <c r="P63" s="103"/>
      <c r="Q63" s="141">
        <v>6.4</v>
      </c>
      <c r="R63" s="138"/>
      <c r="X63" s="75" t="s">
        <v>139</v>
      </c>
      <c r="Y63" s="77"/>
      <c r="Z63" s="77"/>
      <c r="AA63" s="156"/>
      <c r="AB63" s="157"/>
      <c r="AE63" s="2"/>
      <c r="AF63" s="2"/>
      <c r="AO63" s="64"/>
    </row>
    <row r="64" s="1" customFormat="1" ht="15.75" spans="11:41">
      <c r="K64" s="30"/>
      <c r="M64" s="101" t="s">
        <v>156</v>
      </c>
      <c r="N64" s="102"/>
      <c r="O64" s="103"/>
      <c r="P64" s="103"/>
      <c r="Q64" s="141"/>
      <c r="R64" s="138"/>
      <c r="X64" s="75" t="s">
        <v>141</v>
      </c>
      <c r="Y64" s="77"/>
      <c r="Z64" s="77"/>
      <c r="AA64" s="156"/>
      <c r="AB64" s="157"/>
      <c r="AE64" s="2"/>
      <c r="AF64" s="2"/>
      <c r="AO64" s="64"/>
    </row>
    <row r="65" s="1" customFormat="1" ht="15.75" spans="11:41">
      <c r="K65" s="30"/>
      <c r="M65" s="101" t="s">
        <v>156</v>
      </c>
      <c r="N65" s="102"/>
      <c r="O65" s="103"/>
      <c r="P65" s="103"/>
      <c r="Q65" s="141"/>
      <c r="R65" s="138"/>
      <c r="X65" s="75" t="s">
        <v>141</v>
      </c>
      <c r="Y65" s="77"/>
      <c r="Z65" s="77"/>
      <c r="AA65" s="156"/>
      <c r="AB65" s="157"/>
      <c r="AE65" s="2"/>
      <c r="AF65" s="2"/>
      <c r="AO65" s="64"/>
    </row>
    <row r="66" s="1" customFormat="1" ht="15.75" spans="11:41">
      <c r="K66" s="30"/>
      <c r="M66" s="101" t="s">
        <v>156</v>
      </c>
      <c r="N66" s="102"/>
      <c r="O66" s="103"/>
      <c r="P66" s="103"/>
      <c r="Q66" s="141"/>
      <c r="R66" s="138"/>
      <c r="X66" s="78" t="s">
        <v>141</v>
      </c>
      <c r="Y66" s="80"/>
      <c r="Z66" s="80"/>
      <c r="AA66" s="217"/>
      <c r="AB66" s="218"/>
      <c r="AE66" s="2"/>
      <c r="AF66" s="2"/>
      <c r="AO66" s="64"/>
    </row>
    <row r="67" s="1" customFormat="1" spans="11:41">
      <c r="K67" s="30"/>
      <c r="Q67" s="2"/>
      <c r="R67" s="2"/>
      <c r="AE67" s="2"/>
      <c r="AF67" s="2"/>
      <c r="AO67" s="64"/>
    </row>
    <row r="68" s="1" customFormat="1" spans="11:41">
      <c r="K68" s="30"/>
      <c r="Q68" s="2"/>
      <c r="R68" s="2"/>
      <c r="AE68" s="2"/>
      <c r="AF68" s="2"/>
      <c r="AO68" s="64"/>
    </row>
    <row r="69" s="1" customFormat="1" spans="11:41">
      <c r="K69" s="30"/>
      <c r="Q69" s="2"/>
      <c r="R69" s="2"/>
      <c r="AE69" s="2"/>
      <c r="AF69" s="2"/>
      <c r="AO69" s="64"/>
    </row>
    <row r="70" s="1" customFormat="1" ht="15.75" spans="11:41">
      <c r="K70" s="39"/>
      <c r="L70" s="40"/>
      <c r="M70" s="40"/>
      <c r="N70" s="40"/>
      <c r="O70" s="40"/>
      <c r="P70" s="40"/>
      <c r="Q70" s="34"/>
      <c r="R70" s="34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34"/>
      <c r="AF70" s="34"/>
      <c r="AG70" s="40"/>
      <c r="AH70" s="40"/>
      <c r="AI70" s="40"/>
      <c r="AJ70" s="40"/>
      <c r="AK70" s="40"/>
      <c r="AL70" s="40"/>
      <c r="AM70" s="40"/>
      <c r="AN70" s="40"/>
      <c r="AO70" s="67"/>
    </row>
    <row r="71" s="1" customFormat="1" spans="17:32">
      <c r="Q71" s="2"/>
      <c r="R71" s="2"/>
      <c r="AE71" s="2"/>
      <c r="AF71" s="2"/>
    </row>
    <row r="72" s="1" customFormat="1" spans="11:32">
      <c r="K72" s="1" t="s">
        <v>324</v>
      </c>
      <c r="Q72" s="2"/>
      <c r="R72" s="2"/>
      <c r="AE72" s="2"/>
      <c r="AF72" s="2"/>
    </row>
    <row r="73" s="1" customFormat="1" spans="17:32">
      <c r="Q73" s="2"/>
      <c r="R73" s="2"/>
      <c r="AE73" s="2"/>
      <c r="AF73" s="2"/>
    </row>
    <row r="74" s="1" customFormat="1" ht="15.75" spans="17:32">
      <c r="Q74" s="2"/>
      <c r="R74" s="2"/>
      <c r="AE74" s="2"/>
      <c r="AF74" s="2"/>
    </row>
    <row r="75" s="1" customFormat="1" ht="15.75" spans="11:58">
      <c r="K75" s="37"/>
      <c r="L75" s="38"/>
      <c r="M75" s="38"/>
      <c r="N75" s="38"/>
      <c r="O75" s="38"/>
      <c r="P75" s="38"/>
      <c r="Q75" s="113"/>
      <c r="R75" s="113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113"/>
      <c r="AF75" s="113"/>
      <c r="AG75" s="38"/>
      <c r="AH75" s="38"/>
      <c r="AI75" s="38"/>
      <c r="AJ75" s="38"/>
      <c r="AK75" s="38"/>
      <c r="AL75" s="38"/>
      <c r="AM75" s="38"/>
      <c r="AN75" s="38"/>
      <c r="AO75" s="63"/>
      <c r="AQ75" s="246"/>
      <c r="AR75" s="247" t="s">
        <v>325</v>
      </c>
      <c r="AS75" s="248"/>
      <c r="AT75" s="249"/>
      <c r="AU75" s="249"/>
      <c r="AV75" s="250"/>
      <c r="AW75" s="267"/>
      <c r="AX75" s="268" t="s">
        <v>326</v>
      </c>
      <c r="AY75" s="269"/>
      <c r="AZ75" s="270"/>
      <c r="BA75" s="270"/>
      <c r="BB75" s="271"/>
      <c r="BC75" s="267"/>
      <c r="BD75" s="267"/>
      <c r="BE75" s="267"/>
      <c r="BF75" s="274"/>
    </row>
    <row r="76" s="1" customFormat="1" ht="15.75" spans="11:58">
      <c r="K76" s="31" t="s">
        <v>50</v>
      </c>
      <c r="L76" s="110" t="s">
        <v>51</v>
      </c>
      <c r="M76" s="110"/>
      <c r="N76" s="110"/>
      <c r="Q76" s="2"/>
      <c r="R76" s="2"/>
      <c r="AE76" s="2"/>
      <c r="AF76" s="2"/>
      <c r="AO76" s="64"/>
      <c r="AQ76" s="251"/>
      <c r="AR76" s="37" t="s">
        <v>327</v>
      </c>
      <c r="AS76" s="38" t="s">
        <v>298</v>
      </c>
      <c r="AT76" s="38" t="s">
        <v>328</v>
      </c>
      <c r="AU76" s="44">
        <v>44</v>
      </c>
      <c r="AV76" s="63" t="s">
        <v>329</v>
      </c>
      <c r="AW76" s="87"/>
      <c r="AX76" s="37" t="s">
        <v>327</v>
      </c>
      <c r="AY76" s="38" t="s">
        <v>298</v>
      </c>
      <c r="AZ76" s="38" t="s">
        <v>328</v>
      </c>
      <c r="BA76" s="44">
        <v>44</v>
      </c>
      <c r="BB76" s="63" t="s">
        <v>329</v>
      </c>
      <c r="BC76" s="87"/>
      <c r="BD76" s="87"/>
      <c r="BE76" s="87"/>
      <c r="BF76" s="256"/>
    </row>
    <row r="77" s="1" customFormat="1" ht="15.75" spans="11:58">
      <c r="K77" s="173" t="s">
        <v>59</v>
      </c>
      <c r="L77" s="174"/>
      <c r="M77" s="175"/>
      <c r="N77" s="176"/>
      <c r="O77" s="177"/>
      <c r="P77" s="178"/>
      <c r="Q77" s="204" t="s">
        <v>330</v>
      </c>
      <c r="R77" s="205"/>
      <c r="S77" s="205"/>
      <c r="T77" s="206"/>
      <c r="U77" s="206"/>
      <c r="V77" s="206"/>
      <c r="W77" s="178"/>
      <c r="X77" s="113" t="str">
        <f>_xlfn.DISPIMG("ID_EE35AC26E5B84B77BF828B58ABD3C69A",1)</f>
        <v>=DISPIMG("ID_EE35AC26E5B84B77BF828B58ABD3C69A",1)</v>
      </c>
      <c r="Y77" s="113"/>
      <c r="Z77" s="113"/>
      <c r="AA77" s="113"/>
      <c r="AB77" s="113"/>
      <c r="AC77" s="219"/>
      <c r="AD77" s="32"/>
      <c r="AE77" s="2"/>
      <c r="AF77" s="2"/>
      <c r="AO77" s="64"/>
      <c r="AQ77" s="251"/>
      <c r="AR77" s="252" t="s">
        <v>331</v>
      </c>
      <c r="AS77" s="253" t="s">
        <v>332</v>
      </c>
      <c r="AT77" s="253" t="s">
        <v>333</v>
      </c>
      <c r="AU77" s="253" t="s">
        <v>334</v>
      </c>
      <c r="AV77" s="254" t="s">
        <v>335</v>
      </c>
      <c r="AW77" s="87"/>
      <c r="AX77" s="252" t="s">
        <v>331</v>
      </c>
      <c r="AY77" s="253" t="s">
        <v>332</v>
      </c>
      <c r="AZ77" s="253" t="s">
        <v>333</v>
      </c>
      <c r="BA77" s="253" t="s">
        <v>334</v>
      </c>
      <c r="BB77" s="254" t="s">
        <v>335</v>
      </c>
      <c r="BC77" s="87"/>
      <c r="BD77" s="87"/>
      <c r="BE77" s="87"/>
      <c r="BF77" s="256"/>
    </row>
    <row r="78" s="1" customFormat="1" ht="15.75" spans="11:58">
      <c r="K78" s="173" t="s">
        <v>336</v>
      </c>
      <c r="L78" s="174"/>
      <c r="M78" s="175"/>
      <c r="N78" s="179"/>
      <c r="O78" s="180">
        <v>44481</v>
      </c>
      <c r="P78" s="181"/>
      <c r="Q78" s="207" t="s">
        <v>337</v>
      </c>
      <c r="R78" s="208"/>
      <c r="S78" s="208"/>
      <c r="T78" s="209" t="s">
        <v>220</v>
      </c>
      <c r="U78" s="210"/>
      <c r="V78" s="210"/>
      <c r="W78" s="181"/>
      <c r="X78" s="32"/>
      <c r="Y78" s="32"/>
      <c r="Z78" s="32"/>
      <c r="AA78" s="32"/>
      <c r="AB78" s="32"/>
      <c r="AC78" s="220"/>
      <c r="AD78" s="32"/>
      <c r="AE78" s="2"/>
      <c r="AF78" s="2"/>
      <c r="AO78" s="64"/>
      <c r="AQ78" s="251"/>
      <c r="AR78" s="255"/>
      <c r="AS78" s="87"/>
      <c r="AT78" s="87"/>
      <c r="AU78" s="87"/>
      <c r="AV78" s="256"/>
      <c r="AW78" s="87"/>
      <c r="AX78" s="255"/>
      <c r="AY78" s="87"/>
      <c r="AZ78" s="87"/>
      <c r="BA78" s="87"/>
      <c r="BB78" s="256"/>
      <c r="BC78" s="87"/>
      <c r="BD78" s="87"/>
      <c r="BE78" s="87"/>
      <c r="BF78" s="256"/>
    </row>
    <row r="79" s="1" customFormat="1" ht="15.75" spans="11:58">
      <c r="K79" s="173" t="s">
        <v>69</v>
      </c>
      <c r="L79" s="174"/>
      <c r="M79" s="175"/>
      <c r="N79" s="179"/>
      <c r="O79" s="182">
        <v>100</v>
      </c>
      <c r="P79" s="183"/>
      <c r="Q79" s="207" t="s">
        <v>69</v>
      </c>
      <c r="R79" s="208"/>
      <c r="S79" s="208"/>
      <c r="T79" s="211">
        <v>799</v>
      </c>
      <c r="U79" s="211"/>
      <c r="V79" s="211"/>
      <c r="W79" s="212"/>
      <c r="X79" s="32"/>
      <c r="Y79" s="32"/>
      <c r="Z79" s="32"/>
      <c r="AA79" s="32"/>
      <c r="AB79" s="32"/>
      <c r="AC79" s="220"/>
      <c r="AD79" s="32"/>
      <c r="AE79" s="2"/>
      <c r="AF79" s="2"/>
      <c r="AO79" s="64"/>
      <c r="AQ79" s="251"/>
      <c r="AR79" s="257">
        <v>690</v>
      </c>
      <c r="AS79" s="258"/>
      <c r="AT79" s="258"/>
      <c r="AU79" s="258"/>
      <c r="AV79" s="259"/>
      <c r="AW79" s="87"/>
      <c r="AX79" s="255">
        <v>690</v>
      </c>
      <c r="AY79" s="258"/>
      <c r="AZ79" s="258"/>
      <c r="BA79" s="258"/>
      <c r="BB79" s="259"/>
      <c r="BC79" s="87"/>
      <c r="BD79" s="87"/>
      <c r="BE79" s="87"/>
      <c r="BF79" s="256"/>
    </row>
    <row r="80" s="1" customFormat="1" ht="15.75" spans="11:58">
      <c r="K80" s="173"/>
      <c r="L80" s="174"/>
      <c r="M80" s="175"/>
      <c r="N80" s="179"/>
      <c r="O80" s="180"/>
      <c r="P80" s="181"/>
      <c r="Q80" s="207"/>
      <c r="R80" s="208"/>
      <c r="S80" s="208"/>
      <c r="T80" s="210"/>
      <c r="U80" s="210"/>
      <c r="V80" s="210"/>
      <c r="W80" s="181"/>
      <c r="X80" s="32"/>
      <c r="Y80" s="32"/>
      <c r="Z80" s="32"/>
      <c r="AA80" s="32"/>
      <c r="AB80" s="32"/>
      <c r="AC80" s="220"/>
      <c r="AD80" s="32"/>
      <c r="AE80" s="2"/>
      <c r="AF80" s="2"/>
      <c r="AO80" s="64"/>
      <c r="AQ80" s="251"/>
      <c r="AR80" s="260"/>
      <c r="AS80" s="87"/>
      <c r="AT80" s="87"/>
      <c r="AU80" s="87"/>
      <c r="AV80" s="256"/>
      <c r="AX80" s="272"/>
      <c r="AY80" s="87"/>
      <c r="AZ80" s="87"/>
      <c r="BA80" s="87"/>
      <c r="BB80" s="256"/>
      <c r="BC80" s="87"/>
      <c r="BD80" s="87"/>
      <c r="BE80" s="87"/>
      <c r="BF80" s="256"/>
    </row>
    <row r="81" s="1" customFormat="1" ht="15.75" spans="11:58">
      <c r="K81" s="173" t="s">
        <v>74</v>
      </c>
      <c r="L81" s="174"/>
      <c r="M81" s="175"/>
      <c r="N81" s="179"/>
      <c r="O81" s="180" t="s">
        <v>222</v>
      </c>
      <c r="P81" s="181"/>
      <c r="Q81" s="207" t="s">
        <v>74</v>
      </c>
      <c r="R81" s="208"/>
      <c r="S81" s="208"/>
      <c r="T81" s="210" t="s">
        <v>222</v>
      </c>
      <c r="U81" s="210"/>
      <c r="V81" s="210"/>
      <c r="W81" s="181"/>
      <c r="X81" s="32"/>
      <c r="Y81" s="32"/>
      <c r="Z81" s="32"/>
      <c r="AA81" s="32"/>
      <c r="AB81" s="32"/>
      <c r="AC81" s="220"/>
      <c r="AD81" s="32"/>
      <c r="AE81" s="2"/>
      <c r="AF81" s="2"/>
      <c r="AO81" s="64"/>
      <c r="AQ81" s="251"/>
      <c r="AR81" s="257">
        <v>550</v>
      </c>
      <c r="AS81" s="258"/>
      <c r="AT81" s="258"/>
      <c r="AU81" s="258"/>
      <c r="AV81" s="259"/>
      <c r="AX81" s="255">
        <v>550</v>
      </c>
      <c r="AY81" s="258"/>
      <c r="AZ81" s="258"/>
      <c r="BA81" s="258"/>
      <c r="BB81" s="259"/>
      <c r="BC81" s="87"/>
      <c r="BD81" s="87"/>
      <c r="BE81" s="87"/>
      <c r="BF81" s="256"/>
    </row>
    <row r="82" s="1" customFormat="1" ht="15.75" spans="11:58">
      <c r="K82" s="173" t="s">
        <v>78</v>
      </c>
      <c r="L82" s="174"/>
      <c r="M82" s="175"/>
      <c r="N82" s="179"/>
      <c r="O82" s="184" t="s">
        <v>222</v>
      </c>
      <c r="P82" s="185"/>
      <c r="Q82" s="213" t="s">
        <v>78</v>
      </c>
      <c r="R82" s="214"/>
      <c r="S82" s="214"/>
      <c r="T82" s="215" t="s">
        <v>222</v>
      </c>
      <c r="U82" s="215"/>
      <c r="V82" s="215"/>
      <c r="W82" s="185"/>
      <c r="X82" s="32"/>
      <c r="Y82" s="32"/>
      <c r="Z82" s="32"/>
      <c r="AA82" s="32"/>
      <c r="AB82" s="32"/>
      <c r="AC82" s="220"/>
      <c r="AD82" s="32"/>
      <c r="AE82" s="2"/>
      <c r="AF82" s="2"/>
      <c r="AO82" s="64"/>
      <c r="AQ82" s="251"/>
      <c r="AR82" s="257"/>
      <c r="AS82" s="87"/>
      <c r="AT82" s="87"/>
      <c r="AU82" s="87"/>
      <c r="AV82" s="256"/>
      <c r="AX82" s="255"/>
      <c r="AY82" s="87"/>
      <c r="AZ82" s="87"/>
      <c r="BA82" s="87"/>
      <c r="BB82" s="256"/>
      <c r="BC82" s="87"/>
      <c r="BD82" s="87"/>
      <c r="BE82" s="87"/>
      <c r="BF82" s="256"/>
    </row>
    <row r="83" s="1" customFormat="1" ht="15.75" spans="11:58">
      <c r="K83" s="186" t="s">
        <v>80</v>
      </c>
      <c r="L83" s="187"/>
      <c r="M83" s="188"/>
      <c r="N83" s="189"/>
      <c r="O83" s="184" t="s">
        <v>222</v>
      </c>
      <c r="P83" s="185"/>
      <c r="Q83" s="213" t="s">
        <v>80</v>
      </c>
      <c r="R83" s="214"/>
      <c r="S83" s="214"/>
      <c r="T83" s="215" t="s">
        <v>222</v>
      </c>
      <c r="U83" s="215"/>
      <c r="V83" s="215"/>
      <c r="W83" s="185"/>
      <c r="X83" s="34"/>
      <c r="Y83" s="34"/>
      <c r="Z83" s="34"/>
      <c r="AA83" s="34"/>
      <c r="AB83" s="34"/>
      <c r="AC83" s="221"/>
      <c r="AD83" s="32"/>
      <c r="AE83" s="2"/>
      <c r="AF83" s="2"/>
      <c r="AO83" s="64"/>
      <c r="AQ83" s="251"/>
      <c r="AR83" s="257">
        <v>410</v>
      </c>
      <c r="AS83" s="258"/>
      <c r="AT83" s="258"/>
      <c r="AU83" s="258"/>
      <c r="AV83" s="259"/>
      <c r="AX83" s="255">
        <v>410</v>
      </c>
      <c r="AY83" s="258"/>
      <c r="AZ83" s="258"/>
      <c r="BA83" s="258"/>
      <c r="BB83" s="259"/>
      <c r="BC83" s="87"/>
      <c r="BD83" s="87"/>
      <c r="BE83" s="87"/>
      <c r="BF83" s="256"/>
    </row>
    <row r="84" s="1" customFormat="1" ht="15.75" spans="11:58">
      <c r="K84" s="30"/>
      <c r="M84" s="1" t="s">
        <v>125</v>
      </c>
      <c r="Q84" s="2"/>
      <c r="R84" s="2"/>
      <c r="AF84" s="2"/>
      <c r="AG84" s="2" t="s">
        <v>146</v>
      </c>
      <c r="AH84" s="2"/>
      <c r="AO84" s="64"/>
      <c r="AQ84" s="251"/>
      <c r="AR84" s="257"/>
      <c r="AS84" s="87"/>
      <c r="AT84" s="87"/>
      <c r="AU84" s="87"/>
      <c r="AV84" s="256"/>
      <c r="AW84" s="87"/>
      <c r="AX84" s="255"/>
      <c r="AY84" s="87"/>
      <c r="AZ84" s="87"/>
      <c r="BA84" s="87"/>
      <c r="BB84" s="256"/>
      <c r="BC84" s="87"/>
      <c r="BD84" s="87"/>
      <c r="BE84" s="87"/>
      <c r="BF84" s="256"/>
    </row>
    <row r="85" s="1" customFormat="1" spans="11:58">
      <c r="K85" s="30"/>
      <c r="M85" s="190" t="s">
        <v>54</v>
      </c>
      <c r="N85" s="191"/>
      <c r="O85" s="192" t="s">
        <v>223</v>
      </c>
      <c r="P85" s="192" t="s">
        <v>224</v>
      </c>
      <c r="Q85" s="216"/>
      <c r="R85" s="216"/>
      <c r="S85" s="216" t="s">
        <v>225</v>
      </c>
      <c r="T85" s="216"/>
      <c r="U85" s="216"/>
      <c r="V85" s="216"/>
      <c r="W85" s="216"/>
      <c r="X85" s="216"/>
      <c r="Y85" s="216" t="s">
        <v>226</v>
      </c>
      <c r="Z85" s="222"/>
      <c r="AA85" s="223"/>
      <c r="AB85" s="2"/>
      <c r="AC85" s="2"/>
      <c r="AD85" s="2"/>
      <c r="AE85" s="2"/>
      <c r="AF85" s="2"/>
      <c r="AG85" s="231" t="s">
        <v>54</v>
      </c>
      <c r="AH85" s="232"/>
      <c r="AI85" s="233"/>
      <c r="AJ85" s="233" t="s">
        <v>223</v>
      </c>
      <c r="AK85" s="233" t="s">
        <v>227</v>
      </c>
      <c r="AL85" s="233"/>
      <c r="AM85" s="233"/>
      <c r="AN85" s="234" t="s">
        <v>225</v>
      </c>
      <c r="AO85" s="64"/>
      <c r="AQ85" s="251"/>
      <c r="AR85" s="257">
        <v>270</v>
      </c>
      <c r="AS85" s="258"/>
      <c r="AT85" s="258"/>
      <c r="AU85" s="258"/>
      <c r="AV85" s="259"/>
      <c r="AW85" s="87"/>
      <c r="AX85" s="255">
        <v>270</v>
      </c>
      <c r="AY85" s="258"/>
      <c r="AZ85" s="258"/>
      <c r="BA85" s="258"/>
      <c r="BB85" s="259"/>
      <c r="BC85" s="87"/>
      <c r="BD85" s="87"/>
      <c r="BE85" s="87"/>
      <c r="BF85" s="256"/>
    </row>
    <row r="86" s="1" customFormat="1" ht="16.5" spans="11:58">
      <c r="K86" s="30"/>
      <c r="M86" s="193">
        <v>36</v>
      </c>
      <c r="N86" s="194"/>
      <c r="O86" s="195">
        <v>2</v>
      </c>
      <c r="P86" s="196">
        <v>1637.3</v>
      </c>
      <c r="Q86" s="196"/>
      <c r="R86" s="196"/>
      <c r="S86" s="195">
        <v>3274.6</v>
      </c>
      <c r="T86" s="195"/>
      <c r="U86" s="195"/>
      <c r="V86" s="195"/>
      <c r="W86" s="195"/>
      <c r="X86" s="195"/>
      <c r="Y86" s="224" t="s">
        <v>228</v>
      </c>
      <c r="Z86" s="225"/>
      <c r="AA86" s="226"/>
      <c r="AB86" s="2"/>
      <c r="AC86" s="2"/>
      <c r="AD86" s="2"/>
      <c r="AE86" s="2"/>
      <c r="AF86" s="2"/>
      <c r="AG86" s="193">
        <v>36</v>
      </c>
      <c r="AH86" s="194"/>
      <c r="AI86" s="195"/>
      <c r="AJ86" s="195">
        <v>2</v>
      </c>
      <c r="AK86" s="235">
        <v>1637.3</v>
      </c>
      <c r="AL86" s="235"/>
      <c r="AM86" s="235"/>
      <c r="AN86" s="236">
        <v>3274.6</v>
      </c>
      <c r="AO86" s="64"/>
      <c r="AQ86" s="251"/>
      <c r="AR86" s="257"/>
      <c r="AS86" s="87"/>
      <c r="AT86" s="87"/>
      <c r="AU86" s="87"/>
      <c r="AV86" s="256"/>
      <c r="AW86" s="87"/>
      <c r="AX86" s="255"/>
      <c r="AY86" s="87"/>
      <c r="AZ86" s="87"/>
      <c r="BA86" s="87"/>
      <c r="BB86" s="256"/>
      <c r="BC86" s="87"/>
      <c r="BD86" s="87"/>
      <c r="BE86" s="87"/>
      <c r="BF86" s="256"/>
    </row>
    <row r="87" s="1" customFormat="1" ht="16.5" spans="11:58">
      <c r="K87" s="30"/>
      <c r="M87" s="193">
        <v>36.5</v>
      </c>
      <c r="N87" s="194"/>
      <c r="O87" s="195">
        <v>2</v>
      </c>
      <c r="P87" s="196">
        <v>1713.7</v>
      </c>
      <c r="Q87" s="196"/>
      <c r="R87" s="196"/>
      <c r="S87" s="195">
        <v>3427.4</v>
      </c>
      <c r="T87" s="195"/>
      <c r="U87" s="195"/>
      <c r="V87" s="195"/>
      <c r="W87" s="195"/>
      <c r="X87" s="195"/>
      <c r="Y87" s="224" t="s">
        <v>228</v>
      </c>
      <c r="Z87" s="225"/>
      <c r="AA87" s="226"/>
      <c r="AB87" s="2"/>
      <c r="AC87" s="2"/>
      <c r="AD87" s="2"/>
      <c r="AE87" s="2"/>
      <c r="AF87" s="2"/>
      <c r="AG87" s="193">
        <v>36.5</v>
      </c>
      <c r="AH87" s="194"/>
      <c r="AI87" s="195"/>
      <c r="AJ87" s="195">
        <v>2</v>
      </c>
      <c r="AK87" s="235">
        <v>1713.7</v>
      </c>
      <c r="AL87" s="235"/>
      <c r="AM87" s="235"/>
      <c r="AN87" s="236">
        <v>3427.4</v>
      </c>
      <c r="AO87" s="64"/>
      <c r="AQ87" s="251"/>
      <c r="AR87" s="257">
        <v>130</v>
      </c>
      <c r="AS87" s="258"/>
      <c r="AT87" s="258"/>
      <c r="AU87" s="258"/>
      <c r="AV87" s="259"/>
      <c r="AW87" s="87"/>
      <c r="AX87" s="255">
        <v>130</v>
      </c>
      <c r="AY87" s="258"/>
      <c r="AZ87" s="258"/>
      <c r="BA87" s="258"/>
      <c r="BB87" s="259"/>
      <c r="BC87" s="87"/>
      <c r="BD87" s="87"/>
      <c r="BE87" s="87"/>
      <c r="BF87" s="256"/>
    </row>
    <row r="88" s="1" customFormat="1" ht="16.5" spans="11:58">
      <c r="K88" s="30"/>
      <c r="M88" s="193">
        <v>37</v>
      </c>
      <c r="N88" s="194"/>
      <c r="O88" s="195">
        <v>34</v>
      </c>
      <c r="P88" s="196">
        <v>1799.65</v>
      </c>
      <c r="Q88" s="196"/>
      <c r="R88" s="196"/>
      <c r="S88" s="195">
        <v>61188.1</v>
      </c>
      <c r="T88" s="195"/>
      <c r="U88" s="195"/>
      <c r="V88" s="195"/>
      <c r="W88" s="195"/>
      <c r="X88" s="195"/>
      <c r="Y88" s="224" t="s">
        <v>229</v>
      </c>
      <c r="Z88" s="225"/>
      <c r="AA88" s="226"/>
      <c r="AB88" s="2"/>
      <c r="AC88" s="2"/>
      <c r="AD88" s="2"/>
      <c r="AE88" s="2"/>
      <c r="AF88" s="2"/>
      <c r="AG88" s="193">
        <v>37</v>
      </c>
      <c r="AH88" s="194"/>
      <c r="AI88" s="195"/>
      <c r="AJ88" s="195">
        <v>34</v>
      </c>
      <c r="AK88" s="235">
        <v>1799.65</v>
      </c>
      <c r="AL88" s="235"/>
      <c r="AM88" s="235"/>
      <c r="AN88" s="236">
        <v>61188.1</v>
      </c>
      <c r="AO88" s="64"/>
      <c r="AQ88" s="251"/>
      <c r="AR88" s="257"/>
      <c r="AS88" s="87"/>
      <c r="AT88" s="87"/>
      <c r="AU88" s="87"/>
      <c r="AV88" s="256"/>
      <c r="AW88" s="87"/>
      <c r="AX88" s="255"/>
      <c r="AY88" s="87"/>
      <c r="AZ88" s="87"/>
      <c r="BA88" s="87"/>
      <c r="BB88" s="256"/>
      <c r="BC88" s="87"/>
      <c r="BD88" s="87"/>
      <c r="BE88" s="87"/>
      <c r="BF88" s="256"/>
    </row>
    <row r="89" s="1" customFormat="1" ht="16.5" spans="11:58">
      <c r="K89" s="30"/>
      <c r="M89" s="193">
        <v>38</v>
      </c>
      <c r="N89" s="194"/>
      <c r="O89" s="195">
        <v>3</v>
      </c>
      <c r="P89" s="196">
        <v>1751.9</v>
      </c>
      <c r="Q89" s="196"/>
      <c r="R89" s="196"/>
      <c r="S89" s="195">
        <v>5255.7</v>
      </c>
      <c r="T89" s="195"/>
      <c r="U89" s="195"/>
      <c r="V89" s="195"/>
      <c r="W89" s="195"/>
      <c r="X89" s="195"/>
      <c r="Y89" s="224" t="s">
        <v>228</v>
      </c>
      <c r="Z89" s="225"/>
      <c r="AA89" s="226"/>
      <c r="AB89" s="2"/>
      <c r="AC89" s="2"/>
      <c r="AD89" s="2"/>
      <c r="AE89" s="2"/>
      <c r="AF89" s="2"/>
      <c r="AG89" s="193">
        <v>38</v>
      </c>
      <c r="AH89" s="194"/>
      <c r="AI89" s="195"/>
      <c r="AJ89" s="195">
        <v>3</v>
      </c>
      <c r="AK89" s="235">
        <v>1751.9</v>
      </c>
      <c r="AL89" s="235"/>
      <c r="AM89" s="235"/>
      <c r="AN89" s="236">
        <v>5255.7</v>
      </c>
      <c r="AO89" s="64"/>
      <c r="AQ89" s="251"/>
      <c r="AR89" s="257">
        <v>50</v>
      </c>
      <c r="AS89" s="258"/>
      <c r="AT89" s="258"/>
      <c r="AU89" s="258"/>
      <c r="AV89" s="259"/>
      <c r="AW89" s="87"/>
      <c r="AX89" s="255">
        <v>50</v>
      </c>
      <c r="AY89" s="258"/>
      <c r="AZ89" s="258"/>
      <c r="BA89" s="258"/>
      <c r="BB89" s="259"/>
      <c r="BC89" s="87"/>
      <c r="BD89" s="87"/>
      <c r="BE89" s="87"/>
      <c r="BF89" s="256"/>
    </row>
    <row r="90" s="1" customFormat="1" ht="17.25" spans="11:58">
      <c r="K90" s="30"/>
      <c r="M90" s="193">
        <v>38.5</v>
      </c>
      <c r="N90" s="194"/>
      <c r="O90" s="195">
        <v>2</v>
      </c>
      <c r="P90" s="196">
        <v>1771</v>
      </c>
      <c r="Q90" s="196"/>
      <c r="R90" s="196"/>
      <c r="S90" s="195">
        <v>3542</v>
      </c>
      <c r="T90" s="195"/>
      <c r="U90" s="195"/>
      <c r="V90" s="195"/>
      <c r="W90" s="195"/>
      <c r="X90" s="195"/>
      <c r="Y90" s="224" t="s">
        <v>228</v>
      </c>
      <c r="Z90" s="225"/>
      <c r="AA90" s="226"/>
      <c r="AB90" s="2"/>
      <c r="AC90" s="2"/>
      <c r="AD90" s="2"/>
      <c r="AE90" s="2"/>
      <c r="AF90" s="2"/>
      <c r="AG90" s="193">
        <v>38.5</v>
      </c>
      <c r="AH90" s="194"/>
      <c r="AI90" s="195"/>
      <c r="AJ90" s="195">
        <v>2</v>
      </c>
      <c r="AK90" s="235">
        <v>1771</v>
      </c>
      <c r="AL90" s="235"/>
      <c r="AM90" s="235"/>
      <c r="AN90" s="236">
        <v>3542</v>
      </c>
      <c r="AO90" s="64"/>
      <c r="AQ90" s="251"/>
      <c r="AR90" s="261"/>
      <c r="AS90" s="262">
        <v>11.2</v>
      </c>
      <c r="AT90" s="263" t="s">
        <v>338</v>
      </c>
      <c r="AU90" s="263" t="s">
        <v>339</v>
      </c>
      <c r="AV90" s="264" t="s">
        <v>340</v>
      </c>
      <c r="AW90" s="87"/>
      <c r="AX90" s="261"/>
      <c r="AY90" s="262">
        <v>11.2</v>
      </c>
      <c r="AZ90" s="263" t="s">
        <v>338</v>
      </c>
      <c r="BA90" s="263" t="s">
        <v>339</v>
      </c>
      <c r="BB90" s="264" t="s">
        <v>340</v>
      </c>
      <c r="BC90" s="87"/>
      <c r="BD90" s="87"/>
      <c r="BE90" s="87"/>
      <c r="BF90" s="256"/>
    </row>
    <row r="91" s="1" customFormat="1" ht="16.5" spans="11:58">
      <c r="K91" s="30"/>
      <c r="M91" s="193">
        <v>39</v>
      </c>
      <c r="N91" s="194"/>
      <c r="O91" s="195">
        <v>2</v>
      </c>
      <c r="P91" s="196">
        <v>1790.1</v>
      </c>
      <c r="Q91" s="196"/>
      <c r="R91" s="196"/>
      <c r="S91" s="195">
        <v>3580.2</v>
      </c>
      <c r="T91" s="195"/>
      <c r="U91" s="195"/>
      <c r="V91" s="195"/>
      <c r="W91" s="195"/>
      <c r="X91" s="195"/>
      <c r="Y91" s="224" t="s">
        <v>229</v>
      </c>
      <c r="Z91" s="225"/>
      <c r="AA91" s="226"/>
      <c r="AB91" s="2"/>
      <c r="AC91" s="2"/>
      <c r="AD91" s="2"/>
      <c r="AE91" s="2"/>
      <c r="AF91" s="2"/>
      <c r="AG91" s="193">
        <v>39</v>
      </c>
      <c r="AH91" s="194"/>
      <c r="AI91" s="195"/>
      <c r="AJ91" s="195">
        <v>2</v>
      </c>
      <c r="AK91" s="235">
        <v>1790.1</v>
      </c>
      <c r="AL91" s="235"/>
      <c r="AM91" s="235"/>
      <c r="AN91" s="236">
        <v>3580.2</v>
      </c>
      <c r="AO91" s="64"/>
      <c r="AQ91" s="251"/>
      <c r="AW91" s="87"/>
      <c r="BC91" s="87"/>
      <c r="BD91" s="87"/>
      <c r="BE91" s="87"/>
      <c r="BF91" s="256"/>
    </row>
    <row r="92" s="1" customFormat="1" ht="16.5" spans="11:58">
      <c r="K92" s="30"/>
      <c r="M92" s="193">
        <v>40</v>
      </c>
      <c r="N92" s="194"/>
      <c r="O92" s="195">
        <v>1</v>
      </c>
      <c r="P92" s="196">
        <v>1713.7</v>
      </c>
      <c r="Q92" s="196"/>
      <c r="R92" s="196"/>
      <c r="S92" s="195">
        <v>1713.7</v>
      </c>
      <c r="T92" s="195"/>
      <c r="U92" s="195"/>
      <c r="V92" s="195"/>
      <c r="W92" s="195"/>
      <c r="X92" s="195"/>
      <c r="Y92" s="224" t="s">
        <v>228</v>
      </c>
      <c r="Z92" s="225"/>
      <c r="AA92" s="226"/>
      <c r="AB92" s="2"/>
      <c r="AC92" s="2"/>
      <c r="AD92" s="2"/>
      <c r="AE92" s="2"/>
      <c r="AF92" s="2"/>
      <c r="AG92" s="193">
        <v>40</v>
      </c>
      <c r="AH92" s="194"/>
      <c r="AI92" s="195"/>
      <c r="AJ92" s="195">
        <v>1</v>
      </c>
      <c r="AK92" s="235">
        <v>1713.7</v>
      </c>
      <c r="AL92" s="235"/>
      <c r="AM92" s="235"/>
      <c r="AN92" s="236">
        <v>1713.7</v>
      </c>
      <c r="AO92" s="64"/>
      <c r="AQ92" s="251"/>
      <c r="AW92" s="87"/>
      <c r="BC92" s="87"/>
      <c r="BD92" s="87"/>
      <c r="BE92" s="87"/>
      <c r="BF92" s="256"/>
    </row>
    <row r="93" s="1" customFormat="1" ht="16.5" spans="11:58">
      <c r="K93" s="30"/>
      <c r="M93" s="193">
        <v>40.5</v>
      </c>
      <c r="N93" s="194"/>
      <c r="O93" s="195">
        <v>4</v>
      </c>
      <c r="P93" s="196">
        <v>1637.3</v>
      </c>
      <c r="Q93" s="196"/>
      <c r="R93" s="196"/>
      <c r="S93" s="195">
        <v>6549.2</v>
      </c>
      <c r="T93" s="195"/>
      <c r="U93" s="195"/>
      <c r="V93" s="195"/>
      <c r="W93" s="195"/>
      <c r="X93" s="195"/>
      <c r="Y93" s="224" t="s">
        <v>228</v>
      </c>
      <c r="Z93" s="225"/>
      <c r="AA93" s="226"/>
      <c r="AB93" s="2"/>
      <c r="AC93" s="2"/>
      <c r="AD93" s="2"/>
      <c r="AE93" s="2"/>
      <c r="AF93" s="2"/>
      <c r="AG93" s="193">
        <v>40.5</v>
      </c>
      <c r="AH93" s="194"/>
      <c r="AI93" s="195"/>
      <c r="AJ93" s="195">
        <v>4</v>
      </c>
      <c r="AK93" s="235">
        <v>1637.3</v>
      </c>
      <c r="AL93" s="235"/>
      <c r="AM93" s="235"/>
      <c r="AN93" s="236">
        <v>6549.2</v>
      </c>
      <c r="AO93" s="64"/>
      <c r="AQ93" s="251"/>
      <c r="AW93" s="87"/>
      <c r="BC93" s="87"/>
      <c r="BD93" s="87"/>
      <c r="BE93" s="87"/>
      <c r="BF93" s="256"/>
    </row>
    <row r="94" s="1" customFormat="1" ht="16.5" spans="11:58">
      <c r="K94" s="30"/>
      <c r="M94" s="193">
        <v>41</v>
      </c>
      <c r="N94" s="194"/>
      <c r="O94" s="195">
        <v>6</v>
      </c>
      <c r="P94" s="196">
        <v>1599.1</v>
      </c>
      <c r="Q94" s="196"/>
      <c r="R94" s="196"/>
      <c r="S94" s="195">
        <v>9594.6</v>
      </c>
      <c r="T94" s="195"/>
      <c r="U94" s="195"/>
      <c r="V94" s="195"/>
      <c r="W94" s="195"/>
      <c r="X94" s="195"/>
      <c r="Y94" s="224" t="s">
        <v>229</v>
      </c>
      <c r="Z94" s="225"/>
      <c r="AA94" s="226"/>
      <c r="AB94" s="2"/>
      <c r="AC94" s="2"/>
      <c r="AD94" s="2"/>
      <c r="AE94" s="2"/>
      <c r="AF94" s="2"/>
      <c r="AG94" s="193">
        <v>41</v>
      </c>
      <c r="AH94" s="194"/>
      <c r="AI94" s="195"/>
      <c r="AJ94" s="195">
        <v>6</v>
      </c>
      <c r="AK94" s="235">
        <v>1599.1</v>
      </c>
      <c r="AL94" s="235"/>
      <c r="AM94" s="235"/>
      <c r="AN94" s="236">
        <v>9594.6</v>
      </c>
      <c r="AO94" s="64"/>
      <c r="AQ94" s="251"/>
      <c r="AW94" s="87"/>
      <c r="BC94" s="87"/>
      <c r="BD94" s="87"/>
      <c r="BE94" s="87"/>
      <c r="BF94" s="256"/>
    </row>
    <row r="95" s="1" customFormat="1" ht="16.5" spans="11:58">
      <c r="K95" s="30"/>
      <c r="M95" s="193">
        <v>42</v>
      </c>
      <c r="N95" s="194"/>
      <c r="O95" s="195">
        <v>3</v>
      </c>
      <c r="P95" s="196">
        <v>1608.65</v>
      </c>
      <c r="Q95" s="196"/>
      <c r="R95" s="196"/>
      <c r="S95" s="195">
        <v>4825.95</v>
      </c>
      <c r="T95" s="195"/>
      <c r="U95" s="195"/>
      <c r="V95" s="195"/>
      <c r="W95" s="195"/>
      <c r="X95" s="195"/>
      <c r="Y95" s="224" t="s">
        <v>228</v>
      </c>
      <c r="Z95" s="225"/>
      <c r="AA95" s="226"/>
      <c r="AB95" s="2"/>
      <c r="AC95" s="2"/>
      <c r="AD95" s="2"/>
      <c r="AE95" s="2"/>
      <c r="AF95" s="2"/>
      <c r="AG95" s="193">
        <v>42</v>
      </c>
      <c r="AH95" s="194"/>
      <c r="AI95" s="195"/>
      <c r="AJ95" s="195">
        <v>3</v>
      </c>
      <c r="AK95" s="235">
        <v>1608.65</v>
      </c>
      <c r="AL95" s="235"/>
      <c r="AM95" s="235"/>
      <c r="AN95" s="236">
        <v>4825.95</v>
      </c>
      <c r="AO95" s="64"/>
      <c r="AQ95" s="251"/>
      <c r="AW95" s="87"/>
      <c r="BC95" s="87"/>
      <c r="BD95" s="87"/>
      <c r="BE95" s="87"/>
      <c r="BF95" s="256"/>
    </row>
    <row r="96" s="1" customFormat="1" ht="16.5" spans="11:58">
      <c r="K96" s="30"/>
      <c r="M96" s="193">
        <v>42.5</v>
      </c>
      <c r="N96" s="194"/>
      <c r="O96" s="195">
        <v>7</v>
      </c>
      <c r="P96" s="196">
        <v>1599.1</v>
      </c>
      <c r="Q96" s="196"/>
      <c r="R96" s="196"/>
      <c r="S96" s="195">
        <v>11193.7</v>
      </c>
      <c r="T96" s="195"/>
      <c r="U96" s="195"/>
      <c r="V96" s="195"/>
      <c r="W96" s="195"/>
      <c r="X96" s="195"/>
      <c r="Y96" s="224" t="s">
        <v>229</v>
      </c>
      <c r="Z96" s="225"/>
      <c r="AA96" s="226"/>
      <c r="AB96" s="2"/>
      <c r="AC96" s="2"/>
      <c r="AD96" s="2"/>
      <c r="AE96" s="2"/>
      <c r="AF96" s="2"/>
      <c r="AG96" s="193">
        <v>42.5</v>
      </c>
      <c r="AH96" s="194"/>
      <c r="AI96" s="195"/>
      <c r="AJ96" s="195">
        <v>7</v>
      </c>
      <c r="AK96" s="235">
        <v>1599.1</v>
      </c>
      <c r="AL96" s="235"/>
      <c r="AM96" s="235"/>
      <c r="AN96" s="236">
        <v>11193.7</v>
      </c>
      <c r="AO96" s="64"/>
      <c r="AQ96" s="251"/>
      <c r="AW96" s="87"/>
      <c r="BC96" s="87"/>
      <c r="BD96" s="87"/>
      <c r="BE96" s="87"/>
      <c r="BF96" s="256"/>
    </row>
    <row r="97" s="1" customFormat="1" ht="16.5" spans="11:58">
      <c r="K97" s="30"/>
      <c r="M97" s="193"/>
      <c r="N97" s="194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227"/>
      <c r="Z97" s="202"/>
      <c r="AA97" s="228"/>
      <c r="AB97" s="2"/>
      <c r="AC97" s="2"/>
      <c r="AD97" s="2"/>
      <c r="AE97" s="2"/>
      <c r="AF97" s="2"/>
      <c r="AG97" s="193"/>
      <c r="AH97" s="194"/>
      <c r="AI97" s="195"/>
      <c r="AJ97" s="237"/>
      <c r="AK97" s="195"/>
      <c r="AL97" s="195"/>
      <c r="AM97" s="195"/>
      <c r="AN97" s="236"/>
      <c r="AO97" s="64"/>
      <c r="AQ97" s="251"/>
      <c r="AW97" s="87"/>
      <c r="BC97" s="87"/>
      <c r="BD97" s="87"/>
      <c r="BE97" s="87"/>
      <c r="BF97" s="256"/>
    </row>
    <row r="98" s="1" customFormat="1" ht="16.5" spans="11:58">
      <c r="K98" s="30"/>
      <c r="M98" s="193"/>
      <c r="N98" s="194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227"/>
      <c r="Z98" s="202"/>
      <c r="AA98" s="228"/>
      <c r="AB98" s="2"/>
      <c r="AC98" s="2"/>
      <c r="AD98" s="2"/>
      <c r="AE98" s="2"/>
      <c r="AF98" s="2"/>
      <c r="AG98" s="193"/>
      <c r="AH98" s="194"/>
      <c r="AI98" s="195"/>
      <c r="AJ98" s="237"/>
      <c r="AK98" s="195"/>
      <c r="AL98" s="195"/>
      <c r="AM98" s="195"/>
      <c r="AN98" s="236"/>
      <c r="AO98" s="64"/>
      <c r="AQ98" s="251"/>
      <c r="AW98" s="87"/>
      <c r="BC98" s="87"/>
      <c r="BD98" s="87"/>
      <c r="BE98" s="87"/>
      <c r="BF98" s="256"/>
    </row>
    <row r="99" s="1" customFormat="1" ht="16.5" spans="11:58">
      <c r="K99" s="30"/>
      <c r="M99" s="193"/>
      <c r="N99" s="194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227"/>
      <c r="Z99" s="202"/>
      <c r="AA99" s="228"/>
      <c r="AB99" s="2"/>
      <c r="AC99" s="2"/>
      <c r="AD99" s="2"/>
      <c r="AE99" s="2"/>
      <c r="AF99" s="2"/>
      <c r="AG99" s="193"/>
      <c r="AH99" s="194"/>
      <c r="AI99" s="195"/>
      <c r="AJ99" s="237"/>
      <c r="AK99" s="195"/>
      <c r="AL99" s="195"/>
      <c r="AM99" s="195"/>
      <c r="AN99" s="236"/>
      <c r="AO99" s="64"/>
      <c r="AQ99" s="251"/>
      <c r="AW99" s="87"/>
      <c r="BC99" s="87"/>
      <c r="BD99" s="87"/>
      <c r="BE99" s="87"/>
      <c r="BF99" s="256"/>
    </row>
    <row r="100" s="1" customFormat="1" ht="15.75" spans="11:58">
      <c r="K100" s="30"/>
      <c r="M100" s="197"/>
      <c r="N100" s="198"/>
      <c r="O100" s="199" t="s">
        <v>230</v>
      </c>
      <c r="P100" s="200" t="s">
        <v>231</v>
      </c>
      <c r="Q100" s="200"/>
      <c r="R100" s="200"/>
      <c r="S100" s="200" t="s">
        <v>232</v>
      </c>
      <c r="T100" s="200"/>
      <c r="U100" s="200"/>
      <c r="V100" s="200"/>
      <c r="W100" s="200"/>
      <c r="X100" s="200"/>
      <c r="Y100" s="200"/>
      <c r="Z100" s="200"/>
      <c r="AA100" s="200"/>
      <c r="AB100" s="2"/>
      <c r="AC100" s="2"/>
      <c r="AD100" s="2"/>
      <c r="AE100" s="2"/>
      <c r="AF100" s="2"/>
      <c r="AG100" s="238"/>
      <c r="AH100" s="239"/>
      <c r="AI100" s="240"/>
      <c r="AJ100" s="241" t="s">
        <v>230</v>
      </c>
      <c r="AK100" s="242" t="s">
        <v>231</v>
      </c>
      <c r="AL100" s="242"/>
      <c r="AM100" s="242"/>
      <c r="AN100" s="243" t="s">
        <v>232</v>
      </c>
      <c r="AO100" s="64"/>
      <c r="AQ100" s="251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256"/>
    </row>
    <row r="101" s="1" customFormat="1" ht="15.75" spans="11:58">
      <c r="K101" s="201" t="s">
        <v>341</v>
      </c>
      <c r="L101" s="202"/>
      <c r="M101" s="147"/>
      <c r="N101" s="147"/>
      <c r="O101" s="147"/>
      <c r="P101" s="203"/>
      <c r="Q101" s="147"/>
      <c r="R101" s="147"/>
      <c r="S101" s="146"/>
      <c r="T101" s="146"/>
      <c r="U101" s="146"/>
      <c r="V101" s="146"/>
      <c r="W101" s="146"/>
      <c r="X101" s="146"/>
      <c r="Y101" s="146"/>
      <c r="Z101" s="146"/>
      <c r="AA101" s="146"/>
      <c r="AB101" s="229"/>
      <c r="AC101" s="229"/>
      <c r="AD101" s="229"/>
      <c r="AE101" s="202"/>
      <c r="AF101" s="202"/>
      <c r="AG101" s="229"/>
      <c r="AH101" s="229"/>
      <c r="AI101" s="229"/>
      <c r="AJ101" s="229"/>
      <c r="AK101" s="229"/>
      <c r="AL101" s="229"/>
      <c r="AM101" s="229"/>
      <c r="AN101" s="229"/>
      <c r="AO101" s="265"/>
      <c r="AQ101" s="266" t="s">
        <v>341</v>
      </c>
      <c r="AR101" s="46"/>
      <c r="AS101" s="46"/>
      <c r="AT101" s="46"/>
      <c r="AU101" s="47"/>
      <c r="AV101" s="46"/>
      <c r="AW101" s="273"/>
      <c r="AX101" s="273"/>
      <c r="AY101" s="273"/>
      <c r="AZ101" s="273"/>
      <c r="BA101" s="273"/>
      <c r="BB101" s="273"/>
      <c r="BC101" s="273"/>
      <c r="BD101" s="273"/>
      <c r="BE101" s="273"/>
      <c r="BF101" s="275"/>
    </row>
    <row r="102" s="1" customFormat="1" spans="11:41">
      <c r="K102" s="30"/>
      <c r="Q102" s="2"/>
      <c r="R102" s="2"/>
      <c r="AE102" s="2"/>
      <c r="AF102" s="2"/>
      <c r="AO102" s="64"/>
    </row>
    <row r="103" s="1" customFormat="1" ht="15.75" spans="11:41">
      <c r="K103" s="31" t="s">
        <v>50</v>
      </c>
      <c r="L103" s="110" t="s">
        <v>342</v>
      </c>
      <c r="M103" s="110"/>
      <c r="N103" s="110"/>
      <c r="Q103" s="2"/>
      <c r="R103" s="2"/>
      <c r="AE103" s="2"/>
      <c r="AF103" s="2"/>
      <c r="AO103" s="64"/>
    </row>
    <row r="104" s="1" customFormat="1" ht="15.75" spans="11:41">
      <c r="K104" s="173" t="s">
        <v>59</v>
      </c>
      <c r="L104" s="174"/>
      <c r="M104" s="175"/>
      <c r="N104" s="176"/>
      <c r="O104" s="177"/>
      <c r="P104" s="178"/>
      <c r="Q104" s="204" t="s">
        <v>330</v>
      </c>
      <c r="R104" s="205"/>
      <c r="S104" s="205"/>
      <c r="T104" s="206"/>
      <c r="U104" s="206"/>
      <c r="V104" s="206"/>
      <c r="W104" s="178"/>
      <c r="X104" s="41" t="str">
        <f>_xlfn.DISPIMG("ID_8C20A583D33542E994B47FD3797C8A0E",1)</f>
        <v>=DISPIMG("ID_8C20A583D33542E994B47FD3797C8A0E",1)</v>
      </c>
      <c r="Y104" s="113"/>
      <c r="Z104" s="113"/>
      <c r="AA104" s="113"/>
      <c r="AB104" s="113"/>
      <c r="AC104" s="219"/>
      <c r="AD104" s="32"/>
      <c r="AE104" s="2"/>
      <c r="AF104" s="2"/>
      <c r="AO104" s="64"/>
    </row>
    <row r="105" s="1" customFormat="1" ht="15.75" spans="11:41">
      <c r="K105" s="173" t="s">
        <v>336</v>
      </c>
      <c r="L105" s="174"/>
      <c r="M105" s="175"/>
      <c r="N105" s="179"/>
      <c r="O105" s="180">
        <v>44481</v>
      </c>
      <c r="P105" s="181"/>
      <c r="Q105" s="207" t="s">
        <v>337</v>
      </c>
      <c r="R105" s="208"/>
      <c r="S105" s="208"/>
      <c r="T105" s="209" t="s">
        <v>343</v>
      </c>
      <c r="U105" s="210"/>
      <c r="V105" s="210"/>
      <c r="W105" s="181"/>
      <c r="X105" s="31"/>
      <c r="Y105" s="32"/>
      <c r="Z105" s="32"/>
      <c r="AA105" s="32"/>
      <c r="AB105" s="32"/>
      <c r="AC105" s="220"/>
      <c r="AD105" s="32"/>
      <c r="AE105" s="2"/>
      <c r="AF105" s="2"/>
      <c r="AO105" s="64"/>
    </row>
    <row r="106" s="1" customFormat="1" ht="15.75" spans="11:41">
      <c r="K106" s="173" t="s">
        <v>69</v>
      </c>
      <c r="L106" s="174"/>
      <c r="M106" s="175"/>
      <c r="N106" s="179"/>
      <c r="O106" s="182">
        <v>100</v>
      </c>
      <c r="P106" s="183"/>
      <c r="Q106" s="207" t="s">
        <v>69</v>
      </c>
      <c r="R106" s="208"/>
      <c r="S106" s="208"/>
      <c r="T106" s="211">
        <v>999</v>
      </c>
      <c r="U106" s="211"/>
      <c r="V106" s="211"/>
      <c r="W106" s="212"/>
      <c r="X106" s="31"/>
      <c r="Y106" s="32"/>
      <c r="Z106" s="32"/>
      <c r="AA106" s="32"/>
      <c r="AB106" s="32"/>
      <c r="AC106" s="220"/>
      <c r="AD106" s="32"/>
      <c r="AE106" s="2"/>
      <c r="AF106" s="2"/>
      <c r="AO106" s="64"/>
    </row>
    <row r="107" s="1" customFormat="1" ht="15.75" spans="11:41">
      <c r="K107" s="173"/>
      <c r="L107" s="174"/>
      <c r="M107" s="175"/>
      <c r="N107" s="179"/>
      <c r="O107" s="180"/>
      <c r="P107" s="181"/>
      <c r="Q107" s="207"/>
      <c r="R107" s="208"/>
      <c r="S107" s="208"/>
      <c r="T107" s="210"/>
      <c r="U107" s="210"/>
      <c r="V107" s="210"/>
      <c r="W107" s="181"/>
      <c r="X107" s="31"/>
      <c r="Y107" s="32"/>
      <c r="Z107" s="32"/>
      <c r="AA107" s="32"/>
      <c r="AB107" s="32"/>
      <c r="AC107" s="220"/>
      <c r="AD107" s="32"/>
      <c r="AE107" s="2"/>
      <c r="AF107" s="2"/>
      <c r="AO107" s="64"/>
    </row>
    <row r="108" s="1" customFormat="1" ht="15.75" spans="11:41">
      <c r="K108" s="173" t="s">
        <v>74</v>
      </c>
      <c r="L108" s="174"/>
      <c r="M108" s="175"/>
      <c r="N108" s="179"/>
      <c r="O108" s="180" t="s">
        <v>222</v>
      </c>
      <c r="P108" s="181"/>
      <c r="Q108" s="207" t="s">
        <v>74</v>
      </c>
      <c r="R108" s="208"/>
      <c r="S108" s="208"/>
      <c r="T108" s="210" t="s">
        <v>222</v>
      </c>
      <c r="U108" s="210"/>
      <c r="V108" s="210"/>
      <c r="W108" s="181"/>
      <c r="X108" s="31"/>
      <c r="Y108" s="32"/>
      <c r="Z108" s="32"/>
      <c r="AA108" s="32"/>
      <c r="AB108" s="32"/>
      <c r="AC108" s="220"/>
      <c r="AD108" s="32"/>
      <c r="AE108" s="2"/>
      <c r="AF108" s="2"/>
      <c r="AO108" s="64"/>
    </row>
    <row r="109" s="1" customFormat="1" ht="15.75" spans="11:41">
      <c r="K109" s="173" t="s">
        <v>78</v>
      </c>
      <c r="L109" s="174"/>
      <c r="M109" s="175"/>
      <c r="N109" s="179"/>
      <c r="O109" s="184" t="s">
        <v>222</v>
      </c>
      <c r="P109" s="185"/>
      <c r="Q109" s="213" t="s">
        <v>78</v>
      </c>
      <c r="R109" s="214"/>
      <c r="S109" s="214"/>
      <c r="T109" s="215" t="s">
        <v>222</v>
      </c>
      <c r="U109" s="215"/>
      <c r="V109" s="215"/>
      <c r="W109" s="185"/>
      <c r="X109" s="33"/>
      <c r="Y109" s="34"/>
      <c r="Z109" s="34"/>
      <c r="AA109" s="34"/>
      <c r="AB109" s="34"/>
      <c r="AC109" s="221"/>
      <c r="AD109" s="32"/>
      <c r="AE109" s="2"/>
      <c r="AF109" s="2"/>
      <c r="AO109" s="64"/>
    </row>
    <row r="110" s="1" customFormat="1" spans="11:41">
      <c r="K110" s="30"/>
      <c r="Q110" s="2"/>
      <c r="R110" s="2"/>
      <c r="AE110" s="2"/>
      <c r="AF110" s="2"/>
      <c r="AO110" s="64"/>
    </row>
    <row r="111" s="1" customFormat="1" spans="11:41">
      <c r="K111" s="30"/>
      <c r="Q111" s="2"/>
      <c r="R111" s="2"/>
      <c r="AE111" s="2"/>
      <c r="AF111" s="2"/>
      <c r="AO111" s="64"/>
    </row>
    <row r="112" s="1" customFormat="1" spans="11:41">
      <c r="K112" s="30"/>
      <c r="Q112" s="2"/>
      <c r="R112" s="2"/>
      <c r="AE112" s="2"/>
      <c r="AF112" s="2"/>
      <c r="AO112" s="64"/>
    </row>
    <row r="113" s="1" customFormat="1" spans="11:41">
      <c r="K113" s="30"/>
      <c r="Q113" s="2"/>
      <c r="R113" s="2"/>
      <c r="AE113" s="2"/>
      <c r="AF113" s="2"/>
      <c r="AO113" s="64"/>
    </row>
    <row r="114" s="1" customFormat="1" ht="15.75" spans="11:41">
      <c r="K114" s="39"/>
      <c r="L114" s="40"/>
      <c r="M114" s="40"/>
      <c r="N114" s="40"/>
      <c r="O114" s="40"/>
      <c r="P114" s="40"/>
      <c r="Q114" s="34"/>
      <c r="R114" s="34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34"/>
      <c r="AF114" s="34"/>
      <c r="AG114" s="40"/>
      <c r="AH114" s="40"/>
      <c r="AI114" s="40"/>
      <c r="AJ114" s="40"/>
      <c r="AK114" s="40"/>
      <c r="AL114" s="40"/>
      <c r="AM114" s="40"/>
      <c r="AN114" s="40"/>
      <c r="AO114" s="67"/>
    </row>
    <row r="115" s="1" customFormat="1" spans="17:32">
      <c r="Q115" s="2"/>
      <c r="R115" s="2"/>
      <c r="AE115" s="2"/>
      <c r="AF115" s="2"/>
    </row>
    <row r="116" s="1" customFormat="1" spans="17:32">
      <c r="Q116" s="2"/>
      <c r="R116" s="2"/>
      <c r="AE116" s="2"/>
      <c r="AF116" s="2"/>
    </row>
    <row r="117" s="1" customFormat="1" spans="11:32">
      <c r="K117" s="1" t="s">
        <v>1</v>
      </c>
      <c r="Q117" s="2"/>
      <c r="R117" s="2"/>
      <c r="AE117" s="2"/>
      <c r="AF117" s="2"/>
    </row>
    <row r="118" s="1" customFormat="1" spans="17:32">
      <c r="Q118" s="2"/>
      <c r="R118" s="2"/>
      <c r="AE118" s="2"/>
      <c r="AF118" s="2"/>
    </row>
    <row r="119" s="1" customFormat="1" ht="15.75" spans="17:32">
      <c r="Q119" s="2"/>
      <c r="R119" s="2"/>
      <c r="AE119" s="2"/>
      <c r="AF119" s="2"/>
    </row>
    <row r="120" s="1" customFormat="1" spans="11:41">
      <c r="K120" s="37"/>
      <c r="L120" s="38"/>
      <c r="M120" s="38"/>
      <c r="N120" s="38"/>
      <c r="O120" s="38"/>
      <c r="P120" s="38"/>
      <c r="Q120" s="113"/>
      <c r="R120" s="113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113"/>
      <c r="AF120" s="113"/>
      <c r="AG120" s="38"/>
      <c r="AH120" s="38"/>
      <c r="AI120" s="38"/>
      <c r="AJ120" s="38"/>
      <c r="AK120" s="38"/>
      <c r="AL120" s="38"/>
      <c r="AM120" s="38"/>
      <c r="AN120" s="38"/>
      <c r="AO120" s="63"/>
    </row>
    <row r="121" s="1" customFormat="1" ht="15.75" spans="11:41">
      <c r="K121" s="31" t="s">
        <v>50</v>
      </c>
      <c r="L121" s="110" t="s">
        <v>51</v>
      </c>
      <c r="M121" s="110"/>
      <c r="N121" s="110"/>
      <c r="Q121" s="2"/>
      <c r="R121" s="2"/>
      <c r="AE121" s="2"/>
      <c r="AF121" s="2"/>
      <c r="AO121" s="64"/>
    </row>
    <row r="122" s="1" customFormat="1" ht="15.75" spans="11:41">
      <c r="K122" s="173" t="s">
        <v>59</v>
      </c>
      <c r="L122" s="174"/>
      <c r="M122" s="175"/>
      <c r="N122" s="176"/>
      <c r="O122" s="177"/>
      <c r="P122" s="178"/>
      <c r="Q122" s="204" t="s">
        <v>330</v>
      </c>
      <c r="R122" s="205"/>
      <c r="S122" s="205"/>
      <c r="T122" s="206"/>
      <c r="U122" s="206"/>
      <c r="V122" s="206"/>
      <c r="W122" s="178"/>
      <c r="X122" s="113" t="str">
        <f>_xlfn.DISPIMG("ID_EE35AC26E5B84B77BF828B58ABD3C69A",1)</f>
        <v>=DISPIMG("ID_EE35AC26E5B84B77BF828B58ABD3C69A",1)</v>
      </c>
      <c r="Y122" s="113"/>
      <c r="Z122" s="113"/>
      <c r="AA122" s="113"/>
      <c r="AB122" s="113"/>
      <c r="AC122" s="219"/>
      <c r="AD122" s="32"/>
      <c r="AE122" s="2"/>
      <c r="AF122" s="230" t="s">
        <v>344</v>
      </c>
      <c r="AH122" s="244"/>
      <c r="AI122" s="143" t="s">
        <v>280</v>
      </c>
      <c r="AO122" s="64"/>
    </row>
    <row r="123" s="1" customFormat="1" ht="15.75" spans="11:41">
      <c r="K123" s="173" t="s">
        <v>336</v>
      </c>
      <c r="L123" s="174"/>
      <c r="M123" s="175"/>
      <c r="N123" s="179"/>
      <c r="O123" s="180">
        <v>44481</v>
      </c>
      <c r="P123" s="181"/>
      <c r="Q123" s="207" t="s">
        <v>337</v>
      </c>
      <c r="R123" s="208"/>
      <c r="S123" s="208"/>
      <c r="T123" s="209" t="s">
        <v>220</v>
      </c>
      <c r="U123" s="210"/>
      <c r="V123" s="210"/>
      <c r="W123" s="181"/>
      <c r="X123" s="32"/>
      <c r="Y123" s="32"/>
      <c r="Z123" s="32"/>
      <c r="AA123" s="32"/>
      <c r="AB123" s="32"/>
      <c r="AC123" s="220"/>
      <c r="AD123" s="32"/>
      <c r="AE123" s="2"/>
      <c r="AF123" s="2"/>
      <c r="AO123" s="64"/>
    </row>
    <row r="124" s="1" customFormat="1" ht="15.75" spans="11:41">
      <c r="K124" s="173" t="s">
        <v>69</v>
      </c>
      <c r="L124" s="174"/>
      <c r="M124" s="175"/>
      <c r="N124" s="179"/>
      <c r="O124" s="182" t="s">
        <v>345</v>
      </c>
      <c r="P124" s="183"/>
      <c r="Q124" s="207" t="s">
        <v>69</v>
      </c>
      <c r="R124" s="208"/>
      <c r="S124" s="208"/>
      <c r="T124" s="211">
        <v>799</v>
      </c>
      <c r="U124" s="211"/>
      <c r="V124" s="211"/>
      <c r="W124" s="212"/>
      <c r="X124" s="32"/>
      <c r="Y124" s="32"/>
      <c r="Z124" s="32"/>
      <c r="AA124" s="32"/>
      <c r="AB124" s="32"/>
      <c r="AC124" s="220"/>
      <c r="AD124" s="32"/>
      <c r="AE124" s="2"/>
      <c r="AF124" s="2"/>
      <c r="AM124" s="245" t="s">
        <v>346</v>
      </c>
      <c r="AO124" s="64"/>
    </row>
    <row r="125" s="1" customFormat="1" ht="15.75" spans="11:41">
      <c r="K125" s="173"/>
      <c r="L125" s="174"/>
      <c r="M125" s="175"/>
      <c r="N125" s="179"/>
      <c r="O125" s="180"/>
      <c r="P125" s="181"/>
      <c r="Q125" s="207"/>
      <c r="R125" s="208"/>
      <c r="S125" s="208"/>
      <c r="T125" s="210"/>
      <c r="U125" s="210"/>
      <c r="V125" s="210"/>
      <c r="W125" s="181"/>
      <c r="X125" s="32"/>
      <c r="Y125" s="32"/>
      <c r="Z125" s="32"/>
      <c r="AA125" s="32"/>
      <c r="AB125" s="32"/>
      <c r="AC125" s="220"/>
      <c r="AD125" s="32"/>
      <c r="AE125" s="2"/>
      <c r="AF125" s="2"/>
      <c r="AO125" s="64"/>
    </row>
    <row r="126" s="1" customFormat="1" ht="15.75" spans="11:41">
      <c r="K126" s="173" t="s">
        <v>74</v>
      </c>
      <c r="L126" s="174"/>
      <c r="M126" s="175"/>
      <c r="N126" s="179"/>
      <c r="O126" s="180" t="s">
        <v>222</v>
      </c>
      <c r="P126" s="181"/>
      <c r="Q126" s="207" t="s">
        <v>74</v>
      </c>
      <c r="R126" s="208"/>
      <c r="S126" s="208"/>
      <c r="T126" s="210" t="s">
        <v>222</v>
      </c>
      <c r="U126" s="210"/>
      <c r="V126" s="210"/>
      <c r="W126" s="181"/>
      <c r="X126" s="32"/>
      <c r="Y126" s="32"/>
      <c r="Z126" s="32"/>
      <c r="AA126" s="32"/>
      <c r="AB126" s="32"/>
      <c r="AC126" s="220"/>
      <c r="AD126" s="32"/>
      <c r="AE126" s="2"/>
      <c r="AF126" s="2"/>
      <c r="AO126" s="64"/>
    </row>
    <row r="127" s="1" customFormat="1" ht="15.75" spans="11:41">
      <c r="K127" s="173" t="s">
        <v>78</v>
      </c>
      <c r="L127" s="174"/>
      <c r="M127" s="175"/>
      <c r="N127" s="179"/>
      <c r="O127" s="180" t="s">
        <v>222</v>
      </c>
      <c r="P127" s="181"/>
      <c r="Q127" s="213" t="s">
        <v>78</v>
      </c>
      <c r="R127" s="214"/>
      <c r="S127" s="214"/>
      <c r="T127" s="210" t="s">
        <v>222</v>
      </c>
      <c r="U127" s="210"/>
      <c r="V127" s="210"/>
      <c r="W127" s="181"/>
      <c r="X127" s="32"/>
      <c r="Y127" s="32"/>
      <c r="Z127" s="32"/>
      <c r="AA127" s="32"/>
      <c r="AB127" s="32"/>
      <c r="AC127" s="220"/>
      <c r="AD127" s="32"/>
      <c r="AE127" s="2"/>
      <c r="AF127" s="2"/>
      <c r="AO127" s="64"/>
    </row>
    <row r="128" s="1" customFormat="1" ht="15.75" spans="11:41">
      <c r="K128" s="186" t="s">
        <v>80</v>
      </c>
      <c r="L128" s="187"/>
      <c r="M128" s="188"/>
      <c r="N128" s="189"/>
      <c r="O128" s="184" t="s">
        <v>222</v>
      </c>
      <c r="P128" s="185"/>
      <c r="Q128" s="213" t="s">
        <v>80</v>
      </c>
      <c r="R128" s="214"/>
      <c r="S128" s="214"/>
      <c r="T128" s="215" t="s">
        <v>222</v>
      </c>
      <c r="U128" s="215"/>
      <c r="V128" s="215"/>
      <c r="W128" s="185"/>
      <c r="X128" s="34"/>
      <c r="Y128" s="34"/>
      <c r="Z128" s="34"/>
      <c r="AA128" s="34"/>
      <c r="AB128" s="34"/>
      <c r="AC128" s="221"/>
      <c r="AD128" s="32"/>
      <c r="AE128" s="2"/>
      <c r="AF128" s="2"/>
      <c r="AO128" s="64"/>
    </row>
    <row r="129" s="1" customFormat="1" ht="15.75" spans="11:41">
      <c r="K129" s="30"/>
      <c r="Q129" s="2"/>
      <c r="R129" s="2"/>
      <c r="AE129" s="2"/>
      <c r="AF129" s="2"/>
      <c r="AO129" s="64"/>
    </row>
    <row r="130" s="1" customFormat="1" ht="10" customHeight="1" spans="11:41">
      <c r="K130" s="276">
        <v>38.5</v>
      </c>
      <c r="L130" s="277"/>
      <c r="M130" s="278"/>
      <c r="N130" s="279"/>
      <c r="O130" s="276">
        <v>39</v>
      </c>
      <c r="P130" s="277"/>
      <c r="Q130" s="278"/>
      <c r="R130" s="277"/>
      <c r="S130" s="276">
        <v>40</v>
      </c>
      <c r="T130" s="277"/>
      <c r="U130" s="278"/>
      <c r="V130" s="277"/>
      <c r="W130" s="276">
        <v>40.5</v>
      </c>
      <c r="X130" s="277"/>
      <c r="Y130" s="278"/>
      <c r="Z130" s="277"/>
      <c r="AA130" s="276">
        <v>41</v>
      </c>
      <c r="AB130" s="277"/>
      <c r="AC130" s="278"/>
      <c r="AD130" s="277"/>
      <c r="AE130" s="276">
        <v>42</v>
      </c>
      <c r="AF130" s="277"/>
      <c r="AG130" s="278"/>
      <c r="AH130" s="277"/>
      <c r="AI130" s="276">
        <v>43</v>
      </c>
      <c r="AJ130" s="277"/>
      <c r="AK130" s="278"/>
      <c r="AL130" s="277"/>
      <c r="AM130" s="276">
        <v>44</v>
      </c>
      <c r="AN130" s="277"/>
      <c r="AO130" s="278"/>
    </row>
    <row r="131" s="1" customFormat="1" spans="11:41">
      <c r="K131" s="280" t="s">
        <v>107</v>
      </c>
      <c r="L131" s="281"/>
      <c r="M131" s="282"/>
      <c r="N131" s="283"/>
      <c r="O131" s="280" t="s">
        <v>107</v>
      </c>
      <c r="P131" s="281"/>
      <c r="Q131" s="282"/>
      <c r="R131" s="312"/>
      <c r="S131" s="280" t="s">
        <v>107</v>
      </c>
      <c r="T131" s="281"/>
      <c r="U131" s="282"/>
      <c r="V131" s="312"/>
      <c r="W131" s="280" t="s">
        <v>107</v>
      </c>
      <c r="X131" s="281"/>
      <c r="Y131" s="282"/>
      <c r="Z131" s="312"/>
      <c r="AA131" s="280" t="s">
        <v>107</v>
      </c>
      <c r="AB131" s="281"/>
      <c r="AC131" s="282"/>
      <c r="AD131" s="312"/>
      <c r="AE131" s="280" t="s">
        <v>107</v>
      </c>
      <c r="AF131" s="281"/>
      <c r="AG131" s="282"/>
      <c r="AH131" s="312"/>
      <c r="AI131" s="280" t="s">
        <v>107</v>
      </c>
      <c r="AJ131" s="281"/>
      <c r="AK131" s="282"/>
      <c r="AL131" s="312"/>
      <c r="AM131" s="280" t="s">
        <v>107</v>
      </c>
      <c r="AN131" s="281"/>
      <c r="AO131" s="282"/>
    </row>
    <row r="132" s="1" customFormat="1" spans="11:41">
      <c r="K132" s="284" t="s">
        <v>108</v>
      </c>
      <c r="L132" s="285"/>
      <c r="M132" s="286"/>
      <c r="N132" s="283"/>
      <c r="O132" s="284" t="s">
        <v>108</v>
      </c>
      <c r="P132" s="285"/>
      <c r="Q132" s="286"/>
      <c r="R132" s="313"/>
      <c r="S132" s="284" t="s">
        <v>108</v>
      </c>
      <c r="T132" s="285"/>
      <c r="U132" s="286"/>
      <c r="V132" s="313"/>
      <c r="W132" s="284" t="s">
        <v>108</v>
      </c>
      <c r="X132" s="285"/>
      <c r="Y132" s="286"/>
      <c r="Z132" s="313"/>
      <c r="AA132" s="284" t="s">
        <v>108</v>
      </c>
      <c r="AB132" s="285"/>
      <c r="AC132" s="286"/>
      <c r="AD132" s="313"/>
      <c r="AE132" s="284" t="s">
        <v>108</v>
      </c>
      <c r="AF132" s="285"/>
      <c r="AG132" s="286"/>
      <c r="AH132" s="313"/>
      <c r="AI132" s="284" t="s">
        <v>108</v>
      </c>
      <c r="AJ132" s="285"/>
      <c r="AK132" s="286"/>
      <c r="AL132" s="313"/>
      <c r="AM132" s="284" t="s">
        <v>108</v>
      </c>
      <c r="AN132" s="285"/>
      <c r="AO132" s="286"/>
    </row>
    <row r="133" s="1" customFormat="1" spans="11:41">
      <c r="K133" s="287" t="s">
        <v>109</v>
      </c>
      <c r="L133" s="288"/>
      <c r="M133" s="289"/>
      <c r="N133" s="290"/>
      <c r="O133" s="287" t="s">
        <v>109</v>
      </c>
      <c r="P133" s="288"/>
      <c r="Q133" s="289"/>
      <c r="R133" s="314"/>
      <c r="S133" s="287" t="s">
        <v>109</v>
      </c>
      <c r="T133" s="288"/>
      <c r="U133" s="289"/>
      <c r="V133" s="314"/>
      <c r="W133" s="287" t="s">
        <v>109</v>
      </c>
      <c r="X133" s="288"/>
      <c r="Y133" s="289"/>
      <c r="Z133" s="314"/>
      <c r="AA133" s="287" t="s">
        <v>109</v>
      </c>
      <c r="AB133" s="288"/>
      <c r="AC133" s="289"/>
      <c r="AD133" s="314"/>
      <c r="AE133" s="287" t="s">
        <v>109</v>
      </c>
      <c r="AF133" s="288"/>
      <c r="AG133" s="289"/>
      <c r="AH133" s="314"/>
      <c r="AI133" s="287" t="s">
        <v>109</v>
      </c>
      <c r="AJ133" s="288"/>
      <c r="AK133" s="289"/>
      <c r="AL133" s="314"/>
      <c r="AM133" s="287" t="s">
        <v>109</v>
      </c>
      <c r="AN133" s="288"/>
      <c r="AO133" s="289"/>
    </row>
    <row r="134" s="1" customFormat="1" spans="11:41">
      <c r="K134" s="291" t="s">
        <v>110</v>
      </c>
      <c r="L134" s="288"/>
      <c r="M134" s="289"/>
      <c r="N134" s="290"/>
      <c r="O134" s="291" t="s">
        <v>110</v>
      </c>
      <c r="P134" s="288"/>
      <c r="Q134" s="289"/>
      <c r="R134" s="314"/>
      <c r="S134" s="291" t="s">
        <v>110</v>
      </c>
      <c r="T134" s="288"/>
      <c r="U134" s="289"/>
      <c r="V134" s="314"/>
      <c r="W134" s="291" t="s">
        <v>110</v>
      </c>
      <c r="X134" s="288"/>
      <c r="Y134" s="289"/>
      <c r="Z134" s="314"/>
      <c r="AA134" s="291" t="s">
        <v>110</v>
      </c>
      <c r="AB134" s="288"/>
      <c r="AC134" s="289"/>
      <c r="AD134" s="314"/>
      <c r="AE134" s="291" t="s">
        <v>110</v>
      </c>
      <c r="AF134" s="288"/>
      <c r="AG134" s="289"/>
      <c r="AH134" s="314"/>
      <c r="AI134" s="291" t="s">
        <v>110</v>
      </c>
      <c r="AJ134" s="288"/>
      <c r="AK134" s="289"/>
      <c r="AL134" s="314"/>
      <c r="AM134" s="291" t="s">
        <v>110</v>
      </c>
      <c r="AN134" s="288"/>
      <c r="AO134" s="289"/>
    </row>
    <row r="135" s="1" customFormat="1" spans="11:41">
      <c r="K135" s="287" t="s">
        <v>111</v>
      </c>
      <c r="L135" s="288"/>
      <c r="M135" s="289"/>
      <c r="N135" s="290"/>
      <c r="O135" s="287" t="s">
        <v>111</v>
      </c>
      <c r="P135" s="288"/>
      <c r="Q135" s="289"/>
      <c r="R135" s="314"/>
      <c r="S135" s="287" t="s">
        <v>111</v>
      </c>
      <c r="T135" s="288"/>
      <c r="U135" s="289"/>
      <c r="V135" s="314"/>
      <c r="W135" s="287" t="s">
        <v>111</v>
      </c>
      <c r="X135" s="288"/>
      <c r="Y135" s="289"/>
      <c r="Z135" s="314"/>
      <c r="AA135" s="287" t="s">
        <v>111</v>
      </c>
      <c r="AB135" s="288"/>
      <c r="AC135" s="289"/>
      <c r="AD135" s="314"/>
      <c r="AE135" s="287" t="s">
        <v>111</v>
      </c>
      <c r="AF135" s="288"/>
      <c r="AG135" s="289"/>
      <c r="AH135" s="314"/>
      <c r="AI135" s="287" t="s">
        <v>111</v>
      </c>
      <c r="AJ135" s="288"/>
      <c r="AK135" s="289"/>
      <c r="AL135" s="314"/>
      <c r="AM135" s="287" t="s">
        <v>111</v>
      </c>
      <c r="AN135" s="288"/>
      <c r="AO135" s="289"/>
    </row>
    <row r="136" s="1" customFormat="1" spans="11:41">
      <c r="K136" s="292" t="s">
        <v>112</v>
      </c>
      <c r="L136" s="288"/>
      <c r="M136" s="289"/>
      <c r="N136" s="290"/>
      <c r="O136" s="292" t="s">
        <v>112</v>
      </c>
      <c r="P136" s="288"/>
      <c r="Q136" s="289"/>
      <c r="R136" s="314"/>
      <c r="S136" s="292" t="s">
        <v>112</v>
      </c>
      <c r="T136" s="288"/>
      <c r="U136" s="289"/>
      <c r="V136" s="314"/>
      <c r="W136" s="292" t="s">
        <v>112</v>
      </c>
      <c r="X136" s="288"/>
      <c r="Y136" s="289"/>
      <c r="Z136" s="314"/>
      <c r="AA136" s="292" t="s">
        <v>112</v>
      </c>
      <c r="AB136" s="288"/>
      <c r="AC136" s="289"/>
      <c r="AD136" s="314"/>
      <c r="AE136" s="292" t="s">
        <v>112</v>
      </c>
      <c r="AF136" s="288"/>
      <c r="AG136" s="289"/>
      <c r="AH136" s="314"/>
      <c r="AI136" s="292" t="s">
        <v>112</v>
      </c>
      <c r="AJ136" s="288"/>
      <c r="AK136" s="289"/>
      <c r="AL136" s="314"/>
      <c r="AM136" s="292" t="s">
        <v>112</v>
      </c>
      <c r="AN136" s="288"/>
      <c r="AO136" s="289"/>
    </row>
    <row r="137" s="1" customFormat="1" ht="15.75" spans="11:41">
      <c r="K137" s="293" t="s">
        <v>113</v>
      </c>
      <c r="L137" s="294"/>
      <c r="M137" s="295"/>
      <c r="N137" s="290"/>
      <c r="O137" s="293" t="s">
        <v>113</v>
      </c>
      <c r="P137" s="294"/>
      <c r="Q137" s="295"/>
      <c r="R137" s="315"/>
      <c r="S137" s="293" t="s">
        <v>113</v>
      </c>
      <c r="T137" s="294"/>
      <c r="U137" s="295"/>
      <c r="V137" s="315"/>
      <c r="W137" s="293" t="s">
        <v>113</v>
      </c>
      <c r="X137" s="294"/>
      <c r="Y137" s="295"/>
      <c r="Z137" s="315"/>
      <c r="AA137" s="293" t="s">
        <v>113</v>
      </c>
      <c r="AB137" s="294"/>
      <c r="AC137" s="295"/>
      <c r="AD137" s="315"/>
      <c r="AE137" s="293" t="s">
        <v>113</v>
      </c>
      <c r="AF137" s="294"/>
      <c r="AG137" s="295"/>
      <c r="AH137" s="315"/>
      <c r="AI137" s="293" t="s">
        <v>113</v>
      </c>
      <c r="AJ137" s="294"/>
      <c r="AK137" s="295"/>
      <c r="AL137" s="315"/>
      <c r="AM137" s="293" t="s">
        <v>113</v>
      </c>
      <c r="AN137" s="294"/>
      <c r="AO137" s="295"/>
    </row>
    <row r="138" s="1" customFormat="1" ht="18" customHeight="1" spans="7:41">
      <c r="G138" s="1" t="s">
        <v>347</v>
      </c>
      <c r="J138" s="296" t="s">
        <v>348</v>
      </c>
      <c r="K138" s="297" t="s">
        <v>114</v>
      </c>
      <c r="L138" s="298"/>
      <c r="M138" s="299"/>
      <c r="N138" s="300"/>
      <c r="O138" s="297" t="s">
        <v>114</v>
      </c>
      <c r="P138" s="298"/>
      <c r="Q138" s="299"/>
      <c r="R138" s="300"/>
      <c r="S138" s="297" t="s">
        <v>114</v>
      </c>
      <c r="T138" s="298"/>
      <c r="U138" s="299"/>
      <c r="V138" s="300"/>
      <c r="W138" s="297" t="s">
        <v>114</v>
      </c>
      <c r="X138" s="298"/>
      <c r="Y138" s="299"/>
      <c r="Z138" s="300"/>
      <c r="AA138" s="297" t="s">
        <v>114</v>
      </c>
      <c r="AB138" s="298"/>
      <c r="AC138" s="299"/>
      <c r="AD138" s="300"/>
      <c r="AE138" s="297" t="s">
        <v>114</v>
      </c>
      <c r="AF138" s="298"/>
      <c r="AG138" s="299"/>
      <c r="AH138" s="300"/>
      <c r="AI138" s="297" t="s">
        <v>114</v>
      </c>
      <c r="AJ138" s="298"/>
      <c r="AK138" s="299"/>
      <c r="AL138" s="300"/>
      <c r="AM138" s="297" t="s">
        <v>114</v>
      </c>
      <c r="AN138" s="298"/>
      <c r="AO138" s="299"/>
    </row>
    <row r="139" s="1" customFormat="1" spans="7:41">
      <c r="G139" s="1" t="s">
        <v>349</v>
      </c>
      <c r="K139" s="301" t="s">
        <v>116</v>
      </c>
      <c r="L139" s="300"/>
      <c r="M139" s="302"/>
      <c r="N139" s="300"/>
      <c r="O139" s="301" t="s">
        <v>116</v>
      </c>
      <c r="P139" s="300"/>
      <c r="Q139" s="302"/>
      <c r="R139" s="300"/>
      <c r="S139" s="301" t="s">
        <v>116</v>
      </c>
      <c r="T139" s="300"/>
      <c r="U139" s="302"/>
      <c r="V139" s="300"/>
      <c r="W139" s="301" t="s">
        <v>116</v>
      </c>
      <c r="X139" s="300"/>
      <c r="Y139" s="302"/>
      <c r="Z139" s="300"/>
      <c r="AA139" s="301" t="s">
        <v>116</v>
      </c>
      <c r="AB139" s="300"/>
      <c r="AC139" s="302"/>
      <c r="AD139" s="300"/>
      <c r="AE139" s="301" t="s">
        <v>116</v>
      </c>
      <c r="AF139" s="300"/>
      <c r="AG139" s="302"/>
      <c r="AH139" s="300"/>
      <c r="AI139" s="301" t="s">
        <v>116</v>
      </c>
      <c r="AJ139" s="300"/>
      <c r="AK139" s="302"/>
      <c r="AL139" s="300"/>
      <c r="AM139" s="301" t="s">
        <v>116</v>
      </c>
      <c r="AN139" s="300"/>
      <c r="AO139" s="302"/>
    </row>
    <row r="140" s="1" customFormat="1" spans="11:41">
      <c r="K140" s="301" t="s">
        <v>117</v>
      </c>
      <c r="L140" s="300"/>
      <c r="M140" s="302"/>
      <c r="O140" s="301" t="s">
        <v>117</v>
      </c>
      <c r="P140" s="300"/>
      <c r="Q140" s="302"/>
      <c r="R140" s="300"/>
      <c r="S140" s="301" t="s">
        <v>117</v>
      </c>
      <c r="T140" s="300"/>
      <c r="U140" s="302"/>
      <c r="V140" s="300"/>
      <c r="W140" s="301" t="s">
        <v>117</v>
      </c>
      <c r="X140" s="300"/>
      <c r="Y140" s="302"/>
      <c r="Z140" s="300"/>
      <c r="AA140" s="301" t="s">
        <v>117</v>
      </c>
      <c r="AB140" s="300"/>
      <c r="AC140" s="302"/>
      <c r="AD140" s="300"/>
      <c r="AE140" s="301" t="s">
        <v>117</v>
      </c>
      <c r="AF140" s="300"/>
      <c r="AG140" s="302"/>
      <c r="AH140" s="300"/>
      <c r="AI140" s="301" t="s">
        <v>117</v>
      </c>
      <c r="AJ140" s="300"/>
      <c r="AK140" s="302"/>
      <c r="AL140" s="300"/>
      <c r="AM140" s="301" t="s">
        <v>117</v>
      </c>
      <c r="AN140" s="300"/>
      <c r="AO140" s="302"/>
    </row>
    <row r="141" s="1" customFormat="1" spans="11:41">
      <c r="K141" s="301" t="s">
        <v>118</v>
      </c>
      <c r="L141" s="300"/>
      <c r="M141" s="302"/>
      <c r="O141" s="301" t="s">
        <v>118</v>
      </c>
      <c r="P141" s="300"/>
      <c r="Q141" s="302"/>
      <c r="R141" s="300"/>
      <c r="S141" s="301" t="s">
        <v>118</v>
      </c>
      <c r="T141" s="300"/>
      <c r="U141" s="302"/>
      <c r="V141" s="300"/>
      <c r="W141" s="301" t="s">
        <v>118</v>
      </c>
      <c r="X141" s="300"/>
      <c r="Y141" s="302"/>
      <c r="Z141" s="300"/>
      <c r="AA141" s="301" t="s">
        <v>118</v>
      </c>
      <c r="AB141" s="300"/>
      <c r="AC141" s="302"/>
      <c r="AD141" s="300"/>
      <c r="AE141" s="301" t="s">
        <v>118</v>
      </c>
      <c r="AF141" s="300"/>
      <c r="AG141" s="302"/>
      <c r="AH141" s="300"/>
      <c r="AI141" s="301" t="s">
        <v>118</v>
      </c>
      <c r="AJ141" s="300"/>
      <c r="AK141" s="302"/>
      <c r="AL141" s="300"/>
      <c r="AM141" s="301" t="s">
        <v>118</v>
      </c>
      <c r="AN141" s="300"/>
      <c r="AO141" s="302"/>
    </row>
    <row r="142" s="1" customFormat="1" ht="15.75" spans="11:41">
      <c r="K142" s="303" t="s">
        <v>119</v>
      </c>
      <c r="L142" s="304"/>
      <c r="M142" s="305"/>
      <c r="O142" s="303" t="s">
        <v>119</v>
      </c>
      <c r="P142" s="304"/>
      <c r="Q142" s="305"/>
      <c r="R142" s="300"/>
      <c r="S142" s="303" t="s">
        <v>119</v>
      </c>
      <c r="T142" s="304"/>
      <c r="U142" s="305"/>
      <c r="V142" s="300"/>
      <c r="W142" s="303" t="s">
        <v>119</v>
      </c>
      <c r="X142" s="304"/>
      <c r="Y142" s="305"/>
      <c r="Z142" s="300"/>
      <c r="AA142" s="303" t="s">
        <v>119</v>
      </c>
      <c r="AB142" s="304"/>
      <c r="AC142" s="305"/>
      <c r="AD142" s="300"/>
      <c r="AE142" s="303" t="s">
        <v>119</v>
      </c>
      <c r="AF142" s="304"/>
      <c r="AG142" s="305"/>
      <c r="AH142" s="300"/>
      <c r="AI142" s="303" t="s">
        <v>119</v>
      </c>
      <c r="AJ142" s="304"/>
      <c r="AK142" s="305"/>
      <c r="AL142" s="300"/>
      <c r="AM142" s="303" t="s">
        <v>350</v>
      </c>
      <c r="AN142" s="304"/>
      <c r="AO142" s="305"/>
    </row>
    <row r="143" s="1" customFormat="1" ht="15.75" spans="11:41">
      <c r="K143" s="30"/>
      <c r="Q143" s="2"/>
      <c r="R143" s="2"/>
      <c r="AE143" s="2"/>
      <c r="AF143" s="2"/>
      <c r="AO143" s="64"/>
    </row>
    <row r="144" s="1" customFormat="1" ht="15.75" spans="11:41">
      <c r="K144" s="306" t="s">
        <v>351</v>
      </c>
      <c r="L144" s="307"/>
      <c r="M144" s="308"/>
      <c r="O144" s="306" t="s">
        <v>351</v>
      </c>
      <c r="P144" s="307"/>
      <c r="Q144" s="308"/>
      <c r="R144" s="2"/>
      <c r="S144" s="306" t="s">
        <v>351</v>
      </c>
      <c r="T144" s="307"/>
      <c r="U144" s="308"/>
      <c r="W144" s="306" t="s">
        <v>351</v>
      </c>
      <c r="X144" s="307"/>
      <c r="Y144" s="308"/>
      <c r="AA144" s="306" t="s">
        <v>351</v>
      </c>
      <c r="AB144" s="307"/>
      <c r="AC144" s="308"/>
      <c r="AE144" s="306" t="s">
        <v>351</v>
      </c>
      <c r="AF144" s="307"/>
      <c r="AG144" s="308"/>
      <c r="AI144" s="306" t="s">
        <v>351</v>
      </c>
      <c r="AJ144" s="307"/>
      <c r="AK144" s="308"/>
      <c r="AM144" s="306" t="s">
        <v>351</v>
      </c>
      <c r="AN144" s="307"/>
      <c r="AO144" s="308"/>
    </row>
    <row r="145" s="1" customFormat="1" ht="15.75" spans="11:41">
      <c r="K145" s="309" t="s">
        <v>121</v>
      </c>
      <c r="L145" s="310">
        <v>0.1</v>
      </c>
      <c r="M145" s="310">
        <v>0.3</v>
      </c>
      <c r="O145" s="309" t="s">
        <v>121</v>
      </c>
      <c r="P145" s="310">
        <v>0.1</v>
      </c>
      <c r="Q145" s="310">
        <v>0.3</v>
      </c>
      <c r="R145" s="2"/>
      <c r="S145" s="309" t="s">
        <v>121</v>
      </c>
      <c r="T145" s="310">
        <v>0.1</v>
      </c>
      <c r="U145" s="310">
        <v>0.3</v>
      </c>
      <c r="W145" s="309" t="s">
        <v>121</v>
      </c>
      <c r="X145" s="310">
        <v>0.1</v>
      </c>
      <c r="Y145" s="310">
        <v>0.3</v>
      </c>
      <c r="AA145" s="309" t="s">
        <v>121</v>
      </c>
      <c r="AB145" s="310">
        <v>0.1</v>
      </c>
      <c r="AC145" s="310">
        <v>0.3</v>
      </c>
      <c r="AE145" s="309" t="s">
        <v>121</v>
      </c>
      <c r="AF145" s="310">
        <v>0.1</v>
      </c>
      <c r="AG145" s="310">
        <v>0.3</v>
      </c>
      <c r="AI145" s="309" t="s">
        <v>121</v>
      </c>
      <c r="AJ145" s="310">
        <v>0.1</v>
      </c>
      <c r="AK145" s="310">
        <v>0.3</v>
      </c>
      <c r="AM145" s="309" t="s">
        <v>121</v>
      </c>
      <c r="AN145" s="310">
        <v>0.1</v>
      </c>
      <c r="AO145" s="310">
        <v>0.3</v>
      </c>
    </row>
    <row r="146" s="1" customFormat="1" spans="11:41">
      <c r="K146" s="30"/>
      <c r="Q146" s="2"/>
      <c r="R146" s="2"/>
      <c r="AE146" s="2"/>
      <c r="AF146" s="2"/>
      <c r="AO146" s="64"/>
    </row>
    <row r="147" s="1" customFormat="1" spans="11:41">
      <c r="K147" s="30"/>
      <c r="Q147" s="2"/>
      <c r="R147" s="2"/>
      <c r="AE147" s="2"/>
      <c r="AF147" s="2"/>
      <c r="AO147" s="64"/>
    </row>
    <row r="148" s="1" customFormat="1" spans="11:41">
      <c r="K148" s="30"/>
      <c r="Q148" s="2"/>
      <c r="R148" s="2"/>
      <c r="AE148" s="2"/>
      <c r="AF148" s="2"/>
      <c r="AO148" s="64"/>
    </row>
    <row r="149" s="1" customFormat="1" spans="11:41">
      <c r="K149" s="30"/>
      <c r="Q149" s="2"/>
      <c r="R149" s="2"/>
      <c r="AE149" s="2"/>
      <c r="AF149" s="2"/>
      <c r="AO149" s="64"/>
    </row>
    <row r="150" s="1" customFormat="1" spans="11:41">
      <c r="K150" s="30"/>
      <c r="Q150" s="2"/>
      <c r="R150" s="2"/>
      <c r="AE150" s="2"/>
      <c r="AF150" s="2"/>
      <c r="AO150" s="64"/>
    </row>
    <row r="151" s="1" customFormat="1" spans="11:41">
      <c r="K151" s="30"/>
      <c r="Q151" s="2"/>
      <c r="R151" s="2"/>
      <c r="AE151" s="2"/>
      <c r="AF151" s="2"/>
      <c r="AO151" s="64"/>
    </row>
    <row r="152" s="1" customFormat="1" ht="15.75" spans="11:41">
      <c r="K152" s="39"/>
      <c r="L152" s="40"/>
      <c r="M152" s="40"/>
      <c r="N152" s="40"/>
      <c r="O152" s="40"/>
      <c r="P152" s="40"/>
      <c r="Q152" s="34"/>
      <c r="R152" s="34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34"/>
      <c r="AF152" s="34"/>
      <c r="AG152" s="40"/>
      <c r="AH152" s="40"/>
      <c r="AI152" s="40"/>
      <c r="AJ152" s="40"/>
      <c r="AK152" s="40"/>
      <c r="AL152" s="40"/>
      <c r="AM152" s="40"/>
      <c r="AN152" s="40"/>
      <c r="AO152" s="67"/>
    </row>
    <row r="153" s="1" customFormat="1" spans="17:32">
      <c r="Q153" s="2"/>
      <c r="R153" s="2"/>
      <c r="AE153" s="2"/>
      <c r="AF153" s="2"/>
    </row>
    <row r="154" s="1" customFormat="1" spans="17:32">
      <c r="Q154" s="2"/>
      <c r="R154" s="2"/>
      <c r="AE154" s="2"/>
      <c r="AF154" s="2"/>
    </row>
    <row r="155" s="1" customFormat="1" ht="21" spans="11:32">
      <c r="K155" s="311" t="s">
        <v>352</v>
      </c>
      <c r="Q155" s="2"/>
      <c r="R155" s="2"/>
      <c r="AE155" s="2"/>
      <c r="AF155" s="2"/>
    </row>
    <row r="156" s="1" customFormat="1" spans="17:32">
      <c r="Q156" s="2"/>
      <c r="R156" s="2"/>
      <c r="AE156" s="2"/>
      <c r="AF156" s="2"/>
    </row>
    <row r="157" s="1" customFormat="1" ht="15.75" spans="17:32">
      <c r="Q157" s="2"/>
      <c r="R157" s="2"/>
      <c r="AE157" s="2"/>
      <c r="AF157" s="2"/>
    </row>
    <row r="158" s="1" customFormat="1" spans="11:41">
      <c r="K158" s="37"/>
      <c r="L158" s="38"/>
      <c r="M158" s="38"/>
      <c r="N158" s="38"/>
      <c r="O158" s="38"/>
      <c r="P158" s="38"/>
      <c r="Q158" s="113"/>
      <c r="R158" s="113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113"/>
      <c r="AF158" s="113"/>
      <c r="AG158" s="38"/>
      <c r="AH158" s="38"/>
      <c r="AI158" s="38"/>
      <c r="AJ158" s="38"/>
      <c r="AK158" s="38"/>
      <c r="AL158" s="38"/>
      <c r="AM158" s="38"/>
      <c r="AN158" s="38"/>
      <c r="AO158" s="63"/>
    </row>
    <row r="159" s="1" customFormat="1" spans="11:41">
      <c r="K159" s="30"/>
      <c r="Q159" s="2"/>
      <c r="R159" s="2"/>
      <c r="AE159" s="2"/>
      <c r="AF159" s="2"/>
      <c r="AO159" s="64"/>
    </row>
    <row r="160" s="1" customFormat="1" spans="11:41">
      <c r="K160" s="30"/>
      <c r="Q160" s="2"/>
      <c r="R160" s="2"/>
      <c r="AE160" s="2"/>
      <c r="AF160" s="2"/>
      <c r="AO160" s="64"/>
    </row>
    <row r="161" s="1" customFormat="1" spans="11:41">
      <c r="K161" s="30"/>
      <c r="Q161" s="2"/>
      <c r="R161" s="2"/>
      <c r="AE161" s="2"/>
      <c r="AF161" s="2"/>
      <c r="AO161" s="64"/>
    </row>
    <row r="162" s="1" customFormat="1" spans="11:41">
      <c r="K162" s="30"/>
      <c r="Q162" s="2"/>
      <c r="R162" s="2"/>
      <c r="AE162" s="2"/>
      <c r="AF162" s="2"/>
      <c r="AO162" s="64"/>
    </row>
    <row r="163" s="1" customFormat="1" spans="11:41">
      <c r="K163" s="30"/>
      <c r="Q163" s="2"/>
      <c r="R163" s="2"/>
      <c r="AE163" s="2"/>
      <c r="AF163" s="2"/>
      <c r="AO163" s="64"/>
    </row>
    <row r="164" s="1" customFormat="1" spans="11:41">
      <c r="K164" s="30"/>
      <c r="Q164" s="2"/>
      <c r="R164" s="2"/>
      <c r="AE164" s="2"/>
      <c r="AF164" s="2"/>
      <c r="AO164" s="64"/>
    </row>
    <row r="165" s="1" customFormat="1" spans="11:41">
      <c r="K165" s="30"/>
      <c r="Q165" s="2"/>
      <c r="R165" s="2"/>
      <c r="AE165" s="2"/>
      <c r="AF165" s="2"/>
      <c r="AO165" s="64"/>
    </row>
    <row r="166" s="1" customFormat="1" spans="11:41">
      <c r="K166" s="30"/>
      <c r="Q166" s="2"/>
      <c r="R166" s="2"/>
      <c r="AE166" s="2"/>
      <c r="AF166" s="2"/>
      <c r="AO166" s="64"/>
    </row>
    <row r="167" s="1" customFormat="1" spans="11:41">
      <c r="K167" s="30"/>
      <c r="Q167" s="2"/>
      <c r="R167" s="2"/>
      <c r="AE167" s="2"/>
      <c r="AF167" s="2"/>
      <c r="AO167" s="64"/>
    </row>
    <row r="168" s="1" customFormat="1" spans="11:41">
      <c r="K168" s="30"/>
      <c r="Q168" s="2"/>
      <c r="R168" s="2"/>
      <c r="AE168" s="2"/>
      <c r="AF168" s="2"/>
      <c r="AO168" s="64"/>
    </row>
    <row r="169" s="1" customFormat="1" spans="11:41">
      <c r="K169" s="30"/>
      <c r="Q169" s="2"/>
      <c r="R169" s="2"/>
      <c r="AE169" s="2"/>
      <c r="AF169" s="2"/>
      <c r="AO169" s="64"/>
    </row>
    <row r="170" s="1" customFormat="1" spans="11:41">
      <c r="K170" s="30"/>
      <c r="Q170" s="2"/>
      <c r="R170" s="2"/>
      <c r="AE170" s="2"/>
      <c r="AF170" s="2"/>
      <c r="AO170" s="64"/>
    </row>
    <row r="171" s="1" customFormat="1" spans="11:41">
      <c r="K171" s="30"/>
      <c r="Q171" s="2"/>
      <c r="R171" s="2"/>
      <c r="AE171" s="2"/>
      <c r="AF171" s="2"/>
      <c r="AO171" s="64"/>
    </row>
    <row r="172" s="1" customFormat="1" spans="11:41">
      <c r="K172" s="30"/>
      <c r="Q172" s="2"/>
      <c r="R172" s="2"/>
      <c r="AE172" s="2"/>
      <c r="AF172" s="2"/>
      <c r="AO172" s="64"/>
    </row>
    <row r="173" s="1" customFormat="1" spans="11:41">
      <c r="K173" s="30"/>
      <c r="Q173" s="2"/>
      <c r="R173" s="2"/>
      <c r="AE173" s="2"/>
      <c r="AF173" s="2"/>
      <c r="AO173" s="64"/>
    </row>
    <row r="174" s="1" customFormat="1" spans="11:41">
      <c r="K174" s="30"/>
      <c r="Q174" s="2"/>
      <c r="R174" s="2"/>
      <c r="AE174" s="2"/>
      <c r="AF174" s="2"/>
      <c r="AO174" s="64"/>
    </row>
    <row r="175" s="1" customFormat="1" spans="11:41">
      <c r="K175" s="30"/>
      <c r="Q175" s="2"/>
      <c r="R175" s="2"/>
      <c r="AE175" s="2"/>
      <c r="AF175" s="2"/>
      <c r="AO175" s="64"/>
    </row>
    <row r="176" s="1" customFormat="1" spans="11:41">
      <c r="K176" s="30"/>
      <c r="Q176" s="2"/>
      <c r="R176" s="2"/>
      <c r="AE176" s="2"/>
      <c r="AF176" s="2"/>
      <c r="AO176" s="64"/>
    </row>
    <row r="177" s="1" customFormat="1" spans="11:41">
      <c r="K177" s="30"/>
      <c r="Q177" s="2"/>
      <c r="R177" s="2"/>
      <c r="AE177" s="2"/>
      <c r="AF177" s="2"/>
      <c r="AO177" s="64"/>
    </row>
    <row r="178" s="1" customFormat="1" spans="11:41">
      <c r="K178" s="30"/>
      <c r="Q178" s="2"/>
      <c r="R178" s="2"/>
      <c r="AE178" s="2"/>
      <c r="AF178" s="2"/>
      <c r="AO178" s="64"/>
    </row>
    <row r="179" s="1" customFormat="1" spans="11:41">
      <c r="K179" s="30"/>
      <c r="Q179" s="2"/>
      <c r="R179" s="2"/>
      <c r="AE179" s="2"/>
      <c r="AF179" s="2"/>
      <c r="AO179" s="64"/>
    </row>
    <row r="180" s="1" customFormat="1" spans="11:41">
      <c r="K180" s="30"/>
      <c r="Q180" s="2"/>
      <c r="R180" s="2"/>
      <c r="AE180" s="2"/>
      <c r="AF180" s="2"/>
      <c r="AO180" s="64"/>
    </row>
    <row r="181" s="1" customFormat="1" spans="11:41">
      <c r="K181" s="30"/>
      <c r="Q181" s="2"/>
      <c r="R181" s="2"/>
      <c r="AE181" s="2"/>
      <c r="AF181" s="2"/>
      <c r="AO181" s="64"/>
    </row>
    <row r="182" s="1" customFormat="1" spans="11:41">
      <c r="K182" s="30"/>
      <c r="Q182" s="2"/>
      <c r="R182" s="2"/>
      <c r="AE182" s="2"/>
      <c r="AF182" s="2"/>
      <c r="AO182" s="64"/>
    </row>
    <row r="183" s="1" customFormat="1" spans="11:41">
      <c r="K183" s="30"/>
      <c r="Q183" s="2"/>
      <c r="R183" s="2"/>
      <c r="AE183" s="2"/>
      <c r="AF183" s="2"/>
      <c r="AO183" s="64"/>
    </row>
    <row r="184" s="1" customFormat="1" spans="11:41">
      <c r="K184" s="30"/>
      <c r="Q184" s="2"/>
      <c r="R184" s="2"/>
      <c r="AE184" s="2"/>
      <c r="AF184" s="2"/>
      <c r="AO184" s="64"/>
    </row>
    <row r="185" s="1" customFormat="1" spans="11:41">
      <c r="K185" s="30"/>
      <c r="Q185" s="2"/>
      <c r="R185" s="2"/>
      <c r="AE185" s="2"/>
      <c r="AF185" s="2"/>
      <c r="AO185" s="64"/>
    </row>
    <row r="186" s="1" customFormat="1" spans="11:41">
      <c r="K186" s="30"/>
      <c r="Q186" s="2"/>
      <c r="R186" s="2"/>
      <c r="AE186" s="2"/>
      <c r="AF186" s="2"/>
      <c r="AO186" s="64"/>
    </row>
    <row r="187" s="1" customFormat="1" spans="11:41">
      <c r="K187" s="30"/>
      <c r="Q187" s="2"/>
      <c r="R187" s="2"/>
      <c r="AE187" s="2"/>
      <c r="AF187" s="2"/>
      <c r="AO187" s="64"/>
    </row>
    <row r="188" s="1" customFormat="1" spans="11:41">
      <c r="K188" s="30"/>
      <c r="Q188" s="2"/>
      <c r="R188" s="2"/>
      <c r="AE188" s="2"/>
      <c r="AF188" s="2"/>
      <c r="AO188" s="64"/>
    </row>
    <row r="189" s="1" customFormat="1" spans="11:41">
      <c r="K189" s="30"/>
      <c r="Q189" s="2"/>
      <c r="R189" s="2"/>
      <c r="AE189" s="2"/>
      <c r="AF189" s="2"/>
      <c r="AO189" s="64"/>
    </row>
    <row r="190" s="1" customFormat="1" spans="11:41">
      <c r="K190" s="30"/>
      <c r="Q190" s="2"/>
      <c r="R190" s="2"/>
      <c r="AE190" s="2"/>
      <c r="AF190" s="2"/>
      <c r="AO190" s="64"/>
    </row>
    <row r="191" s="1" customFormat="1" spans="11:41">
      <c r="K191" s="30"/>
      <c r="Q191" s="2"/>
      <c r="R191" s="2"/>
      <c r="AE191" s="2"/>
      <c r="AF191" s="2"/>
      <c r="AO191" s="64"/>
    </row>
    <row r="192" s="1" customFormat="1" spans="11:41">
      <c r="K192" s="30"/>
      <c r="Q192" s="2"/>
      <c r="R192" s="2"/>
      <c r="AE192" s="2"/>
      <c r="AF192" s="2"/>
      <c r="AO192" s="64"/>
    </row>
    <row r="193" s="1" customFormat="1" spans="11:41">
      <c r="K193" s="30"/>
      <c r="Q193" s="2"/>
      <c r="R193" s="2"/>
      <c r="AE193" s="2"/>
      <c r="AF193" s="2"/>
      <c r="AO193" s="64"/>
    </row>
    <row r="194" s="1" customFormat="1" spans="11:41">
      <c r="K194" s="30"/>
      <c r="Q194" s="2"/>
      <c r="R194" s="2"/>
      <c r="AE194" s="2"/>
      <c r="AF194" s="2"/>
      <c r="AO194" s="64"/>
    </row>
    <row r="195" s="1" customFormat="1" spans="11:41">
      <c r="K195" s="30"/>
      <c r="Q195" s="2"/>
      <c r="R195" s="2"/>
      <c r="AE195" s="2"/>
      <c r="AF195" s="2"/>
      <c r="AO195" s="64"/>
    </row>
    <row r="196" s="1" customFormat="1" spans="11:41">
      <c r="K196" s="30"/>
      <c r="Q196" s="2"/>
      <c r="R196" s="2"/>
      <c r="AE196" s="2"/>
      <c r="AF196" s="2"/>
      <c r="AO196" s="64"/>
    </row>
    <row r="197" s="1" customFormat="1" spans="11:41">
      <c r="K197" s="30"/>
      <c r="Q197" s="2"/>
      <c r="R197" s="2"/>
      <c r="AE197" s="2"/>
      <c r="AF197" s="2"/>
      <c r="AO197" s="64"/>
    </row>
    <row r="198" s="1" customFormat="1" ht="15.75" spans="11:41">
      <c r="K198" s="39"/>
      <c r="L198" s="40"/>
      <c r="M198" s="40"/>
      <c r="N198" s="40"/>
      <c r="O198" s="40"/>
      <c r="P198" s="40"/>
      <c r="Q198" s="34"/>
      <c r="R198" s="34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34"/>
      <c r="AF198" s="34"/>
      <c r="AG198" s="40"/>
      <c r="AH198" s="40"/>
      <c r="AI198" s="40"/>
      <c r="AJ198" s="40"/>
      <c r="AK198" s="40"/>
      <c r="AL198" s="40"/>
      <c r="AM198" s="40"/>
      <c r="AN198" s="40"/>
      <c r="AO198" s="67"/>
    </row>
  </sheetData>
  <mergeCells count="376">
    <mergeCell ref="L5:M5"/>
    <mergeCell ref="O5:R5"/>
    <mergeCell ref="S5:U5"/>
    <mergeCell ref="W5:X5"/>
    <mergeCell ref="M8:P8"/>
    <mergeCell ref="C11:I11"/>
    <mergeCell ref="O11:P11"/>
    <mergeCell ref="Y11:AA11"/>
    <mergeCell ref="O12:P12"/>
    <mergeCell ref="O13:P13"/>
    <mergeCell ref="C14:I14"/>
    <mergeCell ref="O15:P15"/>
    <mergeCell ref="S15:T15"/>
    <mergeCell ref="C17:I17"/>
    <mergeCell ref="O17:P17"/>
    <mergeCell ref="C18:I18"/>
    <mergeCell ref="C19:I19"/>
    <mergeCell ref="C20:I20"/>
    <mergeCell ref="C21:I21"/>
    <mergeCell ref="C22:I22"/>
    <mergeCell ref="C23:I23"/>
    <mergeCell ref="C24:I24"/>
    <mergeCell ref="D25:I25"/>
    <mergeCell ref="D26:I26"/>
    <mergeCell ref="D27:I27"/>
    <mergeCell ref="D28:I28"/>
    <mergeCell ref="D29:I29"/>
    <mergeCell ref="D30:I30"/>
    <mergeCell ref="D31:I31"/>
    <mergeCell ref="L41:M41"/>
    <mergeCell ref="M43:O43"/>
    <mergeCell ref="M45:Q45"/>
    <mergeCell ref="X45:AB45"/>
    <mergeCell ref="AF45:AJ45"/>
    <mergeCell ref="M46:Q46"/>
    <mergeCell ref="X46:AB46"/>
    <mergeCell ref="AF46:AG46"/>
    <mergeCell ref="AI46:AJ46"/>
    <mergeCell ref="M47:P47"/>
    <mergeCell ref="X47:Y47"/>
    <mergeCell ref="AA47:AB47"/>
    <mergeCell ref="M48:P48"/>
    <mergeCell ref="X48:Y48"/>
    <mergeCell ref="AA48:AB48"/>
    <mergeCell ref="M49:P49"/>
    <mergeCell ref="X49:Y49"/>
    <mergeCell ref="AA49:AB49"/>
    <mergeCell ref="M50:P50"/>
    <mergeCell ref="X50:Y50"/>
    <mergeCell ref="AA50:AB50"/>
    <mergeCell ref="M51:P51"/>
    <mergeCell ref="X51:Y51"/>
    <mergeCell ref="AA51:AB51"/>
    <mergeCell ref="M52:Q52"/>
    <mergeCell ref="X52:Y52"/>
    <mergeCell ref="AA52:AB52"/>
    <mergeCell ref="M53:P53"/>
    <mergeCell ref="X53:Y53"/>
    <mergeCell ref="AA53:AB53"/>
    <mergeCell ref="M54:P54"/>
    <mergeCell ref="X54:Y54"/>
    <mergeCell ref="AA54:AB54"/>
    <mergeCell ref="X55:Y55"/>
    <mergeCell ref="AA55:AB55"/>
    <mergeCell ref="M56:Q56"/>
    <mergeCell ref="X56:Y56"/>
    <mergeCell ref="AA56:AB56"/>
    <mergeCell ref="M57:P57"/>
    <mergeCell ref="X57:Y57"/>
    <mergeCell ref="AA57:AB57"/>
    <mergeCell ref="M58:P58"/>
    <mergeCell ref="X58:AB58"/>
    <mergeCell ref="M59:P59"/>
    <mergeCell ref="X59:Y59"/>
    <mergeCell ref="AA59:AB59"/>
    <mergeCell ref="M60:P60"/>
    <mergeCell ref="X60:Y60"/>
    <mergeCell ref="AA60:AB60"/>
    <mergeCell ref="X61:Y61"/>
    <mergeCell ref="AA61:AB61"/>
    <mergeCell ref="M62:Q62"/>
    <mergeCell ref="X62:Y62"/>
    <mergeCell ref="AA62:AB62"/>
    <mergeCell ref="M63:P63"/>
    <mergeCell ref="X63:Y63"/>
    <mergeCell ref="AA63:AB63"/>
    <mergeCell ref="M64:P64"/>
    <mergeCell ref="X64:Y64"/>
    <mergeCell ref="AA64:AB64"/>
    <mergeCell ref="M65:P65"/>
    <mergeCell ref="X65:Y65"/>
    <mergeCell ref="AA65:AB65"/>
    <mergeCell ref="M66:P66"/>
    <mergeCell ref="X66:Y66"/>
    <mergeCell ref="AA66:AB66"/>
    <mergeCell ref="AR75:AS75"/>
    <mergeCell ref="AX75:AY75"/>
    <mergeCell ref="K77:M77"/>
    <mergeCell ref="O77:P77"/>
    <mergeCell ref="Q77:S77"/>
    <mergeCell ref="T77:W77"/>
    <mergeCell ref="K78:M78"/>
    <mergeCell ref="O78:P78"/>
    <mergeCell ref="Q78:S78"/>
    <mergeCell ref="T78:W78"/>
    <mergeCell ref="K79:M79"/>
    <mergeCell ref="O79:P79"/>
    <mergeCell ref="Q79:S79"/>
    <mergeCell ref="T79:W79"/>
    <mergeCell ref="K80:M80"/>
    <mergeCell ref="O80:P80"/>
    <mergeCell ref="Q80:S80"/>
    <mergeCell ref="T80:W80"/>
    <mergeCell ref="K81:M81"/>
    <mergeCell ref="O81:P81"/>
    <mergeCell ref="Q81:S81"/>
    <mergeCell ref="T81:W81"/>
    <mergeCell ref="K82:M82"/>
    <mergeCell ref="O82:P82"/>
    <mergeCell ref="Q82:S82"/>
    <mergeCell ref="T82:W82"/>
    <mergeCell ref="K83:M83"/>
    <mergeCell ref="O83:P83"/>
    <mergeCell ref="Q83:S83"/>
    <mergeCell ref="T83:W83"/>
    <mergeCell ref="S85:X85"/>
    <mergeCell ref="Y85:AA85"/>
    <mergeCell ref="AG85:AI85"/>
    <mergeCell ref="AK85:AM85"/>
    <mergeCell ref="P86:Q86"/>
    <mergeCell ref="S86:X86"/>
    <mergeCell ref="Y86:AA86"/>
    <mergeCell ref="AG86:AI86"/>
    <mergeCell ref="AK86:AM86"/>
    <mergeCell ref="P87:Q87"/>
    <mergeCell ref="S87:X87"/>
    <mergeCell ref="Y87:AA87"/>
    <mergeCell ref="AG87:AI87"/>
    <mergeCell ref="AK87:AM87"/>
    <mergeCell ref="P88:Q88"/>
    <mergeCell ref="S88:X88"/>
    <mergeCell ref="Y88:AA88"/>
    <mergeCell ref="AG88:AI88"/>
    <mergeCell ref="AK88:AM88"/>
    <mergeCell ref="P89:Q89"/>
    <mergeCell ref="S89:X89"/>
    <mergeCell ref="Y89:AA89"/>
    <mergeCell ref="AG89:AI89"/>
    <mergeCell ref="AK89:AM89"/>
    <mergeCell ref="P90:Q90"/>
    <mergeCell ref="S90:X90"/>
    <mergeCell ref="Y90:AA90"/>
    <mergeCell ref="AG90:AI90"/>
    <mergeCell ref="AK90:AM90"/>
    <mergeCell ref="P91:Q91"/>
    <mergeCell ref="S91:X91"/>
    <mergeCell ref="Y91:AA91"/>
    <mergeCell ref="AG91:AI91"/>
    <mergeCell ref="AK91:AM91"/>
    <mergeCell ref="P92:Q92"/>
    <mergeCell ref="S92:X92"/>
    <mergeCell ref="Y92:AA92"/>
    <mergeCell ref="AG92:AI92"/>
    <mergeCell ref="AK92:AM92"/>
    <mergeCell ref="P93:Q93"/>
    <mergeCell ref="S93:X93"/>
    <mergeCell ref="Y93:AA93"/>
    <mergeCell ref="AG93:AI93"/>
    <mergeCell ref="AK93:AM93"/>
    <mergeCell ref="P94:Q94"/>
    <mergeCell ref="S94:X94"/>
    <mergeCell ref="Y94:AA94"/>
    <mergeCell ref="AG94:AI94"/>
    <mergeCell ref="AK94:AM94"/>
    <mergeCell ref="P95:Q95"/>
    <mergeCell ref="S95:X95"/>
    <mergeCell ref="Y95:AA95"/>
    <mergeCell ref="AG95:AI95"/>
    <mergeCell ref="AK95:AM95"/>
    <mergeCell ref="P96:Q96"/>
    <mergeCell ref="S96:X96"/>
    <mergeCell ref="Y96:AA96"/>
    <mergeCell ref="AG96:AI96"/>
    <mergeCell ref="AK96:AM96"/>
    <mergeCell ref="P97:Q97"/>
    <mergeCell ref="S97:X97"/>
    <mergeCell ref="Y97:AA97"/>
    <mergeCell ref="AG97:AI97"/>
    <mergeCell ref="AK97:AM97"/>
    <mergeCell ref="P98:Q98"/>
    <mergeCell ref="S98:X98"/>
    <mergeCell ref="Y98:AA98"/>
    <mergeCell ref="AG98:AI98"/>
    <mergeCell ref="AK98:AM98"/>
    <mergeCell ref="P99:Q99"/>
    <mergeCell ref="S99:X99"/>
    <mergeCell ref="Y99:AA99"/>
    <mergeCell ref="AG99:AI99"/>
    <mergeCell ref="AK99:AM99"/>
    <mergeCell ref="P100:Q100"/>
    <mergeCell ref="S100:X100"/>
    <mergeCell ref="Y100:AA100"/>
    <mergeCell ref="AG100:AI100"/>
    <mergeCell ref="AK100:AM100"/>
    <mergeCell ref="K101:P101"/>
    <mergeCell ref="AQ101:AU101"/>
    <mergeCell ref="K104:M104"/>
    <mergeCell ref="O104:P104"/>
    <mergeCell ref="Q104:S104"/>
    <mergeCell ref="T104:W104"/>
    <mergeCell ref="K105:M105"/>
    <mergeCell ref="O105:P105"/>
    <mergeCell ref="Q105:S105"/>
    <mergeCell ref="T105:W105"/>
    <mergeCell ref="K106:M106"/>
    <mergeCell ref="O106:P106"/>
    <mergeCell ref="Q106:S106"/>
    <mergeCell ref="T106:W106"/>
    <mergeCell ref="K107:M107"/>
    <mergeCell ref="O107:P107"/>
    <mergeCell ref="Q107:S107"/>
    <mergeCell ref="T107:W107"/>
    <mergeCell ref="K108:M108"/>
    <mergeCell ref="O108:P108"/>
    <mergeCell ref="Q108:S108"/>
    <mergeCell ref="T108:W108"/>
    <mergeCell ref="K109:M109"/>
    <mergeCell ref="O109:P109"/>
    <mergeCell ref="Q109:S109"/>
    <mergeCell ref="T109:W109"/>
    <mergeCell ref="K122:M122"/>
    <mergeCell ref="O122:P122"/>
    <mergeCell ref="Q122:S122"/>
    <mergeCell ref="T122:W122"/>
    <mergeCell ref="K123:M123"/>
    <mergeCell ref="O123:P123"/>
    <mergeCell ref="Q123:S123"/>
    <mergeCell ref="T123:W123"/>
    <mergeCell ref="K124:M124"/>
    <mergeCell ref="O124:P124"/>
    <mergeCell ref="Q124:S124"/>
    <mergeCell ref="T124:W124"/>
    <mergeCell ref="K125:M125"/>
    <mergeCell ref="O125:P125"/>
    <mergeCell ref="Q125:S125"/>
    <mergeCell ref="T125:W125"/>
    <mergeCell ref="K126:M126"/>
    <mergeCell ref="O126:P126"/>
    <mergeCell ref="Q126:S126"/>
    <mergeCell ref="T126:W126"/>
    <mergeCell ref="K127:M127"/>
    <mergeCell ref="O127:P127"/>
    <mergeCell ref="Q127:S127"/>
    <mergeCell ref="T127:W127"/>
    <mergeCell ref="K128:M128"/>
    <mergeCell ref="O128:P128"/>
    <mergeCell ref="Q128:S128"/>
    <mergeCell ref="T128:W128"/>
    <mergeCell ref="K130:M130"/>
    <mergeCell ref="O130:Q130"/>
    <mergeCell ref="S130:U130"/>
    <mergeCell ref="W130:Y130"/>
    <mergeCell ref="AA130:AC130"/>
    <mergeCell ref="AE130:AG130"/>
    <mergeCell ref="AI130:AK130"/>
    <mergeCell ref="AM130:AO130"/>
    <mergeCell ref="K131:M131"/>
    <mergeCell ref="O131:Q131"/>
    <mergeCell ref="S131:U131"/>
    <mergeCell ref="W131:Y131"/>
    <mergeCell ref="AA131:AC131"/>
    <mergeCell ref="AE131:AG131"/>
    <mergeCell ref="AI131:AK131"/>
    <mergeCell ref="AM131:AO131"/>
    <mergeCell ref="K132:M132"/>
    <mergeCell ref="O132:Q132"/>
    <mergeCell ref="S132:U132"/>
    <mergeCell ref="W132:Y132"/>
    <mergeCell ref="AA132:AC132"/>
    <mergeCell ref="AE132:AG132"/>
    <mergeCell ref="AI132:AK132"/>
    <mergeCell ref="AM132:AO132"/>
    <mergeCell ref="K133:M133"/>
    <mergeCell ref="O133:Q133"/>
    <mergeCell ref="S133:U133"/>
    <mergeCell ref="W133:Y133"/>
    <mergeCell ref="AA133:AC133"/>
    <mergeCell ref="AE133:AG133"/>
    <mergeCell ref="AI133:AK133"/>
    <mergeCell ref="AM133:AO133"/>
    <mergeCell ref="K134:M134"/>
    <mergeCell ref="O134:Q134"/>
    <mergeCell ref="S134:U134"/>
    <mergeCell ref="W134:Y134"/>
    <mergeCell ref="AA134:AC134"/>
    <mergeCell ref="AE134:AG134"/>
    <mergeCell ref="AI134:AK134"/>
    <mergeCell ref="AM134:AO134"/>
    <mergeCell ref="K135:M135"/>
    <mergeCell ref="O135:Q135"/>
    <mergeCell ref="S135:U135"/>
    <mergeCell ref="W135:Y135"/>
    <mergeCell ref="AA135:AC135"/>
    <mergeCell ref="AE135:AG135"/>
    <mergeCell ref="AI135:AK135"/>
    <mergeCell ref="AM135:AO135"/>
    <mergeCell ref="K136:M136"/>
    <mergeCell ref="O136:Q136"/>
    <mergeCell ref="S136:U136"/>
    <mergeCell ref="W136:Y136"/>
    <mergeCell ref="AA136:AC136"/>
    <mergeCell ref="AE136:AG136"/>
    <mergeCell ref="AI136:AK136"/>
    <mergeCell ref="AM136:AO136"/>
    <mergeCell ref="K137:M137"/>
    <mergeCell ref="O137:Q137"/>
    <mergeCell ref="S137:U137"/>
    <mergeCell ref="W137:Y137"/>
    <mergeCell ref="AA137:AC137"/>
    <mergeCell ref="AE137:AG137"/>
    <mergeCell ref="AI137:AK137"/>
    <mergeCell ref="AM137:AO137"/>
    <mergeCell ref="K138:M138"/>
    <mergeCell ref="O138:Q138"/>
    <mergeCell ref="S138:U138"/>
    <mergeCell ref="W138:Y138"/>
    <mergeCell ref="AA138:AC138"/>
    <mergeCell ref="AE138:AG138"/>
    <mergeCell ref="AI138:AK138"/>
    <mergeCell ref="AM138:AO138"/>
    <mergeCell ref="K139:M139"/>
    <mergeCell ref="O139:Q139"/>
    <mergeCell ref="S139:U139"/>
    <mergeCell ref="W139:Y139"/>
    <mergeCell ref="AA139:AC139"/>
    <mergeCell ref="AE139:AG139"/>
    <mergeCell ref="AI139:AK139"/>
    <mergeCell ref="AM139:AO139"/>
    <mergeCell ref="K140:M140"/>
    <mergeCell ref="O140:Q140"/>
    <mergeCell ref="S140:U140"/>
    <mergeCell ref="W140:Y140"/>
    <mergeCell ref="AA140:AC140"/>
    <mergeCell ref="AE140:AG140"/>
    <mergeCell ref="AI140:AK140"/>
    <mergeCell ref="AM140:AO140"/>
    <mergeCell ref="K141:M141"/>
    <mergeCell ref="O141:Q141"/>
    <mergeCell ref="S141:U141"/>
    <mergeCell ref="W141:Y141"/>
    <mergeCell ref="AA141:AC141"/>
    <mergeCell ref="AE141:AG141"/>
    <mergeCell ref="AI141:AK141"/>
    <mergeCell ref="AM141:AO141"/>
    <mergeCell ref="K142:M142"/>
    <mergeCell ref="O142:Q142"/>
    <mergeCell ref="S142:U142"/>
    <mergeCell ref="W142:Y142"/>
    <mergeCell ref="AA142:AC142"/>
    <mergeCell ref="AE142:AG142"/>
    <mergeCell ref="AI142:AK142"/>
    <mergeCell ref="AM142:AO142"/>
    <mergeCell ref="K144:M144"/>
    <mergeCell ref="O144:Q144"/>
    <mergeCell ref="S144:U144"/>
    <mergeCell ref="W144:Y144"/>
    <mergeCell ref="AA144:AC144"/>
    <mergeCell ref="AE144:AG144"/>
    <mergeCell ref="AI144:AK144"/>
    <mergeCell ref="AM144:AO144"/>
    <mergeCell ref="B20:B21"/>
    <mergeCell ref="B23:B24"/>
    <mergeCell ref="B29:C31"/>
    <mergeCell ref="X77:AC83"/>
    <mergeCell ref="X104:AC109"/>
    <mergeCell ref="X122:AC12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待定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Gokv.</cp:lastModifiedBy>
  <dcterms:created xsi:type="dcterms:W3CDTF">2021-11-25T10:05:00Z</dcterms:created>
  <dcterms:modified xsi:type="dcterms:W3CDTF">2021-11-29T09:37:59Z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0D148233C79D48EB87B7DE7BA802FB6E</vt:lpwstr>
  </property>
  <property fmtid="{D5CDD505-2E9C-101B-9397-08002B2CF9AE}" pid="3" name="KSOProductBuildVer">
    <vt:lpwstr>2052-11.1.0.10700</vt:lpwstr>
  </property>
</Properties>
</file>