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a\тема 7\"/>
    </mc:Choice>
  </mc:AlternateContent>
  <xr:revisionPtr revIDLastSave="0" documentId="8_{EAFB5FCE-ADEB-4CC9-8BA3-DBDDCA450E9F}" xr6:coauthVersionLast="45" xr6:coauthVersionMax="45" xr10:uidLastSave="{00000000-0000-0000-0000-000000000000}"/>
  <bookViews>
    <workbookView xWindow="-110" yWindow="-110" windowWidth="19420" windowHeight="10300" activeTab="1" xr2:uid="{C8BF07A5-27FE-4321-B3D0-A055D996BB71}"/>
  </bookViews>
  <sheets>
    <sheet name="Лист7" sheetId="1" r:id="rId1"/>
    <sheet name="Лист8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4" i="1" l="1"/>
  <c r="G10" i="3"/>
  <c r="F10" i="3"/>
  <c r="D10" i="3"/>
  <c r="C10" i="3"/>
  <c r="I14" i="3"/>
  <c r="H14" i="3"/>
  <c r="G14" i="3"/>
  <c r="F14" i="3"/>
  <c r="F16" i="3"/>
  <c r="D16" i="3"/>
  <c r="C16" i="3"/>
  <c r="E18" i="3"/>
  <c r="E17" i="3"/>
  <c r="E16" i="3"/>
  <c r="E15" i="3"/>
  <c r="E14" i="3"/>
  <c r="E13" i="3"/>
  <c r="E12" i="3"/>
  <c r="E10" i="3"/>
  <c r="E9" i="3"/>
  <c r="L10" i="3"/>
  <c r="L9" i="3"/>
  <c r="L8" i="3"/>
  <c r="L6" i="3"/>
  <c r="L5" i="3"/>
  <c r="L4" i="3"/>
  <c r="L3" i="3"/>
  <c r="L7" i="3"/>
  <c r="K7" i="3"/>
  <c r="J7" i="3"/>
  <c r="I7" i="3"/>
  <c r="G7" i="3"/>
  <c r="H10" i="3"/>
  <c r="H9" i="3"/>
  <c r="H8" i="3"/>
  <c r="H7" i="3"/>
  <c r="H6" i="3"/>
  <c r="H5" i="3"/>
  <c r="H4" i="3"/>
  <c r="H3" i="3"/>
  <c r="H2" i="3"/>
  <c r="E11" i="3"/>
  <c r="F7" i="3"/>
  <c r="M7" i="3"/>
  <c r="V14" i="3" l="1"/>
</calcChain>
</file>

<file path=xl/sharedStrings.xml><?xml version="1.0" encoding="utf-8"?>
<sst xmlns="http://schemas.openxmlformats.org/spreadsheetml/2006/main" count="64" uniqueCount="37">
  <si>
    <t>п</t>
  </si>
  <si>
    <t>р</t>
  </si>
  <si>
    <t>о</t>
  </si>
  <si>
    <t>ц</t>
  </si>
  <si>
    <t>е</t>
  </si>
  <si>
    <t>с</t>
  </si>
  <si>
    <t>и</t>
  </si>
  <si>
    <t>к</t>
  </si>
  <si>
    <t>т</t>
  </si>
  <si>
    <t>д</t>
  </si>
  <si>
    <t>в</t>
  </si>
  <si>
    <t>у</t>
  </si>
  <si>
    <t>л</t>
  </si>
  <si>
    <t>а</t>
  </si>
  <si>
    <t>м</t>
  </si>
  <si>
    <t>ф</t>
  </si>
  <si>
    <t>н</t>
  </si>
  <si>
    <t>на съёмный носитель информации.</t>
  </si>
  <si>
    <t>1.</t>
  </si>
  <si>
    <t>2.</t>
  </si>
  <si>
    <t>3.</t>
  </si>
  <si>
    <t>4.</t>
  </si>
  <si>
    <t>это разъём на компьютере или в ноутбуке,</t>
  </si>
  <si>
    <t>5.</t>
  </si>
  <si>
    <t>ПО ВЕРТИКАЛИ:</t>
  </si>
  <si>
    <t>ПО ГОРИЗОНТАЛИ:</t>
  </si>
  <si>
    <t xml:space="preserve">устройство компьютера, позволяющее осуществить чтение и запись информации </t>
  </si>
  <si>
    <t>6.</t>
  </si>
  <si>
    <t xml:space="preserve">это устройство, преобразующее звуковой сигнал в электрический </t>
  </si>
  <si>
    <t>7.</t>
  </si>
  <si>
    <t>устройство, которое управляет выводом графики в компьютере.</t>
  </si>
  <si>
    <t>для его последующей обработки и передачи на другие устройства.</t>
  </si>
  <si>
    <t>устройство, преобразующие информацию и управляющие устройствами.</t>
  </si>
  <si>
    <t>куда можно подключить флешку, сетевой кабель и тд.</t>
  </si>
  <si>
    <t>устройство предназначенное для снижения нагрева комплектующих пк.</t>
  </si>
  <si>
    <t>простейшее устройство воспроизведения звука.</t>
  </si>
  <si>
    <t>Общее число набранных баллов: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</si>
</sst>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Garamond"/>
      <family val="1"/>
      <charset val="204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 tint="0.249977111117893"/>
      <name val="Gill Sans Nova Cond Ultra Bold"/>
      <family val="2"/>
      <charset val="204"/>
    </font>
    <font>
      <sz val="10"/>
      <color theme="1"/>
      <name val="Aldhabi"/>
    </font>
    <font>
      <sz val="11"/>
      <color theme="1"/>
      <name val="Microsoft Uighur"/>
    </font>
    <font>
      <sz val="18"/>
      <color theme="1" tint="0.249977111117893"/>
      <name val="Microsoft Uighu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5" fillId="0" borderId="0" xfId="0" applyFont="1"/>
    <xf numFmtId="0" fontId="3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6B90-6A14-4546-BE35-D084679B9ABF}">
  <dimension ref="A1:AC87"/>
  <sheetViews>
    <sheetView topLeftCell="A6" workbookViewId="0">
      <selection activeCell="Q15" sqref="Q15"/>
    </sheetView>
  </sheetViews>
  <sheetFormatPr defaultRowHeight="14.5" x14ac:dyDescent="0.35"/>
  <cols>
    <col min="1" max="21" width="4.36328125" customWidth="1"/>
  </cols>
  <sheetData>
    <row r="1" spans="1:29" ht="24" customHeight="1" x14ac:dyDescent="0.35">
      <c r="A1" s="13"/>
      <c r="B1" s="14"/>
      <c r="C1" s="14"/>
      <c r="D1" s="14"/>
      <c r="E1" s="14"/>
      <c r="F1" s="14"/>
      <c r="G1" s="14"/>
      <c r="H1" s="14">
        <v>5</v>
      </c>
      <c r="I1" s="14"/>
      <c r="J1" s="14"/>
      <c r="K1" s="14"/>
      <c r="L1" s="14"/>
      <c r="M1" s="14"/>
      <c r="N1" s="12"/>
      <c r="O1" s="12"/>
      <c r="S1" s="1"/>
      <c r="T1" s="6"/>
      <c r="U1" s="6"/>
      <c r="V1" s="7" t="s">
        <v>25</v>
      </c>
      <c r="W1" s="8"/>
      <c r="X1" s="8"/>
      <c r="Y1" s="8"/>
      <c r="Z1" s="8"/>
      <c r="AA1" s="8"/>
    </row>
    <row r="2" spans="1:29" ht="24" customHeight="1" x14ac:dyDescent="0.85">
      <c r="A2" s="13"/>
      <c r="B2" s="14"/>
      <c r="C2" s="14"/>
      <c r="D2" s="14"/>
      <c r="E2" s="14"/>
      <c r="F2" s="14"/>
      <c r="G2" s="14"/>
      <c r="H2" s="15" t="s">
        <v>0</v>
      </c>
      <c r="I2" s="14"/>
      <c r="J2" s="14"/>
      <c r="K2" s="14"/>
      <c r="L2" s="14">
        <v>6</v>
      </c>
      <c r="M2" s="14"/>
      <c r="S2" s="4"/>
      <c r="T2" s="6"/>
      <c r="U2" s="9" t="s">
        <v>18</v>
      </c>
      <c r="V2" s="10" t="s">
        <v>26</v>
      </c>
      <c r="W2" s="8"/>
      <c r="X2" s="8"/>
      <c r="Y2" s="8"/>
      <c r="Z2" s="8"/>
      <c r="AA2" s="8"/>
      <c r="AB2" s="3"/>
      <c r="AC2" s="3"/>
    </row>
    <row r="3" spans="1:29" ht="24" customHeight="1" x14ac:dyDescent="0.85">
      <c r="A3" s="13"/>
      <c r="B3" s="14"/>
      <c r="C3" s="14"/>
      <c r="D3" s="14"/>
      <c r="E3" s="14"/>
      <c r="F3" s="14"/>
      <c r="G3" s="14"/>
      <c r="H3" s="15" t="s">
        <v>1</v>
      </c>
      <c r="I3" s="14"/>
      <c r="J3" s="14"/>
      <c r="K3" s="14"/>
      <c r="L3" s="15" t="s">
        <v>14</v>
      </c>
      <c r="M3" s="14"/>
      <c r="S3" s="4"/>
      <c r="T3" s="6"/>
      <c r="U3" s="11"/>
      <c r="V3" s="10" t="s">
        <v>17</v>
      </c>
      <c r="W3" s="8"/>
      <c r="X3" s="8"/>
      <c r="Y3" s="8"/>
      <c r="Z3" s="8"/>
      <c r="AA3" s="8"/>
      <c r="AB3" s="3"/>
      <c r="AC3" s="3"/>
    </row>
    <row r="4" spans="1:29" ht="24" customHeight="1" x14ac:dyDescent="0.85">
      <c r="A4" s="13"/>
      <c r="B4" s="14"/>
      <c r="C4" s="14"/>
      <c r="D4" s="14"/>
      <c r="E4" s="14"/>
      <c r="F4" s="14"/>
      <c r="G4" s="14"/>
      <c r="H4" s="15" t="s">
        <v>2</v>
      </c>
      <c r="I4" s="14"/>
      <c r="J4" s="14"/>
      <c r="K4" s="14"/>
      <c r="L4" s="15" t="s">
        <v>6</v>
      </c>
      <c r="M4" s="14"/>
      <c r="S4" s="4"/>
      <c r="T4" s="6"/>
      <c r="U4" s="9" t="s">
        <v>19</v>
      </c>
      <c r="V4" s="10" t="s">
        <v>35</v>
      </c>
      <c r="W4" s="8"/>
      <c r="X4" s="8"/>
      <c r="Y4" s="8"/>
      <c r="Z4" s="8"/>
      <c r="AA4" s="8"/>
      <c r="AB4" s="3"/>
      <c r="AC4" s="3"/>
    </row>
    <row r="5" spans="1:29" ht="24" customHeight="1" x14ac:dyDescent="0.85">
      <c r="A5" s="13"/>
      <c r="B5" s="14"/>
      <c r="C5" s="14"/>
      <c r="D5" s="14"/>
      <c r="E5" s="14"/>
      <c r="F5" s="14"/>
      <c r="G5" s="14"/>
      <c r="H5" s="15" t="s">
        <v>3</v>
      </c>
      <c r="I5" s="14"/>
      <c r="J5" s="14"/>
      <c r="K5" s="14"/>
      <c r="L5" s="15" t="s">
        <v>7</v>
      </c>
      <c r="M5" s="14"/>
      <c r="S5" s="4"/>
      <c r="T5" s="6"/>
      <c r="U5" s="9" t="s">
        <v>20</v>
      </c>
      <c r="V5" s="10" t="s">
        <v>34</v>
      </c>
      <c r="W5" s="8"/>
      <c r="X5" s="8"/>
      <c r="Y5" s="8"/>
      <c r="Z5" s="8"/>
      <c r="AA5" s="8"/>
      <c r="AB5" s="3"/>
      <c r="AC5" s="3"/>
    </row>
    <row r="6" spans="1:29" ht="24" customHeight="1" x14ac:dyDescent="0.85">
      <c r="A6" s="13"/>
      <c r="B6" s="14"/>
      <c r="C6" s="14"/>
      <c r="D6" s="14"/>
      <c r="E6" s="14"/>
      <c r="F6" s="14"/>
      <c r="G6" s="14"/>
      <c r="H6" s="16" t="s">
        <v>4</v>
      </c>
      <c r="I6" s="14"/>
      <c r="J6" s="14"/>
      <c r="K6" s="14"/>
      <c r="L6" s="15" t="s">
        <v>1</v>
      </c>
      <c r="M6" s="14"/>
      <c r="S6" s="4"/>
      <c r="T6" s="6"/>
      <c r="U6" s="9" t="s">
        <v>21</v>
      </c>
      <c r="V6" s="10" t="s">
        <v>22</v>
      </c>
      <c r="W6" s="8"/>
      <c r="X6" s="8"/>
      <c r="Y6" s="8"/>
      <c r="Z6" s="8"/>
      <c r="AA6" s="8"/>
      <c r="AB6" s="3"/>
      <c r="AC6" s="3"/>
    </row>
    <row r="7" spans="1:29" ht="24" customHeight="1" x14ac:dyDescent="0.85">
      <c r="A7" s="13"/>
      <c r="B7" s="14"/>
      <c r="C7" s="14"/>
      <c r="D7" s="14"/>
      <c r="E7" s="14">
        <v>1</v>
      </c>
      <c r="F7" s="15" t="s">
        <v>9</v>
      </c>
      <c r="G7" s="15" t="s">
        <v>6</v>
      </c>
      <c r="H7" s="15" t="s">
        <v>5</v>
      </c>
      <c r="I7" s="15" t="s">
        <v>7</v>
      </c>
      <c r="J7" s="15" t="s">
        <v>2</v>
      </c>
      <c r="K7" s="17" t="s">
        <v>10</v>
      </c>
      <c r="L7" s="15" t="s">
        <v>2</v>
      </c>
      <c r="M7" s="18" t="s">
        <v>9</v>
      </c>
      <c r="S7" s="4"/>
      <c r="T7" s="6"/>
      <c r="U7" s="11"/>
      <c r="V7" s="10" t="s">
        <v>33</v>
      </c>
      <c r="W7" s="8"/>
      <c r="X7" s="8"/>
      <c r="Y7" s="8"/>
      <c r="Z7" s="8"/>
      <c r="AA7" s="8"/>
      <c r="AB7" s="3"/>
      <c r="AC7" s="3"/>
    </row>
    <row r="8" spans="1:29" ht="24" customHeight="1" x14ac:dyDescent="0.35">
      <c r="A8" s="13"/>
      <c r="B8" s="14"/>
      <c r="C8" s="14"/>
      <c r="D8" s="14"/>
      <c r="E8" s="14">
        <v>7</v>
      </c>
      <c r="F8" s="14"/>
      <c r="G8" s="14"/>
      <c r="H8" s="19" t="s">
        <v>5</v>
      </c>
      <c r="I8" s="14"/>
      <c r="J8" s="14"/>
      <c r="K8" s="14"/>
      <c r="L8" s="15" t="s">
        <v>15</v>
      </c>
      <c r="M8" s="14"/>
      <c r="S8" s="4"/>
      <c r="T8" s="6"/>
      <c r="U8" s="11"/>
      <c r="V8" s="7" t="s">
        <v>24</v>
      </c>
      <c r="W8" s="8"/>
      <c r="X8" s="8"/>
      <c r="Y8" s="8"/>
      <c r="Z8" s="8"/>
      <c r="AA8" s="8"/>
      <c r="AB8" s="3"/>
      <c r="AC8" s="3"/>
    </row>
    <row r="9" spans="1:29" ht="24" customHeight="1" x14ac:dyDescent="0.85">
      <c r="A9" s="13"/>
      <c r="B9" s="14"/>
      <c r="C9" s="14"/>
      <c r="D9" s="14"/>
      <c r="E9" s="16" t="s">
        <v>10</v>
      </c>
      <c r="F9" s="14"/>
      <c r="G9" s="14"/>
      <c r="H9" s="15" t="s">
        <v>2</v>
      </c>
      <c r="I9" s="14"/>
      <c r="J9" s="14"/>
      <c r="K9" s="14"/>
      <c r="L9" s="15" t="s">
        <v>2</v>
      </c>
      <c r="M9" s="14"/>
      <c r="S9" s="4"/>
      <c r="T9" s="6"/>
      <c r="U9" s="9" t="s">
        <v>23</v>
      </c>
      <c r="V9" s="10" t="s">
        <v>32</v>
      </c>
      <c r="W9" s="8"/>
      <c r="X9" s="8"/>
      <c r="Y9" s="8"/>
      <c r="Z9" s="8"/>
      <c r="AA9" s="8"/>
      <c r="AB9" s="3"/>
      <c r="AC9" s="3"/>
    </row>
    <row r="10" spans="1:29" ht="24" customHeight="1" x14ac:dyDescent="0.85">
      <c r="A10" s="13"/>
      <c r="B10" s="14">
        <v>2</v>
      </c>
      <c r="C10" s="15" t="s">
        <v>5</v>
      </c>
      <c r="D10" s="15" t="s">
        <v>0</v>
      </c>
      <c r="E10" s="15" t="s">
        <v>6</v>
      </c>
      <c r="F10" s="15" t="s">
        <v>7</v>
      </c>
      <c r="G10" s="15" t="s">
        <v>4</v>
      </c>
      <c r="H10" s="15" t="s">
        <v>1</v>
      </c>
      <c r="I10" s="14"/>
      <c r="J10" s="14"/>
      <c r="K10" s="14"/>
      <c r="L10" s="15" t="s">
        <v>16</v>
      </c>
      <c r="M10" s="14"/>
      <c r="S10" s="4"/>
      <c r="T10" s="6"/>
      <c r="U10" s="9" t="s">
        <v>27</v>
      </c>
      <c r="V10" s="10" t="s">
        <v>28</v>
      </c>
      <c r="W10" s="8"/>
      <c r="X10" s="8"/>
      <c r="Y10" s="8"/>
      <c r="Z10" s="8"/>
      <c r="AA10" s="8"/>
      <c r="AB10" s="3"/>
      <c r="AC10" s="3"/>
    </row>
    <row r="11" spans="1:29" ht="24" customHeight="1" x14ac:dyDescent="0.85">
      <c r="A11" s="13"/>
      <c r="B11" s="14"/>
      <c r="C11" s="14"/>
      <c r="D11" s="14"/>
      <c r="E11" s="19" t="s">
        <v>9</v>
      </c>
      <c r="F11" s="14"/>
      <c r="G11" s="14"/>
      <c r="H11" s="14"/>
      <c r="I11" s="14"/>
      <c r="J11" s="14"/>
      <c r="K11" s="14"/>
      <c r="L11" s="14"/>
      <c r="M11" s="14"/>
      <c r="S11" s="4"/>
      <c r="T11" s="6"/>
      <c r="U11" s="11"/>
      <c r="V11" s="10" t="s">
        <v>31</v>
      </c>
      <c r="W11" s="8"/>
      <c r="X11" s="8"/>
      <c r="Y11" s="8"/>
      <c r="Z11" s="8"/>
      <c r="AA11" s="8"/>
      <c r="AB11" s="3"/>
      <c r="AC11" s="3"/>
    </row>
    <row r="12" spans="1:29" ht="24" customHeight="1" x14ac:dyDescent="0.85">
      <c r="A12" s="13"/>
      <c r="B12" s="14"/>
      <c r="C12" s="14"/>
      <c r="D12" s="14"/>
      <c r="E12" s="15" t="s">
        <v>4</v>
      </c>
      <c r="F12" s="14"/>
      <c r="G12" s="14"/>
      <c r="H12" s="14"/>
      <c r="I12" s="14"/>
      <c r="J12" s="14"/>
      <c r="K12" s="14"/>
      <c r="L12" s="14"/>
      <c r="M12" s="14"/>
      <c r="S12" s="4"/>
      <c r="T12" s="6"/>
      <c r="U12" s="9" t="s">
        <v>29</v>
      </c>
      <c r="V12" s="10" t="s">
        <v>30</v>
      </c>
      <c r="W12" s="8"/>
      <c r="X12" s="8"/>
      <c r="Y12" s="8"/>
      <c r="Z12" s="8"/>
      <c r="AA12" s="8"/>
      <c r="AB12" s="3"/>
      <c r="AC12" s="3"/>
    </row>
    <row r="13" spans="1:29" ht="24" customHeight="1" x14ac:dyDescent="0.35">
      <c r="A13" s="13"/>
      <c r="B13" s="14"/>
      <c r="C13" s="14"/>
      <c r="D13" s="14"/>
      <c r="E13" s="15" t="s">
        <v>2</v>
      </c>
      <c r="F13" s="14"/>
      <c r="G13" s="14"/>
      <c r="H13" s="14"/>
      <c r="I13" s="14"/>
      <c r="J13" s="14"/>
      <c r="K13" s="14"/>
      <c r="L13" s="14"/>
      <c r="M13" s="14"/>
      <c r="S13" s="4"/>
      <c r="T13" s="6"/>
      <c r="U13" s="11"/>
      <c r="V13" s="8"/>
      <c r="W13" s="8"/>
      <c r="X13" s="8"/>
      <c r="Y13" s="8"/>
      <c r="Z13" s="8"/>
      <c r="AA13" s="8"/>
      <c r="AB13" s="3"/>
      <c r="AC13" s="3"/>
    </row>
    <row r="14" spans="1:29" ht="24" customHeight="1" x14ac:dyDescent="0.35">
      <c r="A14" s="13"/>
      <c r="B14" s="14"/>
      <c r="C14" s="14"/>
      <c r="D14" s="14">
        <v>3</v>
      </c>
      <c r="E14" s="15" t="s">
        <v>7</v>
      </c>
      <c r="F14" s="15" t="s">
        <v>11</v>
      </c>
      <c r="G14" s="15" t="s">
        <v>12</v>
      </c>
      <c r="H14" s="15" t="s">
        <v>4</v>
      </c>
      <c r="I14" s="15" t="s">
        <v>1</v>
      </c>
      <c r="J14" s="14"/>
      <c r="K14" s="14"/>
      <c r="L14" s="14"/>
      <c r="M14" s="14"/>
      <c r="Q14" t="str">
        <f>IF(Лист8!V14=44,"Молодец!","Подумай ещё.")</f>
        <v>Молодец!</v>
      </c>
      <c r="S14" s="4"/>
      <c r="T14" s="6"/>
      <c r="U14" s="11"/>
      <c r="V14" s="8"/>
      <c r="W14" s="8"/>
      <c r="X14" s="8"/>
      <c r="Y14" s="8"/>
      <c r="Z14" s="8"/>
      <c r="AA14" s="8"/>
      <c r="AB14" s="3"/>
      <c r="AC14" s="3"/>
    </row>
    <row r="15" spans="1:29" ht="24" customHeight="1" x14ac:dyDescent="0.35">
      <c r="A15" s="13"/>
      <c r="B15" s="14"/>
      <c r="C15" s="14"/>
      <c r="D15" s="14"/>
      <c r="E15" s="16" t="s">
        <v>13</v>
      </c>
      <c r="F15" s="14"/>
      <c r="G15" s="14"/>
      <c r="H15" s="14"/>
      <c r="I15" s="14"/>
      <c r="J15" s="14"/>
      <c r="K15" s="14"/>
      <c r="L15" s="14"/>
      <c r="M15" s="14"/>
      <c r="S15" s="4"/>
      <c r="T15" s="6"/>
      <c r="U15" s="11"/>
      <c r="V15" s="8"/>
      <c r="W15" s="8"/>
      <c r="X15" s="8"/>
      <c r="Y15" s="8"/>
      <c r="Z15" s="8"/>
      <c r="AA15" s="8"/>
      <c r="AB15" s="3"/>
      <c r="AC15" s="3"/>
    </row>
    <row r="16" spans="1:29" ht="24" customHeight="1" x14ac:dyDescent="0.35">
      <c r="A16" s="13"/>
      <c r="B16" s="14">
        <v>4</v>
      </c>
      <c r="C16" s="15" t="s">
        <v>0</v>
      </c>
      <c r="D16" s="15" t="s">
        <v>2</v>
      </c>
      <c r="E16" s="15" t="s">
        <v>1</v>
      </c>
      <c r="F16" s="15" t="s">
        <v>8</v>
      </c>
      <c r="G16" s="14"/>
      <c r="H16" s="14"/>
      <c r="I16" s="14"/>
      <c r="J16" s="14"/>
      <c r="K16" s="14"/>
      <c r="L16" s="14"/>
      <c r="M16" s="14"/>
      <c r="S16" s="4"/>
      <c r="T16" s="4"/>
      <c r="U16" s="5"/>
      <c r="V16" s="3"/>
      <c r="W16" s="3"/>
      <c r="X16" s="3"/>
      <c r="Y16" s="3"/>
      <c r="Z16" s="3"/>
      <c r="AA16" s="3"/>
      <c r="AB16" s="3"/>
      <c r="AC16" s="3"/>
    </row>
    <row r="17" spans="1:21" ht="24" customHeight="1" x14ac:dyDescent="0.35">
      <c r="A17" s="13"/>
      <c r="B17" s="14"/>
      <c r="C17" s="14"/>
      <c r="D17" s="14"/>
      <c r="E17" s="19" t="s">
        <v>8</v>
      </c>
      <c r="F17" s="14"/>
      <c r="G17" s="14"/>
      <c r="H17" s="14"/>
      <c r="I17" s="14"/>
      <c r="J17" s="14"/>
      <c r="K17" s="14"/>
      <c r="L17" s="14"/>
      <c r="M17" s="14"/>
      <c r="S17" s="1"/>
      <c r="T17" s="1"/>
      <c r="U17" s="2"/>
    </row>
    <row r="18" spans="1:21" ht="24" customHeight="1" x14ac:dyDescent="0.35">
      <c r="A18" s="13"/>
      <c r="B18" s="14"/>
      <c r="C18" s="14"/>
      <c r="D18" s="14"/>
      <c r="E18" s="15" t="s">
        <v>13</v>
      </c>
      <c r="F18" s="14"/>
      <c r="G18" s="14"/>
      <c r="H18" s="14"/>
      <c r="I18" s="14"/>
      <c r="J18" s="14"/>
      <c r="K18" s="14"/>
      <c r="L18" s="14"/>
      <c r="M18" s="14"/>
      <c r="S18" s="1"/>
      <c r="T18" s="1"/>
      <c r="U18" s="2"/>
    </row>
    <row r="19" spans="1:21" ht="24" customHeight="1" x14ac:dyDescent="0.35">
      <c r="A19" s="13"/>
      <c r="B19" s="14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S19" s="1"/>
      <c r="T19" s="1"/>
      <c r="U19" s="1"/>
    </row>
    <row r="20" spans="1:21" ht="24" customHeight="1" x14ac:dyDescent="0.35">
      <c r="R20" s="1"/>
      <c r="S20" s="1"/>
      <c r="T20" s="1"/>
      <c r="U20" s="1"/>
    </row>
    <row r="21" spans="1:21" x14ac:dyDescent="0.35">
      <c r="R21" s="1"/>
      <c r="S21" s="1"/>
      <c r="T21" s="1"/>
      <c r="U21" s="1"/>
    </row>
    <row r="22" spans="1:21" x14ac:dyDescent="0.35">
      <c r="R22" s="1"/>
      <c r="S22" s="1"/>
      <c r="T22" s="1"/>
      <c r="U22" s="1"/>
    </row>
    <row r="23" spans="1:21" x14ac:dyDescent="0.35">
      <c r="R23" s="1"/>
      <c r="S23" s="1"/>
      <c r="T23" s="1"/>
      <c r="U23" s="1"/>
    </row>
    <row r="24" spans="1:21" x14ac:dyDescent="0.35">
      <c r="R24" s="1"/>
      <c r="S24" s="1"/>
      <c r="T24" s="1"/>
      <c r="U24" s="1"/>
    </row>
    <row r="25" spans="1:21" x14ac:dyDescent="0.35">
      <c r="R25" s="1"/>
      <c r="S25" s="1"/>
      <c r="T25" s="1"/>
      <c r="U25" s="1"/>
    </row>
    <row r="26" spans="1:21" x14ac:dyDescent="0.35">
      <c r="R26" s="1"/>
      <c r="S26" s="1"/>
      <c r="T26" s="1"/>
      <c r="U26" s="1"/>
    </row>
    <row r="27" spans="1:21" x14ac:dyDescent="0.35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5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5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5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5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5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8:21" x14ac:dyDescent="0.35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8:21" x14ac:dyDescent="0.35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8:21" x14ac:dyDescent="0.35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8:21" x14ac:dyDescent="0.35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8:21" x14ac:dyDescent="0.35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8:21" x14ac:dyDescent="0.3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8:21" x14ac:dyDescent="0.3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8:21" x14ac:dyDescent="0.3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8:21" x14ac:dyDescent="0.3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8:21" x14ac:dyDescent="0.3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8:21" x14ac:dyDescent="0.3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8:21" x14ac:dyDescent="0.35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8:21" x14ac:dyDescent="0.3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8:21" x14ac:dyDescent="0.35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8:21" x14ac:dyDescent="0.35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8:21" x14ac:dyDescent="0.35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8:21" x14ac:dyDescent="0.35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8:21" x14ac:dyDescent="0.35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8:21" x14ac:dyDescent="0.35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8:21" x14ac:dyDescent="0.35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8:21" x14ac:dyDescent="0.35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8:21" x14ac:dyDescent="0.35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8:21" x14ac:dyDescent="0.35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8:21" x14ac:dyDescent="0.35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8:21" x14ac:dyDescent="0.35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8:21" x14ac:dyDescent="0.35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8:21" x14ac:dyDescent="0.35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8:21" x14ac:dyDescent="0.35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8:21" x14ac:dyDescent="0.35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8:21" x14ac:dyDescent="0.35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8:21" x14ac:dyDescent="0.35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8:21" x14ac:dyDescent="0.35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8:21" x14ac:dyDescent="0.35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8:21" x14ac:dyDescent="0.35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8:21" x14ac:dyDescent="0.3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8:21" x14ac:dyDescent="0.3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8:21" x14ac:dyDescent="0.3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8:21" x14ac:dyDescent="0.35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8:21" x14ac:dyDescent="0.35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8:21" x14ac:dyDescent="0.35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8:21" x14ac:dyDescent="0.35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8:21" x14ac:dyDescent="0.35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8:21" x14ac:dyDescent="0.35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8:21" x14ac:dyDescent="0.35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8:21" x14ac:dyDescent="0.35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8:21" x14ac:dyDescent="0.35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8:21" x14ac:dyDescent="0.35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8:21" x14ac:dyDescent="0.35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8:21" x14ac:dyDescent="0.35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8:21" x14ac:dyDescent="0.35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8:21" x14ac:dyDescent="0.35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8:21" x14ac:dyDescent="0.35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8:21" x14ac:dyDescent="0.35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8:21" x14ac:dyDescent="0.35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8:21" x14ac:dyDescent="0.35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2B1D-F30A-4A9F-A73B-F2C5B878C9DB}">
  <dimension ref="A1:AC87"/>
  <sheetViews>
    <sheetView tabSelected="1" topLeftCell="A11" workbookViewId="0">
      <selection activeCell="O16" sqref="O16"/>
    </sheetView>
  </sheetViews>
  <sheetFormatPr defaultRowHeight="14.5" x14ac:dyDescent="0.35"/>
  <cols>
    <col min="1" max="21" width="4.36328125" customWidth="1"/>
  </cols>
  <sheetData>
    <row r="1" spans="1:29" ht="24" customHeight="1" x14ac:dyDescent="0.3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2"/>
      <c r="O1" s="12"/>
      <c r="S1" s="1"/>
      <c r="T1" s="6"/>
      <c r="U1" s="6"/>
      <c r="V1" s="7"/>
      <c r="W1" s="8"/>
      <c r="X1" s="8"/>
      <c r="Y1" s="8"/>
      <c r="Z1" s="8"/>
      <c r="AA1" s="8"/>
    </row>
    <row r="2" spans="1:29" ht="24" customHeight="1" x14ac:dyDescent="0.85">
      <c r="A2" s="13"/>
      <c r="B2" s="14"/>
      <c r="C2" s="14"/>
      <c r="D2" s="14"/>
      <c r="E2" s="14"/>
      <c r="F2" s="14"/>
      <c r="G2" s="14"/>
      <c r="H2" s="15">
        <f>IF(Лист7!H2="п",1,0)</f>
        <v>1</v>
      </c>
      <c r="I2" s="14"/>
      <c r="J2" s="14"/>
      <c r="K2" s="14"/>
      <c r="L2" s="14"/>
      <c r="M2" s="14"/>
      <c r="S2" s="4"/>
      <c r="T2" s="6"/>
      <c r="U2" s="22"/>
      <c r="V2" s="10"/>
      <c r="W2" s="8"/>
      <c r="X2" s="8"/>
      <c r="Y2" s="8"/>
      <c r="Z2" s="8"/>
      <c r="AA2" s="8"/>
      <c r="AB2" s="3"/>
      <c r="AC2" s="3"/>
    </row>
    <row r="3" spans="1:29" ht="24" customHeight="1" x14ac:dyDescent="0.85">
      <c r="A3" s="13"/>
      <c r="B3" s="14"/>
      <c r="C3" s="14"/>
      <c r="D3" s="14"/>
      <c r="E3" s="14"/>
      <c r="F3" s="14"/>
      <c r="G3" s="14"/>
      <c r="H3" s="15">
        <f>IF(Лист7!H3="р",1,0)</f>
        <v>1</v>
      </c>
      <c r="I3" s="14"/>
      <c r="J3" s="14"/>
      <c r="K3" s="14"/>
      <c r="L3" s="15">
        <f>IF(Лист7!L3="м",1,0)</f>
        <v>1</v>
      </c>
      <c r="M3" s="14"/>
      <c r="S3" s="4"/>
      <c r="T3" s="6"/>
      <c r="U3" s="22"/>
      <c r="V3" s="10"/>
      <c r="W3" s="8"/>
      <c r="X3" s="8"/>
      <c r="Y3" s="8"/>
      <c r="Z3" s="8"/>
      <c r="AA3" s="8"/>
      <c r="AB3" s="3"/>
      <c r="AC3" s="3"/>
    </row>
    <row r="4" spans="1:29" ht="24" customHeight="1" x14ac:dyDescent="0.85">
      <c r="A4" s="13"/>
      <c r="B4" s="14"/>
      <c r="C4" s="14"/>
      <c r="D4" s="14"/>
      <c r="E4" s="14"/>
      <c r="F4" s="14"/>
      <c r="G4" s="14"/>
      <c r="H4" s="15">
        <f>IF(Лист7!H4="о",1,0)</f>
        <v>1</v>
      </c>
      <c r="I4" s="14"/>
      <c r="J4" s="14"/>
      <c r="K4" s="14"/>
      <c r="L4" s="15">
        <f>IF(Лист7!L4="и",1,0)</f>
        <v>1</v>
      </c>
      <c r="M4" s="14"/>
      <c r="S4" s="4"/>
      <c r="T4" s="6"/>
      <c r="U4" s="22"/>
      <c r="V4" s="10"/>
      <c r="W4" s="8"/>
      <c r="X4" s="8"/>
      <c r="Y4" s="8"/>
      <c r="Z4" s="8"/>
      <c r="AA4" s="8"/>
      <c r="AB4" s="3"/>
      <c r="AC4" s="3"/>
    </row>
    <row r="5" spans="1:29" ht="24" customHeight="1" x14ac:dyDescent="0.85">
      <c r="A5" s="13"/>
      <c r="B5" s="14"/>
      <c r="C5" s="14"/>
      <c r="D5" s="14"/>
      <c r="E5" s="14"/>
      <c r="F5" s="14"/>
      <c r="G5" s="14"/>
      <c r="H5" s="15">
        <f>IF(Лист7!H5="ц",1,0)</f>
        <v>1</v>
      </c>
      <c r="I5" s="14"/>
      <c r="J5" s="14"/>
      <c r="K5" s="14"/>
      <c r="L5" s="15">
        <f>IF(Лист7!L5="к",1,0)</f>
        <v>1</v>
      </c>
      <c r="M5" s="14"/>
      <c r="S5" s="4"/>
      <c r="T5" s="6"/>
      <c r="U5" s="22"/>
      <c r="V5" s="10"/>
      <c r="W5" s="8"/>
      <c r="X5" s="8"/>
      <c r="Y5" s="8"/>
      <c r="Z5" s="8"/>
      <c r="AA5" s="8"/>
      <c r="AB5" s="3"/>
      <c r="AC5" s="3"/>
    </row>
    <row r="6" spans="1:29" ht="24" customHeight="1" x14ac:dyDescent="0.85">
      <c r="A6" s="13"/>
      <c r="B6" s="14"/>
      <c r="C6" s="14"/>
      <c r="D6" s="14"/>
      <c r="E6" s="14"/>
      <c r="F6" s="14"/>
      <c r="G6" s="14"/>
      <c r="H6" s="15">
        <f>IF(Лист7!H6="е",1,0)</f>
        <v>1</v>
      </c>
      <c r="I6" s="14"/>
      <c r="J6" s="14"/>
      <c r="K6" s="14"/>
      <c r="L6" s="15">
        <f>IF(Лист7!L6="р",1,0)</f>
        <v>1</v>
      </c>
      <c r="M6" s="14"/>
      <c r="S6" s="4"/>
      <c r="T6" s="6"/>
      <c r="U6" s="22"/>
      <c r="V6" s="10"/>
      <c r="W6" s="8"/>
      <c r="X6" s="8"/>
      <c r="Y6" s="8"/>
      <c r="Z6" s="8"/>
      <c r="AA6" s="8"/>
      <c r="AB6" s="3"/>
      <c r="AC6" s="3"/>
    </row>
    <row r="7" spans="1:29" ht="24" customHeight="1" x14ac:dyDescent="0.85">
      <c r="A7" s="13"/>
      <c r="B7" s="14"/>
      <c r="C7" s="14"/>
      <c r="D7" s="14"/>
      <c r="E7" s="14"/>
      <c r="F7" s="15">
        <f>IF(Лист7!F7="д",1,0)</f>
        <v>1</v>
      </c>
      <c r="G7" s="15">
        <f>IF(Лист7!G7="и",1,0)</f>
        <v>1</v>
      </c>
      <c r="H7" s="15">
        <f>IF(Лист7!H7="с",1,0)</f>
        <v>1</v>
      </c>
      <c r="I7" s="15">
        <f>IF(Лист7!I7="к",1,0)</f>
        <v>1</v>
      </c>
      <c r="J7" s="15">
        <f>IF(Лист7!J7="о",1,0)</f>
        <v>1</v>
      </c>
      <c r="K7" s="15">
        <f>IF(Лист7!K7="в",1,0)</f>
        <v>1</v>
      </c>
      <c r="L7" s="15">
        <f>IF(Лист7!L7="о",1,0)</f>
        <v>1</v>
      </c>
      <c r="M7" s="15">
        <f>IF(Лист7!M7="д",1,0)</f>
        <v>1</v>
      </c>
      <c r="S7" s="4"/>
      <c r="T7" s="6"/>
      <c r="U7" s="22"/>
      <c r="V7" s="10"/>
      <c r="W7" s="8"/>
      <c r="X7" s="8"/>
      <c r="Y7" s="8"/>
      <c r="Z7" s="8"/>
      <c r="AA7" s="8"/>
      <c r="AB7" s="3"/>
      <c r="AC7" s="3"/>
    </row>
    <row r="8" spans="1:29" ht="24" customHeight="1" x14ac:dyDescent="0.35">
      <c r="A8" s="13"/>
      <c r="B8" s="14"/>
      <c r="C8" s="14"/>
      <c r="D8" s="14"/>
      <c r="E8" s="14"/>
      <c r="F8" s="14"/>
      <c r="G8" s="14"/>
      <c r="H8" s="15">
        <f>IF(Лист7!H8="с",1,0)</f>
        <v>1</v>
      </c>
      <c r="I8" s="14"/>
      <c r="J8" s="14"/>
      <c r="K8" s="14"/>
      <c r="L8" s="15">
        <f>IF(Лист7!L8="ф",1,0)</f>
        <v>1</v>
      </c>
      <c r="M8" s="14"/>
      <c r="S8" s="4"/>
      <c r="T8" s="6"/>
      <c r="U8" s="22"/>
      <c r="V8" s="7"/>
      <c r="W8" s="8"/>
      <c r="X8" s="8"/>
      <c r="Y8" s="8"/>
      <c r="Z8" s="8"/>
      <c r="AA8" s="8"/>
      <c r="AB8" s="3"/>
      <c r="AC8" s="3"/>
    </row>
    <row r="9" spans="1:29" ht="24" customHeight="1" x14ac:dyDescent="0.85">
      <c r="A9" s="13"/>
      <c r="B9" s="14"/>
      <c r="C9" s="14"/>
      <c r="D9" s="14"/>
      <c r="E9" s="15">
        <f>IF(Лист7!E9="в",1,0)</f>
        <v>1</v>
      </c>
      <c r="F9" s="14"/>
      <c r="G9" s="14"/>
      <c r="H9" s="15">
        <f>IF(Лист7!H9="о",1,0)</f>
        <v>1</v>
      </c>
      <c r="I9" s="14"/>
      <c r="J9" s="14"/>
      <c r="K9" s="14"/>
      <c r="L9" s="15">
        <f>IF(Лист7!L9="о",1,0)</f>
        <v>1</v>
      </c>
      <c r="M9" s="14"/>
      <c r="S9" s="4"/>
      <c r="T9" s="6"/>
      <c r="U9" s="22"/>
      <c r="V9" s="10"/>
      <c r="W9" s="8"/>
      <c r="X9" s="8"/>
      <c r="Y9" s="8"/>
      <c r="Z9" s="8"/>
      <c r="AA9" s="8"/>
      <c r="AB9" s="3"/>
      <c r="AC9" s="3"/>
    </row>
    <row r="10" spans="1:29" ht="24" customHeight="1" x14ac:dyDescent="0.85">
      <c r="A10" s="13"/>
      <c r="B10" s="14"/>
      <c r="C10" s="15">
        <f>IF(Лист7!C10="с",1,0)</f>
        <v>1</v>
      </c>
      <c r="D10" s="15">
        <f>IF(Лист7!D10="п",1,0)</f>
        <v>1</v>
      </c>
      <c r="E10" s="15">
        <f>IF(Лист7!E10="и",1,0)</f>
        <v>1</v>
      </c>
      <c r="F10" s="15">
        <f>IF(Лист7!F10="к",1,0)</f>
        <v>1</v>
      </c>
      <c r="G10" s="15">
        <f>IF(Лист7!G10="е",1,0)</f>
        <v>1</v>
      </c>
      <c r="H10" s="15">
        <f>IF(Лист7!H10="р",1,0)</f>
        <v>1</v>
      </c>
      <c r="I10" s="14"/>
      <c r="J10" s="14"/>
      <c r="K10" s="14"/>
      <c r="L10" s="15">
        <f>IF(Лист7!L10="н",1,0)</f>
        <v>1</v>
      </c>
      <c r="M10" s="14"/>
      <c r="S10" s="4"/>
      <c r="T10" s="6"/>
      <c r="U10" s="22"/>
      <c r="V10" s="10"/>
      <c r="W10" s="8"/>
      <c r="X10" s="8"/>
      <c r="Y10" s="8"/>
      <c r="Z10" s="8"/>
      <c r="AA10" s="8"/>
      <c r="AB10" s="3"/>
      <c r="AC10" s="3"/>
    </row>
    <row r="11" spans="1:29" ht="24" customHeight="1" x14ac:dyDescent="0.85">
      <c r="A11" s="13"/>
      <c r="B11" s="14"/>
      <c r="C11" s="14"/>
      <c r="D11" s="14"/>
      <c r="E11" s="15">
        <f>IF(Лист7!E11="д",1,0)</f>
        <v>1</v>
      </c>
      <c r="F11" s="14"/>
      <c r="G11" s="14"/>
      <c r="H11" s="14"/>
      <c r="I11" s="14"/>
      <c r="J11" s="14"/>
      <c r="K11" s="14"/>
      <c r="L11" s="14"/>
      <c r="M11" s="14"/>
      <c r="S11" s="4"/>
      <c r="T11" s="6"/>
      <c r="U11" s="22"/>
      <c r="V11" s="10"/>
      <c r="W11" s="8"/>
      <c r="X11" s="8"/>
      <c r="Y11" s="8"/>
      <c r="Z11" s="8"/>
      <c r="AA11" s="8"/>
      <c r="AB11" s="3"/>
      <c r="AC11" s="3"/>
    </row>
    <row r="12" spans="1:29" ht="24" customHeight="1" x14ac:dyDescent="0.85">
      <c r="A12" s="13"/>
      <c r="B12" s="14"/>
      <c r="C12" s="14"/>
      <c r="D12" s="14"/>
      <c r="E12" s="15">
        <f>IF(Лист7!E12="е",1,0)</f>
        <v>1</v>
      </c>
      <c r="F12" s="14"/>
      <c r="G12" s="14"/>
      <c r="H12" s="14"/>
      <c r="I12" s="14"/>
      <c r="J12" s="14"/>
      <c r="K12" s="14"/>
      <c r="L12" s="14"/>
      <c r="M12" s="14"/>
      <c r="S12" s="4"/>
      <c r="T12" s="6"/>
      <c r="U12" s="22"/>
      <c r="V12" s="10"/>
      <c r="W12" s="8"/>
      <c r="X12" s="8"/>
      <c r="Y12" s="8"/>
      <c r="Z12" s="8"/>
      <c r="AA12" s="8"/>
      <c r="AB12" s="3"/>
      <c r="AC12" s="3"/>
    </row>
    <row r="13" spans="1:29" ht="24" customHeight="1" x14ac:dyDescent="0.35">
      <c r="A13" s="13"/>
      <c r="B13" s="14"/>
      <c r="C13" s="14"/>
      <c r="D13" s="14"/>
      <c r="E13" s="15">
        <f>IF(Лист7!E13="о",1,0)</f>
        <v>1</v>
      </c>
      <c r="F13" s="14"/>
      <c r="G13" s="14"/>
      <c r="H13" s="14"/>
      <c r="I13" s="14"/>
      <c r="J13" s="14"/>
      <c r="K13" s="14"/>
      <c r="L13" s="14"/>
      <c r="M13" s="14"/>
      <c r="S13" s="4"/>
      <c r="T13" s="6"/>
      <c r="U13" s="22"/>
      <c r="V13" s="8"/>
      <c r="W13" s="8"/>
      <c r="X13" s="8"/>
      <c r="Y13" s="8"/>
      <c r="Z13" s="8"/>
      <c r="AA13" s="8"/>
      <c r="AB13" s="3"/>
      <c r="AC13" s="3"/>
    </row>
    <row r="14" spans="1:29" ht="24" customHeight="1" x14ac:dyDescent="0.35">
      <c r="A14" s="13"/>
      <c r="B14" s="14"/>
      <c r="C14" s="14"/>
      <c r="D14" s="14"/>
      <c r="E14" s="15">
        <f>IF(Лист7!E14="к",1,0)</f>
        <v>1</v>
      </c>
      <c r="F14" s="15">
        <f>IF(Лист7!F14="у",1,0)</f>
        <v>1</v>
      </c>
      <c r="G14" s="15">
        <f>IF(Лист7!G14="л",1,0)</f>
        <v>1</v>
      </c>
      <c r="H14" s="15">
        <f>IF(Лист7!H14="е",1,0)</f>
        <v>1</v>
      </c>
      <c r="I14" s="15">
        <f>IF(Лист7!I14="р",1,0)</f>
        <v>1</v>
      </c>
      <c r="J14" s="14"/>
      <c r="K14" s="14"/>
      <c r="L14" s="14"/>
      <c r="M14" s="14"/>
      <c r="O14" s="25" t="s">
        <v>36</v>
      </c>
      <c r="Q14" s="20"/>
      <c r="S14" s="4"/>
      <c r="T14" s="6"/>
      <c r="U14" s="22"/>
      <c r="V14" s="26">
        <f>SUM(C2:M18)</f>
        <v>44</v>
      </c>
      <c r="W14" s="8"/>
      <c r="X14" s="8"/>
      <c r="Y14" s="8"/>
      <c r="Z14" s="8"/>
      <c r="AA14" s="8"/>
      <c r="AB14" s="3"/>
      <c r="AC14" s="3"/>
    </row>
    <row r="15" spans="1:29" ht="24" customHeight="1" x14ac:dyDescent="0.35">
      <c r="A15" s="13"/>
      <c r="B15" s="14"/>
      <c r="C15" s="14"/>
      <c r="D15" s="14"/>
      <c r="E15" s="15">
        <f>IF(Лист7!E15="а",1,0)</f>
        <v>1</v>
      </c>
      <c r="F15" s="14"/>
      <c r="G15" s="14"/>
      <c r="H15" s="14"/>
      <c r="I15" s="14"/>
      <c r="J15" s="14"/>
      <c r="K15" s="14"/>
      <c r="L15" s="14"/>
      <c r="M15" s="14"/>
      <c r="S15" s="4"/>
      <c r="T15" s="6"/>
      <c r="U15" s="22"/>
      <c r="V15" s="8"/>
      <c r="W15" s="8"/>
      <c r="X15" s="8"/>
      <c r="Y15" s="8"/>
      <c r="Z15" s="8"/>
      <c r="AA15" s="8"/>
      <c r="AB15" s="3"/>
      <c r="AC15" s="3"/>
    </row>
    <row r="16" spans="1:29" ht="24" customHeight="1" x14ac:dyDescent="0.35">
      <c r="A16" s="13"/>
      <c r="B16" s="14"/>
      <c r="C16" s="15">
        <f>IF(Лист7!C16="п",1,0)</f>
        <v>1</v>
      </c>
      <c r="D16" s="15">
        <f>IF(Лист7!D16="о",1,0)</f>
        <v>1</v>
      </c>
      <c r="E16" s="15">
        <f>IF(Лист7!E16="р",1,0)</f>
        <v>1</v>
      </c>
      <c r="F16" s="15">
        <f>IF(Лист7!F16="т",1,0)</f>
        <v>1</v>
      </c>
      <c r="G16" s="14"/>
      <c r="H16" s="14"/>
      <c r="I16" s="14"/>
      <c r="J16" s="14"/>
      <c r="K16" s="14"/>
      <c r="L16" s="14"/>
      <c r="M16" s="14"/>
      <c r="S16" s="4"/>
      <c r="T16" s="4"/>
      <c r="U16" s="23"/>
      <c r="V16" s="3"/>
      <c r="W16" s="3"/>
      <c r="X16" s="3"/>
      <c r="Y16" s="3"/>
      <c r="Z16" s="3"/>
      <c r="AA16" s="3"/>
      <c r="AB16" s="3"/>
      <c r="AC16" s="3"/>
    </row>
    <row r="17" spans="1:21" ht="24" customHeight="1" x14ac:dyDescent="0.35">
      <c r="A17" s="13"/>
      <c r="B17" s="14"/>
      <c r="C17" s="14"/>
      <c r="D17" s="14"/>
      <c r="E17" s="15">
        <f>IF(Лист7!E17="т",1,0)</f>
        <v>1</v>
      </c>
      <c r="F17" s="14"/>
      <c r="G17" s="14"/>
      <c r="H17" s="14"/>
      <c r="I17" s="14"/>
      <c r="J17" s="14"/>
      <c r="K17" s="14"/>
      <c r="L17" s="14"/>
      <c r="M17" s="14"/>
      <c r="S17" s="1"/>
      <c r="T17" s="1"/>
      <c r="U17" s="24"/>
    </row>
    <row r="18" spans="1:21" ht="24" customHeight="1" x14ac:dyDescent="0.35">
      <c r="A18" s="13"/>
      <c r="B18" s="14"/>
      <c r="C18" s="14"/>
      <c r="D18" s="14"/>
      <c r="E18" s="15">
        <f>IF(Лист7!E18="а",1,0)</f>
        <v>1</v>
      </c>
      <c r="F18" s="14"/>
      <c r="G18" s="14"/>
      <c r="H18" s="14"/>
      <c r="I18" s="14"/>
      <c r="J18" s="14"/>
      <c r="K18" s="14"/>
      <c r="L18" s="14"/>
      <c r="M18" s="14"/>
      <c r="S18" s="1"/>
      <c r="T18" s="1"/>
      <c r="U18" s="24"/>
    </row>
    <row r="19" spans="1:21" ht="24" customHeight="1" x14ac:dyDescent="0.35">
      <c r="A19" s="13"/>
      <c r="B19" s="14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S19" s="1"/>
      <c r="T19" s="1"/>
      <c r="U19" s="21"/>
    </row>
    <row r="20" spans="1:21" ht="24" customHeight="1" x14ac:dyDescent="0.35">
      <c r="R20" s="1"/>
      <c r="S20" s="1"/>
      <c r="T20" s="1"/>
      <c r="U20" s="21"/>
    </row>
    <row r="21" spans="1:21" x14ac:dyDescent="0.35">
      <c r="R21" s="1"/>
      <c r="S21" s="1"/>
      <c r="T21" s="1"/>
      <c r="U21" s="21"/>
    </row>
    <row r="22" spans="1:21" x14ac:dyDescent="0.35">
      <c r="R22" s="1"/>
      <c r="S22" s="1"/>
      <c r="T22" s="1"/>
      <c r="U22" s="21"/>
    </row>
    <row r="23" spans="1:21" x14ac:dyDescent="0.35">
      <c r="R23" s="1"/>
      <c r="S23" s="1"/>
      <c r="T23" s="1"/>
      <c r="U23" s="21"/>
    </row>
    <row r="24" spans="1:21" x14ac:dyDescent="0.35">
      <c r="R24" s="1"/>
      <c r="S24" s="1"/>
      <c r="T24" s="1"/>
      <c r="U24" s="21"/>
    </row>
    <row r="25" spans="1:21" x14ac:dyDescent="0.35">
      <c r="R25" s="1"/>
      <c r="S25" s="1"/>
      <c r="T25" s="1"/>
      <c r="U25" s="21"/>
    </row>
    <row r="26" spans="1:21" x14ac:dyDescent="0.35">
      <c r="R26" s="1"/>
      <c r="S26" s="1"/>
      <c r="T26" s="1"/>
      <c r="U26" s="21"/>
    </row>
    <row r="27" spans="1:21" x14ac:dyDescent="0.35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1"/>
    </row>
    <row r="28" spans="1:21" x14ac:dyDescent="0.35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1"/>
    </row>
    <row r="29" spans="1:21" x14ac:dyDescent="0.35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1"/>
    </row>
    <row r="30" spans="1:21" x14ac:dyDescent="0.35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1"/>
    </row>
    <row r="31" spans="1:21" x14ac:dyDescent="0.35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1"/>
    </row>
    <row r="32" spans="1:21" x14ac:dyDescent="0.35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1"/>
    </row>
    <row r="33" spans="8:21" x14ac:dyDescent="0.35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1"/>
    </row>
    <row r="34" spans="8:21" x14ac:dyDescent="0.35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1"/>
    </row>
    <row r="35" spans="8:21" x14ac:dyDescent="0.35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1"/>
    </row>
    <row r="36" spans="8:21" x14ac:dyDescent="0.35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1"/>
    </row>
    <row r="37" spans="8:21" x14ac:dyDescent="0.35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1"/>
    </row>
    <row r="38" spans="8:21" x14ac:dyDescent="0.3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1"/>
    </row>
    <row r="39" spans="8:21" x14ac:dyDescent="0.3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1"/>
    </row>
    <row r="40" spans="8:21" x14ac:dyDescent="0.3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1"/>
    </row>
    <row r="41" spans="8:21" x14ac:dyDescent="0.3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1"/>
    </row>
    <row r="42" spans="8:21" x14ac:dyDescent="0.3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1"/>
    </row>
    <row r="43" spans="8:21" x14ac:dyDescent="0.3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1"/>
    </row>
    <row r="44" spans="8:21" x14ac:dyDescent="0.35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1"/>
    </row>
    <row r="45" spans="8:21" x14ac:dyDescent="0.3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1"/>
    </row>
    <row r="46" spans="8:21" x14ac:dyDescent="0.35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1"/>
    </row>
    <row r="47" spans="8:21" x14ac:dyDescent="0.35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1"/>
    </row>
    <row r="48" spans="8:21" x14ac:dyDescent="0.35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1"/>
    </row>
    <row r="49" spans="8:21" x14ac:dyDescent="0.35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1"/>
    </row>
    <row r="50" spans="8:21" x14ac:dyDescent="0.35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1"/>
    </row>
    <row r="51" spans="8:21" x14ac:dyDescent="0.35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1"/>
    </row>
    <row r="52" spans="8:21" x14ac:dyDescent="0.35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1"/>
    </row>
    <row r="53" spans="8:21" x14ac:dyDescent="0.35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1"/>
    </row>
    <row r="54" spans="8:21" x14ac:dyDescent="0.35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1"/>
    </row>
    <row r="55" spans="8:21" x14ac:dyDescent="0.35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1"/>
    </row>
    <row r="56" spans="8:21" x14ac:dyDescent="0.35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1"/>
    </row>
    <row r="57" spans="8:21" x14ac:dyDescent="0.35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1"/>
    </row>
    <row r="58" spans="8:21" x14ac:dyDescent="0.35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1"/>
    </row>
    <row r="59" spans="8:21" x14ac:dyDescent="0.35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1"/>
    </row>
    <row r="60" spans="8:21" x14ac:dyDescent="0.35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1"/>
    </row>
    <row r="61" spans="8:21" x14ac:dyDescent="0.35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1"/>
    </row>
    <row r="62" spans="8:21" x14ac:dyDescent="0.35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1"/>
    </row>
    <row r="63" spans="8:21" x14ac:dyDescent="0.35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1"/>
    </row>
    <row r="64" spans="8:21" x14ac:dyDescent="0.35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1"/>
    </row>
    <row r="65" spans="8:21" x14ac:dyDescent="0.35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1"/>
    </row>
    <row r="66" spans="8:21" x14ac:dyDescent="0.35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1"/>
    </row>
    <row r="67" spans="8:21" x14ac:dyDescent="0.3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1"/>
    </row>
    <row r="68" spans="8:21" x14ac:dyDescent="0.3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1"/>
    </row>
    <row r="69" spans="8:21" x14ac:dyDescent="0.3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8:21" x14ac:dyDescent="0.35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8:21" x14ac:dyDescent="0.35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8:21" x14ac:dyDescent="0.35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8:21" x14ac:dyDescent="0.35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8:21" x14ac:dyDescent="0.35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8:21" x14ac:dyDescent="0.35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8:21" x14ac:dyDescent="0.35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8:21" x14ac:dyDescent="0.35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8:21" x14ac:dyDescent="0.35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8:21" x14ac:dyDescent="0.35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8:21" x14ac:dyDescent="0.35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8:21" x14ac:dyDescent="0.35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8:21" x14ac:dyDescent="0.35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8:21" x14ac:dyDescent="0.35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8:21" x14ac:dyDescent="0.35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8:21" x14ac:dyDescent="0.35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8:21" x14ac:dyDescent="0.35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8:21" x14ac:dyDescent="0.35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Лист7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Лялька</dc:creator>
  <cp:lastModifiedBy>Лялька</cp:lastModifiedBy>
  <dcterms:created xsi:type="dcterms:W3CDTF">2024-02-18T18:10:43Z</dcterms:created>
  <dcterms:modified xsi:type="dcterms:W3CDTF">2024-02-18T20:10:50Z</dcterms:modified>
</cp:coreProperties>
</file>