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mp\Desktop\ProjectDB2\excel\"/>
    </mc:Choice>
  </mc:AlternateContent>
  <xr:revisionPtr revIDLastSave="0" documentId="13_ncr:1_{6DD14AD8-B5E1-47C4-947B-F204D461F19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query1" sheetId="1" r:id="rId1"/>
    <sheet name="query2" sheetId="2" r:id="rId2"/>
    <sheet name="query3" sheetId="3" r:id="rId3"/>
    <sheet name="query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H5" i="4"/>
  <c r="F5" i="4"/>
  <c r="D5" i="4"/>
  <c r="B5" i="4"/>
  <c r="H5" i="3"/>
  <c r="F5" i="3"/>
  <c r="D5" i="3"/>
  <c r="B5" i="3"/>
  <c r="H5" i="2"/>
  <c r="F5" i="2"/>
  <c r="D5" i="2"/>
  <c r="B5" i="2"/>
  <c r="H5" i="1"/>
  <c r="F5" i="1"/>
  <c r="D5" i="1"/>
  <c r="B5" i="1"/>
  <c r="C5" i="1"/>
  <c r="I5" i="4"/>
  <c r="G5" i="4"/>
  <c r="E5" i="4"/>
  <c r="I5" i="3"/>
  <c r="G5" i="3"/>
  <c r="E5" i="3"/>
  <c r="C5" i="3"/>
  <c r="I5" i="2"/>
  <c r="G5" i="2"/>
  <c r="E5" i="2"/>
  <c r="C5" i="2"/>
  <c r="I5" i="1"/>
  <c r="G5" i="1"/>
  <c r="E5" i="1"/>
</calcChain>
</file>

<file path=xl/sharedStrings.xml><?xml version="1.0" encoding="utf-8"?>
<sst xmlns="http://schemas.openxmlformats.org/spreadsheetml/2006/main" count="52" uniqueCount="9">
  <si>
    <t>Primi tempi</t>
  </si>
  <si>
    <t>Media</t>
  </si>
  <si>
    <t>Deviazione standard</t>
  </si>
  <si>
    <t>95% confidenza</t>
  </si>
  <si>
    <t>Neo4j</t>
  </si>
  <si>
    <t>MongoDB</t>
  </si>
  <si>
    <t xml:space="preserve">Neo4j </t>
  </si>
  <si>
    <t xml:space="preserve">MongoDB </t>
  </si>
  <si>
    <t>Percentuale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</si>
</sst>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9" fontId="0" fillId="7" borderId="2" xfId="0" applyNumberFormat="1" applyFill="1" applyBorder="1" applyAlignment="1">
      <alignment horizontal="center"/>
    </xf>
    <xf numFmtId="9" fontId="0" fillId="7" borderId="3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Prima</a:t>
            </a:r>
            <a:r>
              <a:rPr lang="it-IT" baseline="0"/>
              <a:t> esecuzione</a:t>
            </a:r>
            <a:endParaRPr lang="it-IT"/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plus>
            <c:min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(query1!$B$2,query1!$D$2,query1!$F$2,query1!$H$2)</c:f>
              <c:numCache>
                <c:formatCode>General</c:formatCode>
                <c:ptCount val="4"/>
                <c:pt idx="0">
                  <c:v>301.03150004288199</c:v>
                </c:pt>
                <c:pt idx="1">
                  <c:v>717.79737499309704</c:v>
                </c:pt>
                <c:pt idx="2">
                  <c:v>947.26608297787595</c:v>
                </c:pt>
                <c:pt idx="3">
                  <c:v>1176.6589579638089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8-43BA-A44C-490B44A3445F}"/>
            </c:ext>
          </c:extLst>
        </c:ser>
        <c:ser>
          <c:idx val="1"/>
          <c:order val="1"/>
          <c:tx>
            <c:v>MongoDB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(query1!$C$2,query1!$E$2,query1!$G$2,query1!$I$2)</c:f>
              <c:numCache>
                <c:formatCode>General</c:formatCode>
                <c:ptCount val="4"/>
                <c:pt idx="0">
                  <c:v>93.872750003356003</c:v>
                </c:pt>
                <c:pt idx="1">
                  <c:v>3.6709170090029999</c:v>
                </c:pt>
                <c:pt idx="2">
                  <c:v>7.9698750050739999</c:v>
                </c:pt>
                <c:pt idx="3">
                  <c:v>3.953749954235001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8-43BA-A44C-490B44A3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7360"/>
        <c:axId val="213061376"/>
      </c:barChart>
      <c:catAx>
        <c:axId val="2089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1376"/>
        <c:crosses val="autoZero"/>
        <c:auto val="1"/>
        <c:lblAlgn val="ctr"/>
        <c:lblOffset val="100"/>
        <c:noMultiLvlLbl val="0"/>
      </c:catAx>
      <c:valAx>
        <c:axId val="213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Esecuzioni successive</a:t>
            </a:r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plus>
            <c:min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(query1!$B$3,query1!$D$3,query1!$F$3,query1!$H$3)</c:f>
              <c:numCache>
                <c:formatCode>General</c:formatCode>
                <c:ptCount val="4"/>
                <c:pt idx="0">
                  <c:v>21.381019463297001</c:v>
                </c:pt>
                <c:pt idx="1">
                  <c:v>32.070436066714997</c:v>
                </c:pt>
                <c:pt idx="2">
                  <c:v>55.061498631646003</c:v>
                </c:pt>
                <c:pt idx="3">
                  <c:v>64.971687636959004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1-4119-A8A3-5C48D50C0150}"/>
            </c:ext>
          </c:extLst>
        </c:ser>
        <c:ser>
          <c:idx val="1"/>
          <c:order val="1"/>
          <c:tx>
            <c:v>MongoDB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(query1!$C$5,query1!$E$5,query1!$G$5,query1!$I$5)</c:f>
                <c:numCache>
                  <c:formatCode>General</c:formatCode>
                  <c:ptCount val="4"/>
                  <c:pt idx="0">
                    <c:v>9.9949101827913117E-4</c:v>
                  </c:pt>
                  <c:pt idx="1">
                    <c:v>3.0184627104682922E-4</c:v>
                  </c:pt>
                  <c:pt idx="2">
                    <c:v>2.6603148878962413E-4</c:v>
                  </c:pt>
                  <c:pt idx="3">
                    <c:v>3.2589557956271654E-4</c:v>
                  </c:pt>
                </c:numCache>
              </c:numRef>
            </c:plus>
            <c:minus>
              <c:numRef>
                <c:f>(query1!$C$5,query1!$E$5,query1!$G$5,query1!$I$5)</c:f>
                <c:numCache>
                  <c:formatCode>General</c:formatCode>
                  <c:ptCount val="4"/>
                  <c:pt idx="0">
                    <c:v>9.9949101827913117E-4</c:v>
                  </c:pt>
                  <c:pt idx="1">
                    <c:v>3.0184627104682922E-4</c:v>
                  </c:pt>
                  <c:pt idx="2">
                    <c:v>2.6603148878962413E-4</c:v>
                  </c:pt>
                  <c:pt idx="3">
                    <c:v>3.2589557956271654E-4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(query1!$C$3,query1!$E$3,query1!$G$3,query1!$I$3)</c:f>
              <c:numCache>
                <c:formatCode>General</c:formatCode>
                <c:ptCount val="4"/>
                <c:pt idx="0">
                  <c:v>5.6653341740000003E-3</c:v>
                </c:pt>
                <c:pt idx="1">
                  <c:v>4.7735986299999996E-3</c:v>
                </c:pt>
                <c:pt idx="2">
                  <c:v>4.6389681909999999E-3</c:v>
                </c:pt>
                <c:pt idx="3">
                  <c:v>4.4986042969999999E-3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1-4119-A8A3-5C48D50C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7360"/>
        <c:axId val="213061376"/>
      </c:barChart>
      <c:catAx>
        <c:axId val="2089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1376"/>
        <c:crosses val="autoZero"/>
        <c:auto val="1"/>
        <c:lblAlgn val="ctr"/>
        <c:lblOffset val="100"/>
        <c:noMultiLvlLbl val="0"/>
      </c:catAx>
      <c:valAx>
        <c:axId val="213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Prima</a:t>
            </a:r>
            <a:r>
              <a:rPr lang="it-IT" baseline="0"/>
              <a:t> esecuzione</a:t>
            </a:r>
            <a:endParaRPr lang="it-IT"/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plus>
            <c:min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(query2!$B$2,query2!$D$2,query2!$F$2,query2!$H$2)</c:f>
              <c:numCache>
                <c:formatCode>General</c:formatCode>
                <c:ptCount val="4"/>
                <c:pt idx="0">
                  <c:v>6.136582989711</c:v>
                </c:pt>
                <c:pt idx="1">
                  <c:v>11.851833027322</c:v>
                </c:pt>
                <c:pt idx="2">
                  <c:v>17.421292024665</c:v>
                </c:pt>
                <c:pt idx="3">
                  <c:v>18.536624964327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C-4C3C-A288-EF4C1F914C29}"/>
            </c:ext>
          </c:extLst>
        </c:ser>
        <c:ser>
          <c:idx val="1"/>
          <c:order val="1"/>
          <c:tx>
            <c:v>MongoDB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(query2!$C$5,query2!$E$5,query2!$G$5,query2!$I$5)</c:f>
                <c:numCache>
                  <c:formatCode>General</c:formatCode>
                  <c:ptCount val="4"/>
                  <c:pt idx="0">
                    <c:v>2.4600173946499697E-4</c:v>
                  </c:pt>
                  <c:pt idx="1">
                    <c:v>1.3632588435078072E-4</c:v>
                  </c:pt>
                  <c:pt idx="2">
                    <c:v>2.0094653737761921E-4</c:v>
                  </c:pt>
                  <c:pt idx="3">
                    <c:v>2.096772265314117E-4</c:v>
                  </c:pt>
                </c:numCache>
              </c:numRef>
            </c:plus>
            <c:minus>
              <c:numRef>
                <c:f>(query2!$C$5,query2!$E$5,query2!$G$5,query2!$I$5)</c:f>
                <c:numCache>
                  <c:formatCode>General</c:formatCode>
                  <c:ptCount val="4"/>
                  <c:pt idx="0">
                    <c:v>2.4600173946499697E-4</c:v>
                  </c:pt>
                  <c:pt idx="1">
                    <c:v>1.3632588435078072E-4</c:v>
                  </c:pt>
                  <c:pt idx="2">
                    <c:v>2.0094653737761921E-4</c:v>
                  </c:pt>
                  <c:pt idx="3">
                    <c:v>2.096772265314117E-4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(query2!$C$2,query2!$E$2,query2!$G$2,query2!$I$2)</c:f>
              <c:numCache>
                <c:formatCode>General</c:formatCode>
                <c:ptCount val="4"/>
                <c:pt idx="0">
                  <c:v>2.616999961901</c:v>
                </c:pt>
                <c:pt idx="1">
                  <c:v>1.894458022434</c:v>
                </c:pt>
                <c:pt idx="2">
                  <c:v>3.7864160258320001</c:v>
                </c:pt>
                <c:pt idx="3">
                  <c:v>1.9504999509080001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C-4C3C-A288-EF4C1F91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7360"/>
        <c:axId val="213061376"/>
      </c:barChart>
      <c:catAx>
        <c:axId val="2089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1376"/>
        <c:crosses val="autoZero"/>
        <c:auto val="1"/>
        <c:lblAlgn val="ctr"/>
        <c:lblOffset val="100"/>
        <c:noMultiLvlLbl val="0"/>
      </c:catAx>
      <c:valAx>
        <c:axId val="213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Esecuzioni successive</a:t>
            </a:r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plus>
            <c:min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(query2!$B$3,query2!$D$3,query2!$F$3,query2!$H$3)</c:f>
              <c:numCache>
                <c:formatCode>General</c:formatCode>
                <c:ptCount val="4"/>
                <c:pt idx="0">
                  <c:v>2.879579200332</c:v>
                </c:pt>
                <c:pt idx="1">
                  <c:v>5.0010124648299996</c:v>
                </c:pt>
                <c:pt idx="2">
                  <c:v>7.4870318678830001</c:v>
                </c:pt>
                <c:pt idx="3">
                  <c:v>9.2407528311010001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E-4932-965B-7FF2BD8B1EF7}"/>
            </c:ext>
          </c:extLst>
        </c:ser>
        <c:ser>
          <c:idx val="1"/>
          <c:order val="1"/>
          <c:tx>
            <c:v>MongoDB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(query2!$C$5,query2!$E$5,query2!$G$5,query2!$I$5)</c:f>
                <c:numCache>
                  <c:formatCode>General</c:formatCode>
                  <c:ptCount val="4"/>
                  <c:pt idx="0">
                    <c:v>2.4600173946499697E-4</c:v>
                  </c:pt>
                  <c:pt idx="1">
                    <c:v>1.3632588435078072E-4</c:v>
                  </c:pt>
                  <c:pt idx="2">
                    <c:v>2.0094653737761921E-4</c:v>
                  </c:pt>
                  <c:pt idx="3">
                    <c:v>2.096772265314117E-4</c:v>
                  </c:pt>
                </c:numCache>
              </c:numRef>
            </c:plus>
            <c:minus>
              <c:numRef>
                <c:f>(query2!$C$5,query2!$E$5,query2!$G$5,query2!$I$5)</c:f>
                <c:numCache>
                  <c:formatCode>General</c:formatCode>
                  <c:ptCount val="4"/>
                  <c:pt idx="0">
                    <c:v>2.4600173946499697E-4</c:v>
                  </c:pt>
                  <c:pt idx="1">
                    <c:v>1.3632588435078072E-4</c:v>
                  </c:pt>
                  <c:pt idx="2">
                    <c:v>2.0094653737761921E-4</c:v>
                  </c:pt>
                  <c:pt idx="3">
                    <c:v>2.096772265314117E-4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(query2!$C$3,query2!$E$3,query2!$G$3,query2!$I$3)</c:f>
              <c:numCache>
                <c:formatCode>General</c:formatCode>
                <c:ptCount val="4"/>
                <c:pt idx="0">
                  <c:v>4.6221927429999999E-3</c:v>
                </c:pt>
                <c:pt idx="1">
                  <c:v>4.5055639929999997E-3</c:v>
                </c:pt>
                <c:pt idx="2">
                  <c:v>4.3888692739999999E-3</c:v>
                </c:pt>
                <c:pt idx="3">
                  <c:v>4.3153277749999998E-3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E-4932-965B-7FF2BD8B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7360"/>
        <c:axId val="213061376"/>
      </c:barChart>
      <c:catAx>
        <c:axId val="2089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1376"/>
        <c:crosses val="autoZero"/>
        <c:auto val="1"/>
        <c:lblAlgn val="ctr"/>
        <c:lblOffset val="100"/>
        <c:noMultiLvlLbl val="0"/>
      </c:catAx>
      <c:valAx>
        <c:axId val="213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Prima</a:t>
            </a:r>
            <a:r>
              <a:rPr lang="it-IT" baseline="0"/>
              <a:t> esecuzione</a:t>
            </a:r>
            <a:endParaRPr lang="it-IT"/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plus>
            <c:min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(query3!$B$2,query3!$D$2,query3!$F$2,query3!$H$2)</c:f>
              <c:numCache>
                <c:formatCode>General</c:formatCode>
                <c:ptCount val="4"/>
                <c:pt idx="0">
                  <c:v>1206.566957989708</c:v>
                </c:pt>
                <c:pt idx="1">
                  <c:v>19126.139583007898</c:v>
                </c:pt>
                <c:pt idx="2">
                  <c:v>103246.42645800491</c:v>
                </c:pt>
                <c:pt idx="3">
                  <c:v>310352.71716699941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F-4A60-9B8C-0F855637D5DF}"/>
            </c:ext>
          </c:extLst>
        </c:ser>
        <c:ser>
          <c:idx val="1"/>
          <c:order val="1"/>
          <c:tx>
            <c:v>MongoDB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(query3!$C$5,query3!$E$5,query3!$G$5,query3!$I$5)</c:f>
                <c:numCache>
                  <c:formatCode>General</c:formatCode>
                  <c:ptCount val="4"/>
                  <c:pt idx="0">
                    <c:v>7.0802548732207002</c:v>
                  </c:pt>
                  <c:pt idx="1">
                    <c:v>3.2861086316636525</c:v>
                  </c:pt>
                  <c:pt idx="2">
                    <c:v>5.1345358193385806</c:v>
                  </c:pt>
                  <c:pt idx="3">
                    <c:v>2.987258514071629</c:v>
                  </c:pt>
                </c:numCache>
              </c:numRef>
            </c:plus>
            <c:minus>
              <c:numRef>
                <c:f>(query3!$C$5,query3!$E$5,query3!$G$5,query3!$I$5)</c:f>
                <c:numCache>
                  <c:formatCode>General</c:formatCode>
                  <c:ptCount val="4"/>
                  <c:pt idx="0">
                    <c:v>7.0802548732207002</c:v>
                  </c:pt>
                  <c:pt idx="1">
                    <c:v>3.2861086316636525</c:v>
                  </c:pt>
                  <c:pt idx="2">
                    <c:v>5.1345358193385806</c:v>
                  </c:pt>
                  <c:pt idx="3">
                    <c:v>2.987258514071629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(query3!$C$2,query3!$E$2,query3!$G$2,query3!$I$2)</c:f>
              <c:numCache>
                <c:formatCode>General</c:formatCode>
                <c:ptCount val="4"/>
                <c:pt idx="0">
                  <c:v>418.32987498492002</c:v>
                </c:pt>
                <c:pt idx="1">
                  <c:v>67.756832984742005</c:v>
                </c:pt>
                <c:pt idx="2">
                  <c:v>264.29525000275999</c:v>
                </c:pt>
                <c:pt idx="3">
                  <c:v>78.810582985170001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F-4A60-9B8C-0F855637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7360"/>
        <c:axId val="213061376"/>
      </c:barChart>
      <c:catAx>
        <c:axId val="2089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1376"/>
        <c:crosses val="autoZero"/>
        <c:auto val="1"/>
        <c:lblAlgn val="ctr"/>
        <c:lblOffset val="100"/>
        <c:noMultiLvlLbl val="0"/>
      </c:catAx>
      <c:valAx>
        <c:axId val="213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Esecuzioni successive</a:t>
            </a:r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plus>
            <c:min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(query3!$B$3,query3!$D$3,query3!$F$3,query3!$H$3)</c:f>
              <c:numCache>
                <c:formatCode>General</c:formatCode>
                <c:ptCount val="4"/>
                <c:pt idx="0">
                  <c:v>1638.5065263932729</c:v>
                </c:pt>
                <c:pt idx="1">
                  <c:v>3305.1610416635722</c:v>
                </c:pt>
                <c:pt idx="2">
                  <c:v>9259.0127707362026</c:v>
                </c:pt>
                <c:pt idx="3">
                  <c:v>22086.712786237091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2-4FD0-9E99-1AF178CFA45A}"/>
            </c:ext>
          </c:extLst>
        </c:ser>
        <c:ser>
          <c:idx val="1"/>
          <c:order val="1"/>
          <c:tx>
            <c:v>MongoDB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(query3!$C$5,query3!$E$5,query3!$G$5,query3!$I$5)</c:f>
                <c:numCache>
                  <c:formatCode>General</c:formatCode>
                  <c:ptCount val="4"/>
                  <c:pt idx="0">
                    <c:v>7.0802548732207002</c:v>
                  </c:pt>
                  <c:pt idx="1">
                    <c:v>3.2861086316636525</c:v>
                  </c:pt>
                  <c:pt idx="2">
                    <c:v>5.1345358193385806</c:v>
                  </c:pt>
                  <c:pt idx="3">
                    <c:v>2.987258514071629</c:v>
                  </c:pt>
                </c:numCache>
              </c:numRef>
            </c:plus>
            <c:minus>
              <c:numRef>
                <c:f>(query3!$C$5,query3!$E$5,query3!$G$5,query3!$I$5)</c:f>
                <c:numCache>
                  <c:formatCode>General</c:formatCode>
                  <c:ptCount val="4"/>
                  <c:pt idx="0">
                    <c:v>7.0802548732207002</c:v>
                  </c:pt>
                  <c:pt idx="1">
                    <c:v>3.2861086316636525</c:v>
                  </c:pt>
                  <c:pt idx="2">
                    <c:v>5.1345358193385806</c:v>
                  </c:pt>
                  <c:pt idx="3">
                    <c:v>2.987258514071629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(query3!$C$3,query3!$E$3,query3!$G$3,query3!$I$3)</c:f>
              <c:numCache>
                <c:formatCode>General</c:formatCode>
                <c:ptCount val="4"/>
                <c:pt idx="0">
                  <c:v>52.018834739768003</c:v>
                </c:pt>
                <c:pt idx="1">
                  <c:v>28.421719401375999</c:v>
                </c:pt>
                <c:pt idx="2">
                  <c:v>37.622337437157</c:v>
                </c:pt>
                <c:pt idx="3">
                  <c:v>26.980983535759002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2-4FD0-9E99-1AF178CF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7360"/>
        <c:axId val="213061376"/>
      </c:barChart>
      <c:catAx>
        <c:axId val="2089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1376"/>
        <c:crosses val="autoZero"/>
        <c:auto val="1"/>
        <c:lblAlgn val="ctr"/>
        <c:lblOffset val="100"/>
        <c:noMultiLvlLbl val="0"/>
      </c:catAx>
      <c:valAx>
        <c:axId val="213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Prima</a:t>
            </a:r>
            <a:r>
              <a:rPr lang="it-IT" baseline="0"/>
              <a:t> esecuzione</a:t>
            </a:r>
            <a:endParaRPr lang="it-IT"/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plus>
            <c:min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(query4!$B$2,query4!$D$2,query4!$F$2,query4!$H$2)</c:f>
              <c:numCache>
                <c:formatCode>General</c:formatCode>
                <c:ptCount val="4"/>
                <c:pt idx="0">
                  <c:v>45.171292033046001</c:v>
                </c:pt>
                <c:pt idx="1">
                  <c:v>41.865832987241014</c:v>
                </c:pt>
                <c:pt idx="2">
                  <c:v>104.00287498487199</c:v>
                </c:pt>
                <c:pt idx="3">
                  <c:v>157.561458006967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3C0-8C18-DBA0B27BA9D0}"/>
            </c:ext>
          </c:extLst>
        </c:ser>
        <c:ser>
          <c:idx val="1"/>
          <c:order val="1"/>
          <c:tx>
            <c:v>MongoDB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(query4!$C$5,query4!$E$5,query4!$G$5,query4!$I$5)</c:f>
                <c:numCache>
                  <c:formatCode>General</c:formatCode>
                  <c:ptCount val="4"/>
                  <c:pt idx="0">
                    <c:v>11.536713116740499</c:v>
                  </c:pt>
                  <c:pt idx="1">
                    <c:v>25.025136773058026</c:v>
                  </c:pt>
                  <c:pt idx="2">
                    <c:v>20.059388087964106</c:v>
                  </c:pt>
                  <c:pt idx="3">
                    <c:v>30.703187059548753</c:v>
                  </c:pt>
                </c:numCache>
              </c:numRef>
            </c:plus>
            <c:minus>
              <c:numRef>
                <c:f>(query4!$C$5,query4!$E$5,query4!$G$5,query4!$I$5)</c:f>
                <c:numCache>
                  <c:formatCode>General</c:formatCode>
                  <c:ptCount val="4"/>
                  <c:pt idx="0">
                    <c:v>11.536713116740499</c:v>
                  </c:pt>
                  <c:pt idx="1">
                    <c:v>25.025136773058026</c:v>
                  </c:pt>
                  <c:pt idx="2">
                    <c:v>20.059388087964106</c:v>
                  </c:pt>
                  <c:pt idx="3">
                    <c:v>30.703187059548753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(query4!$C$2,query4!$E$2,query4!$G$2,query4!$I$2)</c:f>
              <c:numCache>
                <c:formatCode>General</c:formatCode>
                <c:ptCount val="4"/>
                <c:pt idx="0">
                  <c:v>250.71962497895601</c:v>
                </c:pt>
                <c:pt idx="1">
                  <c:v>339.99495801981499</c:v>
                </c:pt>
                <c:pt idx="2">
                  <c:v>569.39283403335094</c:v>
                </c:pt>
                <c:pt idx="3">
                  <c:v>450.28633298352401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1-43C0-8C18-DBA0B27B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7360"/>
        <c:axId val="213061376"/>
      </c:barChart>
      <c:catAx>
        <c:axId val="2089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1376"/>
        <c:crosses val="autoZero"/>
        <c:auto val="1"/>
        <c:lblAlgn val="ctr"/>
        <c:lblOffset val="100"/>
        <c:noMultiLvlLbl val="0"/>
      </c:catAx>
      <c:valAx>
        <c:axId val="213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Esecuzioni successive</a:t>
            </a:r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plus>
            <c:minus>
              <c:numRef>
                <c:f>query1!$B$5:$I$5</c:f>
                <c:numCache>
                  <c:formatCode>General</c:formatCode>
                  <c:ptCount val="8"/>
                  <c:pt idx="0">
                    <c:v>2.513257769795326</c:v>
                  </c:pt>
                  <c:pt idx="1">
                    <c:v>9.9949101827913117E-4</c:v>
                  </c:pt>
                  <c:pt idx="2">
                    <c:v>2.3268533283168171</c:v>
                  </c:pt>
                  <c:pt idx="3">
                    <c:v>3.0184627104682922E-4</c:v>
                  </c:pt>
                  <c:pt idx="4">
                    <c:v>15.568660420169682</c:v>
                  </c:pt>
                  <c:pt idx="5">
                    <c:v>2.6603148878962413E-4</c:v>
                  </c:pt>
                  <c:pt idx="6">
                    <c:v>3.5561511827100203</c:v>
                  </c:pt>
                  <c:pt idx="7">
                    <c:v>3.2589557956271654E-4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(query4!$B$3,query4!$D$3,query4!$F$3,query4!$H$3)</c:f>
              <c:numCache>
                <c:formatCode>General</c:formatCode>
                <c:ptCount val="4"/>
                <c:pt idx="0">
                  <c:v>15.934279169111001</c:v>
                </c:pt>
                <c:pt idx="1">
                  <c:v>34.949854163763</c:v>
                </c:pt>
                <c:pt idx="2">
                  <c:v>50.105869337373001</c:v>
                </c:pt>
                <c:pt idx="3">
                  <c:v>64.181452702420003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8-4605-B6E8-C02E89E4052E}"/>
            </c:ext>
          </c:extLst>
        </c:ser>
        <c:ser>
          <c:idx val="1"/>
          <c:order val="1"/>
          <c:tx>
            <c:v>MongoDB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(query4!$C$5,query4!$E$5,query4!$G$5,query4!$I$5)</c:f>
                <c:numCache>
                  <c:formatCode>General</c:formatCode>
                  <c:ptCount val="4"/>
                  <c:pt idx="0">
                    <c:v>11.536713116740499</c:v>
                  </c:pt>
                  <c:pt idx="1">
                    <c:v>25.025136773058026</c:v>
                  </c:pt>
                  <c:pt idx="2">
                    <c:v>20.059388087964106</c:v>
                  </c:pt>
                  <c:pt idx="3">
                    <c:v>30.703187059548753</c:v>
                  </c:pt>
                </c:numCache>
              </c:numRef>
            </c:plus>
            <c:minus>
              <c:numRef>
                <c:f>(query4!$C$5,query4!$E$5,query4!$G$5,query4!$I$5)</c:f>
                <c:numCache>
                  <c:formatCode>General</c:formatCode>
                  <c:ptCount val="4"/>
                  <c:pt idx="0">
                    <c:v>11.536713116740499</c:v>
                  </c:pt>
                  <c:pt idx="1">
                    <c:v>25.025136773058026</c:v>
                  </c:pt>
                  <c:pt idx="2">
                    <c:v>20.059388087964106</c:v>
                  </c:pt>
                  <c:pt idx="3">
                    <c:v>30.703187059548753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numRef>
              <c:f>(query1!$B$6,query1!$D$6,query1!$F$6,query1!$H$6)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(query4!$C$3,query4!$E$3,query4!$G$3,query4!$I$3)</c:f>
              <c:numCache>
                <c:formatCode>General</c:formatCode>
                <c:ptCount val="4"/>
                <c:pt idx="0">
                  <c:v>79.973120871000006</c:v>
                </c:pt>
                <c:pt idx="1">
                  <c:v>148.71240146652201</c:v>
                </c:pt>
                <c:pt idx="2">
                  <c:v>176.92896383814499</c:v>
                </c:pt>
                <c:pt idx="3">
                  <c:v>239.41808893772199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8-4605-B6E8-C02E89E4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7360"/>
        <c:axId val="213061376"/>
      </c:barChart>
      <c:catAx>
        <c:axId val="2089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61376"/>
        <c:crosses val="autoZero"/>
        <c:auto val="1"/>
        <c:lblAlgn val="ctr"/>
        <c:lblOffset val="100"/>
        <c:noMultiLvlLbl val="0"/>
      </c:catAx>
      <c:valAx>
        <c:axId val="213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427403</xdr:colOff>
      <xdr:row>8</xdr:row>
      <xdr:rowOff>32728</xdr:rowOff>
    </xdr:from>
    <xdr:to>
      <xdr:col>4</xdr:col>
      <xdr:colOff>510442</xdr:colOff>
      <xdr:row>21</xdr:row>
      <xdr:rowOff>108928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710711</xdr:colOff>
      <xdr:row>7</xdr:row>
      <xdr:rowOff>190501</xdr:rowOff>
    </xdr:from>
    <xdr:to>
      <xdr:col>9</xdr:col>
      <xdr:colOff>508000</xdr:colOff>
      <xdr:row>21</xdr:row>
      <xdr:rowOff>68874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38F324F-BE99-42E3-B80B-F96FFCDB0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718038</xdr:colOff>
      <xdr:row>9</xdr:row>
      <xdr:rowOff>73269</xdr:rowOff>
    </xdr:from>
    <xdr:to>
      <xdr:col>4</xdr:col>
      <xdr:colOff>779096</xdr:colOff>
      <xdr:row>22</xdr:row>
      <xdr:rowOff>149469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61811-C206-4724-9A0E-CC75F3A44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14654</xdr:colOff>
      <xdr:row>9</xdr:row>
      <xdr:rowOff>65942</xdr:rowOff>
    </xdr:from>
    <xdr:to>
      <xdr:col>9</xdr:col>
      <xdr:colOff>815732</xdr:colOff>
      <xdr:row>22</xdr:row>
      <xdr:rowOff>142142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4E40112-9334-4415-ADB2-8AC8C436E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725365</xdr:colOff>
      <xdr:row>8</xdr:row>
      <xdr:rowOff>102577</xdr:rowOff>
    </xdr:from>
    <xdr:to>
      <xdr:col>4</xdr:col>
      <xdr:colOff>786423</xdr:colOff>
      <xdr:row>21</xdr:row>
      <xdr:rowOff>178777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9F724-AE29-4339-BE94-CD7E37341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117231</xdr:colOff>
      <xdr:row>8</xdr:row>
      <xdr:rowOff>73269</xdr:rowOff>
    </xdr:from>
    <xdr:to>
      <xdr:col>10</xdr:col>
      <xdr:colOff>105020</xdr:colOff>
      <xdr:row>21</xdr:row>
      <xdr:rowOff>149469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D1D751F-3209-4E2E-831B-37577B2EA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483577</xdr:colOff>
      <xdr:row>8</xdr:row>
      <xdr:rowOff>175847</xdr:rowOff>
    </xdr:from>
    <xdr:to>
      <xdr:col>4</xdr:col>
      <xdr:colOff>544635</xdr:colOff>
      <xdr:row>22</xdr:row>
      <xdr:rowOff>54220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FBE8D-14A6-40EF-8102-9A131352C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36635</xdr:colOff>
      <xdr:row>9</xdr:row>
      <xdr:rowOff>29308</xdr:rowOff>
    </xdr:from>
    <xdr:to>
      <xdr:col>10</xdr:col>
      <xdr:colOff>24424</xdr:colOff>
      <xdr:row>22</xdr:row>
      <xdr:rowOff>105508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9EEE8D5-29F6-4BFB-99F0-4011255E3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="130" zoomScaleNormal="130" workbookViewId="0">
      <selection activeCell="D25" sqref="D25"/>
    </sheetView>
  </sheetViews>
  <sheetFormatPr defaultColWidth="11" defaultRowHeight="15.75" x14ac:dyDescent="0.25"/>
  <cols>
    <col min="1" max="1" width="23.875" bestFit="1" customWidth="1"/>
    <col min="3" max="3" width="13.125" bestFit="1" customWidth="1"/>
    <col min="5" max="5" width="13.125" bestFit="1" customWidth="1"/>
    <col min="7" max="7" width="13.125" bestFit="1" customWidth="1"/>
    <col min="9" max="9" width="14.375" bestFit="1" customWidth="1"/>
  </cols>
  <sheetData>
    <row r="1" spans="1:9" x14ac:dyDescent="0.25">
      <c r="B1" s="4" t="s">
        <v>4</v>
      </c>
      <c r="C1" s="5" t="s">
        <v>5</v>
      </c>
      <c r="D1" s="4" t="s">
        <v>6</v>
      </c>
      <c r="E1" s="5" t="s">
        <v>5</v>
      </c>
      <c r="F1" s="4" t="s">
        <v>6</v>
      </c>
      <c r="G1" s="5" t="s">
        <v>7</v>
      </c>
      <c r="H1" s="4" t="s">
        <v>4</v>
      </c>
      <c r="I1" s="5" t="s">
        <v>7</v>
      </c>
    </row>
    <row r="2" spans="1:9" x14ac:dyDescent="0.25">
      <c r="A2" s="1" t="s">
        <v>0</v>
      </c>
      <c r="B2" s="2">
        <v>301.03150004288199</v>
      </c>
      <c r="C2" s="3">
        <v>93.872750003356003</v>
      </c>
      <c r="D2" s="2">
        <v>717.79737499309704</v>
      </c>
      <c r="E2" s="3">
        <v>3.6709170090029999</v>
      </c>
      <c r="F2" s="2">
        <v>947.26608297787595</v>
      </c>
      <c r="G2" s="3">
        <v>7.9698750050739999</v>
      </c>
      <c r="H2" s="2">
        <v>1176.6589579638089</v>
      </c>
      <c r="I2" s="3">
        <v>3.953749954235001</v>
      </c>
    </row>
    <row r="3" spans="1:9" x14ac:dyDescent="0.25">
      <c r="A3" s="1" t="s">
        <v>1</v>
      </c>
      <c r="B3" s="2">
        <v>21.381019463297001</v>
      </c>
      <c r="C3" s="3">
        <v>5.6653341740000003E-3</v>
      </c>
      <c r="D3" s="2">
        <v>32.070436066714997</v>
      </c>
      <c r="E3" s="3">
        <v>4.7735986299999996E-3</v>
      </c>
      <c r="F3" s="2">
        <v>55.061498631646003</v>
      </c>
      <c r="G3" s="3">
        <v>4.6389681909999999E-3</v>
      </c>
      <c r="H3" s="2">
        <v>64.971687636959004</v>
      </c>
      <c r="I3" s="3">
        <v>4.4986042969999999E-3</v>
      </c>
    </row>
    <row r="4" spans="1:9" x14ac:dyDescent="0.25">
      <c r="A4" s="1" t="s">
        <v>2</v>
      </c>
      <c r="B4" s="2">
        <v>7.0234350437060007</v>
      </c>
      <c r="C4" s="3">
        <v>2.7931318180000001E-3</v>
      </c>
      <c r="D4" s="2">
        <v>6.5025177298049996</v>
      </c>
      <c r="E4" s="3">
        <v>8.4352576300000001E-4</v>
      </c>
      <c r="F4" s="2">
        <v>43.507465287766003</v>
      </c>
      <c r="G4" s="3">
        <v>7.4343941300000001E-4</v>
      </c>
      <c r="H4" s="2">
        <v>9.937857205708001</v>
      </c>
      <c r="I4" s="3">
        <v>9.1073285899999996E-4</v>
      </c>
    </row>
    <row r="5" spans="1:9" x14ac:dyDescent="0.25">
      <c r="A5" s="1" t="s">
        <v>3</v>
      </c>
      <c r="B5" s="2">
        <f t="shared" ref="B5:I5" si="0">_xlfn.CONFIDENCE.NORM(0.05,B4,30)</f>
        <v>2.513257769795326</v>
      </c>
      <c r="C5" s="3">
        <f t="shared" si="0"/>
        <v>9.9949101827913117E-4</v>
      </c>
      <c r="D5" s="2">
        <f t="shared" si="0"/>
        <v>2.3268533283168171</v>
      </c>
      <c r="E5" s="3">
        <f t="shared" si="0"/>
        <v>3.0184627104682922E-4</v>
      </c>
      <c r="F5" s="2">
        <f t="shared" si="0"/>
        <v>15.568660420169682</v>
      </c>
      <c r="G5" s="3">
        <f t="shared" si="0"/>
        <v>2.6603148878962413E-4</v>
      </c>
      <c r="H5" s="2">
        <f t="shared" si="0"/>
        <v>3.5561511827100203</v>
      </c>
      <c r="I5" s="3">
        <f t="shared" si="0"/>
        <v>3.2589557956271654E-4</v>
      </c>
    </row>
    <row r="6" spans="1:9" x14ac:dyDescent="0.25">
      <c r="A6" s="1" t="s">
        <v>8</v>
      </c>
      <c r="B6" s="6">
        <v>0.25</v>
      </c>
      <c r="C6" s="7"/>
      <c r="D6" s="6">
        <v>0.5</v>
      </c>
      <c r="E6" s="7"/>
      <c r="F6" s="6">
        <v>0.75</v>
      </c>
      <c r="G6" s="7"/>
      <c r="H6" s="6">
        <v>1</v>
      </c>
      <c r="I6" s="7"/>
    </row>
  </sheetData>
  <mergeCells count="4">
    <mergeCell ref="B6:C6"/>
    <mergeCell ref="D6:E6"/>
    <mergeCell ref="F6:G6"/>
    <mergeCell ref="H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zoomScale="130" zoomScaleNormal="130" workbookViewId="0">
      <selection activeCell="G26" sqref="G26"/>
    </sheetView>
  </sheetViews>
  <sheetFormatPr defaultColWidth="11" defaultRowHeight="15.75" x14ac:dyDescent="0.25"/>
  <cols>
    <col min="1" max="1" width="24.125" bestFit="1" customWidth="1"/>
    <col min="3" max="3" width="13.125" bestFit="1" customWidth="1"/>
    <col min="5" max="5" width="13.125" bestFit="1" customWidth="1"/>
    <col min="7" max="7" width="13.125" bestFit="1" customWidth="1"/>
    <col min="9" max="9" width="14.375" bestFit="1" customWidth="1"/>
  </cols>
  <sheetData>
    <row r="1" spans="1:9" x14ac:dyDescent="0.25">
      <c r="B1" s="4" t="s">
        <v>4</v>
      </c>
      <c r="C1" s="5" t="s">
        <v>5</v>
      </c>
      <c r="D1" s="4" t="s">
        <v>6</v>
      </c>
      <c r="E1" s="5" t="s">
        <v>5</v>
      </c>
      <c r="F1" s="4" t="s">
        <v>6</v>
      </c>
      <c r="G1" s="5" t="s">
        <v>7</v>
      </c>
      <c r="H1" s="4" t="s">
        <v>4</v>
      </c>
      <c r="I1" s="5" t="s">
        <v>7</v>
      </c>
    </row>
    <row r="2" spans="1:9" x14ac:dyDescent="0.25">
      <c r="A2" s="1" t="s">
        <v>0</v>
      </c>
      <c r="B2" s="2">
        <v>6.136582989711</v>
      </c>
      <c r="C2" s="3">
        <v>2.616999961901</v>
      </c>
      <c r="D2" s="2">
        <v>11.851833027322</v>
      </c>
      <c r="E2" s="3">
        <v>1.894458022434</v>
      </c>
      <c r="F2" s="2">
        <v>17.421292024665</v>
      </c>
      <c r="G2" s="3">
        <v>3.7864160258320001</v>
      </c>
      <c r="H2" s="2">
        <v>18.536624964327</v>
      </c>
      <c r="I2" s="3">
        <v>1.9504999509080001</v>
      </c>
    </row>
    <row r="3" spans="1:9" x14ac:dyDescent="0.25">
      <c r="A3" s="1" t="s">
        <v>1</v>
      </c>
      <c r="B3" s="2">
        <v>2.879579200332</v>
      </c>
      <c r="C3" s="3">
        <v>4.6221927429999999E-3</v>
      </c>
      <c r="D3" s="2">
        <v>5.0010124648299996</v>
      </c>
      <c r="E3" s="3">
        <v>4.5055639929999997E-3</v>
      </c>
      <c r="F3" s="2">
        <v>7.4870318678830001</v>
      </c>
      <c r="G3" s="3">
        <v>4.3888692739999999E-3</v>
      </c>
      <c r="H3" s="2">
        <v>9.2407528311010001</v>
      </c>
      <c r="I3" s="3">
        <v>4.3153277749999998E-3</v>
      </c>
    </row>
    <row r="4" spans="1:9" x14ac:dyDescent="0.25">
      <c r="A4" s="1" t="s">
        <v>2</v>
      </c>
      <c r="B4" s="2">
        <v>0.64839403225999992</v>
      </c>
      <c r="C4" s="3">
        <v>6.8746519300000005E-4</v>
      </c>
      <c r="D4" s="2">
        <v>0.50278276415399992</v>
      </c>
      <c r="E4" s="3">
        <v>3.8097007199999999E-4</v>
      </c>
      <c r="F4" s="2">
        <v>1.1643578171710001</v>
      </c>
      <c r="G4" s="3">
        <v>5.6155598899999999E-4</v>
      </c>
      <c r="H4" s="2">
        <v>0.38681656771999989</v>
      </c>
      <c r="I4" s="3">
        <v>5.8595437299999999E-4</v>
      </c>
    </row>
    <row r="5" spans="1:9" x14ac:dyDescent="0.25">
      <c r="A5" s="1" t="s">
        <v>3</v>
      </c>
      <c r="B5" s="2">
        <f t="shared" ref="B5:I5" si="0">_xlfn.CONFIDENCE.NORM(0.05,B4,30)</f>
        <v>0.23202056106814903</v>
      </c>
      <c r="C5" s="3">
        <f t="shared" si="0"/>
        <v>2.4600173946499697E-4</v>
      </c>
      <c r="D5" s="2">
        <f t="shared" si="0"/>
        <v>0.17991519543725221</v>
      </c>
      <c r="E5" s="3">
        <f t="shared" si="0"/>
        <v>1.3632588435078072E-4</v>
      </c>
      <c r="F5" s="2">
        <f t="shared" si="0"/>
        <v>0.41665243753472903</v>
      </c>
      <c r="G5" s="3">
        <f t="shared" si="0"/>
        <v>2.0094653737761921E-4</v>
      </c>
      <c r="H5" s="2">
        <f t="shared" si="0"/>
        <v>0.13841798753147894</v>
      </c>
      <c r="I5" s="3">
        <f t="shared" si="0"/>
        <v>2.096772265314117E-4</v>
      </c>
    </row>
    <row r="6" spans="1:9" x14ac:dyDescent="0.25">
      <c r="A6" s="1" t="s">
        <v>8</v>
      </c>
      <c r="B6" s="6">
        <v>0.25</v>
      </c>
      <c r="C6" s="7"/>
      <c r="D6" s="6">
        <v>0.5</v>
      </c>
      <c r="E6" s="7"/>
      <c r="F6" s="6">
        <v>0.75</v>
      </c>
      <c r="G6" s="7"/>
      <c r="H6" s="8">
        <v>1</v>
      </c>
      <c r="I6" s="8"/>
    </row>
  </sheetData>
  <mergeCells count="4">
    <mergeCell ref="B6:C6"/>
    <mergeCell ref="D6:E6"/>
    <mergeCell ref="F6:G6"/>
    <mergeCell ref="H6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="130" zoomScaleNormal="130" workbookViewId="0">
      <selection activeCell="H24" sqref="H24"/>
    </sheetView>
  </sheetViews>
  <sheetFormatPr defaultColWidth="11" defaultRowHeight="15.75" x14ac:dyDescent="0.25"/>
  <cols>
    <col min="1" max="1" width="24.125" bestFit="1" customWidth="1"/>
    <col min="3" max="3" width="13.125" bestFit="1" customWidth="1"/>
    <col min="5" max="5" width="13.125" bestFit="1" customWidth="1"/>
    <col min="7" max="7" width="13.125" bestFit="1" customWidth="1"/>
    <col min="9" max="9" width="14.125" bestFit="1" customWidth="1"/>
  </cols>
  <sheetData>
    <row r="1" spans="1:9" x14ac:dyDescent="0.25">
      <c r="B1" s="4" t="s">
        <v>4</v>
      </c>
      <c r="C1" s="5" t="s">
        <v>5</v>
      </c>
      <c r="D1" s="4" t="s">
        <v>6</v>
      </c>
      <c r="E1" s="5" t="s">
        <v>5</v>
      </c>
      <c r="F1" s="4" t="s">
        <v>6</v>
      </c>
      <c r="G1" s="5" t="s">
        <v>7</v>
      </c>
      <c r="H1" s="4" t="s">
        <v>4</v>
      </c>
      <c r="I1" s="5" t="s">
        <v>7</v>
      </c>
    </row>
    <row r="2" spans="1:9" x14ac:dyDescent="0.25">
      <c r="A2" s="1" t="s">
        <v>0</v>
      </c>
      <c r="B2" s="2">
        <v>1206.566957989708</v>
      </c>
      <c r="C2" s="3">
        <v>418.32987498492002</v>
      </c>
      <c r="D2" s="2">
        <v>19126.139583007898</v>
      </c>
      <c r="E2" s="3">
        <v>67.756832984742005</v>
      </c>
      <c r="F2" s="2">
        <v>103246.42645800491</v>
      </c>
      <c r="G2" s="3">
        <v>264.29525000275999</v>
      </c>
      <c r="H2" s="2">
        <v>310352.71716699941</v>
      </c>
      <c r="I2" s="3">
        <v>78.810582985170001</v>
      </c>
    </row>
    <row r="3" spans="1:9" x14ac:dyDescent="0.25">
      <c r="A3" s="1" t="s">
        <v>1</v>
      </c>
      <c r="B3" s="2">
        <v>1638.5065263932729</v>
      </c>
      <c r="C3" s="3">
        <v>52.018834739768003</v>
      </c>
      <c r="D3" s="2">
        <v>3305.1610416635722</v>
      </c>
      <c r="E3" s="3">
        <v>28.421719401375999</v>
      </c>
      <c r="F3" s="2">
        <v>9259.0127707362026</v>
      </c>
      <c r="G3" s="3">
        <v>37.622337437157</v>
      </c>
      <c r="H3" s="2">
        <v>22086.712786237091</v>
      </c>
      <c r="I3" s="3">
        <v>26.980983535759002</v>
      </c>
    </row>
    <row r="4" spans="1:9" x14ac:dyDescent="0.25">
      <c r="A4" s="1" t="s">
        <v>2</v>
      </c>
      <c r="B4" s="2">
        <v>1523.4952945358821</v>
      </c>
      <c r="C4" s="3">
        <v>19.786155957651001</v>
      </c>
      <c r="D4" s="2">
        <v>3143.151219727411</v>
      </c>
      <c r="E4" s="3">
        <v>9.1832086618519995</v>
      </c>
      <c r="F4" s="2">
        <v>22631.606426776179</v>
      </c>
      <c r="G4" s="3">
        <v>14.348738613327001</v>
      </c>
      <c r="H4" s="2">
        <v>47781.599880577603</v>
      </c>
      <c r="I4" s="3">
        <v>8.348055812058</v>
      </c>
    </row>
    <row r="5" spans="1:9" x14ac:dyDescent="0.25">
      <c r="A5" s="1" t="s">
        <v>3</v>
      </c>
      <c r="B5" s="2">
        <f t="shared" ref="B5:I5" si="0">_xlfn.CONFIDENCE.NORM(0.05,B4,30)</f>
        <v>545.165771792849</v>
      </c>
      <c r="C5" s="3">
        <f t="shared" si="0"/>
        <v>7.0802548732207002</v>
      </c>
      <c r="D5" s="2">
        <f t="shared" si="0"/>
        <v>1124.7415510307442</v>
      </c>
      <c r="E5" s="3">
        <f t="shared" si="0"/>
        <v>3.2861086316636525</v>
      </c>
      <c r="F5" s="2">
        <f t="shared" si="0"/>
        <v>8098.4675363399019</v>
      </c>
      <c r="G5" s="3">
        <f t="shared" si="0"/>
        <v>5.1345358193385806</v>
      </c>
      <c r="H5" s="2">
        <f t="shared" si="0"/>
        <v>17098.111736753166</v>
      </c>
      <c r="I5" s="3">
        <f t="shared" si="0"/>
        <v>2.987258514071629</v>
      </c>
    </row>
    <row r="6" spans="1:9" x14ac:dyDescent="0.25">
      <c r="A6" s="1" t="s">
        <v>8</v>
      </c>
      <c r="B6" s="6">
        <v>0.25</v>
      </c>
      <c r="C6" s="7"/>
      <c r="D6" s="6">
        <v>0.5</v>
      </c>
      <c r="E6" s="7"/>
      <c r="F6" s="6">
        <v>0.75</v>
      </c>
      <c r="G6" s="7"/>
      <c r="H6" s="8">
        <v>1</v>
      </c>
      <c r="I6" s="8"/>
    </row>
  </sheetData>
  <mergeCells count="4">
    <mergeCell ref="B6:C6"/>
    <mergeCell ref="D6:E6"/>
    <mergeCell ref="F6:G6"/>
    <mergeCell ref="H6:I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tabSelected="1" zoomScale="130" zoomScaleNormal="130" workbookViewId="0">
      <selection activeCell="D26" sqref="D26"/>
    </sheetView>
  </sheetViews>
  <sheetFormatPr defaultColWidth="11" defaultRowHeight="15.75" x14ac:dyDescent="0.25"/>
  <cols>
    <col min="1" max="1" width="24.125" bestFit="1" customWidth="1"/>
    <col min="3" max="3" width="13.125" bestFit="1" customWidth="1"/>
    <col min="5" max="5" width="13.125" bestFit="1" customWidth="1"/>
    <col min="7" max="7" width="13.125" bestFit="1" customWidth="1"/>
    <col min="9" max="9" width="14.125" bestFit="1" customWidth="1"/>
  </cols>
  <sheetData>
    <row r="1" spans="1:9" x14ac:dyDescent="0.25">
      <c r="B1" s="4" t="s">
        <v>4</v>
      </c>
      <c r="C1" s="5" t="s">
        <v>5</v>
      </c>
      <c r="D1" s="4" t="s">
        <v>6</v>
      </c>
      <c r="E1" s="5" t="s">
        <v>5</v>
      </c>
      <c r="F1" s="4" t="s">
        <v>6</v>
      </c>
      <c r="G1" s="5" t="s">
        <v>7</v>
      </c>
      <c r="H1" s="4" t="s">
        <v>4</v>
      </c>
      <c r="I1" s="5" t="s">
        <v>7</v>
      </c>
    </row>
    <row r="2" spans="1:9" x14ac:dyDescent="0.25">
      <c r="A2" s="1" t="s">
        <v>0</v>
      </c>
      <c r="B2" s="2">
        <v>45.171292033046001</v>
      </c>
      <c r="C2" s="3">
        <v>250.71962497895601</v>
      </c>
      <c r="D2" s="2">
        <v>41.865832987241014</v>
      </c>
      <c r="E2" s="3">
        <v>339.99495801981499</v>
      </c>
      <c r="F2" s="2">
        <v>104.00287498487199</v>
      </c>
      <c r="G2" s="3">
        <v>569.39283403335094</v>
      </c>
      <c r="H2" s="2">
        <v>157.561458006967</v>
      </c>
      <c r="I2" s="3">
        <v>450.28633298352401</v>
      </c>
    </row>
    <row r="3" spans="1:9" x14ac:dyDescent="0.25">
      <c r="A3" s="1" t="s">
        <v>1</v>
      </c>
      <c r="B3" s="2">
        <v>15.934279169111001</v>
      </c>
      <c r="C3" s="3">
        <v>79.973120871000006</v>
      </c>
      <c r="D3" s="2">
        <v>34.949854163763</v>
      </c>
      <c r="E3" s="3">
        <v>148.71240146652201</v>
      </c>
      <c r="F3" s="2">
        <v>50.105869337373001</v>
      </c>
      <c r="G3" s="3">
        <v>176.92896383814499</v>
      </c>
      <c r="H3" s="2">
        <v>64.181452702420003</v>
      </c>
      <c r="I3" s="3">
        <v>239.41808893772199</v>
      </c>
    </row>
    <row r="4" spans="1:9" x14ac:dyDescent="0.25">
      <c r="A4" s="1" t="s">
        <v>2</v>
      </c>
      <c r="B4" s="2">
        <v>2.0680159861830001</v>
      </c>
      <c r="C4" s="3">
        <v>32.239970036936</v>
      </c>
      <c r="D4" s="2">
        <v>9.5105202519249996</v>
      </c>
      <c r="E4" s="3">
        <v>69.934100949679006</v>
      </c>
      <c r="F4" s="2">
        <v>7.3533310384709996</v>
      </c>
      <c r="G4" s="3">
        <v>56.057047130417999</v>
      </c>
      <c r="H4" s="2">
        <v>5.0928601963589992</v>
      </c>
      <c r="I4" s="3">
        <v>85.801720197230992</v>
      </c>
    </row>
    <row r="5" spans="1:9" x14ac:dyDescent="0.25">
      <c r="A5" s="1" t="s">
        <v>3</v>
      </c>
      <c r="B5" s="2">
        <f t="shared" ref="B5:I5" si="0">_xlfn.CONFIDENCE.NORM(0.05,B4,30)</f>
        <v>0.74001641831841691</v>
      </c>
      <c r="C5" s="3">
        <f t="shared" si="0"/>
        <v>11.536713116740499</v>
      </c>
      <c r="D5" s="2">
        <f t="shared" si="0"/>
        <v>3.4032334276895253</v>
      </c>
      <c r="E5" s="3">
        <f t="shared" si="0"/>
        <v>25.025136773058026</v>
      </c>
      <c r="F5" s="2">
        <f t="shared" si="0"/>
        <v>2.6313073661691821</v>
      </c>
      <c r="G5" s="3">
        <f t="shared" si="0"/>
        <v>20.059388087964106</v>
      </c>
      <c r="H5" s="2">
        <f t="shared" si="0"/>
        <v>1.822423127619146</v>
      </c>
      <c r="I5" s="3">
        <f t="shared" si="0"/>
        <v>30.703187059548753</v>
      </c>
    </row>
    <row r="6" spans="1:9" x14ac:dyDescent="0.25">
      <c r="A6" s="1" t="s">
        <v>8</v>
      </c>
      <c r="B6" s="6">
        <v>0.25</v>
      </c>
      <c r="C6" s="7"/>
      <c r="D6" s="6">
        <v>0.5</v>
      </c>
      <c r="E6" s="7"/>
      <c r="F6" s="6">
        <v>0.75</v>
      </c>
      <c r="G6" s="7"/>
      <c r="H6" s="8">
        <v>1</v>
      </c>
      <c r="I6" s="8"/>
    </row>
  </sheetData>
  <mergeCells count="4">
    <mergeCell ref="B6:C6"/>
    <mergeCell ref="D6:E6"/>
    <mergeCell ref="F6:G6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query1</vt:lpstr>
      <vt:lpstr>query2</vt:lpstr>
      <vt:lpstr>query3</vt:lpstr>
      <vt:lpstr>query4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GABRIELE AGOSTA</cp:lastModifiedBy>
  <dcterms:created xsi:type="dcterms:W3CDTF">2023-06-18T12:36:58Z</dcterms:created>
  <dcterms:modified xsi:type="dcterms:W3CDTF">2023-06-23T06:39:30Z</dcterms:modified>
</cp:coreProperties>
</file>