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/>
  <mc:AlternateContent xmlns:mc="http://schemas.openxmlformats.org/markup-compatibility/2006">
    <mc:Choice Requires="x15">
      <x15ac:absPath xmlns:x15ac="http://schemas.microsoft.com/office/spreadsheetml/2010/11/ac" url="\\doitt.nycnet\root\MT_User_Data\pschwab\My Documents\CABLE, OVS &amp; FiOS TV REPORTS AND STATISTIC FILE\ALL CATV REPORTING FILE\DoITT Cable and OVS complaint REPORTS\"/>
    </mc:Choice>
  </mc:AlternateContent>
  <bookViews>
    <workbookView xWindow="120" yWindow="120" windowWidth="13020" windowHeight="8088" activeTab="1"/>
  </bookViews>
  <sheets>
    <sheet name="Chart1" sheetId="12" r:id="rId1"/>
    <sheet name="Total Cmplnts" sheetId="6" r:id="rId2"/>
    <sheet name="Sheet1" sheetId="9" r:id="rId3"/>
  </sheets>
  <definedNames>
    <definedName name="_xlnm.Print_Area" localSheetId="2">Sheet1!$A$1:$N$33</definedName>
    <definedName name="_xlnm.Print_Area" localSheetId="1">'Total Cmplnts'!$A$1:$F$18</definedName>
  </definedNames>
  <calcPr calcId="171027" iterateDelta="6.4766571447683168E-319"/>
</workbook>
</file>

<file path=xl/calcChain.xml><?xml version="1.0" encoding="utf-8"?>
<calcChain xmlns="http://schemas.openxmlformats.org/spreadsheetml/2006/main">
  <c r="F17" i="6" l="1"/>
  <c r="M26" i="9" l="1"/>
  <c r="L26" i="9"/>
  <c r="K26" i="9"/>
  <c r="J26" i="9"/>
  <c r="I26" i="9"/>
  <c r="H26" i="9"/>
  <c r="G26" i="9"/>
  <c r="F26" i="9"/>
  <c r="E26" i="9"/>
  <c r="D26" i="9"/>
  <c r="C26" i="9"/>
  <c r="B26" i="9"/>
  <c r="M20" i="9"/>
  <c r="L20" i="9"/>
  <c r="K20" i="9"/>
  <c r="J20" i="9"/>
  <c r="I20" i="9"/>
  <c r="H20" i="9"/>
  <c r="G20" i="9"/>
  <c r="F20" i="9"/>
  <c r="E20" i="9"/>
  <c r="D20" i="9"/>
  <c r="C20" i="9"/>
  <c r="B20" i="9"/>
  <c r="M14" i="9"/>
  <c r="L14" i="9"/>
  <c r="K14" i="9"/>
  <c r="J14" i="9"/>
  <c r="I14" i="9"/>
  <c r="H14" i="9"/>
  <c r="G14" i="9"/>
  <c r="F14" i="9"/>
  <c r="E14" i="9"/>
  <c r="D14" i="9"/>
  <c r="C14" i="9"/>
  <c r="B14" i="9"/>
  <c r="M8" i="9"/>
  <c r="L8" i="9"/>
  <c r="K8" i="9"/>
  <c r="J8" i="9"/>
  <c r="I8" i="9"/>
  <c r="H8" i="9"/>
  <c r="G8" i="9"/>
  <c r="F8" i="9"/>
  <c r="E8" i="9"/>
  <c r="D8" i="9"/>
  <c r="C8" i="9"/>
  <c r="B8" i="9"/>
  <c r="N16" i="9" l="1"/>
  <c r="N17" i="9"/>
  <c r="N18" i="9"/>
  <c r="N19" i="9"/>
  <c r="N25" i="9"/>
  <c r="N24" i="9"/>
  <c r="N23" i="9"/>
  <c r="N22" i="9"/>
  <c r="N13" i="9"/>
  <c r="N12" i="9"/>
  <c r="N11" i="9"/>
  <c r="N10" i="9"/>
  <c r="N7" i="9"/>
  <c r="N6" i="9"/>
  <c r="N5" i="9"/>
  <c r="N4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M33" i="9" s="1"/>
  <c r="L29" i="9"/>
  <c r="L33" i="9" s="1"/>
  <c r="K29" i="9"/>
  <c r="J29" i="9"/>
  <c r="J33" i="9" s="1"/>
  <c r="I29" i="9"/>
  <c r="H29" i="9"/>
  <c r="G29" i="9"/>
  <c r="G33" i="9" s="1"/>
  <c r="F29" i="9"/>
  <c r="E29" i="9"/>
  <c r="E33" i="9" s="1"/>
  <c r="D29" i="9"/>
  <c r="D33" i="9" s="1"/>
  <c r="C29" i="9"/>
  <c r="B29" i="9"/>
  <c r="B33" i="9" s="1"/>
  <c r="N26" i="9" l="1"/>
  <c r="C33" i="9"/>
  <c r="K33" i="9"/>
  <c r="N8" i="9"/>
  <c r="F33" i="9"/>
  <c r="N14" i="9"/>
  <c r="H33" i="9"/>
  <c r="I33" i="9"/>
  <c r="N20" i="9"/>
  <c r="N29" i="9"/>
  <c r="N30" i="9"/>
  <c r="N31" i="9"/>
  <c r="N32" i="9"/>
  <c r="N33" i="9" l="1"/>
  <c r="B18" i="6"/>
  <c r="C18" i="6"/>
  <c r="F16" i="6"/>
  <c r="F7" i="6" l="1"/>
  <c r="F6" i="6"/>
  <c r="F15" i="6"/>
  <c r="F14" i="6"/>
  <c r="F13" i="6"/>
  <c r="F12" i="6"/>
  <c r="F11" i="6"/>
  <c r="F10" i="6"/>
  <c r="F9" i="6"/>
  <c r="F8" i="6"/>
  <c r="E18" i="6"/>
  <c r="D18" i="6"/>
  <c r="F4" i="6" l="1"/>
  <c r="F3" i="6"/>
  <c r="F5" i="6"/>
  <c r="F18" i="6" l="1"/>
</calcChain>
</file>

<file path=xl/sharedStrings.xml><?xml version="1.0" encoding="utf-8"?>
<sst xmlns="http://schemas.openxmlformats.org/spreadsheetml/2006/main" count="40" uniqueCount="14">
  <si>
    <t>Year</t>
  </si>
  <si>
    <t>Service Related</t>
  </si>
  <si>
    <t>Totals</t>
  </si>
  <si>
    <t>Billing Related</t>
  </si>
  <si>
    <t>Real Est. Related</t>
  </si>
  <si>
    <t>Misc. Related</t>
  </si>
  <si>
    <t>Cablevision</t>
  </si>
  <si>
    <t>RCN</t>
  </si>
  <si>
    <t>Time Warner Cable</t>
  </si>
  <si>
    <t>Verizon FiOS</t>
  </si>
  <si>
    <t>Total Complaints</t>
  </si>
  <si>
    <t xml:space="preserve"> Cable Complaints to DoITT in Calendar Year 2014 by Type &amp; Company</t>
  </si>
  <si>
    <t>15 Year Totals</t>
  </si>
  <si>
    <r>
      <rPr>
        <b/>
        <sz val="16"/>
        <color theme="1"/>
        <rFont val="Calibri"/>
        <family val="2"/>
        <scheme val="minor"/>
      </rPr>
      <t xml:space="preserve">       </t>
    </r>
    <r>
      <rPr>
        <b/>
        <u/>
        <sz val="16"/>
        <color theme="1"/>
        <rFont val="Calibri"/>
        <family val="2"/>
        <scheme val="minor"/>
      </rPr>
      <t>Cable Complaints X Type from Siebel, Calendar Years 2000 to 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</si>
</sst>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8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center" wrapText="1"/>
    </xf>
    <xf numFmtId="0" fontId="0" fillId="2" borderId="0" xfId="0" applyFill="1"/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righ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11" fillId="0" borderId="1" xfId="0" applyFont="1" applyBorder="1"/>
    <xf numFmtId="0" fontId="0" fillId="0" borderId="1" xfId="0" applyBorder="1"/>
    <xf numFmtId="0" fontId="9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Cable to DoITT by Calendar Year End 2008 thru 2014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15-48C7-822F-192ADDF7F6CC}"/>
            </c:ext>
          </c:extLst>
        </c:ser>
        <c:ser>
          <c:idx val="1"/>
          <c:order val="1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115-48C7-822F-192ADDF7F6CC}"/>
            </c:ext>
          </c:extLst>
        </c:ser>
        <c:ser>
          <c:idx val="2"/>
          <c:order val="2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115-48C7-822F-192ADDF7F6CC}"/>
            </c:ext>
          </c:extLst>
        </c:ser>
        <c:ser>
          <c:idx val="3"/>
          <c:order val="3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115-48C7-822F-192ADDF7F6CC}"/>
            </c:ext>
          </c:extLst>
        </c:ser>
        <c:ser>
          <c:idx val="4"/>
          <c:order val="4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115-48C7-822F-192ADDF7F6CC}"/>
            </c:ext>
          </c:extLst>
        </c:ser>
        <c:ser>
          <c:idx val="5"/>
          <c:order val="5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115-48C7-822F-192ADDF7F6CC}"/>
            </c:ext>
          </c:extLst>
        </c:ser>
        <c:ser>
          <c:idx val="6"/>
          <c:order val="6"/>
          <c:invertIfNegative val="0"/>
          <c:val>
            <c:numRef>
              <c:f>'Total Cmplnts'!#REF!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Cmplnts'!#REF!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115-48C7-822F-192ADDF7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65120"/>
        <c:axId val="111146112"/>
      </c:barChart>
      <c:catAx>
        <c:axId val="197365120"/>
        <c:scaling>
          <c:orientation val="minMax"/>
        </c:scaling>
        <c:delete val="0"/>
        <c:axPos val="b"/>
        <c:numFmt formatCode="[$-409]mmmmm\-yy;@" sourceLinked="1"/>
        <c:majorTickMark val="out"/>
        <c:minorTickMark val="none"/>
        <c:tickLblPos val="nextTo"/>
        <c:crossAx val="111146112"/>
        <c:crosses val="autoZero"/>
        <c:auto val="1"/>
        <c:lblAlgn val="ctr"/>
        <c:lblOffset val="100"/>
        <c:noMultiLvlLbl val="0"/>
      </c:catAx>
      <c:valAx>
        <c:axId val="111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65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683" cy="62803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6" workbookViewId="0">
      <selection activeCell="C25" sqref="C25"/>
    </sheetView>
  </sheetViews>
  <sheetFormatPr defaultRowHeight="14.4" x14ac:dyDescent="0.3"/>
  <cols>
    <col min="1" max="6" width="14.77734375" customWidth="1"/>
    <col min="7" max="7" width="14.6640625" customWidth="1"/>
  </cols>
  <sheetData>
    <row r="1" spans="1:6" ht="40.049999999999997" customHeight="1" x14ac:dyDescent="0.3">
      <c r="A1" s="26" t="s">
        <v>13</v>
      </c>
    </row>
    <row r="2" spans="1:6" ht="40.049999999999997" customHeight="1" x14ac:dyDescent="0.3">
      <c r="A2" s="4" t="s">
        <v>0</v>
      </c>
      <c r="B2" s="5" t="s">
        <v>1</v>
      </c>
      <c r="C2" s="5" t="s">
        <v>3</v>
      </c>
      <c r="D2" s="5" t="s">
        <v>4</v>
      </c>
      <c r="E2" s="5" t="s">
        <v>5</v>
      </c>
      <c r="F2" s="5" t="s">
        <v>2</v>
      </c>
    </row>
    <row r="3" spans="1:6" ht="40.049999999999997" customHeight="1" x14ac:dyDescent="0.3">
      <c r="A3" s="2">
        <v>2000</v>
      </c>
      <c r="B3" s="2">
        <v>166</v>
      </c>
      <c r="C3" s="2">
        <v>298</v>
      </c>
      <c r="D3" s="2">
        <v>27</v>
      </c>
      <c r="E3" s="2">
        <v>150</v>
      </c>
      <c r="F3" s="3">
        <f t="shared" ref="F3:F16" si="0">SUM(B3:E3)</f>
        <v>641</v>
      </c>
    </row>
    <row r="4" spans="1:6" s="1" customFormat="1" ht="40.049999999999997" customHeight="1" x14ac:dyDescent="0.35">
      <c r="A4" s="2">
        <v>2001</v>
      </c>
      <c r="B4" s="2">
        <v>192</v>
      </c>
      <c r="C4" s="2">
        <v>359</v>
      </c>
      <c r="D4" s="2">
        <v>25</v>
      </c>
      <c r="E4" s="2">
        <v>119</v>
      </c>
      <c r="F4" s="3">
        <f t="shared" si="0"/>
        <v>695</v>
      </c>
    </row>
    <row r="5" spans="1:6" s="1" customFormat="1" ht="40.049999999999997" customHeight="1" x14ac:dyDescent="0.35">
      <c r="A5" s="2">
        <v>2002</v>
      </c>
      <c r="B5" s="2">
        <v>206</v>
      </c>
      <c r="C5" s="2">
        <v>449</v>
      </c>
      <c r="D5" s="2">
        <v>28</v>
      </c>
      <c r="E5" s="2">
        <v>199</v>
      </c>
      <c r="F5" s="3">
        <f t="shared" si="0"/>
        <v>882</v>
      </c>
    </row>
    <row r="6" spans="1:6" s="1" customFormat="1" ht="40.049999999999997" customHeight="1" x14ac:dyDescent="0.35">
      <c r="A6" s="2">
        <v>2003</v>
      </c>
      <c r="B6" s="2">
        <v>814</v>
      </c>
      <c r="C6" s="2">
        <v>560</v>
      </c>
      <c r="D6" s="2">
        <v>15</v>
      </c>
      <c r="E6" s="2">
        <v>276</v>
      </c>
      <c r="F6" s="3">
        <f t="shared" si="0"/>
        <v>1665</v>
      </c>
    </row>
    <row r="7" spans="1:6" s="1" customFormat="1" ht="40.049999999999997" customHeight="1" x14ac:dyDescent="0.35">
      <c r="A7" s="2">
        <v>2004</v>
      </c>
      <c r="B7" s="2">
        <v>418</v>
      </c>
      <c r="C7" s="2">
        <v>425</v>
      </c>
      <c r="D7" s="2">
        <v>17</v>
      </c>
      <c r="E7" s="2">
        <v>226</v>
      </c>
      <c r="F7" s="3">
        <f t="shared" si="0"/>
        <v>1086</v>
      </c>
    </row>
    <row r="8" spans="1:6" s="1" customFormat="1" ht="40.049999999999997" customHeight="1" x14ac:dyDescent="0.35">
      <c r="A8" s="2">
        <v>2005</v>
      </c>
      <c r="B8" s="2">
        <v>425</v>
      </c>
      <c r="C8" s="2">
        <v>343</v>
      </c>
      <c r="D8" s="2">
        <v>15</v>
      </c>
      <c r="E8" s="2">
        <v>252</v>
      </c>
      <c r="F8" s="3">
        <f t="shared" si="0"/>
        <v>1035</v>
      </c>
    </row>
    <row r="9" spans="1:6" s="1" customFormat="1" ht="40.049999999999997" customHeight="1" x14ac:dyDescent="0.35">
      <c r="A9" s="2">
        <v>2006</v>
      </c>
      <c r="B9" s="2">
        <v>1050</v>
      </c>
      <c r="C9" s="2">
        <v>301</v>
      </c>
      <c r="D9" s="2">
        <v>12</v>
      </c>
      <c r="E9" s="2">
        <v>288</v>
      </c>
      <c r="F9" s="3">
        <f t="shared" si="0"/>
        <v>1651</v>
      </c>
    </row>
    <row r="10" spans="1:6" s="1" customFormat="1" ht="40.049999999999997" customHeight="1" x14ac:dyDescent="0.35">
      <c r="A10" s="2">
        <v>2007</v>
      </c>
      <c r="B10" s="2">
        <v>1187</v>
      </c>
      <c r="C10" s="2">
        <v>256</v>
      </c>
      <c r="D10" s="2">
        <v>17</v>
      </c>
      <c r="E10" s="2">
        <v>262</v>
      </c>
      <c r="F10" s="3">
        <f t="shared" si="0"/>
        <v>1722</v>
      </c>
    </row>
    <row r="11" spans="1:6" s="1" customFormat="1" ht="40.049999999999997" customHeight="1" x14ac:dyDescent="0.35">
      <c r="A11" s="2">
        <v>2008</v>
      </c>
      <c r="B11" s="2">
        <v>1405</v>
      </c>
      <c r="C11" s="2">
        <v>393</v>
      </c>
      <c r="D11" s="2">
        <v>7</v>
      </c>
      <c r="E11" s="2">
        <v>261</v>
      </c>
      <c r="F11" s="3">
        <f t="shared" si="0"/>
        <v>2066</v>
      </c>
    </row>
    <row r="12" spans="1:6" s="1" customFormat="1" ht="40.049999999999997" customHeight="1" x14ac:dyDescent="0.35">
      <c r="A12" s="2">
        <v>2009</v>
      </c>
      <c r="B12" s="2">
        <v>1361</v>
      </c>
      <c r="C12" s="2">
        <v>407</v>
      </c>
      <c r="D12" s="2">
        <v>3</v>
      </c>
      <c r="E12" s="2">
        <v>251</v>
      </c>
      <c r="F12" s="3">
        <f t="shared" si="0"/>
        <v>2022</v>
      </c>
    </row>
    <row r="13" spans="1:6" s="1" customFormat="1" ht="40.049999999999997" customHeight="1" x14ac:dyDescent="0.35">
      <c r="A13" s="2">
        <v>2010</v>
      </c>
      <c r="B13" s="2">
        <v>1481</v>
      </c>
      <c r="C13" s="2">
        <v>291</v>
      </c>
      <c r="D13" s="2">
        <v>6</v>
      </c>
      <c r="E13" s="2">
        <v>204</v>
      </c>
      <c r="F13" s="3">
        <f t="shared" si="0"/>
        <v>1982</v>
      </c>
    </row>
    <row r="14" spans="1:6" s="1" customFormat="1" ht="40.049999999999997" customHeight="1" x14ac:dyDescent="0.35">
      <c r="A14" s="2">
        <v>2011</v>
      </c>
      <c r="B14" s="2">
        <v>949</v>
      </c>
      <c r="C14" s="2">
        <v>246</v>
      </c>
      <c r="D14" s="2">
        <v>0</v>
      </c>
      <c r="E14" s="2">
        <v>174</v>
      </c>
      <c r="F14" s="3">
        <f t="shared" si="0"/>
        <v>1369</v>
      </c>
    </row>
    <row r="15" spans="1:6" ht="40.049999999999997" customHeight="1" x14ac:dyDescent="0.3">
      <c r="A15" s="7">
        <v>2012</v>
      </c>
      <c r="B15" s="7">
        <v>1062</v>
      </c>
      <c r="C15" s="7">
        <v>173</v>
      </c>
      <c r="D15" s="7">
        <v>4</v>
      </c>
      <c r="E15" s="7">
        <v>133</v>
      </c>
      <c r="F15" s="8">
        <f t="shared" si="0"/>
        <v>1372</v>
      </c>
    </row>
    <row r="16" spans="1:6" s="1" customFormat="1" ht="40.049999999999997" customHeight="1" x14ac:dyDescent="0.3">
      <c r="A16" s="7">
        <v>2013</v>
      </c>
      <c r="B16" s="7">
        <v>730</v>
      </c>
      <c r="C16" s="7">
        <v>163</v>
      </c>
      <c r="D16" s="7">
        <v>9</v>
      </c>
      <c r="E16" s="7">
        <v>202</v>
      </c>
      <c r="F16" s="8">
        <f t="shared" si="0"/>
        <v>1104</v>
      </c>
    </row>
    <row r="17" spans="1:6" s="1" customFormat="1" ht="40.049999999999997" customHeight="1" thickBot="1" x14ac:dyDescent="0.35">
      <c r="A17" s="27">
        <v>2014</v>
      </c>
      <c r="B17" s="27">
        <v>724</v>
      </c>
      <c r="C17" s="27">
        <v>230</v>
      </c>
      <c r="D17" s="27">
        <v>30</v>
      </c>
      <c r="E17" s="27">
        <v>186</v>
      </c>
      <c r="F17" s="28">
        <f t="shared" ref="F17" si="1">SUM(B17:E17)</f>
        <v>1170</v>
      </c>
    </row>
    <row r="18" spans="1:6" ht="40.049999999999997" customHeight="1" thickTop="1" x14ac:dyDescent="0.3">
      <c r="A18" s="6" t="s">
        <v>12</v>
      </c>
      <c r="B18" s="3">
        <f>SUM(B3:B16)</f>
        <v>11446</v>
      </c>
      <c r="C18" s="3">
        <f>SUM(C3:C16)</f>
        <v>4664</v>
      </c>
      <c r="D18" s="3">
        <f>SUM(D3:D15)</f>
        <v>176</v>
      </c>
      <c r="E18" s="3">
        <f>SUM(E3:E15)</f>
        <v>2795</v>
      </c>
      <c r="F18" s="3">
        <f>SUM(F3:F15)</f>
        <v>18188</v>
      </c>
    </row>
  </sheetData>
  <printOptions horizontalCentered="1" verticalCentered="1"/>
  <pageMargins left="0" right="0" top="0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9" sqref="H9"/>
    </sheetView>
  </sheetViews>
  <sheetFormatPr defaultRowHeight="14.4" x14ac:dyDescent="0.3"/>
  <cols>
    <col min="1" max="1" width="18.6640625" customWidth="1"/>
    <col min="2" max="13" width="5.6640625" customWidth="1"/>
  </cols>
  <sheetData>
    <row r="1" spans="1:14" s="1" customFormat="1" ht="30" customHeight="1" thickBot="1" x14ac:dyDescent="0.6">
      <c r="A1" s="24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0.050000000000001" customHeight="1" thickTop="1" x14ac:dyDescent="0.35"/>
    <row r="3" spans="1:14" ht="19.95" customHeight="1" x14ac:dyDescent="0.35">
      <c r="A3" s="5" t="s">
        <v>1</v>
      </c>
      <c r="B3" s="23">
        <v>41646</v>
      </c>
      <c r="C3" s="23">
        <v>41677</v>
      </c>
      <c r="D3" s="23">
        <v>41705</v>
      </c>
      <c r="E3" s="23">
        <v>41736</v>
      </c>
      <c r="F3" s="23">
        <v>41766</v>
      </c>
      <c r="G3" s="23">
        <v>41796</v>
      </c>
      <c r="H3" s="23">
        <v>41827</v>
      </c>
      <c r="I3" s="23">
        <v>41858</v>
      </c>
      <c r="J3" s="23">
        <v>41889</v>
      </c>
      <c r="K3" s="23">
        <v>41919</v>
      </c>
      <c r="L3" s="23">
        <v>41950</v>
      </c>
      <c r="M3" s="23">
        <v>41980</v>
      </c>
      <c r="N3" s="18" t="s">
        <v>2</v>
      </c>
    </row>
    <row r="4" spans="1:14" s="1" customFormat="1" ht="19.95" customHeight="1" x14ac:dyDescent="0.35">
      <c r="A4" s="9" t="s">
        <v>6</v>
      </c>
      <c r="B4" s="12">
        <v>9</v>
      </c>
      <c r="C4" s="17">
        <v>8</v>
      </c>
      <c r="D4" s="17">
        <v>11</v>
      </c>
      <c r="E4" s="16">
        <v>6</v>
      </c>
      <c r="F4" s="16">
        <v>3</v>
      </c>
      <c r="G4" s="16">
        <v>10</v>
      </c>
      <c r="H4" s="12">
        <v>14</v>
      </c>
      <c r="I4" s="12">
        <v>13</v>
      </c>
      <c r="J4" s="12">
        <v>5</v>
      </c>
      <c r="K4" s="12">
        <v>16</v>
      </c>
      <c r="L4" s="12">
        <v>6</v>
      </c>
      <c r="M4" s="12">
        <v>5</v>
      </c>
      <c r="N4" s="6">
        <f>SUM(B4:M4)</f>
        <v>106</v>
      </c>
    </row>
    <row r="5" spans="1:14" s="1" customFormat="1" ht="19.95" customHeight="1" x14ac:dyDescent="0.35">
      <c r="A5" s="9" t="s">
        <v>7</v>
      </c>
      <c r="B5" s="12">
        <v>0</v>
      </c>
      <c r="C5" s="17">
        <v>2</v>
      </c>
      <c r="D5" s="17">
        <v>0</v>
      </c>
      <c r="E5" s="12">
        <v>0</v>
      </c>
      <c r="F5" s="12">
        <v>2</v>
      </c>
      <c r="G5" s="12">
        <v>1</v>
      </c>
      <c r="H5" s="12">
        <v>0</v>
      </c>
      <c r="I5" s="12">
        <v>0</v>
      </c>
      <c r="J5" s="12">
        <v>1</v>
      </c>
      <c r="K5" s="12">
        <v>1</v>
      </c>
      <c r="L5" s="12">
        <v>0</v>
      </c>
      <c r="M5" s="12">
        <v>0</v>
      </c>
      <c r="N5" s="6">
        <f t="shared" ref="N5:N7" si="0">SUM(B5:M5)</f>
        <v>7</v>
      </c>
    </row>
    <row r="6" spans="1:14" ht="19.95" customHeight="1" x14ac:dyDescent="0.35">
      <c r="A6" s="9" t="s">
        <v>8</v>
      </c>
      <c r="B6" s="17">
        <v>62</v>
      </c>
      <c r="C6" s="17">
        <v>54</v>
      </c>
      <c r="D6" s="17">
        <v>41</v>
      </c>
      <c r="E6" s="12">
        <v>46</v>
      </c>
      <c r="F6" s="12">
        <v>35</v>
      </c>
      <c r="G6" s="12">
        <v>79</v>
      </c>
      <c r="H6" s="12">
        <v>46</v>
      </c>
      <c r="I6" s="12">
        <v>34</v>
      </c>
      <c r="J6" s="12">
        <v>30</v>
      </c>
      <c r="K6" s="12">
        <v>38</v>
      </c>
      <c r="L6" s="12">
        <v>36</v>
      </c>
      <c r="M6" s="12">
        <v>33</v>
      </c>
      <c r="N6" s="6">
        <f t="shared" si="0"/>
        <v>534</v>
      </c>
    </row>
    <row r="7" spans="1:14" ht="19.95" customHeight="1" thickBot="1" x14ac:dyDescent="0.4">
      <c r="A7" s="9" t="s">
        <v>9</v>
      </c>
      <c r="B7" s="17">
        <v>11</v>
      </c>
      <c r="C7" s="17">
        <v>5</v>
      </c>
      <c r="D7" s="17">
        <v>8</v>
      </c>
      <c r="E7" s="12">
        <v>7</v>
      </c>
      <c r="F7" s="12">
        <v>6</v>
      </c>
      <c r="G7" s="12">
        <v>3</v>
      </c>
      <c r="H7" s="12">
        <v>8</v>
      </c>
      <c r="I7" s="12">
        <v>10</v>
      </c>
      <c r="J7" s="12">
        <v>5</v>
      </c>
      <c r="K7" s="12">
        <v>6</v>
      </c>
      <c r="L7" s="12">
        <v>3</v>
      </c>
      <c r="M7" s="12">
        <v>5</v>
      </c>
      <c r="N7" s="6">
        <f t="shared" si="0"/>
        <v>77</v>
      </c>
    </row>
    <row r="8" spans="1:14" s="1" customFormat="1" ht="19.95" customHeight="1" thickBot="1" x14ac:dyDescent="0.4">
      <c r="A8" s="20" t="s">
        <v>2</v>
      </c>
      <c r="B8" s="19">
        <f>SUM(B4:B7)</f>
        <v>82</v>
      </c>
      <c r="C8" s="19">
        <f t="shared" ref="C8:N8" si="1">SUM(C4:C7)</f>
        <v>69</v>
      </c>
      <c r="D8" s="19">
        <f t="shared" si="1"/>
        <v>60</v>
      </c>
      <c r="E8" s="19">
        <f t="shared" si="1"/>
        <v>59</v>
      </c>
      <c r="F8" s="19">
        <f t="shared" si="1"/>
        <v>46</v>
      </c>
      <c r="G8" s="19">
        <f t="shared" si="1"/>
        <v>93</v>
      </c>
      <c r="H8" s="19">
        <f t="shared" si="1"/>
        <v>68</v>
      </c>
      <c r="I8" s="19">
        <f t="shared" si="1"/>
        <v>57</v>
      </c>
      <c r="J8" s="19">
        <f t="shared" si="1"/>
        <v>41</v>
      </c>
      <c r="K8" s="19">
        <f t="shared" si="1"/>
        <v>61</v>
      </c>
      <c r="L8" s="19">
        <f t="shared" si="1"/>
        <v>45</v>
      </c>
      <c r="M8" s="19">
        <f t="shared" si="1"/>
        <v>43</v>
      </c>
      <c r="N8" s="21">
        <f t="shared" si="1"/>
        <v>724</v>
      </c>
    </row>
    <row r="9" spans="1:14" ht="19.95" customHeight="1" x14ac:dyDescent="0.35">
      <c r="A9" s="5" t="s">
        <v>3</v>
      </c>
      <c r="B9" s="13"/>
      <c r="C9" s="15"/>
      <c r="D9" s="15"/>
      <c r="E9" s="12"/>
      <c r="F9" s="12"/>
      <c r="G9" s="12"/>
      <c r="H9" s="12"/>
      <c r="I9" s="12"/>
      <c r="J9" s="12"/>
      <c r="K9" s="12"/>
      <c r="L9" s="12"/>
      <c r="M9" s="12"/>
    </row>
    <row r="10" spans="1:14" ht="19.95" customHeight="1" x14ac:dyDescent="0.35">
      <c r="A10" s="9" t="s">
        <v>6</v>
      </c>
      <c r="B10" s="12">
        <v>7</v>
      </c>
      <c r="C10" s="16">
        <v>2</v>
      </c>
      <c r="D10" s="16">
        <v>2</v>
      </c>
      <c r="E10" s="12">
        <v>3</v>
      </c>
      <c r="F10" s="12">
        <v>6</v>
      </c>
      <c r="G10" s="12">
        <v>6</v>
      </c>
      <c r="H10" s="12">
        <v>8</v>
      </c>
      <c r="I10" s="12">
        <v>0</v>
      </c>
      <c r="J10" s="12">
        <v>4</v>
      </c>
      <c r="K10" s="12">
        <v>3</v>
      </c>
      <c r="L10" s="12">
        <v>4</v>
      </c>
      <c r="M10" s="12">
        <v>0</v>
      </c>
      <c r="N10" s="6">
        <f t="shared" ref="N10:N13" si="2">SUM(B10:M10)</f>
        <v>45</v>
      </c>
    </row>
    <row r="11" spans="1:14" ht="19.95" customHeight="1" x14ac:dyDescent="0.35">
      <c r="A11" s="9" t="s">
        <v>7</v>
      </c>
      <c r="B11" s="12">
        <v>2</v>
      </c>
      <c r="C11" s="16">
        <v>3</v>
      </c>
      <c r="D11" s="16">
        <v>3</v>
      </c>
      <c r="E11" s="12">
        <v>3</v>
      </c>
      <c r="F11" s="12">
        <v>0</v>
      </c>
      <c r="G11" s="12">
        <v>4</v>
      </c>
      <c r="H11" s="12">
        <v>1</v>
      </c>
      <c r="I11" s="12">
        <v>1</v>
      </c>
      <c r="J11" s="12">
        <v>5</v>
      </c>
      <c r="K11" s="12">
        <v>2</v>
      </c>
      <c r="L11" s="12">
        <v>1</v>
      </c>
      <c r="M11" s="12">
        <v>3</v>
      </c>
      <c r="N11" s="6">
        <f t="shared" si="2"/>
        <v>28</v>
      </c>
    </row>
    <row r="12" spans="1:14" ht="19.95" customHeight="1" x14ac:dyDescent="0.35">
      <c r="A12" s="9" t="s">
        <v>8</v>
      </c>
      <c r="B12" s="12">
        <v>5</v>
      </c>
      <c r="C12" s="16">
        <v>6</v>
      </c>
      <c r="D12" s="16">
        <v>13</v>
      </c>
      <c r="E12" s="12">
        <v>13</v>
      </c>
      <c r="F12" s="12">
        <v>12</v>
      </c>
      <c r="G12" s="12">
        <v>13</v>
      </c>
      <c r="H12" s="12">
        <v>12</v>
      </c>
      <c r="I12" s="12">
        <v>7</v>
      </c>
      <c r="J12" s="12">
        <v>8</v>
      </c>
      <c r="K12" s="12">
        <v>13</v>
      </c>
      <c r="L12" s="12">
        <v>23</v>
      </c>
      <c r="M12" s="12">
        <v>12</v>
      </c>
      <c r="N12" s="6">
        <f t="shared" si="2"/>
        <v>137</v>
      </c>
    </row>
    <row r="13" spans="1:14" ht="19.95" customHeight="1" thickBot="1" x14ac:dyDescent="0.4">
      <c r="A13" s="9" t="s">
        <v>9</v>
      </c>
      <c r="B13" s="12">
        <v>4</v>
      </c>
      <c r="C13" s="16">
        <v>2</v>
      </c>
      <c r="D13" s="16">
        <v>0</v>
      </c>
      <c r="E13" s="12">
        <v>3</v>
      </c>
      <c r="F13" s="12">
        <v>1</v>
      </c>
      <c r="G13" s="12">
        <v>3</v>
      </c>
      <c r="H13" s="12">
        <v>1</v>
      </c>
      <c r="I13" s="12">
        <v>1</v>
      </c>
      <c r="J13" s="12">
        <v>1</v>
      </c>
      <c r="K13" s="12">
        <v>2</v>
      </c>
      <c r="L13" s="12">
        <v>1</v>
      </c>
      <c r="M13" s="12">
        <v>1</v>
      </c>
      <c r="N13" s="6">
        <f t="shared" si="2"/>
        <v>20</v>
      </c>
    </row>
    <row r="14" spans="1:14" s="1" customFormat="1" ht="19.95" customHeight="1" thickBot="1" x14ac:dyDescent="0.4">
      <c r="A14" s="20" t="s">
        <v>2</v>
      </c>
      <c r="B14" s="19">
        <f>SUM(B10:B13)</f>
        <v>18</v>
      </c>
      <c r="C14" s="19">
        <f t="shared" ref="C14" si="3">SUM(C10:C13)</f>
        <v>13</v>
      </c>
      <c r="D14" s="19">
        <f t="shared" ref="D14" si="4">SUM(D10:D13)</f>
        <v>18</v>
      </c>
      <c r="E14" s="19">
        <f t="shared" ref="E14" si="5">SUM(E10:E13)</f>
        <v>22</v>
      </c>
      <c r="F14" s="19">
        <f t="shared" ref="F14" si="6">SUM(F10:F13)</f>
        <v>19</v>
      </c>
      <c r="G14" s="19">
        <f t="shared" ref="G14" si="7">SUM(G10:G13)</f>
        <v>26</v>
      </c>
      <c r="H14" s="19">
        <f t="shared" ref="H14" si="8">SUM(H10:H13)</f>
        <v>22</v>
      </c>
      <c r="I14" s="19">
        <f t="shared" ref="I14" si="9">SUM(I10:I13)</f>
        <v>9</v>
      </c>
      <c r="J14" s="19">
        <f t="shared" ref="J14" si="10">SUM(J10:J13)</f>
        <v>18</v>
      </c>
      <c r="K14" s="19">
        <f t="shared" ref="K14" si="11">SUM(K10:K13)</f>
        <v>20</v>
      </c>
      <c r="L14" s="19">
        <f t="shared" ref="L14" si="12">SUM(L10:L13)</f>
        <v>29</v>
      </c>
      <c r="M14" s="19">
        <f t="shared" ref="M14" si="13">SUM(M10:M13)</f>
        <v>16</v>
      </c>
      <c r="N14" s="21">
        <f t="shared" ref="N14" si="14">SUM(N10:N13)</f>
        <v>230</v>
      </c>
    </row>
    <row r="15" spans="1:14" ht="19.95" customHeight="1" x14ac:dyDescent="0.35">
      <c r="A15" s="5" t="s">
        <v>4</v>
      </c>
      <c r="B15" s="12"/>
      <c r="C15" s="16"/>
      <c r="D15" s="16"/>
      <c r="E15" s="12"/>
      <c r="F15" s="12"/>
      <c r="G15" s="12"/>
      <c r="H15" s="12"/>
      <c r="I15" s="12"/>
      <c r="J15" s="12"/>
      <c r="K15" s="12"/>
      <c r="L15" s="12"/>
      <c r="M15" s="12"/>
    </row>
    <row r="16" spans="1:14" ht="19.95" customHeight="1" x14ac:dyDescent="0.35">
      <c r="A16" s="9" t="s">
        <v>6</v>
      </c>
      <c r="B16" s="12">
        <v>0</v>
      </c>
      <c r="C16" s="16">
        <v>0</v>
      </c>
      <c r="D16" s="16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6">
        <f t="shared" ref="N16:N19" si="15">SUM(B16:M16)</f>
        <v>0</v>
      </c>
    </row>
    <row r="17" spans="1:14" ht="19.95" customHeight="1" x14ac:dyDescent="0.3">
      <c r="A17" s="9" t="s">
        <v>7</v>
      </c>
      <c r="B17" s="12">
        <v>0</v>
      </c>
      <c r="C17" s="16">
        <v>0</v>
      </c>
      <c r="D17" s="16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6">
        <f t="shared" si="15"/>
        <v>0</v>
      </c>
    </row>
    <row r="18" spans="1:14" ht="19.95" customHeight="1" x14ac:dyDescent="0.3">
      <c r="A18" s="9" t="s">
        <v>8</v>
      </c>
      <c r="B18" s="12">
        <v>0</v>
      </c>
      <c r="C18" s="16">
        <v>0</v>
      </c>
      <c r="D18" s="16">
        <v>1</v>
      </c>
      <c r="E18" s="12">
        <v>0</v>
      </c>
      <c r="F18" s="12">
        <v>2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6">
        <f t="shared" si="15"/>
        <v>3</v>
      </c>
    </row>
    <row r="19" spans="1:14" ht="19.95" customHeight="1" thickBot="1" x14ac:dyDescent="0.35">
      <c r="A19" s="9" t="s">
        <v>9</v>
      </c>
      <c r="B19" s="12">
        <v>0</v>
      </c>
      <c r="C19" s="16">
        <v>0</v>
      </c>
      <c r="D19" s="16">
        <v>0</v>
      </c>
      <c r="E19" s="12">
        <v>1</v>
      </c>
      <c r="F19" s="12">
        <v>1</v>
      </c>
      <c r="G19" s="12">
        <v>0</v>
      </c>
      <c r="H19" s="12">
        <v>0</v>
      </c>
      <c r="I19" s="12">
        <v>0</v>
      </c>
      <c r="J19" s="12">
        <v>3</v>
      </c>
      <c r="K19" s="12">
        <v>14</v>
      </c>
      <c r="L19" s="12">
        <v>1</v>
      </c>
      <c r="M19" s="12">
        <v>7</v>
      </c>
      <c r="N19" s="6">
        <f t="shared" si="15"/>
        <v>27</v>
      </c>
    </row>
    <row r="20" spans="1:14" s="1" customFormat="1" ht="19.95" customHeight="1" thickBot="1" x14ac:dyDescent="0.35">
      <c r="A20" s="20" t="s">
        <v>2</v>
      </c>
      <c r="B20" s="19">
        <f>SUM(B16:B19)</f>
        <v>0</v>
      </c>
      <c r="C20" s="19">
        <f t="shared" ref="C20" si="16">SUM(C16:C19)</f>
        <v>0</v>
      </c>
      <c r="D20" s="19">
        <f t="shared" ref="D20" si="17">SUM(D16:D19)</f>
        <v>1</v>
      </c>
      <c r="E20" s="19">
        <f t="shared" ref="E20" si="18">SUM(E16:E19)</f>
        <v>1</v>
      </c>
      <c r="F20" s="19">
        <f t="shared" ref="F20" si="19">SUM(F16:F19)</f>
        <v>3</v>
      </c>
      <c r="G20" s="19">
        <f t="shared" ref="G20" si="20">SUM(G16:G19)</f>
        <v>0</v>
      </c>
      <c r="H20" s="19">
        <f t="shared" ref="H20" si="21">SUM(H16:H19)</f>
        <v>0</v>
      </c>
      <c r="I20" s="19">
        <f t="shared" ref="I20" si="22">SUM(I16:I19)</f>
        <v>0</v>
      </c>
      <c r="J20" s="19">
        <f t="shared" ref="J20" si="23">SUM(J16:J19)</f>
        <v>3</v>
      </c>
      <c r="K20" s="19">
        <f t="shared" ref="K20" si="24">SUM(K16:K19)</f>
        <v>14</v>
      </c>
      <c r="L20" s="19">
        <f t="shared" ref="L20" si="25">SUM(L16:L19)</f>
        <v>1</v>
      </c>
      <c r="M20" s="19">
        <f t="shared" ref="M20" si="26">SUM(M16:M19)</f>
        <v>7</v>
      </c>
      <c r="N20" s="21">
        <f t="shared" ref="N20" si="27">SUM(N16:N19)</f>
        <v>30</v>
      </c>
    </row>
    <row r="21" spans="1:14" ht="19.95" customHeight="1" x14ac:dyDescent="0.3">
      <c r="A21" s="5" t="s">
        <v>5</v>
      </c>
      <c r="B21" s="12"/>
      <c r="C21" s="16"/>
      <c r="D21" s="16"/>
      <c r="E21" s="12"/>
      <c r="F21" s="12"/>
      <c r="G21" s="12"/>
      <c r="H21" s="12"/>
      <c r="I21" s="12"/>
      <c r="J21" s="12"/>
      <c r="K21" s="12"/>
      <c r="L21" s="12"/>
      <c r="M21" s="12"/>
    </row>
    <row r="22" spans="1:14" ht="19.95" customHeight="1" x14ac:dyDescent="0.3">
      <c r="A22" s="9" t="s">
        <v>6</v>
      </c>
      <c r="B22" s="12">
        <v>3</v>
      </c>
      <c r="C22" s="16">
        <v>0</v>
      </c>
      <c r="D22" s="16">
        <v>4</v>
      </c>
      <c r="E22" s="12">
        <v>0</v>
      </c>
      <c r="F22" s="12">
        <v>2</v>
      </c>
      <c r="G22" s="12">
        <v>1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1</v>
      </c>
      <c r="N22" s="6">
        <f t="shared" ref="N22:N25" si="28">SUM(B22:M22)</f>
        <v>13</v>
      </c>
    </row>
    <row r="23" spans="1:14" ht="19.95" customHeight="1" x14ac:dyDescent="0.3">
      <c r="A23" s="9" t="s">
        <v>7</v>
      </c>
      <c r="B23" s="12">
        <v>2</v>
      </c>
      <c r="C23" s="16">
        <v>0</v>
      </c>
      <c r="D23" s="16">
        <v>0</v>
      </c>
      <c r="E23" s="12">
        <v>1</v>
      </c>
      <c r="F23" s="12">
        <v>2</v>
      </c>
      <c r="G23" s="12">
        <v>1</v>
      </c>
      <c r="H23" s="12">
        <v>0</v>
      </c>
      <c r="I23" s="12">
        <v>3</v>
      </c>
      <c r="J23" s="12">
        <v>0</v>
      </c>
      <c r="K23" s="12">
        <v>0</v>
      </c>
      <c r="L23" s="12">
        <v>1</v>
      </c>
      <c r="M23" s="12">
        <v>1</v>
      </c>
      <c r="N23" s="6">
        <f t="shared" si="28"/>
        <v>11</v>
      </c>
    </row>
    <row r="24" spans="1:14" ht="19.95" customHeight="1" x14ac:dyDescent="0.3">
      <c r="A24" s="9" t="s">
        <v>8</v>
      </c>
      <c r="B24" s="12">
        <v>16</v>
      </c>
      <c r="C24" s="12">
        <v>13</v>
      </c>
      <c r="D24" s="12">
        <v>10</v>
      </c>
      <c r="E24" s="12">
        <v>13</v>
      </c>
      <c r="F24" s="12">
        <v>10</v>
      </c>
      <c r="G24" s="12">
        <v>13</v>
      </c>
      <c r="H24" s="12">
        <v>9</v>
      </c>
      <c r="I24" s="12">
        <v>15</v>
      </c>
      <c r="J24" s="12">
        <v>12</v>
      </c>
      <c r="K24" s="12">
        <v>7</v>
      </c>
      <c r="L24" s="12">
        <v>23</v>
      </c>
      <c r="M24" s="12">
        <v>6</v>
      </c>
      <c r="N24" s="6">
        <f t="shared" si="28"/>
        <v>147</v>
      </c>
    </row>
    <row r="25" spans="1:14" ht="19.95" customHeight="1" thickBot="1" x14ac:dyDescent="0.35">
      <c r="A25" s="9" t="s">
        <v>9</v>
      </c>
      <c r="B25" s="12">
        <v>0</v>
      </c>
      <c r="C25" s="12">
        <v>1</v>
      </c>
      <c r="D25" s="12">
        <v>3</v>
      </c>
      <c r="E25" s="12">
        <v>2</v>
      </c>
      <c r="F25" s="12">
        <v>0</v>
      </c>
      <c r="G25" s="12">
        <v>3</v>
      </c>
      <c r="H25" s="12">
        <v>2</v>
      </c>
      <c r="I25" s="12">
        <v>0</v>
      </c>
      <c r="J25" s="12">
        <v>1</v>
      </c>
      <c r="K25" s="12">
        <v>1</v>
      </c>
      <c r="L25" s="12">
        <v>1</v>
      </c>
      <c r="M25" s="12">
        <v>1</v>
      </c>
      <c r="N25" s="6">
        <f t="shared" si="28"/>
        <v>15</v>
      </c>
    </row>
    <row r="26" spans="1:14" s="1" customFormat="1" ht="19.95" customHeight="1" thickBot="1" x14ac:dyDescent="0.35">
      <c r="A26" s="20" t="s">
        <v>2</v>
      </c>
      <c r="B26" s="19">
        <f>SUM(B22:B25)</f>
        <v>21</v>
      </c>
      <c r="C26" s="19">
        <f t="shared" ref="C26" si="29">SUM(C22:C25)</f>
        <v>14</v>
      </c>
      <c r="D26" s="19">
        <f t="shared" ref="D26" si="30">SUM(D22:D25)</f>
        <v>17</v>
      </c>
      <c r="E26" s="19">
        <f t="shared" ref="E26" si="31">SUM(E22:E25)</f>
        <v>16</v>
      </c>
      <c r="F26" s="19">
        <f t="shared" ref="F26" si="32">SUM(F22:F25)</f>
        <v>14</v>
      </c>
      <c r="G26" s="19">
        <f t="shared" ref="G26" si="33">SUM(G22:G25)</f>
        <v>18</v>
      </c>
      <c r="H26" s="19">
        <f t="shared" ref="H26" si="34">SUM(H22:H25)</f>
        <v>11</v>
      </c>
      <c r="I26" s="19">
        <f t="shared" ref="I26" si="35">SUM(I22:I25)</f>
        <v>19</v>
      </c>
      <c r="J26" s="19">
        <f t="shared" ref="J26" si="36">SUM(J22:J25)</f>
        <v>13</v>
      </c>
      <c r="K26" s="19">
        <f t="shared" ref="K26" si="37">SUM(K22:K25)</f>
        <v>8</v>
      </c>
      <c r="L26" s="19">
        <f t="shared" ref="L26" si="38">SUM(L22:L25)</f>
        <v>26</v>
      </c>
      <c r="M26" s="19">
        <f t="shared" ref="M26" si="39">SUM(M22:M25)</f>
        <v>9</v>
      </c>
      <c r="N26" s="21">
        <f t="shared" ref="N26" si="40">SUM(N22:N25)</f>
        <v>186</v>
      </c>
    </row>
    <row r="27" spans="1:14" ht="19.95" customHeight="1" x14ac:dyDescent="0.3">
      <c r="A27" s="1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95" customHeight="1" x14ac:dyDescent="0.3">
      <c r="A28" s="10" t="s">
        <v>10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9.95" customHeight="1" x14ac:dyDescent="0.3">
      <c r="A29" s="9" t="s">
        <v>6</v>
      </c>
      <c r="B29" s="12">
        <f t="shared" ref="B29:M29" si="41">SUM(B4+B10+B16+B22)</f>
        <v>19</v>
      </c>
      <c r="C29" s="12">
        <f t="shared" si="41"/>
        <v>10</v>
      </c>
      <c r="D29" s="12">
        <f t="shared" si="41"/>
        <v>17</v>
      </c>
      <c r="E29" s="12">
        <f t="shared" si="41"/>
        <v>9</v>
      </c>
      <c r="F29" s="12">
        <f t="shared" si="41"/>
        <v>11</v>
      </c>
      <c r="G29" s="12">
        <f t="shared" si="41"/>
        <v>17</v>
      </c>
      <c r="H29" s="12">
        <f t="shared" si="41"/>
        <v>22</v>
      </c>
      <c r="I29" s="12">
        <f t="shared" si="41"/>
        <v>14</v>
      </c>
      <c r="J29" s="12">
        <f t="shared" si="41"/>
        <v>9</v>
      </c>
      <c r="K29" s="12">
        <f t="shared" si="41"/>
        <v>19</v>
      </c>
      <c r="L29" s="12">
        <f t="shared" si="41"/>
        <v>11</v>
      </c>
      <c r="M29" s="12">
        <f t="shared" si="41"/>
        <v>6</v>
      </c>
      <c r="N29" s="6">
        <f t="shared" ref="N29:N32" si="42">SUM(B29:M29)</f>
        <v>164</v>
      </c>
    </row>
    <row r="30" spans="1:14" ht="19.95" customHeight="1" x14ac:dyDescent="0.3">
      <c r="A30" s="9" t="s">
        <v>7</v>
      </c>
      <c r="B30" s="12">
        <f t="shared" ref="B30:M30" si="43">SUM(B5+B11+B17+B23)</f>
        <v>4</v>
      </c>
      <c r="C30" s="12">
        <f t="shared" si="43"/>
        <v>5</v>
      </c>
      <c r="D30" s="12">
        <f t="shared" si="43"/>
        <v>3</v>
      </c>
      <c r="E30" s="12">
        <f t="shared" si="43"/>
        <v>4</v>
      </c>
      <c r="F30" s="12">
        <f t="shared" si="43"/>
        <v>4</v>
      </c>
      <c r="G30" s="12">
        <f t="shared" si="43"/>
        <v>6</v>
      </c>
      <c r="H30" s="12">
        <f t="shared" si="43"/>
        <v>1</v>
      </c>
      <c r="I30" s="12">
        <f t="shared" si="43"/>
        <v>4</v>
      </c>
      <c r="J30" s="12">
        <f t="shared" si="43"/>
        <v>6</v>
      </c>
      <c r="K30" s="12">
        <f t="shared" si="43"/>
        <v>3</v>
      </c>
      <c r="L30" s="12">
        <f t="shared" si="43"/>
        <v>2</v>
      </c>
      <c r="M30" s="12">
        <f t="shared" si="43"/>
        <v>4</v>
      </c>
      <c r="N30" s="6">
        <f t="shared" si="42"/>
        <v>46</v>
      </c>
    </row>
    <row r="31" spans="1:14" ht="19.95" customHeight="1" x14ac:dyDescent="0.3">
      <c r="A31" s="9" t="s">
        <v>8</v>
      </c>
      <c r="B31" s="12">
        <f t="shared" ref="B31:M31" si="44">SUM(B6+B12+B18+B24)</f>
        <v>83</v>
      </c>
      <c r="C31" s="12">
        <f t="shared" si="44"/>
        <v>73</v>
      </c>
      <c r="D31" s="12">
        <f t="shared" si="44"/>
        <v>65</v>
      </c>
      <c r="E31" s="12">
        <f t="shared" si="44"/>
        <v>72</v>
      </c>
      <c r="F31" s="12">
        <f t="shared" si="44"/>
        <v>59</v>
      </c>
      <c r="G31" s="12">
        <f t="shared" si="44"/>
        <v>105</v>
      </c>
      <c r="H31" s="12">
        <f t="shared" si="44"/>
        <v>67</v>
      </c>
      <c r="I31" s="12">
        <f t="shared" si="44"/>
        <v>56</v>
      </c>
      <c r="J31" s="12">
        <f t="shared" si="44"/>
        <v>50</v>
      </c>
      <c r="K31" s="12">
        <f t="shared" si="44"/>
        <v>58</v>
      </c>
      <c r="L31" s="12">
        <f t="shared" si="44"/>
        <v>82</v>
      </c>
      <c r="M31" s="12">
        <f t="shared" si="44"/>
        <v>51</v>
      </c>
      <c r="N31" s="6">
        <f t="shared" si="42"/>
        <v>821</v>
      </c>
    </row>
    <row r="32" spans="1:14" ht="19.95" customHeight="1" thickBot="1" x14ac:dyDescent="0.35">
      <c r="A32" s="9" t="s">
        <v>9</v>
      </c>
      <c r="B32" s="12">
        <f t="shared" ref="B32:M32" si="45">SUM(B7+B13+B19+B25)</f>
        <v>15</v>
      </c>
      <c r="C32" s="12">
        <f t="shared" si="45"/>
        <v>8</v>
      </c>
      <c r="D32" s="12">
        <f t="shared" si="45"/>
        <v>11</v>
      </c>
      <c r="E32" s="12">
        <f t="shared" si="45"/>
        <v>13</v>
      </c>
      <c r="F32" s="12">
        <f t="shared" si="45"/>
        <v>8</v>
      </c>
      <c r="G32" s="12">
        <f t="shared" si="45"/>
        <v>9</v>
      </c>
      <c r="H32" s="12">
        <f t="shared" si="45"/>
        <v>11</v>
      </c>
      <c r="I32" s="12">
        <f t="shared" si="45"/>
        <v>11</v>
      </c>
      <c r="J32" s="12">
        <f t="shared" si="45"/>
        <v>10</v>
      </c>
      <c r="K32" s="12">
        <f t="shared" si="45"/>
        <v>23</v>
      </c>
      <c r="L32" s="12">
        <f t="shared" si="45"/>
        <v>6</v>
      </c>
      <c r="M32" s="12">
        <f t="shared" si="45"/>
        <v>14</v>
      </c>
      <c r="N32" s="6">
        <f t="shared" si="42"/>
        <v>139</v>
      </c>
    </row>
    <row r="33" spans="1:14" ht="19.95" customHeight="1" thickBot="1" x14ac:dyDescent="0.35">
      <c r="A33" s="20" t="s">
        <v>2</v>
      </c>
      <c r="B33" s="19">
        <f>SUM(B29:B32)</f>
        <v>121</v>
      </c>
      <c r="C33" s="19">
        <f t="shared" ref="C33" si="46">SUM(C29:C32)</f>
        <v>96</v>
      </c>
      <c r="D33" s="19">
        <f t="shared" ref="D33" si="47">SUM(D29:D32)</f>
        <v>96</v>
      </c>
      <c r="E33" s="19">
        <f t="shared" ref="E33" si="48">SUM(E29:E32)</f>
        <v>98</v>
      </c>
      <c r="F33" s="19">
        <f t="shared" ref="F33" si="49">SUM(F29:F32)</f>
        <v>82</v>
      </c>
      <c r="G33" s="19">
        <f t="shared" ref="G33" si="50">SUM(G29:G32)</f>
        <v>137</v>
      </c>
      <c r="H33" s="19">
        <f t="shared" ref="H33" si="51">SUM(H29:H32)</f>
        <v>101</v>
      </c>
      <c r="I33" s="19">
        <f t="shared" ref="I33" si="52">SUM(I29:I32)</f>
        <v>85</v>
      </c>
      <c r="J33" s="19">
        <f t="shared" ref="J33" si="53">SUM(J29:J32)</f>
        <v>75</v>
      </c>
      <c r="K33" s="19">
        <f t="shared" ref="K33" si="54">SUM(K29:K32)</f>
        <v>103</v>
      </c>
      <c r="L33" s="19">
        <f t="shared" ref="L33" si="55">SUM(L29:L32)</f>
        <v>101</v>
      </c>
      <c r="M33" s="19">
        <f t="shared" ref="M33" si="56">SUM(M29:M32)</f>
        <v>75</v>
      </c>
      <c r="N33" s="22">
        <f t="shared" ref="N33" si="57">SUM(N29:N32)</f>
        <v>1170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Total Cmplnts</vt:lpstr>
      <vt:lpstr>Sheet1</vt:lpstr>
      <vt:lpstr>Chart1</vt:lpstr>
      <vt:lpstr>Sheet1!Print_Area</vt:lpstr>
      <vt:lpstr>'Total Cmplnts'!Print_Area</vt:lpstr>
    </vt:vector>
  </TitlesOfParts>
  <Company>City of New York - 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pschwab</dc:creator>
  <cp:lastModifiedBy>Schwab, Peter</cp:lastModifiedBy>
  <cp:lastPrinted>2017-02-24T11:49:44Z</cp:lastPrinted>
  <dcterms:created xsi:type="dcterms:W3CDTF">2012-01-03T18:19:23Z</dcterms:created>
  <dcterms:modified xsi:type="dcterms:W3CDTF">2017-02-24T11:49:47Z</dcterms:modified>
</cp:coreProperties>
</file>