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Project and event statistics" sheetId="1" r:id="rId1"/>
    <sheet name="Sheet2" sheetId="2" r:id="rId2"/>
  </sheets>
  <definedNames>
    <definedName name="_xlnm._FilterDatabase" localSheetId="0" hidden="1">'Project and event statistics'!$A$2:$I$211</definedName>
    <definedName name="_xlnm._FilterDatabase" localSheetId="1" hidden="1">Sheet2!$A$1:$E$14</definedName>
  </definedNames>
  <calcPr calcId="144525"/>
</workbook>
</file>

<file path=xl/sharedStrings.xml><?xml version="1.0" encoding="utf-8"?>
<sst xmlns="http://schemas.openxmlformats.org/spreadsheetml/2006/main" count="458" uniqueCount="335">
  <si>
    <t>Project and event statistics table</t>
  </si>
  <si>
    <t>number</t>
  </si>
  <si>
    <t>project_name</t>
  </si>
  <si>
    <t>#total events</t>
  </si>
  <si>
    <t>#attack-related events</t>
  </si>
  <si>
    <t>Percentage of attack-related events</t>
  </si>
  <si>
    <t>Event Discussion Mode</t>
  </si>
  <si>
    <t>Types of attacks involved</t>
  </si>
  <si>
    <t>Project Categories</t>
  </si>
  <si>
    <t>MakerDAO (MKR)</t>
  </si>
  <si>
    <t>prevent（1）,fix（2）</t>
  </si>
  <si>
    <t>Reentrancy attack（1），Overflow attacks（2）</t>
  </si>
  <si>
    <t>借贷类</t>
  </si>
  <si>
    <t>Lido (LDO)</t>
  </si>
  <si>
    <t>prevent（2）</t>
  </si>
  <si>
    <t>Front-running attack（2）</t>
  </si>
  <si>
    <t>质押协议</t>
  </si>
  <si>
    <t>AAVE</t>
  </si>
  <si>
    <t>fix（1），check（2）</t>
  </si>
  <si>
    <t>Flashloan attack（3）</t>
  </si>
  <si>
    <t>Curve (CRV)</t>
  </si>
  <si>
    <t>Uniswap (UNI)</t>
  </si>
  <si>
    <t>prevent（6），fix（2）,check（1）</t>
  </si>
  <si>
    <t>DDos attack（1），Flashloan attack（1），Overflow attacks（2），price oracle manipulation attack（1），Sandwich attack（2），Griefing attack（2）</t>
  </si>
  <si>
    <t>交易类</t>
  </si>
  <si>
    <t>Convex Finance (CVX)</t>
  </si>
  <si>
    <t>JustLend (JST)</t>
  </si>
  <si>
    <t>fix（1）</t>
  </si>
  <si>
    <t>Reentrancy attack（1）</t>
  </si>
  <si>
    <t>PancakeSwap (CAKE)</t>
  </si>
  <si>
    <t>Compound (COMP)</t>
  </si>
  <si>
    <t>prevent（1），share（1）</t>
  </si>
  <si>
    <t>Flashloan attack（1），Reentrancy attack（1）</t>
  </si>
  <si>
    <t>Instadapp (INST)</t>
  </si>
  <si>
    <t>Balancer (BAL)</t>
  </si>
  <si>
    <t>prevent（12），fix（8），check（2）</t>
  </si>
  <si>
    <t>Arithmetic Bug（3），DDos attack（1），Front-running attack（2），Griefing attack（4），Incorrect Transaction Attack（1），Mempool flooding（1），Overflow attacks（9），price oracle manipulation attack（1），Reentrancy attack（1），Replay attack（1），Sandwich attack（1）</t>
  </si>
  <si>
    <t>Arrakis Finance</t>
  </si>
  <si>
    <t>Frax (FXS)</t>
  </si>
  <si>
    <t>Sushi</t>
  </si>
  <si>
    <t>prevent（1），fix（1）</t>
  </si>
  <si>
    <t>Reentrancy attack（2）</t>
  </si>
  <si>
    <t>Venus (XVS)</t>
  </si>
  <si>
    <t>Yearn Finance (YFI)</t>
  </si>
  <si>
    <t>prevent（6），check（1）</t>
  </si>
  <si>
    <t>Arithmetic Bug（2），Deanonymization（1），Overflow attacks（2），Sandwich attack（3）</t>
  </si>
  <si>
    <t>资产管理</t>
  </si>
  <si>
    <t>Liquity (LQTY)</t>
  </si>
  <si>
    <t>prevent（3），fix（7）</t>
  </si>
  <si>
    <t>Arithmetic Bug（1），Blacklisted rollback attack（1），Dos attack（1），ERC-20 Signature Replay Attack（1），Flashloan attack（1），Front-running attack（2），Incorrect Transaction Attack（1），Reentrancy attack（2），Wallet stolen（1）</t>
  </si>
  <si>
    <t>Alpaca Finance (ALPACA)</t>
  </si>
  <si>
    <t>Overflow attacks（1），Sandwich attack（1）</t>
  </si>
  <si>
    <t>VVS Finance (VVS)</t>
  </si>
  <si>
    <t>Synthetix (SNX)</t>
  </si>
  <si>
    <t>Griefing attack（1），Private Key Security Attack（1）</t>
  </si>
  <si>
    <t>Security auditing（1）</t>
  </si>
  <si>
    <t>dYdX (DYDX)</t>
  </si>
  <si>
    <t>prevent（1），fix（1），check（1）</t>
  </si>
  <si>
    <t>Overflow attacks（1），Rug Pull（1），Wallet stolen（1）</t>
  </si>
  <si>
    <t>Rocket Pool (RPL)</t>
  </si>
  <si>
    <t>prevent（1）</t>
  </si>
  <si>
    <t>Sandwich attack（1）</t>
  </si>
  <si>
    <t>DefiChain DEX (DFI)</t>
  </si>
  <si>
    <t>prevent（1），fix（3）</t>
  </si>
  <si>
    <t>Double-spending（1），Overflow attacks（2），Spam attack（1）</t>
  </si>
  <si>
    <t>Benqi</t>
  </si>
  <si>
    <t>GMX (GMX)</t>
  </si>
  <si>
    <t>Beefy (BIFI)</t>
  </si>
  <si>
    <t>Aura (AURA)</t>
  </si>
  <si>
    <t>fix（1），check（1）</t>
  </si>
  <si>
    <t>Arithmetic Bug（1），Bribery Attack（1）</t>
  </si>
  <si>
    <t>Olympus DAO (OHM)</t>
  </si>
  <si>
    <t>Phishing attack（1）</t>
  </si>
  <si>
    <t>Pando</t>
  </si>
  <si>
    <t>BiSwap (BSW)</t>
  </si>
  <si>
    <t>Ref Finance (REF)</t>
  </si>
  <si>
    <t>Fake deposit attack（1），Overflow attacks（1）</t>
  </si>
  <si>
    <t>Serum (SRM)</t>
  </si>
  <si>
    <t>Nexus Mutual (NXM)</t>
  </si>
  <si>
    <t>Replay attack（1）</t>
  </si>
  <si>
    <t>保险</t>
  </si>
  <si>
    <t>Euler (EUL)</t>
  </si>
  <si>
    <t>check（1）</t>
  </si>
  <si>
    <t>Synapse (SYN)</t>
  </si>
  <si>
    <t>Osmosis (OSMO)</t>
  </si>
  <si>
    <t>prevent（6），fix（3）</t>
  </si>
  <si>
    <t>Mempool flooding（1），spam attack（8），vampire attack（1）</t>
  </si>
  <si>
    <t>Trader Joe (JOE)</t>
  </si>
  <si>
    <t>Acala LCDOT (ACA)</t>
  </si>
  <si>
    <t>prevent（11），fix（2），check（1）</t>
  </si>
  <si>
    <t>Deanonymization（5），Double-claiming attack（1），Front-running attack（1），Overflow attacks（2），price oracle manipulation attack（1），Reentrancy attack（1），Replay attack（1），Spma attack（1）</t>
  </si>
  <si>
    <t>基础设施类</t>
  </si>
  <si>
    <t>Loopring (LRC)</t>
  </si>
  <si>
    <t>prevent（25），fix（17），check（1）</t>
  </si>
  <si>
    <t>51% Attack（1），Dos attack（4），Double-spending（1），ERC-20 Signature Replay Attack（3），ETH and ETC Cross-chain Replay Attack（2），Fake receipt attack（1），Front-running attack（1），Overflow attacks（5），Parity Multisignature Wallet Attacks（1），Private Key Security Attack（8），price oracle manipulation attack（1），Reentrancy attack（6），Replay attack（9），Sybil Attack（2），Wallet stolen（4）</t>
  </si>
  <si>
    <t>Flexa (AMP)</t>
  </si>
  <si>
    <t>Kava Mint</t>
  </si>
  <si>
    <t>Blacklisted rollback attack（1）</t>
  </si>
  <si>
    <t>银行</t>
  </si>
  <si>
    <t>Bancor</t>
  </si>
  <si>
    <t>Overflow attacks（2）</t>
  </si>
  <si>
    <t>MDEX (MDX)</t>
  </si>
  <si>
    <t>Thorchain (RUNE)</t>
  </si>
  <si>
    <t>DefiSaver</t>
  </si>
  <si>
    <t>Flashloan attack（1）</t>
  </si>
  <si>
    <t>StakeWise (SWISE)</t>
  </si>
  <si>
    <t>SpookySwap (BOO)</t>
  </si>
  <si>
    <t>StakeDAO (SDT)</t>
  </si>
  <si>
    <t>DODO (DODO)</t>
  </si>
  <si>
    <t>Alchemix (ALCX)</t>
  </si>
  <si>
    <t>Mango Markets (MNGO)</t>
  </si>
  <si>
    <t>Spam attack（1）</t>
  </si>
  <si>
    <t>Notional (NOTE)</t>
  </si>
  <si>
    <t>Sablier Finance</t>
  </si>
  <si>
    <t>Ankr (ANKR)</t>
  </si>
  <si>
    <t>Mento</t>
  </si>
  <si>
    <t>Dos attack（1）</t>
  </si>
  <si>
    <t>稳定币</t>
  </si>
  <si>
    <t>Opyn</t>
  </si>
  <si>
    <t>Short address attacks （1）</t>
  </si>
  <si>
    <t>期权</t>
  </si>
  <si>
    <t>Set Protocol</t>
  </si>
  <si>
    <t>Tranchess (CHESS)</t>
  </si>
  <si>
    <t>Quarry</t>
  </si>
  <si>
    <t>Temple DAO (TEMPLE)</t>
  </si>
  <si>
    <t>Overflow attack（1）</t>
  </si>
  <si>
    <t>Badger DAO (BADGER)</t>
  </si>
  <si>
    <t>Orca (ORCA)</t>
  </si>
  <si>
    <t>Concentrator (CTR)</t>
  </si>
  <si>
    <t>ApeSwap</t>
  </si>
  <si>
    <t>Angle (ANGLE)</t>
  </si>
  <si>
    <t>Idle Finance (IDLE)</t>
  </si>
  <si>
    <t>Neutrino (NSBT)</t>
  </si>
  <si>
    <t>Ribbon Finance (RBN)</t>
  </si>
  <si>
    <t>Stader (SD)</t>
  </si>
  <si>
    <t>Homora (ALPHA)</t>
  </si>
  <si>
    <t>Folks Finance</t>
  </si>
  <si>
    <t>Ellipsis Finance (EPS)</t>
  </si>
  <si>
    <t>Saber (SBR)</t>
  </si>
  <si>
    <t>fix（2）</t>
  </si>
  <si>
    <t>Overflow attack（2）</t>
  </si>
  <si>
    <t>pNetwork (PNT)</t>
  </si>
  <si>
    <t>Across</t>
  </si>
  <si>
    <t>prevent（2），fix（1）</t>
  </si>
  <si>
    <t>Overflow attack（1），Reentrancy attack（1），Replay attack（1）</t>
  </si>
  <si>
    <t>跨链协议</t>
  </si>
  <si>
    <t>Tokemak (TOKE)</t>
  </si>
  <si>
    <t>Beethoven X (BEETS)</t>
  </si>
  <si>
    <t>Bifrost (BNC)</t>
  </si>
  <si>
    <t>Yield Yak (YAK)</t>
  </si>
  <si>
    <t>Fei Protocol (FEI)</t>
  </si>
  <si>
    <t>prevent（5），fix（2），check（1）</t>
  </si>
  <si>
    <t>Dos attack（1），DDos attack（1），Flashloan attack（1），Overflow attacks（1），price oracle manipulation attack（3），Reentrancy attack（1）</t>
  </si>
  <si>
    <t>Bunny (BUNNY)</t>
  </si>
  <si>
    <t>KyberSwap (KNC)</t>
  </si>
  <si>
    <t>prevent（1），fix（2），check（3）</t>
  </si>
  <si>
    <t>Fake receipt attack（1），Gas Exhaustion Denial of Service Attack（1），Overflow attacks（3），Wallet stolen（1）</t>
  </si>
  <si>
    <t>Burrow (BRRR)</t>
  </si>
  <si>
    <t>Autofarm (AUTO)</t>
  </si>
  <si>
    <t>PoolTogether (POOL)</t>
  </si>
  <si>
    <t>fix（2），check（1）</t>
  </si>
  <si>
    <t>Double-spending（1），Griefing attack（1）</t>
  </si>
  <si>
    <t>Security auditing（11）</t>
  </si>
  <si>
    <t>彩票</t>
  </si>
  <si>
    <t>Acala Liquid-Staking (ACA)</t>
  </si>
  <si>
    <t>Flamincome (FLAG)</t>
  </si>
  <si>
    <t>DefiChain Loans (DFI)</t>
  </si>
  <si>
    <t>Kokonut Swap (KOKOS)</t>
  </si>
  <si>
    <t>Hop Protocol (HOP)</t>
  </si>
  <si>
    <t>Griefing attack（1）</t>
  </si>
  <si>
    <t>Maple (MPL)</t>
  </si>
  <si>
    <t>prevent（1），fix（2）</t>
  </si>
  <si>
    <t>Flashloan attack（2），Overflow attack（1）</t>
  </si>
  <si>
    <t>Reflexer (FLX)</t>
  </si>
  <si>
    <t>Origin Dollar (OUSD)</t>
  </si>
  <si>
    <t>prevent（2），fix（2）</t>
  </si>
  <si>
    <t>Dos attack（1），Gas Exhaustion Denial of Service Attack（1），Overflow attacks（1），Short address attacks （1），</t>
  </si>
  <si>
    <t>mStable (MTA)</t>
  </si>
  <si>
    <t>prevent（1），check（1）</t>
  </si>
  <si>
    <t>Reentrancy attack（1），Sandwich attack（1）</t>
  </si>
  <si>
    <t>Enzyme Finance (MLN)</t>
  </si>
  <si>
    <t>prevent（2），fix（8），check（1），share（1）</t>
  </si>
  <si>
    <t>Arithmetic Bug（1），Dos attack（2），Front-running attack（1），Overflow attack（1），Permission-less injection attack（1），Phishing attack（1），price oracle manipulation attack（1），Reentrancy attack（3），Sybil attack（1），Under-priced DDoS Attacks（1）</t>
  </si>
  <si>
    <t>Klima DAO (KLIMA)</t>
  </si>
  <si>
    <t>Spool Protocol (SPOOL)</t>
  </si>
  <si>
    <t>Flamingo Finance (FLM)</t>
  </si>
  <si>
    <t>B.Protocol (BPRO)</t>
  </si>
  <si>
    <t>BendDAO (BEND)</t>
  </si>
  <si>
    <t>CREAM Finance (CREAM)</t>
  </si>
  <si>
    <t>Moonwell Apollo (MFAM)</t>
  </si>
  <si>
    <t>Rari Capital (RGT)</t>
  </si>
  <si>
    <t>Element Finance</t>
  </si>
  <si>
    <t>Friktion</t>
  </si>
  <si>
    <t>Acala Dollar (aUSD)</t>
  </si>
  <si>
    <t>Pangolin (PNG)</t>
  </si>
  <si>
    <t>Canto Dex</t>
  </si>
  <si>
    <t>Belt Finance (BELT)</t>
  </si>
  <si>
    <t>Trisolaris (TRI)</t>
  </si>
  <si>
    <t>Swim Protocol</t>
  </si>
  <si>
    <t>Canto Lending</t>
  </si>
  <si>
    <t>Meta Pool (META)</t>
  </si>
  <si>
    <t>XDAO</t>
  </si>
  <si>
    <t>Vesper (VSP)</t>
  </si>
  <si>
    <t>Toucan Protocol</t>
  </si>
  <si>
    <t>MoneyOnChain (MOC)</t>
  </si>
  <si>
    <t>dForce (DF)</t>
  </si>
  <si>
    <t>SpiritSwap (SPIRIT)</t>
  </si>
  <si>
    <t>DefiDollar DAO (DFD)</t>
  </si>
  <si>
    <t>DNS attack（1），Phishing attack（1），Private Key Security Attack（1）</t>
  </si>
  <si>
    <t>DFX Finance (DFX)</t>
  </si>
  <si>
    <t>BabySwap (BABY)</t>
  </si>
  <si>
    <t>Stafi (FIS)</t>
  </si>
  <si>
    <t>sICX (sICX)</t>
  </si>
  <si>
    <t>Sovryn (SOV)</t>
  </si>
  <si>
    <t>Double-spending（1），price oracle manipulation attack（1），Relay attack（1）</t>
  </si>
  <si>
    <t>Connext</t>
  </si>
  <si>
    <t>prevent（2），fix（1），check（1）</t>
  </si>
  <si>
    <t>Deanonymization（1），Front-running attack（1），Reentrancy attack（2）</t>
  </si>
  <si>
    <t>NFTX (NFTX)</t>
  </si>
  <si>
    <t>FilDA (FILDA)</t>
  </si>
  <si>
    <t>Vesta Finance (VSTA)</t>
  </si>
  <si>
    <t>Mimo Defi (MIMO)</t>
  </si>
  <si>
    <t>Lyra (LYRA)</t>
  </si>
  <si>
    <t>NeoBurger</t>
  </si>
  <si>
    <t>Harvest Finance (FARM)</t>
  </si>
  <si>
    <t>Overflow attacks（1）</t>
  </si>
  <si>
    <t>Moonwell Artemis (WELL)</t>
  </si>
  <si>
    <t>Dfyn Network (DFYN)</t>
  </si>
  <si>
    <t>Sherlock</t>
  </si>
  <si>
    <t>Superfluid</t>
  </si>
  <si>
    <t>DDos attack（1），Front-running attack（1），Griefing attack（1）</t>
  </si>
  <si>
    <t>LiNEAR Protocol (LINEAR)</t>
  </si>
  <si>
    <t>fix（3）</t>
  </si>
  <si>
    <t>Front-running attack（1），Reentrancy attack（2）</t>
  </si>
  <si>
    <t>IDEX (IDEX)</t>
  </si>
  <si>
    <t>Inverse Finance (INV)</t>
  </si>
  <si>
    <t>The Tokenized Bitcoin (imBTC)</t>
  </si>
  <si>
    <t>TrueFi (TRU)</t>
  </si>
  <si>
    <t>prevent（2），fix（2），check（1）</t>
  </si>
  <si>
    <t>Flashloan attack（1），Front-running attack（1），Private Key Security Attack（1），Reentrancy attack（2）</t>
  </si>
  <si>
    <t>Kokoa Finance (KSD)</t>
  </si>
  <si>
    <t>Strike (STRK)</t>
  </si>
  <si>
    <t>Astroport (ASTRO)</t>
  </si>
  <si>
    <t>Outcome Finance (UMA)</t>
  </si>
  <si>
    <t>prevent（14），fix（5），check（4）</t>
  </si>
  <si>
    <t>Arithmetic Bug（3），Bribery Attacks（1），Dos attack（2），Deanonymization（1），Fake receipt attack（1），Flashloan attack（1），Front-running attack（1），Griefing attack（1），Overflow attacks（3），Parity Multisignature Wallet Attacks（1），Private Key Security Attack（1），Reentrancy attack（6），Spam attack（2），Timejacking attacks（1）</t>
  </si>
  <si>
    <t>派生品</t>
  </si>
  <si>
    <t>NetSwap (NETT)</t>
  </si>
  <si>
    <t>KEEP Network (KEEP)</t>
  </si>
  <si>
    <t>prevent（20），fix（8），check（3）</t>
  </si>
  <si>
    <t>Account Hijacking Attack （1），Brute-force attack（1），Dos attack（3），DDos attack（2），Dynamic Library Attack（1），Eclipse Attacks（2），Fake receipt attack（1），Front-running attack（1），Incorrect Transaction Attack（2），Overflow attacks（4），Parity Multisignature Wallet Attacks（2），Private Key Security Attack（5），Reentrancy attack（2），Selfish-mining Attack（1），Sybil attack（1），Tampering attack（2），Wallet stolen（1）</t>
  </si>
  <si>
    <t>隐私</t>
  </si>
  <si>
    <t>Wrapped</t>
  </si>
  <si>
    <t>Balanced (BALN)</t>
  </si>
  <si>
    <t>ALEX (ALEX)</t>
  </si>
  <si>
    <t>Overflow attacks（1），Rug Pull（1）</t>
  </si>
  <si>
    <t>dHEDGE (DHT)</t>
  </si>
  <si>
    <t>Mimo</t>
  </si>
  <si>
    <t>Karura Dollar (kUSD)</t>
  </si>
  <si>
    <t>Pendle (PENDLE)</t>
  </si>
  <si>
    <t>Gearbox (GEAR)</t>
  </si>
  <si>
    <t>Yield Protocol</t>
  </si>
  <si>
    <t>prevent（2），fix（4）</t>
  </si>
  <si>
    <t>Dos attack（3），Governmental attack（1），Griefing attack（2），Wallet stolen（1）</t>
  </si>
  <si>
    <t>Dystopia (DYST)</t>
  </si>
  <si>
    <t>Front-running attack（1）</t>
  </si>
  <si>
    <t>Scream (SCREAM)</t>
  </si>
  <si>
    <t>Pickle (PICKLE)</t>
  </si>
  <si>
    <t>StellaSwap (STELLA)</t>
  </si>
  <si>
    <t>Kava Swap (SWP)</t>
  </si>
  <si>
    <t>cVault Finance (CORE)</t>
  </si>
  <si>
    <t>Hundred Finance (HND)</t>
  </si>
  <si>
    <t>88mph (MPH)</t>
  </si>
  <si>
    <t>Karura Liquid-Staking</t>
  </si>
  <si>
    <t>Moola Market (MOO)</t>
  </si>
  <si>
    <t>Zeta</t>
  </si>
  <si>
    <t>Beta Finance (BETA)</t>
  </si>
  <si>
    <t>MoonFarm (MFO)</t>
  </si>
  <si>
    <t>Aavegotchi (GHST)</t>
  </si>
  <si>
    <t>O3 Swap (O3)</t>
  </si>
  <si>
    <t>Position Exchange (POSI)</t>
  </si>
  <si>
    <t>Tinyman</t>
  </si>
  <si>
    <t>Kaidex</t>
  </si>
  <si>
    <t>SashimiSwap (SASHIMI)</t>
  </si>
  <si>
    <t>Gnosis Protocol v1</t>
  </si>
  <si>
    <t>prevent（5），fix（8），check（1）</t>
  </si>
  <si>
    <t>Dos attack（3），Double-spending（1），Overflow attacks（6），Reentrancy attack（1），Spam attack（3）</t>
  </si>
  <si>
    <t>Algem</t>
  </si>
  <si>
    <t>ICHI Farm (ICHI)</t>
  </si>
  <si>
    <t>Starlay Finance (LAY)</t>
  </si>
  <si>
    <t>Zenlink (ZLK)</t>
  </si>
  <si>
    <t>Jarvis Network (JRT)</t>
  </si>
  <si>
    <t>Tetu (TETU)</t>
  </si>
  <si>
    <t>Annex (ANN)</t>
  </si>
  <si>
    <t>Tethys Finance (TETHYS)</t>
  </si>
  <si>
    <t>Honeyswap (HNY)</t>
  </si>
  <si>
    <t>OpenLeverage (OLE)</t>
  </si>
  <si>
    <t>Hermes Protocol (HERMES)</t>
  </si>
  <si>
    <t>LendHub (LHB)</t>
  </si>
  <si>
    <t>Sienna Network (SIENNA)</t>
  </si>
  <si>
    <t>Premia (PREMIA)</t>
  </si>
  <si>
    <t>Channels Finance (CAN)</t>
  </si>
  <si>
    <t>KlayBank (KBT)</t>
  </si>
  <si>
    <t>Saddle Finance (SDL)</t>
  </si>
  <si>
    <t>fix（3），check（2）</t>
  </si>
  <si>
    <t>Arithmetic Bug（1），Flashloan attack（2），Overflow attacks（2）</t>
  </si>
  <si>
    <t>Bumper Finance (BUMP)</t>
  </si>
  <si>
    <t>Swappi (PPI)</t>
  </si>
  <si>
    <t>Railgun (RAIL)</t>
  </si>
  <si>
    <t>ViteX (VX)</t>
  </si>
  <si>
    <t>JetFuel Finance (FUEL)</t>
  </si>
  <si>
    <t>Ubeswap (UBE)</t>
  </si>
  <si>
    <t>Synthetify (SNY)</t>
  </si>
  <si>
    <t>Linear Finance (LINA)</t>
  </si>
  <si>
    <t>Swop (SWOP)</t>
  </si>
  <si>
    <t>Paladin Finance (PAL)</t>
  </si>
  <si>
    <t>Rift Finance</t>
  </si>
  <si>
    <t>Shell Protocol</t>
  </si>
  <si>
    <t>注1：一个事件可能涉及多个攻击，所以与攻击相关的事件数与涉及攻击类型的总数可能不符。</t>
  </si>
  <si>
    <t>注2：有些事件匹配不上模式，所以模式总数可能不等于与攻击相关的事件数</t>
  </si>
  <si>
    <t>总计</t>
  </si>
  <si>
    <t>类型</t>
  </si>
  <si>
    <t>事件数</t>
  </si>
  <si>
    <t>项目数</t>
  </si>
  <si>
    <t>平均</t>
  </si>
  <si>
    <t>涉及攻击类型</t>
  </si>
  <si>
    <r>
      <rPr>
        <sz val="10"/>
        <color rgb="FF000000"/>
        <rFont val="Calibri"/>
        <charset val="134"/>
      </rPr>
      <t>51%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Arithmetic Bug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DDos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Dos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Double-spending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ERC-20 Signature Replay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ETH and ETC Cross-chain Replay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Fake deposit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Fake receipt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Flashloan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Front-running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Gas Exhaustion Denial of Service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Griefing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Incorrect Transaction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Mempool flooding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），</t>
    </r>
    <r>
      <rPr>
        <b/>
        <sz val="10"/>
        <color rgb="FF000000"/>
        <rFont val="Calibri"/>
        <charset val="134"/>
      </rPr>
      <t>Overflow attacks</t>
    </r>
    <r>
      <rPr>
        <b/>
        <sz val="10"/>
        <color rgb="FF000000"/>
        <rFont val="宋体"/>
        <charset val="134"/>
      </rPr>
      <t>（</t>
    </r>
    <r>
      <rPr>
        <b/>
        <sz val="10"/>
        <color rgb="FF000000"/>
        <rFont val="Calibri"/>
        <charset val="134"/>
      </rPr>
      <t>39</t>
    </r>
    <r>
      <rPr>
        <b/>
        <sz val="10"/>
        <color rgb="FF000000"/>
        <rFont val="宋体"/>
        <charset val="134"/>
      </rPr>
      <t>）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Parity Multisignature Wallet Attacks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Private Key Security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price oracle manipulation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Reentrancy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17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Replay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Rug Pull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Sandwich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Spam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13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Sybil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vampire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Wallet stolen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宋体"/>
        <charset val="134"/>
      </rPr>
      <t>）</t>
    </r>
  </si>
  <si>
    <r>
      <rPr>
        <sz val="10"/>
        <color rgb="FF000000"/>
        <rFont val="Calibri"/>
        <charset val="134"/>
      </rPr>
      <t>Arithmetic Bug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Blacklisted rollback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Dos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ERC-20 Signature Replay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Flashloan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Front-running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Governmental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Griefing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Incorrect Transaction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Overflow attacks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Private Key Security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b/>
        <sz val="10"/>
        <color rgb="FF000000"/>
        <rFont val="Calibri"/>
        <charset val="134"/>
      </rPr>
      <t>Reentrancy attack</t>
    </r>
    <r>
      <rPr>
        <b/>
        <sz val="10"/>
        <color rgb="FF000000"/>
        <rFont val="宋体"/>
        <charset val="134"/>
      </rPr>
      <t>（</t>
    </r>
    <r>
      <rPr>
        <b/>
        <sz val="10"/>
        <color rgb="FF000000"/>
        <rFont val="Calibri"/>
        <charset val="134"/>
      </rPr>
      <t>10</t>
    </r>
    <r>
      <rPr>
        <b/>
        <sz val="10"/>
        <color rgb="FF000000"/>
        <rFont val="宋体"/>
        <charset val="134"/>
      </rPr>
      <t>）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Rug Pull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Sandwich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Wallet stolen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）</t>
    </r>
  </si>
  <si>
    <r>
      <rPr>
        <sz val="10"/>
        <color rgb="FF000000"/>
        <rFont val="宋体"/>
        <charset val="134"/>
      </rPr>
      <t>Account Hijacking Attack （1），Brute-force attack（1），Dos attack（3），DDos attack（2），Dynamic Library Attack（1），Eclipse Attacks（2），Fake receipt attack（1），Front-running attack（1），Incorrect Transaction Attack（2），Overflow attacks（4），Parity Multisignature Wallet Attacks（2），</t>
    </r>
    <r>
      <rPr>
        <b/>
        <sz val="10"/>
        <color rgb="FF000000"/>
        <rFont val="宋体"/>
        <charset val="134"/>
      </rPr>
      <t>Private Key Security Attack（5）</t>
    </r>
    <r>
      <rPr>
        <sz val="10"/>
        <color rgb="FF000000"/>
        <rFont val="宋体"/>
        <charset val="134"/>
      </rPr>
      <t>，Reentrancy attack（2），Selfish-mining Attack（1），Sybil attack（1），Tampering attack（2），Wallet stolen（1）</t>
    </r>
  </si>
  <si>
    <r>
      <rPr>
        <sz val="10"/>
        <color rgb="FF000000"/>
        <rFont val="Calibri"/>
        <charset val="134"/>
      </rPr>
      <t>Arithmetic Bug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Deanonymization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DNS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Dos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Flashloan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Front-running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b/>
        <sz val="10"/>
        <color rgb="FF000000"/>
        <rFont val="Calibri"/>
        <charset val="134"/>
      </rPr>
      <t>Overflow attack</t>
    </r>
    <r>
      <rPr>
        <b/>
        <sz val="10"/>
        <color rgb="FF000000"/>
        <rFont val="宋体"/>
        <charset val="134"/>
      </rPr>
      <t>（</t>
    </r>
    <r>
      <rPr>
        <b/>
        <sz val="10"/>
        <color rgb="FF000000"/>
        <rFont val="Calibri"/>
        <charset val="134"/>
      </rPr>
      <t>6</t>
    </r>
    <r>
      <rPr>
        <b/>
        <sz val="10"/>
        <color rgb="FF000000"/>
        <rFont val="宋体"/>
        <charset val="134"/>
      </rPr>
      <t>）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Permission-less injection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Phishing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price oracle manipulation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Private Key Security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Reentrancy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Sandwich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Sybil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），</t>
    </r>
    <r>
      <rPr>
        <sz val="10"/>
        <color rgb="FF000000"/>
        <rFont val="Calibri"/>
        <charset val="134"/>
      </rPr>
      <t>Under-priced DDoS Attacks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）</t>
    </r>
  </si>
  <si>
    <r>
      <rPr>
        <sz val="10"/>
        <color rgb="FF000000"/>
        <rFont val="宋体"/>
        <charset val="134"/>
      </rPr>
      <t>Arithmetic Bug（3），Bribery Attacks（1），Dos attack（2），Deanonymization（1），Fake receipt attack（1），Flashloan attack（1），Front-running attack（1），Griefing attack（1），Overflow attacks（3），Parity Multisignature Wallet Attacks（1），Private Key Security Attack（1），</t>
    </r>
    <r>
      <rPr>
        <b/>
        <sz val="10"/>
        <color rgb="FF000000"/>
        <rFont val="宋体"/>
        <charset val="134"/>
      </rPr>
      <t>Reentrancy attack（6）</t>
    </r>
    <r>
      <rPr>
        <sz val="10"/>
        <color rgb="FF000000"/>
        <rFont val="宋体"/>
        <charset val="134"/>
      </rPr>
      <t>，Spam attack（2），Timejacking attacks（1）</t>
    </r>
  </si>
  <si>
    <r>
      <rPr>
        <b/>
        <sz val="10"/>
        <color rgb="FF000000"/>
        <rFont val="宋体"/>
        <charset val="134"/>
      </rPr>
      <t>Dos attack（3）</t>
    </r>
    <r>
      <rPr>
        <sz val="10"/>
        <color rgb="FF000000"/>
        <rFont val="宋体"/>
        <charset val="134"/>
      </rPr>
      <t>，DDos attack（1），DNS attack（1），Flashloan attack（1），Front-running attack（1），Gas Exhaustion Denial of Service Attack（1），Overflow attacks（2），</t>
    </r>
    <r>
      <rPr>
        <b/>
        <sz val="10"/>
        <color rgb="FF000000"/>
        <rFont val="宋体"/>
        <charset val="134"/>
      </rPr>
      <t>price oracle manipulation attack（3）</t>
    </r>
    <r>
      <rPr>
        <sz val="10"/>
        <color rgb="FF000000"/>
        <rFont val="宋体"/>
        <charset val="134"/>
      </rPr>
      <t>，Phishing attack（1），Private Key Security Attack（1），Reentrancy attack（1），Short address attacks （1）</t>
    </r>
  </si>
  <si>
    <r>
      <rPr>
        <b/>
        <sz val="10"/>
        <color rgb="FF000000"/>
        <rFont val="宋体"/>
        <charset val="134"/>
      </rPr>
      <t>Deanonymization（5）</t>
    </r>
    <r>
      <rPr>
        <sz val="10"/>
        <color rgb="FF000000"/>
        <rFont val="宋体"/>
        <charset val="134"/>
      </rPr>
      <t>，Double-claiming attack（1），Front-running attack（1），Overflow attacks（2），price oracle manipulation attack（1），Reentrancy attack（1），Replay attack（1），Spma attack（1）</t>
    </r>
  </si>
  <si>
    <r>
      <rPr>
        <sz val="10"/>
        <color rgb="FF000000"/>
        <rFont val="宋体"/>
        <charset val="134"/>
      </rPr>
      <t>Deanonymization（1），Front-running attack（1），Griefing attack（1），Overflow attack（1），</t>
    </r>
    <r>
      <rPr>
        <b/>
        <sz val="10"/>
        <color rgb="FF000000"/>
        <rFont val="宋体"/>
        <charset val="134"/>
      </rPr>
      <t>Reentrancy attack（3）</t>
    </r>
    <r>
      <rPr>
        <sz val="10"/>
        <color rgb="FF000000"/>
        <rFont val="宋体"/>
        <charset val="134"/>
      </rPr>
      <t>，Replay attack（1）</t>
    </r>
  </si>
  <si>
    <r>
      <rPr>
        <sz val="10"/>
        <color rgb="FF000000"/>
        <rFont val="宋体"/>
        <charset val="134"/>
      </rPr>
      <t>Arithmetic Bug（1），Bribery Attack（1），</t>
    </r>
    <r>
      <rPr>
        <b/>
        <sz val="10"/>
        <color rgb="FF000000"/>
        <rFont val="宋体"/>
        <charset val="134"/>
      </rPr>
      <t>Front-running attack（3）</t>
    </r>
    <r>
      <rPr>
        <sz val="10"/>
        <color rgb="FF000000"/>
        <rFont val="宋体"/>
        <charset val="134"/>
      </rPr>
      <t>，Reentrancy attack（2），Sandwich attack（1）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</si>
</sst>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34"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color rgb="FF000000"/>
      <name val="Calibri"/>
      <charset val="134"/>
    </font>
    <font>
      <b/>
      <sz val="10"/>
      <color rgb="FF000000"/>
      <name val="宋体"/>
      <charset val="134"/>
    </font>
    <font>
      <b/>
      <sz val="18"/>
      <color theme="1"/>
      <name val="等线"/>
      <charset val="134"/>
      <scheme val="minor"/>
    </font>
    <font>
      <sz val="10.5"/>
      <color rgb="FF000000"/>
      <name val="Calibri"/>
      <charset val="134"/>
    </font>
    <font>
      <sz val="10.5"/>
      <color rgb="FF000000"/>
      <name val="宋体"/>
      <charset val="134"/>
    </font>
    <font>
      <sz val="11.5"/>
      <color rgb="FF000000"/>
      <name val="Calibri"/>
      <charset val="134"/>
    </font>
    <font>
      <sz val="10.25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1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1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8" borderId="16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2" borderId="19" applyNumberFormat="0" applyAlignment="0" applyProtection="0">
      <alignment vertical="center"/>
    </xf>
    <xf numFmtId="0" fontId="27" fillId="12" borderId="15" applyNumberFormat="0" applyAlignment="0" applyProtection="0">
      <alignment vertical="center"/>
    </xf>
    <xf numFmtId="0" fontId="28" fillId="13" borderId="20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5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10" fontId="4" fillId="0" borderId="1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0" fontId="4" fillId="0" borderId="1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1"/>
  <sheetViews>
    <sheetView workbookViewId="0">
      <selection activeCell="A1" sqref="A1:I1"/>
    </sheetView>
  </sheetViews>
  <sheetFormatPr defaultColWidth="14" defaultRowHeight="14.25"/>
  <cols>
    <col min="1" max="1" width="14" style="3"/>
    <col min="2" max="2" width="18" customWidth="1"/>
    <col min="3" max="4" width="13" customWidth="1"/>
    <col min="5" max="5" width="14" customWidth="1"/>
    <col min="6" max="6" width="18" customWidth="1"/>
    <col min="7" max="7" width="46" customWidth="1"/>
    <col min="8" max="8" width="14" customWidth="1"/>
    <col min="9" max="9" width="14" style="2"/>
  </cols>
  <sheetData>
    <row r="1" ht="23.25" spans="1:9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ht="48" spans="1:9">
      <c r="A2" s="3" t="s">
        <v>1</v>
      </c>
      <c r="B2" s="11" t="s">
        <v>2</v>
      </c>
      <c r="C2" s="15" t="s">
        <v>3</v>
      </c>
      <c r="D2" s="16" t="s">
        <v>4</v>
      </c>
      <c r="E2" s="17" t="s">
        <v>5</v>
      </c>
      <c r="F2" s="16" t="s">
        <v>6</v>
      </c>
      <c r="G2" s="18" t="s">
        <v>7</v>
      </c>
      <c r="I2" s="2" t="s">
        <v>8</v>
      </c>
    </row>
    <row r="3" ht="25.5" spans="1:9">
      <c r="A3" s="19">
        <v>1</v>
      </c>
      <c r="B3" s="20" t="s">
        <v>9</v>
      </c>
      <c r="C3" s="21">
        <v>259</v>
      </c>
      <c r="D3" s="22">
        <v>3</v>
      </c>
      <c r="E3" s="23">
        <f t="shared" ref="E3:E66" si="0">D3/C3</f>
        <v>0.0115830115830116</v>
      </c>
      <c r="F3" s="24" t="s">
        <v>10</v>
      </c>
      <c r="G3" s="24" t="s">
        <v>11</v>
      </c>
      <c r="H3" s="25"/>
      <c r="I3" s="2" t="s">
        <v>12</v>
      </c>
    </row>
    <row r="4" ht="15" spans="1:9">
      <c r="A4" s="19">
        <v>2</v>
      </c>
      <c r="B4" s="20" t="s">
        <v>13</v>
      </c>
      <c r="C4" s="26">
        <v>443</v>
      </c>
      <c r="D4" s="27">
        <v>2</v>
      </c>
      <c r="E4" s="28">
        <f t="shared" si="0"/>
        <v>0.00451467268623025</v>
      </c>
      <c r="F4" s="29" t="s">
        <v>14</v>
      </c>
      <c r="G4" s="10" t="s">
        <v>15</v>
      </c>
      <c r="I4" s="2" t="s">
        <v>16</v>
      </c>
    </row>
    <row r="5" ht="25.5" spans="1:9">
      <c r="A5" s="19">
        <v>3</v>
      </c>
      <c r="B5" s="20" t="s">
        <v>17</v>
      </c>
      <c r="C5" s="21">
        <v>304</v>
      </c>
      <c r="D5" s="30">
        <v>3</v>
      </c>
      <c r="E5" s="28">
        <f t="shared" si="0"/>
        <v>0.00986842105263158</v>
      </c>
      <c r="F5" s="10" t="s">
        <v>18</v>
      </c>
      <c r="G5" s="10" t="s">
        <v>19</v>
      </c>
      <c r="I5" s="2" t="s">
        <v>12</v>
      </c>
    </row>
    <row r="6" ht="15" spans="1:7">
      <c r="A6" s="19">
        <v>4</v>
      </c>
      <c r="B6" s="20" t="s">
        <v>20</v>
      </c>
      <c r="C6" s="21">
        <v>153</v>
      </c>
      <c r="D6" s="30">
        <v>0</v>
      </c>
      <c r="E6" s="28">
        <f t="shared" si="0"/>
        <v>0</v>
      </c>
      <c r="F6" s="10"/>
      <c r="G6" s="10"/>
    </row>
    <row r="7" ht="38.25" spans="1:9">
      <c r="A7" s="19">
        <v>5</v>
      </c>
      <c r="B7" s="20" t="s">
        <v>21</v>
      </c>
      <c r="C7" s="21">
        <v>516</v>
      </c>
      <c r="D7" s="30">
        <v>9</v>
      </c>
      <c r="E7" s="28">
        <f t="shared" si="0"/>
        <v>0.0174418604651163</v>
      </c>
      <c r="F7" s="24" t="s">
        <v>22</v>
      </c>
      <c r="G7" s="24" t="s">
        <v>23</v>
      </c>
      <c r="I7" s="2" t="s">
        <v>24</v>
      </c>
    </row>
    <row r="8" ht="30" spans="1:7">
      <c r="A8" s="19">
        <v>6</v>
      </c>
      <c r="B8" s="20" t="s">
        <v>25</v>
      </c>
      <c r="C8" s="21">
        <v>4</v>
      </c>
      <c r="D8" s="22">
        <v>0</v>
      </c>
      <c r="E8" s="31">
        <f t="shared" si="0"/>
        <v>0</v>
      </c>
      <c r="F8" s="24"/>
      <c r="G8" s="24"/>
    </row>
    <row r="9" ht="15" spans="1:9">
      <c r="A9" s="19">
        <v>7</v>
      </c>
      <c r="B9" s="20" t="s">
        <v>26</v>
      </c>
      <c r="C9" s="26">
        <v>6</v>
      </c>
      <c r="D9" s="32">
        <v>1</v>
      </c>
      <c r="E9" s="28">
        <f t="shared" si="0"/>
        <v>0.166666666666667</v>
      </c>
      <c r="F9" s="33" t="s">
        <v>27</v>
      </c>
      <c r="G9" s="24" t="s">
        <v>28</v>
      </c>
      <c r="I9" s="2" t="s">
        <v>12</v>
      </c>
    </row>
    <row r="10" ht="30" spans="1:7">
      <c r="A10" s="19">
        <v>8</v>
      </c>
      <c r="B10" s="20" t="s">
        <v>29</v>
      </c>
      <c r="C10" s="26">
        <v>35</v>
      </c>
      <c r="D10" s="30">
        <v>0</v>
      </c>
      <c r="E10" s="34">
        <f t="shared" si="0"/>
        <v>0</v>
      </c>
      <c r="F10" s="10"/>
      <c r="G10" s="10"/>
    </row>
    <row r="11" ht="25.5" spans="1:9">
      <c r="A11" s="19">
        <v>9</v>
      </c>
      <c r="B11" s="20" t="s">
        <v>30</v>
      </c>
      <c r="C11" s="21">
        <v>200</v>
      </c>
      <c r="D11" s="30">
        <v>2</v>
      </c>
      <c r="E11" s="28">
        <f t="shared" si="0"/>
        <v>0.01</v>
      </c>
      <c r="F11" s="10" t="s">
        <v>31</v>
      </c>
      <c r="G11" s="10" t="s">
        <v>32</v>
      </c>
      <c r="I11" s="2" t="s">
        <v>12</v>
      </c>
    </row>
    <row r="12" ht="15" spans="1:7">
      <c r="A12" s="19">
        <v>10</v>
      </c>
      <c r="B12" s="20" t="s">
        <v>33</v>
      </c>
      <c r="C12" s="21">
        <v>64</v>
      </c>
      <c r="D12" s="30">
        <v>0</v>
      </c>
      <c r="E12" s="28">
        <f t="shared" si="0"/>
        <v>0</v>
      </c>
      <c r="F12" s="10"/>
      <c r="G12" s="10"/>
    </row>
    <row r="13" ht="76.5" spans="1:9">
      <c r="A13" s="19">
        <v>11</v>
      </c>
      <c r="B13" s="20" t="s">
        <v>34</v>
      </c>
      <c r="C13" s="21">
        <v>1659</v>
      </c>
      <c r="D13" s="30">
        <v>24</v>
      </c>
      <c r="E13" s="28">
        <f t="shared" si="0"/>
        <v>0.0144665461121157</v>
      </c>
      <c r="F13" s="24" t="s">
        <v>35</v>
      </c>
      <c r="G13" s="24" t="s">
        <v>36</v>
      </c>
      <c r="I13" s="2" t="s">
        <v>24</v>
      </c>
    </row>
    <row r="14" ht="15" spans="1:7">
      <c r="A14" s="19">
        <v>12</v>
      </c>
      <c r="B14" s="20" t="s">
        <v>37</v>
      </c>
      <c r="C14" s="21">
        <v>6</v>
      </c>
      <c r="D14" s="35">
        <v>0</v>
      </c>
      <c r="E14" s="36">
        <f t="shared" si="0"/>
        <v>0</v>
      </c>
      <c r="F14" s="10"/>
      <c r="G14" s="10"/>
    </row>
    <row r="15" ht="15" spans="1:7">
      <c r="A15" s="19">
        <v>13</v>
      </c>
      <c r="B15" s="20" t="s">
        <v>38</v>
      </c>
      <c r="C15" s="21">
        <v>160</v>
      </c>
      <c r="D15" s="30">
        <v>0</v>
      </c>
      <c r="E15" s="36">
        <f t="shared" si="0"/>
        <v>0</v>
      </c>
      <c r="F15" s="10"/>
      <c r="G15" s="10"/>
    </row>
    <row r="16" ht="25.5" spans="1:9">
      <c r="A16" s="19">
        <v>14</v>
      </c>
      <c r="B16" s="20" t="s">
        <v>39</v>
      </c>
      <c r="C16" s="21">
        <v>280</v>
      </c>
      <c r="D16" s="22">
        <v>2</v>
      </c>
      <c r="E16" s="23">
        <f t="shared" si="0"/>
        <v>0.00714285714285714</v>
      </c>
      <c r="F16" s="24" t="s">
        <v>40</v>
      </c>
      <c r="G16" s="24" t="s">
        <v>41</v>
      </c>
      <c r="I16" s="2" t="s">
        <v>24</v>
      </c>
    </row>
    <row r="17" ht="15" spans="1:7">
      <c r="A17" s="19">
        <v>15</v>
      </c>
      <c r="B17" s="20" t="s">
        <v>42</v>
      </c>
      <c r="C17" s="26">
        <v>146</v>
      </c>
      <c r="D17" s="27">
        <v>0</v>
      </c>
      <c r="E17" s="28">
        <f t="shared" si="0"/>
        <v>0</v>
      </c>
      <c r="F17" s="29"/>
      <c r="G17" s="10"/>
    </row>
    <row r="18" ht="25.5" spans="1:9">
      <c r="A18" s="19">
        <v>16</v>
      </c>
      <c r="B18" s="20" t="s">
        <v>43</v>
      </c>
      <c r="C18" s="21">
        <v>536</v>
      </c>
      <c r="D18" s="37">
        <v>8</v>
      </c>
      <c r="E18" s="38">
        <f t="shared" si="0"/>
        <v>0.0149253731343284</v>
      </c>
      <c r="F18" s="39" t="s">
        <v>44</v>
      </c>
      <c r="G18" s="39" t="s">
        <v>45</v>
      </c>
      <c r="I18" s="2" t="s">
        <v>46</v>
      </c>
    </row>
    <row r="19" ht="63.75" spans="1:9">
      <c r="A19" s="19">
        <v>17</v>
      </c>
      <c r="B19" s="20" t="s">
        <v>47</v>
      </c>
      <c r="C19" s="21">
        <v>866</v>
      </c>
      <c r="D19" s="22">
        <v>9</v>
      </c>
      <c r="E19" s="23">
        <f t="shared" si="0"/>
        <v>0.0103926096997691</v>
      </c>
      <c r="F19" s="24" t="s">
        <v>48</v>
      </c>
      <c r="G19" s="24" t="s">
        <v>49</v>
      </c>
      <c r="I19" s="2" t="s">
        <v>12</v>
      </c>
    </row>
    <row r="20" ht="30" spans="1:9">
      <c r="A20" s="19">
        <v>18</v>
      </c>
      <c r="B20" s="20" t="s">
        <v>50</v>
      </c>
      <c r="C20" s="26">
        <v>356</v>
      </c>
      <c r="D20" s="32">
        <v>2</v>
      </c>
      <c r="E20" s="23">
        <f t="shared" si="0"/>
        <v>0.00561797752808989</v>
      </c>
      <c r="F20" s="40" t="s">
        <v>40</v>
      </c>
      <c r="G20" s="24" t="s">
        <v>51</v>
      </c>
      <c r="I20" s="2" t="s">
        <v>12</v>
      </c>
    </row>
    <row r="21" ht="15" spans="1:7">
      <c r="A21" s="19">
        <v>19</v>
      </c>
      <c r="B21" s="20" t="s">
        <v>52</v>
      </c>
      <c r="C21" s="26">
        <v>2</v>
      </c>
      <c r="D21" s="30">
        <v>0</v>
      </c>
      <c r="E21" s="28">
        <f t="shared" si="0"/>
        <v>0</v>
      </c>
      <c r="F21" s="10"/>
      <c r="G21" s="10"/>
    </row>
    <row r="22" ht="15" spans="1:9">
      <c r="A22" s="19">
        <v>20</v>
      </c>
      <c r="B22" s="20" t="s">
        <v>53</v>
      </c>
      <c r="C22" s="26">
        <v>1876</v>
      </c>
      <c r="D22" s="30">
        <v>2</v>
      </c>
      <c r="E22" s="28">
        <f t="shared" si="0"/>
        <v>0.00106609808102345</v>
      </c>
      <c r="F22" s="10" t="s">
        <v>14</v>
      </c>
      <c r="G22" s="10" t="s">
        <v>54</v>
      </c>
      <c r="H22" s="41" t="s">
        <v>55</v>
      </c>
      <c r="I22" s="2" t="s">
        <v>24</v>
      </c>
    </row>
    <row r="23" ht="25.5" spans="1:9">
      <c r="A23" s="19">
        <v>21</v>
      </c>
      <c r="B23" s="20" t="s">
        <v>56</v>
      </c>
      <c r="C23" s="21">
        <v>528</v>
      </c>
      <c r="D23" s="22">
        <v>3</v>
      </c>
      <c r="E23" s="23">
        <f t="shared" si="0"/>
        <v>0.00568181818181818</v>
      </c>
      <c r="F23" s="24" t="s">
        <v>57</v>
      </c>
      <c r="G23" s="24" t="s">
        <v>58</v>
      </c>
      <c r="I23" s="2" t="s">
        <v>24</v>
      </c>
    </row>
    <row r="24" ht="15" spans="1:9">
      <c r="A24" s="19">
        <v>22</v>
      </c>
      <c r="B24" s="20" t="s">
        <v>59</v>
      </c>
      <c r="C24" s="26">
        <v>255</v>
      </c>
      <c r="D24" s="22">
        <v>1</v>
      </c>
      <c r="E24" s="23">
        <f t="shared" si="0"/>
        <v>0.00392156862745098</v>
      </c>
      <c r="F24" s="24" t="s">
        <v>60</v>
      </c>
      <c r="G24" s="24" t="s">
        <v>61</v>
      </c>
      <c r="I24" s="2" t="s">
        <v>16</v>
      </c>
    </row>
    <row r="25" ht="25.5" spans="1:9">
      <c r="A25" s="19">
        <v>23</v>
      </c>
      <c r="B25" s="20" t="s">
        <v>62</v>
      </c>
      <c r="C25" s="26">
        <v>1408</v>
      </c>
      <c r="D25" s="22">
        <v>4</v>
      </c>
      <c r="E25" s="23">
        <f t="shared" si="0"/>
        <v>0.00284090909090909</v>
      </c>
      <c r="F25" s="24" t="s">
        <v>63</v>
      </c>
      <c r="G25" s="24" t="s">
        <v>64</v>
      </c>
      <c r="H25" s="41" t="s">
        <v>55</v>
      </c>
      <c r="I25" s="2" t="s">
        <v>24</v>
      </c>
    </row>
    <row r="26" ht="15" spans="1:7">
      <c r="A26" s="19">
        <v>24</v>
      </c>
      <c r="B26" s="20" t="s">
        <v>65</v>
      </c>
      <c r="C26" s="26">
        <v>2</v>
      </c>
      <c r="D26" s="30">
        <v>0</v>
      </c>
      <c r="E26" s="23">
        <f t="shared" si="0"/>
        <v>0</v>
      </c>
      <c r="F26" s="10"/>
      <c r="G26" s="10"/>
    </row>
    <row r="27" ht="15" spans="1:7">
      <c r="A27" s="19">
        <v>25</v>
      </c>
      <c r="B27" s="20" t="s">
        <v>66</v>
      </c>
      <c r="C27" s="26">
        <v>25</v>
      </c>
      <c r="D27" s="30">
        <v>0</v>
      </c>
      <c r="E27" s="23">
        <f t="shared" si="0"/>
        <v>0</v>
      </c>
      <c r="F27" s="10"/>
      <c r="G27" s="10"/>
    </row>
    <row r="28" ht="15" spans="1:7">
      <c r="A28" s="19">
        <v>26</v>
      </c>
      <c r="B28" s="20" t="s">
        <v>67</v>
      </c>
      <c r="C28" s="26">
        <v>202</v>
      </c>
      <c r="D28" s="32">
        <v>0</v>
      </c>
      <c r="E28" s="23">
        <f t="shared" si="0"/>
        <v>0</v>
      </c>
      <c r="F28" s="33"/>
      <c r="G28" s="24"/>
    </row>
    <row r="29" ht="25.5" spans="1:9">
      <c r="A29" s="19">
        <v>27</v>
      </c>
      <c r="B29" s="20" t="s">
        <v>68</v>
      </c>
      <c r="C29" s="26">
        <v>118</v>
      </c>
      <c r="D29" s="30">
        <v>2</v>
      </c>
      <c r="E29" s="28">
        <f t="shared" si="0"/>
        <v>0.0169491525423729</v>
      </c>
      <c r="F29" s="10" t="s">
        <v>69</v>
      </c>
      <c r="G29" s="10" t="s">
        <v>70</v>
      </c>
      <c r="I29" s="2" t="s">
        <v>16</v>
      </c>
    </row>
    <row r="30" ht="30" spans="1:9">
      <c r="A30" s="19">
        <v>28</v>
      </c>
      <c r="B30" s="20" t="s">
        <v>71</v>
      </c>
      <c r="C30" s="26">
        <v>329</v>
      </c>
      <c r="D30" s="30">
        <v>1</v>
      </c>
      <c r="E30" s="28">
        <f t="shared" si="0"/>
        <v>0.00303951367781155</v>
      </c>
      <c r="F30" s="10" t="s">
        <v>27</v>
      </c>
      <c r="G30" s="10" t="s">
        <v>72</v>
      </c>
      <c r="I30" s="2" t="s">
        <v>46</v>
      </c>
    </row>
    <row r="31" ht="15" spans="1:7">
      <c r="A31" s="19">
        <v>29</v>
      </c>
      <c r="B31" s="20" t="s">
        <v>73</v>
      </c>
      <c r="C31" s="26">
        <v>28</v>
      </c>
      <c r="D31" s="30">
        <v>0</v>
      </c>
      <c r="E31" s="28">
        <f t="shared" si="0"/>
        <v>0</v>
      </c>
      <c r="F31" s="10"/>
      <c r="G31" s="10"/>
    </row>
    <row r="32" ht="15" spans="1:7">
      <c r="A32" s="19">
        <v>30</v>
      </c>
      <c r="B32" s="20" t="s">
        <v>74</v>
      </c>
      <c r="C32" s="26">
        <v>3</v>
      </c>
      <c r="D32" s="30">
        <v>0</v>
      </c>
      <c r="E32" s="28">
        <f t="shared" si="0"/>
        <v>0</v>
      </c>
      <c r="F32" s="10"/>
      <c r="G32" s="10"/>
    </row>
    <row r="33" ht="15" spans="1:9">
      <c r="A33" s="19">
        <v>31</v>
      </c>
      <c r="B33" s="20" t="s">
        <v>75</v>
      </c>
      <c r="C33" s="26">
        <v>92</v>
      </c>
      <c r="D33" s="30">
        <v>1</v>
      </c>
      <c r="E33" s="28">
        <f t="shared" si="0"/>
        <v>0.0108695652173913</v>
      </c>
      <c r="F33" s="10" t="s">
        <v>27</v>
      </c>
      <c r="G33" s="10" t="s">
        <v>76</v>
      </c>
      <c r="I33" s="2" t="s">
        <v>24</v>
      </c>
    </row>
    <row r="34" ht="15" spans="1:8">
      <c r="A34" s="19">
        <v>32</v>
      </c>
      <c r="B34" s="20" t="s">
        <v>77</v>
      </c>
      <c r="C34" s="26">
        <v>254</v>
      </c>
      <c r="D34" s="30">
        <v>0</v>
      </c>
      <c r="E34" s="28">
        <f t="shared" si="0"/>
        <v>0</v>
      </c>
      <c r="F34" s="10"/>
      <c r="G34" s="10"/>
      <c r="H34" s="41" t="s">
        <v>55</v>
      </c>
    </row>
    <row r="35" ht="30" spans="1:9">
      <c r="A35" s="19">
        <v>33</v>
      </c>
      <c r="B35" s="20" t="s">
        <v>78</v>
      </c>
      <c r="C35" s="26">
        <v>267</v>
      </c>
      <c r="D35" s="30">
        <v>1</v>
      </c>
      <c r="E35" s="28">
        <f t="shared" si="0"/>
        <v>0.00374531835205993</v>
      </c>
      <c r="F35" s="10" t="s">
        <v>60</v>
      </c>
      <c r="G35" s="10" t="s">
        <v>79</v>
      </c>
      <c r="I35" s="2" t="s">
        <v>80</v>
      </c>
    </row>
    <row r="36" ht="15" spans="1:9">
      <c r="A36" s="19">
        <v>34</v>
      </c>
      <c r="B36" s="20" t="s">
        <v>81</v>
      </c>
      <c r="C36" s="26">
        <v>141</v>
      </c>
      <c r="D36" s="30">
        <v>1</v>
      </c>
      <c r="E36" s="28">
        <f t="shared" si="0"/>
        <v>0.00709219858156028</v>
      </c>
      <c r="F36" s="10" t="s">
        <v>82</v>
      </c>
      <c r="G36" s="10" t="s">
        <v>28</v>
      </c>
      <c r="I36" s="2" t="s">
        <v>12</v>
      </c>
    </row>
    <row r="37" ht="15" spans="1:7">
      <c r="A37" s="19">
        <v>35</v>
      </c>
      <c r="B37" s="20" t="s">
        <v>83</v>
      </c>
      <c r="C37" s="26">
        <v>179</v>
      </c>
      <c r="D37" s="30">
        <v>0</v>
      </c>
      <c r="E37" s="28">
        <f t="shared" si="0"/>
        <v>0</v>
      </c>
      <c r="F37" s="10"/>
      <c r="G37" s="10"/>
    </row>
    <row r="38" ht="25.5" spans="1:9">
      <c r="A38" s="19">
        <v>36</v>
      </c>
      <c r="B38" s="20" t="s">
        <v>84</v>
      </c>
      <c r="C38" s="26">
        <v>2454</v>
      </c>
      <c r="D38" s="30">
        <v>10</v>
      </c>
      <c r="E38" s="28">
        <f t="shared" si="0"/>
        <v>0.00407497962510187</v>
      </c>
      <c r="F38" s="10" t="s">
        <v>85</v>
      </c>
      <c r="G38" s="10" t="s">
        <v>86</v>
      </c>
      <c r="I38" s="2" t="s">
        <v>24</v>
      </c>
    </row>
    <row r="39" ht="15" spans="1:7">
      <c r="A39" s="19">
        <v>37</v>
      </c>
      <c r="B39" s="20" t="s">
        <v>87</v>
      </c>
      <c r="C39" s="26">
        <v>115</v>
      </c>
      <c r="D39" s="30">
        <v>0</v>
      </c>
      <c r="E39" s="28">
        <f t="shared" si="0"/>
        <v>0</v>
      </c>
      <c r="F39" s="10"/>
      <c r="G39" s="10"/>
    </row>
    <row r="40" ht="51" spans="1:9">
      <c r="A40" s="19">
        <v>38</v>
      </c>
      <c r="B40" s="20" t="s">
        <v>88</v>
      </c>
      <c r="C40" s="26">
        <v>2288</v>
      </c>
      <c r="D40" s="30">
        <v>14</v>
      </c>
      <c r="E40" s="28">
        <f t="shared" si="0"/>
        <v>0.00611888111888112</v>
      </c>
      <c r="F40" s="10" t="s">
        <v>89</v>
      </c>
      <c r="G40" s="10" t="s">
        <v>90</v>
      </c>
      <c r="I40" s="2" t="s">
        <v>91</v>
      </c>
    </row>
    <row r="41" ht="114.75" spans="1:9">
      <c r="A41" s="19">
        <v>39</v>
      </c>
      <c r="B41" s="20" t="s">
        <v>92</v>
      </c>
      <c r="C41" s="26">
        <v>2637</v>
      </c>
      <c r="D41" s="30">
        <v>44</v>
      </c>
      <c r="E41" s="28">
        <f t="shared" si="0"/>
        <v>0.0166856276071293</v>
      </c>
      <c r="F41" s="10" t="s">
        <v>93</v>
      </c>
      <c r="G41" s="10" t="s">
        <v>94</v>
      </c>
      <c r="I41" s="2" t="s">
        <v>24</v>
      </c>
    </row>
    <row r="42" ht="15" spans="1:7">
      <c r="A42" s="19">
        <v>40</v>
      </c>
      <c r="B42" s="20" t="s">
        <v>95</v>
      </c>
      <c r="C42" s="26">
        <v>1</v>
      </c>
      <c r="D42" s="30">
        <v>0</v>
      </c>
      <c r="E42" s="28">
        <f t="shared" si="0"/>
        <v>0</v>
      </c>
      <c r="F42" s="10"/>
      <c r="G42" s="10"/>
    </row>
    <row r="43" ht="15" spans="1:9">
      <c r="A43" s="19">
        <v>41</v>
      </c>
      <c r="B43" s="20" t="s">
        <v>96</v>
      </c>
      <c r="C43" s="26">
        <v>1283</v>
      </c>
      <c r="D43" s="30">
        <v>1</v>
      </c>
      <c r="E43" s="28">
        <f t="shared" si="0"/>
        <v>0.000779423226812159</v>
      </c>
      <c r="F43" s="10" t="s">
        <v>60</v>
      </c>
      <c r="G43" s="10" t="s">
        <v>97</v>
      </c>
      <c r="I43" s="2" t="s">
        <v>98</v>
      </c>
    </row>
    <row r="44" ht="25.5" spans="1:9">
      <c r="A44" s="19">
        <v>42</v>
      </c>
      <c r="B44" s="20" t="s">
        <v>99</v>
      </c>
      <c r="C44" s="26">
        <v>458</v>
      </c>
      <c r="D44" s="30">
        <v>2</v>
      </c>
      <c r="E44" s="28">
        <f t="shared" si="0"/>
        <v>0.00436681222707424</v>
      </c>
      <c r="F44" s="10" t="s">
        <v>40</v>
      </c>
      <c r="G44" s="10" t="s">
        <v>100</v>
      </c>
      <c r="I44" s="43" t="s">
        <v>24</v>
      </c>
    </row>
    <row r="45" ht="15" spans="1:7">
      <c r="A45" s="19">
        <v>43</v>
      </c>
      <c r="B45" s="20" t="s">
        <v>101</v>
      </c>
      <c r="C45" s="26">
        <v>9</v>
      </c>
      <c r="D45" s="30">
        <v>0</v>
      </c>
      <c r="E45" s="28">
        <f t="shared" si="0"/>
        <v>0</v>
      </c>
      <c r="F45" s="10"/>
      <c r="G45" s="10"/>
    </row>
    <row r="46" ht="15" spans="1:9">
      <c r="A46" s="19">
        <v>44</v>
      </c>
      <c r="B46" s="20" t="s">
        <v>102</v>
      </c>
      <c r="C46" s="42">
        <v>77</v>
      </c>
      <c r="D46" s="30">
        <v>2</v>
      </c>
      <c r="E46" s="28">
        <f t="shared" si="0"/>
        <v>0.025974025974026</v>
      </c>
      <c r="F46" s="10" t="s">
        <v>14</v>
      </c>
      <c r="G46" s="10" t="s">
        <v>41</v>
      </c>
      <c r="H46" s="41" t="s">
        <v>55</v>
      </c>
      <c r="I46" s="2" t="s">
        <v>24</v>
      </c>
    </row>
    <row r="47" ht="15" spans="1:9">
      <c r="A47" s="19">
        <v>45</v>
      </c>
      <c r="B47" s="20" t="s">
        <v>103</v>
      </c>
      <c r="C47" s="26">
        <v>160</v>
      </c>
      <c r="D47" s="30">
        <v>1</v>
      </c>
      <c r="E47" s="28">
        <f t="shared" si="0"/>
        <v>0.00625</v>
      </c>
      <c r="F47" s="10" t="s">
        <v>27</v>
      </c>
      <c r="G47" s="10" t="s">
        <v>104</v>
      </c>
      <c r="I47" s="2" t="s">
        <v>46</v>
      </c>
    </row>
    <row r="48" ht="15" spans="1:7">
      <c r="A48" s="19">
        <v>46</v>
      </c>
      <c r="B48" s="20" t="s">
        <v>105</v>
      </c>
      <c r="C48" s="26">
        <v>111</v>
      </c>
      <c r="D48" s="30">
        <v>0</v>
      </c>
      <c r="E48" s="28">
        <f t="shared" si="0"/>
        <v>0</v>
      </c>
      <c r="F48" s="10"/>
      <c r="G48" s="10"/>
    </row>
    <row r="49" ht="15" spans="1:7">
      <c r="A49" s="19">
        <v>47</v>
      </c>
      <c r="B49" s="20" t="s">
        <v>106</v>
      </c>
      <c r="C49" s="26">
        <v>4</v>
      </c>
      <c r="D49" s="30">
        <v>0</v>
      </c>
      <c r="E49" s="28">
        <f t="shared" si="0"/>
        <v>0</v>
      </c>
      <c r="F49" s="10"/>
      <c r="G49" s="10"/>
    </row>
    <row r="50" ht="15" spans="1:7">
      <c r="A50" s="19">
        <v>48</v>
      </c>
      <c r="B50" s="20" t="s">
        <v>107</v>
      </c>
      <c r="C50" s="26">
        <v>1</v>
      </c>
      <c r="D50" s="30">
        <v>0</v>
      </c>
      <c r="E50" s="28">
        <f t="shared" si="0"/>
        <v>0</v>
      </c>
      <c r="F50" s="10"/>
      <c r="G50" s="10"/>
    </row>
    <row r="51" ht="15" spans="1:7">
      <c r="A51" s="19">
        <v>49</v>
      </c>
      <c r="B51" s="20" t="s">
        <v>108</v>
      </c>
      <c r="C51" s="26">
        <v>27</v>
      </c>
      <c r="D51" s="30">
        <v>0</v>
      </c>
      <c r="E51" s="28">
        <f t="shared" si="0"/>
        <v>0</v>
      </c>
      <c r="F51" s="10"/>
      <c r="G51" s="10"/>
    </row>
    <row r="52" ht="15" spans="1:7">
      <c r="A52" s="19">
        <v>50</v>
      </c>
      <c r="B52" s="20" t="s">
        <v>109</v>
      </c>
      <c r="C52" s="26">
        <v>9</v>
      </c>
      <c r="D52" s="30">
        <v>0</v>
      </c>
      <c r="E52" s="28">
        <f t="shared" si="0"/>
        <v>0</v>
      </c>
      <c r="F52" s="10"/>
      <c r="G52" s="10"/>
    </row>
    <row r="53" ht="30" spans="1:9">
      <c r="A53" s="19">
        <v>51</v>
      </c>
      <c r="B53" s="20" t="s">
        <v>110</v>
      </c>
      <c r="C53" s="26">
        <v>202</v>
      </c>
      <c r="D53" s="30">
        <v>1</v>
      </c>
      <c r="E53" s="28">
        <f t="shared" si="0"/>
        <v>0.00495049504950495</v>
      </c>
      <c r="F53" s="10" t="s">
        <v>82</v>
      </c>
      <c r="G53" s="10" t="s">
        <v>111</v>
      </c>
      <c r="I53" s="2" t="s">
        <v>24</v>
      </c>
    </row>
    <row r="54" ht="15" spans="1:7">
      <c r="A54" s="19">
        <v>52</v>
      </c>
      <c r="B54" s="20" t="s">
        <v>112</v>
      </c>
      <c r="C54" s="26">
        <v>12</v>
      </c>
      <c r="D54" s="30">
        <v>0</v>
      </c>
      <c r="E54" s="28">
        <f t="shared" si="0"/>
        <v>0</v>
      </c>
      <c r="F54" s="10"/>
      <c r="G54" s="10"/>
    </row>
    <row r="55" ht="15" spans="1:7">
      <c r="A55" s="19">
        <v>53</v>
      </c>
      <c r="B55" s="20" t="s">
        <v>113</v>
      </c>
      <c r="C55" s="26">
        <v>38</v>
      </c>
      <c r="D55" s="30">
        <v>0</v>
      </c>
      <c r="E55" s="28">
        <f t="shared" si="0"/>
        <v>0</v>
      </c>
      <c r="F55" s="10"/>
      <c r="G55" s="10"/>
    </row>
    <row r="56" ht="15" spans="1:7">
      <c r="A56" s="19">
        <v>54</v>
      </c>
      <c r="B56" s="20" t="s">
        <v>114</v>
      </c>
      <c r="C56" s="26">
        <v>65</v>
      </c>
      <c r="D56" s="30">
        <v>0</v>
      </c>
      <c r="E56" s="28">
        <f t="shared" si="0"/>
        <v>0</v>
      </c>
      <c r="F56" s="10"/>
      <c r="G56" s="10"/>
    </row>
    <row r="57" ht="15" spans="1:9">
      <c r="A57" s="19">
        <v>55</v>
      </c>
      <c r="B57" s="20" t="s">
        <v>115</v>
      </c>
      <c r="C57" s="26">
        <v>19</v>
      </c>
      <c r="D57" s="30">
        <v>1</v>
      </c>
      <c r="E57" s="28">
        <f t="shared" si="0"/>
        <v>0.0526315789473684</v>
      </c>
      <c r="F57" s="10" t="s">
        <v>27</v>
      </c>
      <c r="G57" s="10" t="s">
        <v>116</v>
      </c>
      <c r="I57" s="2" t="s">
        <v>117</v>
      </c>
    </row>
    <row r="58" ht="15" spans="1:9">
      <c r="A58" s="19">
        <v>56</v>
      </c>
      <c r="B58" s="20" t="s">
        <v>118</v>
      </c>
      <c r="C58" s="26">
        <v>459</v>
      </c>
      <c r="D58" s="30">
        <v>1</v>
      </c>
      <c r="E58" s="28">
        <f t="shared" si="0"/>
        <v>0.00217864923747277</v>
      </c>
      <c r="F58" s="10" t="s">
        <v>82</v>
      </c>
      <c r="G58" s="10" t="s">
        <v>119</v>
      </c>
      <c r="I58" s="2" t="s">
        <v>120</v>
      </c>
    </row>
    <row r="59" ht="15" spans="1:7">
      <c r="A59" s="19">
        <v>57</v>
      </c>
      <c r="B59" s="20" t="s">
        <v>121</v>
      </c>
      <c r="C59" s="26">
        <v>261</v>
      </c>
      <c r="D59" s="30">
        <v>0</v>
      </c>
      <c r="E59" s="28">
        <f t="shared" si="0"/>
        <v>0</v>
      </c>
      <c r="F59" s="10"/>
      <c r="G59" s="10"/>
    </row>
    <row r="60" ht="15" spans="1:7">
      <c r="A60" s="19">
        <v>58</v>
      </c>
      <c r="B60" s="20" t="s">
        <v>122</v>
      </c>
      <c r="C60" s="26">
        <v>248</v>
      </c>
      <c r="D60" s="30">
        <v>0</v>
      </c>
      <c r="E60" s="28">
        <f t="shared" si="0"/>
        <v>0</v>
      </c>
      <c r="F60" s="10"/>
      <c r="G60" s="10"/>
    </row>
    <row r="61" ht="15" spans="1:7">
      <c r="A61" s="19">
        <v>59</v>
      </c>
      <c r="B61" s="20" t="s">
        <v>123</v>
      </c>
      <c r="C61" s="26">
        <v>578</v>
      </c>
      <c r="D61" s="30">
        <v>0</v>
      </c>
      <c r="E61" s="28">
        <f t="shared" si="0"/>
        <v>0</v>
      </c>
      <c r="F61" s="10"/>
      <c r="G61" s="10"/>
    </row>
    <row r="62" ht="30" spans="1:9">
      <c r="A62" s="19">
        <v>60</v>
      </c>
      <c r="B62" s="20" t="s">
        <v>124</v>
      </c>
      <c r="C62" s="26">
        <v>516</v>
      </c>
      <c r="D62" s="30">
        <v>1</v>
      </c>
      <c r="E62" s="28">
        <f t="shared" si="0"/>
        <v>0.00193798449612403</v>
      </c>
      <c r="F62" s="10" t="s">
        <v>27</v>
      </c>
      <c r="G62" s="10" t="s">
        <v>125</v>
      </c>
      <c r="H62" s="41" t="s">
        <v>55</v>
      </c>
      <c r="I62" s="2" t="s">
        <v>46</v>
      </c>
    </row>
    <row r="63" ht="30" spans="1:7">
      <c r="A63" s="19">
        <v>61</v>
      </c>
      <c r="B63" s="20" t="s">
        <v>126</v>
      </c>
      <c r="C63" s="26">
        <v>279</v>
      </c>
      <c r="D63" s="30">
        <v>0</v>
      </c>
      <c r="E63" s="28">
        <f t="shared" si="0"/>
        <v>0</v>
      </c>
      <c r="F63" s="10"/>
      <c r="G63" s="10"/>
    </row>
    <row r="64" ht="15" spans="1:7">
      <c r="A64" s="19">
        <v>62</v>
      </c>
      <c r="B64" s="20" t="s">
        <v>127</v>
      </c>
      <c r="C64" s="26">
        <v>107</v>
      </c>
      <c r="D64" s="30">
        <v>0</v>
      </c>
      <c r="E64" s="28">
        <f t="shared" si="0"/>
        <v>0</v>
      </c>
      <c r="F64" s="10"/>
      <c r="G64" s="10"/>
    </row>
    <row r="65" ht="15" spans="1:7">
      <c r="A65" s="19">
        <v>63</v>
      </c>
      <c r="B65" s="20" t="s">
        <v>128</v>
      </c>
      <c r="C65" s="26">
        <v>16</v>
      </c>
      <c r="D65" s="30">
        <v>0</v>
      </c>
      <c r="E65" s="28">
        <f t="shared" si="0"/>
        <v>0</v>
      </c>
      <c r="F65" s="10"/>
      <c r="G65" s="10"/>
    </row>
    <row r="66" ht="15" spans="1:7">
      <c r="A66" s="19">
        <v>64</v>
      </c>
      <c r="B66" s="20" t="s">
        <v>129</v>
      </c>
      <c r="C66" s="26">
        <v>25</v>
      </c>
      <c r="D66" s="30">
        <v>0</v>
      </c>
      <c r="E66" s="28">
        <f t="shared" si="0"/>
        <v>0</v>
      </c>
      <c r="F66" s="10"/>
      <c r="G66" s="10"/>
    </row>
    <row r="67" ht="15" spans="1:7">
      <c r="A67" s="19">
        <v>65</v>
      </c>
      <c r="B67" s="20" t="s">
        <v>130</v>
      </c>
      <c r="C67" s="26">
        <v>24</v>
      </c>
      <c r="D67" s="30">
        <v>0</v>
      </c>
      <c r="E67" s="28">
        <f t="shared" ref="E67:E87" si="1">D67/C67</f>
        <v>0</v>
      </c>
      <c r="F67" s="10"/>
      <c r="G67" s="10"/>
    </row>
    <row r="68" ht="15" spans="1:7">
      <c r="A68" s="19">
        <v>66</v>
      </c>
      <c r="B68" s="20" t="s">
        <v>131</v>
      </c>
      <c r="C68" s="26">
        <v>35</v>
      </c>
      <c r="D68" s="30">
        <v>0</v>
      </c>
      <c r="E68" s="28">
        <f t="shared" si="1"/>
        <v>0</v>
      </c>
      <c r="F68" s="10"/>
      <c r="G68" s="10"/>
    </row>
    <row r="69" ht="15" spans="1:7">
      <c r="A69" s="19">
        <v>67</v>
      </c>
      <c r="B69" s="20" t="s">
        <v>132</v>
      </c>
      <c r="C69" s="26">
        <v>31</v>
      </c>
      <c r="D69" s="30">
        <v>0</v>
      </c>
      <c r="E69" s="28">
        <f t="shared" si="1"/>
        <v>0</v>
      </c>
      <c r="F69" s="10"/>
      <c r="G69" s="10"/>
    </row>
    <row r="70" ht="30" spans="1:7">
      <c r="A70" s="19">
        <v>68</v>
      </c>
      <c r="B70" s="20" t="s">
        <v>133</v>
      </c>
      <c r="C70" s="26">
        <v>284</v>
      </c>
      <c r="D70" s="30">
        <v>0</v>
      </c>
      <c r="E70" s="28">
        <f t="shared" si="1"/>
        <v>0</v>
      </c>
      <c r="F70" s="10"/>
      <c r="G70" s="10"/>
    </row>
    <row r="71" ht="15" spans="1:7">
      <c r="A71" s="19">
        <v>69</v>
      </c>
      <c r="B71" s="20" t="s">
        <v>134</v>
      </c>
      <c r="C71" s="26">
        <v>37</v>
      </c>
      <c r="D71" s="30">
        <v>0</v>
      </c>
      <c r="E71" s="28">
        <f t="shared" si="1"/>
        <v>0</v>
      </c>
      <c r="F71" s="10"/>
      <c r="G71" s="10"/>
    </row>
    <row r="72" ht="15" spans="1:7">
      <c r="A72" s="19">
        <v>70</v>
      </c>
      <c r="B72" s="20" t="s">
        <v>135</v>
      </c>
      <c r="C72" s="26">
        <v>137</v>
      </c>
      <c r="D72" s="30">
        <v>0</v>
      </c>
      <c r="E72" s="28">
        <f t="shared" si="1"/>
        <v>0</v>
      </c>
      <c r="F72" s="10"/>
      <c r="G72" s="10"/>
    </row>
    <row r="73" ht="15" spans="1:7">
      <c r="A73" s="19">
        <v>71</v>
      </c>
      <c r="B73" s="20" t="s">
        <v>136</v>
      </c>
      <c r="C73" s="26">
        <v>1</v>
      </c>
      <c r="D73" s="30">
        <v>0</v>
      </c>
      <c r="E73" s="28">
        <f t="shared" si="1"/>
        <v>0</v>
      </c>
      <c r="F73" s="10"/>
      <c r="G73" s="10"/>
    </row>
    <row r="74" ht="30" spans="1:7">
      <c r="A74" s="19">
        <v>72</v>
      </c>
      <c r="B74" s="20" t="s">
        <v>137</v>
      </c>
      <c r="C74" s="26">
        <v>11</v>
      </c>
      <c r="D74" s="30">
        <v>0</v>
      </c>
      <c r="E74" s="28">
        <f t="shared" si="1"/>
        <v>0</v>
      </c>
      <c r="F74" s="10"/>
      <c r="G74" s="10"/>
    </row>
    <row r="75" ht="15" spans="1:9">
      <c r="A75" s="19">
        <v>73</v>
      </c>
      <c r="B75" s="20" t="s">
        <v>138</v>
      </c>
      <c r="C75" s="26">
        <v>177</v>
      </c>
      <c r="D75" s="30">
        <v>2</v>
      </c>
      <c r="E75" s="28">
        <f t="shared" si="1"/>
        <v>0.0112994350282486</v>
      </c>
      <c r="F75" s="10" t="s">
        <v>139</v>
      </c>
      <c r="G75" s="10" t="s">
        <v>140</v>
      </c>
      <c r="I75" s="2" t="s">
        <v>24</v>
      </c>
    </row>
    <row r="76" ht="15" spans="1:7">
      <c r="A76" s="19">
        <v>74</v>
      </c>
      <c r="B76" s="20" t="s">
        <v>141</v>
      </c>
      <c r="C76" s="26">
        <v>101</v>
      </c>
      <c r="D76" s="30">
        <v>0</v>
      </c>
      <c r="E76" s="28">
        <f t="shared" si="1"/>
        <v>0</v>
      </c>
      <c r="F76" s="10"/>
      <c r="G76" s="10"/>
    </row>
    <row r="77" ht="25.5" spans="1:9">
      <c r="A77" s="19">
        <v>75</v>
      </c>
      <c r="B77" s="20" t="s">
        <v>142</v>
      </c>
      <c r="C77" s="26">
        <v>183</v>
      </c>
      <c r="D77" s="30">
        <v>3</v>
      </c>
      <c r="E77" s="28">
        <f t="shared" si="1"/>
        <v>0.0163934426229508</v>
      </c>
      <c r="F77" s="10" t="s">
        <v>143</v>
      </c>
      <c r="G77" s="10" t="s">
        <v>144</v>
      </c>
      <c r="I77" s="2" t="s">
        <v>145</v>
      </c>
    </row>
    <row r="78" ht="15" spans="1:7">
      <c r="A78" s="19">
        <v>76</v>
      </c>
      <c r="B78" s="20" t="s">
        <v>146</v>
      </c>
      <c r="C78" s="26">
        <v>13</v>
      </c>
      <c r="D78" s="30">
        <v>0</v>
      </c>
      <c r="E78" s="28">
        <f t="shared" si="1"/>
        <v>0</v>
      </c>
      <c r="F78" s="10"/>
      <c r="G78" s="10"/>
    </row>
    <row r="79" ht="30" spans="1:7">
      <c r="A79" s="19">
        <v>77</v>
      </c>
      <c r="B79" s="20" t="s">
        <v>147</v>
      </c>
      <c r="C79" s="26">
        <v>21</v>
      </c>
      <c r="D79" s="30">
        <v>0</v>
      </c>
      <c r="E79" s="28">
        <f t="shared" si="1"/>
        <v>0</v>
      </c>
      <c r="F79" s="10"/>
      <c r="G79" s="10"/>
    </row>
    <row r="80" ht="15" spans="1:7">
      <c r="A80" s="19">
        <v>78</v>
      </c>
      <c r="B80" s="20" t="s">
        <v>148</v>
      </c>
      <c r="C80" s="26">
        <v>714</v>
      </c>
      <c r="D80" s="30">
        <v>0</v>
      </c>
      <c r="E80" s="28">
        <f t="shared" si="1"/>
        <v>0</v>
      </c>
      <c r="F80" s="10"/>
      <c r="G80" s="10"/>
    </row>
    <row r="81" ht="15" spans="1:7">
      <c r="A81" s="19">
        <v>79</v>
      </c>
      <c r="B81" s="20" t="s">
        <v>149</v>
      </c>
      <c r="C81" s="26">
        <v>150</v>
      </c>
      <c r="D81" s="30">
        <v>0</v>
      </c>
      <c r="E81" s="28">
        <f t="shared" si="1"/>
        <v>0</v>
      </c>
      <c r="F81" s="10"/>
      <c r="G81" s="10"/>
    </row>
    <row r="82" ht="38.25" spans="1:9">
      <c r="A82" s="19">
        <v>80</v>
      </c>
      <c r="B82" s="20" t="s">
        <v>150</v>
      </c>
      <c r="C82" s="26">
        <v>1012</v>
      </c>
      <c r="D82" s="30">
        <v>8</v>
      </c>
      <c r="E82" s="28">
        <f t="shared" si="1"/>
        <v>0.00790513833992095</v>
      </c>
      <c r="F82" s="10" t="s">
        <v>151</v>
      </c>
      <c r="G82" s="10" t="s">
        <v>152</v>
      </c>
      <c r="I82" s="2" t="s">
        <v>117</v>
      </c>
    </row>
    <row r="83" ht="15" spans="1:7">
      <c r="A83" s="19">
        <v>81</v>
      </c>
      <c r="B83" s="20" t="s">
        <v>153</v>
      </c>
      <c r="C83" s="26">
        <v>8</v>
      </c>
      <c r="D83" s="30">
        <v>0</v>
      </c>
      <c r="E83" s="28">
        <f t="shared" si="1"/>
        <v>0</v>
      </c>
      <c r="F83" s="10"/>
      <c r="G83" s="10"/>
    </row>
    <row r="84" ht="38.25" spans="1:9">
      <c r="A84" s="19">
        <v>82</v>
      </c>
      <c r="B84" s="20" t="s">
        <v>154</v>
      </c>
      <c r="C84" s="26">
        <v>1088</v>
      </c>
      <c r="D84" s="30">
        <v>6</v>
      </c>
      <c r="E84" s="28">
        <f t="shared" si="1"/>
        <v>0.00551470588235294</v>
      </c>
      <c r="F84" s="10" t="s">
        <v>155</v>
      </c>
      <c r="G84" s="10" t="s">
        <v>156</v>
      </c>
      <c r="H84" s="41" t="s">
        <v>55</v>
      </c>
      <c r="I84" s="2" t="s">
        <v>24</v>
      </c>
    </row>
    <row r="85" ht="15" spans="1:7">
      <c r="A85" s="19">
        <v>83</v>
      </c>
      <c r="B85" s="20" t="s">
        <v>157</v>
      </c>
      <c r="C85" s="26">
        <v>13</v>
      </c>
      <c r="D85" s="30">
        <v>0</v>
      </c>
      <c r="E85" s="28">
        <f t="shared" si="1"/>
        <v>0</v>
      </c>
      <c r="F85" s="10"/>
      <c r="G85" s="10"/>
    </row>
    <row r="86" ht="15" spans="1:7">
      <c r="A86" s="19">
        <v>84</v>
      </c>
      <c r="B86" s="20" t="s">
        <v>158</v>
      </c>
      <c r="C86" s="26">
        <v>5</v>
      </c>
      <c r="D86" s="30">
        <v>0</v>
      </c>
      <c r="E86" s="28">
        <f t="shared" si="1"/>
        <v>0</v>
      </c>
      <c r="F86" s="10"/>
      <c r="G86" s="10"/>
    </row>
    <row r="87" ht="30" spans="1:9">
      <c r="A87" s="19">
        <v>85</v>
      </c>
      <c r="B87" s="20" t="s">
        <v>159</v>
      </c>
      <c r="C87" s="26">
        <v>341</v>
      </c>
      <c r="D87" s="30">
        <v>3</v>
      </c>
      <c r="E87" s="28">
        <f t="shared" si="1"/>
        <v>0.00879765395894428</v>
      </c>
      <c r="F87" s="10" t="s">
        <v>160</v>
      </c>
      <c r="G87" s="10" t="s">
        <v>161</v>
      </c>
      <c r="H87" s="41" t="s">
        <v>162</v>
      </c>
      <c r="I87" s="2" t="s">
        <v>163</v>
      </c>
    </row>
    <row r="88" ht="30" spans="1:7">
      <c r="A88" s="19">
        <v>86</v>
      </c>
      <c r="B88" s="44" t="s">
        <v>164</v>
      </c>
      <c r="C88" s="26"/>
      <c r="D88" s="30"/>
      <c r="E88" s="28"/>
      <c r="F88" s="10"/>
      <c r="G88" s="10"/>
    </row>
    <row r="89" ht="15" spans="1:7">
      <c r="A89" s="19">
        <v>87</v>
      </c>
      <c r="B89" s="20" t="s">
        <v>165</v>
      </c>
      <c r="C89" s="26">
        <v>41</v>
      </c>
      <c r="D89" s="30">
        <v>0</v>
      </c>
      <c r="E89" s="28">
        <f>D89/C89</f>
        <v>0</v>
      </c>
      <c r="F89" s="10"/>
      <c r="G89" s="10"/>
    </row>
    <row r="90" ht="30" spans="1:7">
      <c r="A90" s="19">
        <v>88</v>
      </c>
      <c r="B90" s="44" t="s">
        <v>166</v>
      </c>
      <c r="C90" s="26"/>
      <c r="D90" s="30"/>
      <c r="E90" s="28"/>
      <c r="F90" s="10"/>
      <c r="G90" s="10"/>
    </row>
    <row r="91" ht="30" spans="1:7">
      <c r="A91" s="19">
        <v>89</v>
      </c>
      <c r="B91" s="20" t="s">
        <v>167</v>
      </c>
      <c r="C91" s="26">
        <v>1</v>
      </c>
      <c r="D91" s="30">
        <v>0</v>
      </c>
      <c r="E91" s="28">
        <f t="shared" ref="E91:E107" si="2">D91/C91</f>
        <v>0</v>
      </c>
      <c r="F91" s="10"/>
      <c r="G91" s="10"/>
    </row>
    <row r="92" ht="15" spans="1:9">
      <c r="A92" s="19">
        <v>90</v>
      </c>
      <c r="B92" s="20" t="s">
        <v>168</v>
      </c>
      <c r="C92" s="26">
        <v>97</v>
      </c>
      <c r="D92" s="30">
        <v>1</v>
      </c>
      <c r="E92" s="28">
        <f t="shared" si="2"/>
        <v>0.0103092783505155</v>
      </c>
      <c r="F92" s="10" t="s">
        <v>60</v>
      </c>
      <c r="G92" s="10" t="s">
        <v>169</v>
      </c>
      <c r="I92" s="2" t="s">
        <v>145</v>
      </c>
    </row>
    <row r="93" ht="25.5" spans="1:9">
      <c r="A93" s="19">
        <v>91</v>
      </c>
      <c r="B93" s="20" t="s">
        <v>170</v>
      </c>
      <c r="C93" s="26">
        <v>442</v>
      </c>
      <c r="D93" s="30">
        <v>3</v>
      </c>
      <c r="E93" s="28">
        <f t="shared" si="2"/>
        <v>0.00678733031674208</v>
      </c>
      <c r="F93" s="10" t="s">
        <v>171</v>
      </c>
      <c r="G93" s="10" t="s">
        <v>172</v>
      </c>
      <c r="H93" s="41" t="s">
        <v>55</v>
      </c>
      <c r="I93" s="2" t="s">
        <v>12</v>
      </c>
    </row>
    <row r="94" ht="15" spans="1:7">
      <c r="A94" s="19">
        <v>92</v>
      </c>
      <c r="B94" s="20" t="s">
        <v>173</v>
      </c>
      <c r="C94" s="26">
        <v>116</v>
      </c>
      <c r="D94" s="30">
        <v>0</v>
      </c>
      <c r="E94" s="28">
        <f t="shared" si="2"/>
        <v>0</v>
      </c>
      <c r="F94" s="10"/>
      <c r="G94" s="10"/>
    </row>
    <row r="95" ht="38.25" spans="1:9">
      <c r="A95" s="19">
        <v>93</v>
      </c>
      <c r="B95" s="20" t="s">
        <v>174</v>
      </c>
      <c r="C95" s="26">
        <v>1066</v>
      </c>
      <c r="D95" s="30">
        <v>4</v>
      </c>
      <c r="E95" s="28">
        <f t="shared" si="2"/>
        <v>0.00375234521575985</v>
      </c>
      <c r="F95" s="10" t="s">
        <v>175</v>
      </c>
      <c r="G95" s="10" t="s">
        <v>176</v>
      </c>
      <c r="I95" s="2" t="s">
        <v>117</v>
      </c>
    </row>
    <row r="96" ht="25.5" spans="1:9">
      <c r="A96" s="19">
        <v>94</v>
      </c>
      <c r="B96" s="20" t="s">
        <v>177</v>
      </c>
      <c r="C96" s="26">
        <v>368</v>
      </c>
      <c r="D96" s="30">
        <v>2</v>
      </c>
      <c r="E96" s="28">
        <f t="shared" si="2"/>
        <v>0.00543478260869565</v>
      </c>
      <c r="F96" s="10" t="s">
        <v>178</v>
      </c>
      <c r="G96" s="10" t="s">
        <v>179</v>
      </c>
      <c r="I96" s="2" t="s">
        <v>24</v>
      </c>
    </row>
    <row r="97" ht="76.5" spans="1:9">
      <c r="A97" s="19">
        <v>95</v>
      </c>
      <c r="B97" s="20" t="s">
        <v>180</v>
      </c>
      <c r="C97" s="26">
        <v>1048</v>
      </c>
      <c r="D97" s="30">
        <v>12</v>
      </c>
      <c r="E97" s="28">
        <f t="shared" si="2"/>
        <v>0.0114503816793893</v>
      </c>
      <c r="F97" s="10" t="s">
        <v>181</v>
      </c>
      <c r="G97" s="10" t="s">
        <v>182</v>
      </c>
      <c r="I97" s="2" t="s">
        <v>46</v>
      </c>
    </row>
    <row r="98" ht="15" spans="1:7">
      <c r="A98" s="19">
        <v>96</v>
      </c>
      <c r="B98" s="20" t="s">
        <v>183</v>
      </c>
      <c r="C98" s="26">
        <v>25</v>
      </c>
      <c r="D98" s="30">
        <v>0</v>
      </c>
      <c r="E98" s="28">
        <f t="shared" si="2"/>
        <v>0</v>
      </c>
      <c r="F98" s="10"/>
      <c r="G98" s="10"/>
    </row>
    <row r="99" ht="30" spans="1:7">
      <c r="A99" s="19">
        <v>97</v>
      </c>
      <c r="B99" s="20" t="s">
        <v>184</v>
      </c>
      <c r="C99" s="26">
        <v>34</v>
      </c>
      <c r="D99" s="30">
        <v>0</v>
      </c>
      <c r="E99" s="28">
        <f t="shared" si="2"/>
        <v>0</v>
      </c>
      <c r="F99" s="10"/>
      <c r="G99" s="10"/>
    </row>
    <row r="100" ht="30" spans="1:7">
      <c r="A100" s="19">
        <v>98</v>
      </c>
      <c r="B100" s="20" t="s">
        <v>185</v>
      </c>
      <c r="C100" s="26">
        <v>32</v>
      </c>
      <c r="D100" s="30">
        <v>0</v>
      </c>
      <c r="E100" s="28">
        <f t="shared" si="2"/>
        <v>0</v>
      </c>
      <c r="F100" s="10"/>
      <c r="G100" s="10"/>
    </row>
    <row r="101" ht="15" spans="1:7">
      <c r="A101" s="19">
        <v>99</v>
      </c>
      <c r="B101" s="20" t="s">
        <v>186</v>
      </c>
      <c r="C101" s="26">
        <v>127</v>
      </c>
      <c r="D101" s="30">
        <v>0</v>
      </c>
      <c r="E101" s="28">
        <f t="shared" si="2"/>
        <v>0</v>
      </c>
      <c r="F101" s="10"/>
      <c r="G101" s="10"/>
    </row>
    <row r="102" ht="15" spans="1:7">
      <c r="A102" s="19">
        <v>100</v>
      </c>
      <c r="B102" s="20" t="s">
        <v>187</v>
      </c>
      <c r="C102" s="26">
        <v>52</v>
      </c>
      <c r="D102" s="30">
        <v>0</v>
      </c>
      <c r="E102" s="28">
        <f t="shared" si="2"/>
        <v>0</v>
      </c>
      <c r="F102" s="10"/>
      <c r="G102" s="10"/>
    </row>
    <row r="103" ht="30" spans="1:7">
      <c r="A103" s="19">
        <v>101</v>
      </c>
      <c r="B103" s="20" t="s">
        <v>188</v>
      </c>
      <c r="C103" s="26">
        <v>2</v>
      </c>
      <c r="D103" s="30">
        <v>0</v>
      </c>
      <c r="E103" s="28">
        <f t="shared" si="2"/>
        <v>0</v>
      </c>
      <c r="F103" s="10"/>
      <c r="G103" s="10"/>
    </row>
    <row r="104" ht="30" spans="1:7">
      <c r="A104" s="19">
        <v>102</v>
      </c>
      <c r="B104" s="20" t="s">
        <v>189</v>
      </c>
      <c r="C104" s="26">
        <v>2</v>
      </c>
      <c r="D104" s="30">
        <v>0</v>
      </c>
      <c r="E104" s="28">
        <f t="shared" si="2"/>
        <v>0</v>
      </c>
      <c r="F104" s="10"/>
      <c r="G104" s="10"/>
    </row>
    <row r="105" ht="15" spans="1:7">
      <c r="A105" s="19">
        <v>103</v>
      </c>
      <c r="B105" s="20" t="s">
        <v>190</v>
      </c>
      <c r="C105" s="26">
        <v>117</v>
      </c>
      <c r="D105" s="30">
        <v>0</v>
      </c>
      <c r="E105" s="28">
        <f t="shared" si="2"/>
        <v>0</v>
      </c>
      <c r="F105" s="10"/>
      <c r="G105" s="10"/>
    </row>
    <row r="106" ht="15" spans="1:9">
      <c r="A106" s="19">
        <v>104</v>
      </c>
      <c r="B106" s="20" t="s">
        <v>191</v>
      </c>
      <c r="C106" s="26">
        <v>250</v>
      </c>
      <c r="D106" s="30">
        <v>1</v>
      </c>
      <c r="E106" s="28">
        <f t="shared" si="2"/>
        <v>0.004</v>
      </c>
      <c r="F106" s="10" t="s">
        <v>82</v>
      </c>
      <c r="G106" s="10" t="s">
        <v>125</v>
      </c>
      <c r="I106" s="2" t="s">
        <v>46</v>
      </c>
    </row>
    <row r="107" ht="15" spans="1:7">
      <c r="A107" s="19">
        <v>105</v>
      </c>
      <c r="B107" s="20" t="s">
        <v>192</v>
      </c>
      <c r="C107" s="26">
        <v>8</v>
      </c>
      <c r="D107" s="30">
        <v>0</v>
      </c>
      <c r="E107" s="28">
        <f t="shared" si="2"/>
        <v>0</v>
      </c>
      <c r="F107" s="10"/>
      <c r="G107" s="10"/>
    </row>
    <row r="108" ht="15" spans="1:7">
      <c r="A108" s="19">
        <v>106</v>
      </c>
      <c r="B108" s="44" t="s">
        <v>193</v>
      </c>
      <c r="C108" s="26"/>
      <c r="D108" s="30"/>
      <c r="E108" s="28"/>
      <c r="F108" s="10"/>
      <c r="G108" s="10"/>
    </row>
    <row r="109" ht="15" spans="1:7">
      <c r="A109" s="19">
        <v>107</v>
      </c>
      <c r="B109" s="20" t="s">
        <v>194</v>
      </c>
      <c r="C109" s="26">
        <v>39</v>
      </c>
      <c r="D109" s="30">
        <v>0</v>
      </c>
      <c r="E109" s="28">
        <f>D109/C109</f>
        <v>0</v>
      </c>
      <c r="F109" s="10"/>
      <c r="G109" s="10"/>
    </row>
    <row r="110" ht="15" spans="1:7">
      <c r="A110" s="19">
        <v>108</v>
      </c>
      <c r="B110" s="20" t="s">
        <v>195</v>
      </c>
      <c r="C110" s="26">
        <v>34</v>
      </c>
      <c r="D110" s="30">
        <v>0</v>
      </c>
      <c r="E110" s="28">
        <f>D110/C110</f>
        <v>0</v>
      </c>
      <c r="F110" s="10"/>
      <c r="G110" s="10"/>
    </row>
    <row r="111" ht="15" spans="1:7">
      <c r="A111" s="19">
        <v>109</v>
      </c>
      <c r="B111" s="20" t="s">
        <v>196</v>
      </c>
      <c r="C111" s="26">
        <v>2</v>
      </c>
      <c r="D111" s="30">
        <v>0</v>
      </c>
      <c r="E111" s="28">
        <f>D111/C111</f>
        <v>0</v>
      </c>
      <c r="F111" s="10"/>
      <c r="G111" s="10"/>
    </row>
    <row r="112" ht="15" spans="1:7">
      <c r="A112" s="19">
        <v>110</v>
      </c>
      <c r="B112" s="20" t="s">
        <v>197</v>
      </c>
      <c r="C112" s="26">
        <v>104</v>
      </c>
      <c r="D112" s="30">
        <v>0</v>
      </c>
      <c r="E112" s="28">
        <f>D112/C112</f>
        <v>0</v>
      </c>
      <c r="F112" s="10"/>
      <c r="G112" s="10"/>
    </row>
    <row r="113" ht="15" spans="1:9">
      <c r="A113" s="19">
        <v>111</v>
      </c>
      <c r="B113" s="20" t="s">
        <v>198</v>
      </c>
      <c r="C113" s="26">
        <v>52</v>
      </c>
      <c r="D113" s="30">
        <v>1</v>
      </c>
      <c r="E113" s="28">
        <f>D113/C113</f>
        <v>0.0192307692307692</v>
      </c>
      <c r="F113" s="10" t="s">
        <v>27</v>
      </c>
      <c r="G113" s="10" t="s">
        <v>116</v>
      </c>
      <c r="I113" s="2" t="s">
        <v>24</v>
      </c>
    </row>
    <row r="114" ht="15" spans="1:7">
      <c r="A114" s="19">
        <v>112</v>
      </c>
      <c r="B114" s="44" t="s">
        <v>199</v>
      </c>
      <c r="C114" s="26"/>
      <c r="D114" s="30"/>
      <c r="E114" s="28"/>
      <c r="F114" s="10"/>
      <c r="G114" s="10"/>
    </row>
    <row r="115" ht="15" spans="1:7">
      <c r="A115" s="19">
        <v>113</v>
      </c>
      <c r="B115" s="20" t="s">
        <v>200</v>
      </c>
      <c r="C115" s="26">
        <v>22</v>
      </c>
      <c r="D115" s="30">
        <v>0</v>
      </c>
      <c r="E115" s="28">
        <f t="shared" ref="E115:E135" si="3">D115/C115</f>
        <v>0</v>
      </c>
      <c r="F115" s="10"/>
      <c r="G115" s="10"/>
    </row>
    <row r="116" ht="15" spans="1:7">
      <c r="A116" s="19">
        <v>114</v>
      </c>
      <c r="B116" s="20" t="s">
        <v>201</v>
      </c>
      <c r="C116" s="26">
        <v>6</v>
      </c>
      <c r="D116" s="30">
        <v>0</v>
      </c>
      <c r="E116" s="28">
        <f t="shared" si="3"/>
        <v>0</v>
      </c>
      <c r="F116" s="10"/>
      <c r="G116" s="10"/>
    </row>
    <row r="117" ht="15" spans="1:7">
      <c r="A117" s="19">
        <v>115</v>
      </c>
      <c r="B117" s="20" t="s">
        <v>202</v>
      </c>
      <c r="C117" s="26">
        <v>20</v>
      </c>
      <c r="D117" s="30">
        <v>0</v>
      </c>
      <c r="E117" s="28">
        <f t="shared" si="3"/>
        <v>0</v>
      </c>
      <c r="F117" s="10"/>
      <c r="G117" s="10"/>
    </row>
    <row r="118" ht="15" spans="1:7">
      <c r="A118" s="19">
        <v>116</v>
      </c>
      <c r="B118" s="20" t="s">
        <v>203</v>
      </c>
      <c r="C118" s="26">
        <v>5</v>
      </c>
      <c r="D118" s="30">
        <v>0</v>
      </c>
      <c r="E118" s="28">
        <f t="shared" si="3"/>
        <v>0</v>
      </c>
      <c r="F118" s="10"/>
      <c r="G118" s="10"/>
    </row>
    <row r="119" ht="30" spans="1:7">
      <c r="A119" s="19">
        <v>117</v>
      </c>
      <c r="B119" s="20" t="s">
        <v>204</v>
      </c>
      <c r="C119" s="26">
        <v>77</v>
      </c>
      <c r="D119" s="30">
        <v>0</v>
      </c>
      <c r="E119" s="28">
        <f t="shared" si="3"/>
        <v>0</v>
      </c>
      <c r="F119" s="10"/>
      <c r="G119" s="10"/>
    </row>
    <row r="120" ht="15" spans="1:7">
      <c r="A120" s="19">
        <v>118</v>
      </c>
      <c r="B120" s="20" t="s">
        <v>205</v>
      </c>
      <c r="C120" s="26">
        <v>37</v>
      </c>
      <c r="D120" s="30">
        <v>0</v>
      </c>
      <c r="E120" s="28">
        <f t="shared" si="3"/>
        <v>0</v>
      </c>
      <c r="F120" s="10"/>
      <c r="G120" s="10"/>
    </row>
    <row r="121" ht="15" spans="1:7">
      <c r="A121" s="19">
        <v>119</v>
      </c>
      <c r="B121" s="20" t="s">
        <v>206</v>
      </c>
      <c r="C121" s="26">
        <v>1</v>
      </c>
      <c r="D121" s="30">
        <v>0</v>
      </c>
      <c r="E121" s="28">
        <f t="shared" si="3"/>
        <v>0</v>
      </c>
      <c r="F121" s="10"/>
      <c r="G121" s="10"/>
    </row>
    <row r="122" ht="30" spans="1:9">
      <c r="A122" s="19">
        <v>120</v>
      </c>
      <c r="B122" s="20" t="s">
        <v>207</v>
      </c>
      <c r="C122" s="26">
        <v>37</v>
      </c>
      <c r="D122" s="30">
        <v>1</v>
      </c>
      <c r="E122" s="28">
        <f t="shared" si="3"/>
        <v>0.027027027027027</v>
      </c>
      <c r="F122" s="10" t="s">
        <v>27</v>
      </c>
      <c r="G122" s="10" t="s">
        <v>208</v>
      </c>
      <c r="I122" s="2" t="s">
        <v>117</v>
      </c>
    </row>
    <row r="123" ht="15" spans="1:7">
      <c r="A123" s="19">
        <v>121</v>
      </c>
      <c r="B123" s="20" t="s">
        <v>209</v>
      </c>
      <c r="C123" s="26">
        <v>11</v>
      </c>
      <c r="D123" s="30">
        <v>0</v>
      </c>
      <c r="E123" s="28">
        <f t="shared" si="3"/>
        <v>0</v>
      </c>
      <c r="F123" s="10"/>
      <c r="G123" s="10"/>
    </row>
    <row r="124" ht="15" spans="1:7">
      <c r="A124" s="19">
        <v>122</v>
      </c>
      <c r="B124" s="20" t="s">
        <v>210</v>
      </c>
      <c r="C124" s="26">
        <v>2</v>
      </c>
      <c r="D124" s="30">
        <v>0</v>
      </c>
      <c r="E124" s="28">
        <f t="shared" si="3"/>
        <v>0</v>
      </c>
      <c r="F124" s="10"/>
      <c r="G124" s="10"/>
    </row>
    <row r="125" ht="15" spans="1:7">
      <c r="A125" s="19">
        <v>123</v>
      </c>
      <c r="B125" s="20" t="s">
        <v>211</v>
      </c>
      <c r="C125" s="26">
        <v>14</v>
      </c>
      <c r="D125" s="30">
        <v>0</v>
      </c>
      <c r="E125" s="28">
        <f t="shared" si="3"/>
        <v>0</v>
      </c>
      <c r="F125" s="10"/>
      <c r="G125" s="10"/>
    </row>
    <row r="126" ht="15" spans="1:7">
      <c r="A126" s="19">
        <v>124</v>
      </c>
      <c r="B126" s="20" t="s">
        <v>212</v>
      </c>
      <c r="C126" s="26">
        <v>41</v>
      </c>
      <c r="D126" s="30">
        <v>0</v>
      </c>
      <c r="E126" s="28">
        <f t="shared" si="3"/>
        <v>0</v>
      </c>
      <c r="F126" s="10"/>
      <c r="G126" s="10"/>
    </row>
    <row r="127" ht="25.5" spans="1:9">
      <c r="A127" s="19">
        <v>125</v>
      </c>
      <c r="B127" s="20" t="s">
        <v>213</v>
      </c>
      <c r="C127" s="26">
        <v>449</v>
      </c>
      <c r="D127" s="30">
        <v>3</v>
      </c>
      <c r="E127" s="28">
        <f t="shared" si="3"/>
        <v>0.0066815144766147</v>
      </c>
      <c r="F127" s="10" t="s">
        <v>171</v>
      </c>
      <c r="G127" s="10" t="s">
        <v>214</v>
      </c>
      <c r="I127" s="2" t="s">
        <v>24</v>
      </c>
    </row>
    <row r="128" ht="25.5" spans="1:9">
      <c r="A128" s="19">
        <v>126</v>
      </c>
      <c r="B128" s="20" t="s">
        <v>215</v>
      </c>
      <c r="C128" s="26">
        <v>1725</v>
      </c>
      <c r="D128" s="30">
        <v>4</v>
      </c>
      <c r="E128" s="28">
        <f t="shared" si="3"/>
        <v>0.00231884057971014</v>
      </c>
      <c r="F128" s="10" t="s">
        <v>216</v>
      </c>
      <c r="G128" s="10" t="s">
        <v>217</v>
      </c>
      <c r="I128" s="2" t="s">
        <v>145</v>
      </c>
    </row>
    <row r="129" ht="15" spans="1:9">
      <c r="A129" s="19">
        <v>127</v>
      </c>
      <c r="B129" s="20" t="s">
        <v>218</v>
      </c>
      <c r="C129" s="26">
        <v>30</v>
      </c>
      <c r="D129" s="30">
        <v>1</v>
      </c>
      <c r="E129" s="28">
        <f t="shared" si="3"/>
        <v>0.0333333333333333</v>
      </c>
      <c r="F129" s="10" t="s">
        <v>27</v>
      </c>
      <c r="G129" s="10" t="s">
        <v>28</v>
      </c>
      <c r="I129" s="2" t="s">
        <v>12</v>
      </c>
    </row>
    <row r="130" ht="15" spans="1:7">
      <c r="A130" s="19">
        <v>128</v>
      </c>
      <c r="B130" s="20" t="s">
        <v>219</v>
      </c>
      <c r="C130" s="26">
        <v>8</v>
      </c>
      <c r="D130" s="30">
        <v>0</v>
      </c>
      <c r="E130" s="28">
        <f t="shared" si="3"/>
        <v>0</v>
      </c>
      <c r="F130" s="10"/>
      <c r="G130" s="10"/>
    </row>
    <row r="131" ht="30" spans="1:7">
      <c r="A131" s="19">
        <v>129</v>
      </c>
      <c r="B131" s="20" t="s">
        <v>220</v>
      </c>
      <c r="C131" s="26">
        <v>19</v>
      </c>
      <c r="D131" s="30">
        <v>0</v>
      </c>
      <c r="E131" s="28">
        <f t="shared" si="3"/>
        <v>0</v>
      </c>
      <c r="F131" s="10"/>
      <c r="G131" s="10"/>
    </row>
    <row r="132" ht="15" spans="1:7">
      <c r="A132" s="19">
        <v>130</v>
      </c>
      <c r="B132" s="20" t="s">
        <v>221</v>
      </c>
      <c r="C132" s="26">
        <v>3</v>
      </c>
      <c r="D132" s="30">
        <v>0</v>
      </c>
      <c r="E132" s="28">
        <f t="shared" si="3"/>
        <v>0</v>
      </c>
      <c r="F132" s="10"/>
      <c r="G132" s="10"/>
    </row>
    <row r="133" ht="15" spans="1:7">
      <c r="A133" s="19">
        <v>131</v>
      </c>
      <c r="B133" s="20" t="s">
        <v>222</v>
      </c>
      <c r="C133" s="26">
        <v>4</v>
      </c>
      <c r="D133" s="30">
        <v>0</v>
      </c>
      <c r="E133" s="28">
        <f t="shared" si="3"/>
        <v>0</v>
      </c>
      <c r="F133" s="10"/>
      <c r="G133" s="10"/>
    </row>
    <row r="134" ht="15" spans="1:7">
      <c r="A134" s="19">
        <v>132</v>
      </c>
      <c r="B134" s="20" t="s">
        <v>223</v>
      </c>
      <c r="C134" s="26">
        <v>12</v>
      </c>
      <c r="D134" s="30">
        <v>0</v>
      </c>
      <c r="E134" s="28">
        <f t="shared" si="3"/>
        <v>0</v>
      </c>
      <c r="F134" s="10"/>
      <c r="G134" s="10"/>
    </row>
    <row r="135" ht="30" spans="1:9">
      <c r="A135" s="19">
        <v>133</v>
      </c>
      <c r="B135" s="20" t="s">
        <v>224</v>
      </c>
      <c r="C135" s="26">
        <v>29</v>
      </c>
      <c r="D135" s="30">
        <v>1</v>
      </c>
      <c r="E135" s="28">
        <f t="shared" si="3"/>
        <v>0.0344827586206897</v>
      </c>
      <c r="F135" s="10" t="s">
        <v>27</v>
      </c>
      <c r="G135" s="10" t="s">
        <v>225</v>
      </c>
      <c r="I135" s="2" t="s">
        <v>46</v>
      </c>
    </row>
    <row r="136" ht="30" spans="1:7">
      <c r="A136" s="19">
        <v>134</v>
      </c>
      <c r="B136" s="44" t="s">
        <v>226</v>
      </c>
      <c r="C136" s="26"/>
      <c r="D136" s="30"/>
      <c r="E136" s="28"/>
      <c r="F136" s="10"/>
      <c r="G136" s="10"/>
    </row>
    <row r="137" ht="30" spans="1:7">
      <c r="A137" s="19">
        <v>135</v>
      </c>
      <c r="B137" s="20" t="s">
        <v>227</v>
      </c>
      <c r="C137" s="26">
        <v>2</v>
      </c>
      <c r="D137" s="30">
        <v>0</v>
      </c>
      <c r="E137" s="28">
        <f t="shared" ref="E137:E155" si="4">D137/C137</f>
        <v>0</v>
      </c>
      <c r="F137" s="10"/>
      <c r="G137" s="10"/>
    </row>
    <row r="138" ht="15" spans="1:7">
      <c r="A138" s="19">
        <v>136</v>
      </c>
      <c r="B138" s="20" t="s">
        <v>228</v>
      </c>
      <c r="C138" s="26">
        <v>29</v>
      </c>
      <c r="D138" s="30">
        <v>0</v>
      </c>
      <c r="E138" s="28">
        <f t="shared" si="4"/>
        <v>0</v>
      </c>
      <c r="F138" s="10"/>
      <c r="G138" s="10"/>
    </row>
    <row r="139" ht="25.5" spans="1:9">
      <c r="A139" s="19">
        <v>137</v>
      </c>
      <c r="B139" s="20" t="s">
        <v>229</v>
      </c>
      <c r="C139" s="26">
        <v>1036</v>
      </c>
      <c r="D139" s="30">
        <v>3</v>
      </c>
      <c r="E139" s="28">
        <f t="shared" si="4"/>
        <v>0.0028957528957529</v>
      </c>
      <c r="F139" s="10" t="s">
        <v>171</v>
      </c>
      <c r="G139" s="10" t="s">
        <v>230</v>
      </c>
      <c r="I139" s="2" t="s">
        <v>24</v>
      </c>
    </row>
    <row r="140" ht="30" spans="1:9">
      <c r="A140" s="19">
        <v>138</v>
      </c>
      <c r="B140" s="20" t="s">
        <v>231</v>
      </c>
      <c r="C140" s="26">
        <v>119</v>
      </c>
      <c r="D140" s="30">
        <v>3</v>
      </c>
      <c r="E140" s="28">
        <f t="shared" si="4"/>
        <v>0.0252100840336134</v>
      </c>
      <c r="F140" s="10" t="s">
        <v>232</v>
      </c>
      <c r="G140" s="10" t="s">
        <v>233</v>
      </c>
      <c r="I140" s="2" t="s">
        <v>16</v>
      </c>
    </row>
    <row r="141" ht="15" spans="1:9">
      <c r="A141" s="19">
        <v>139</v>
      </c>
      <c r="B141" s="20" t="s">
        <v>234</v>
      </c>
      <c r="C141" s="26">
        <v>33</v>
      </c>
      <c r="D141" s="30">
        <v>1</v>
      </c>
      <c r="E141" s="28">
        <f t="shared" si="4"/>
        <v>0.0303030303030303</v>
      </c>
      <c r="F141" s="10" t="s">
        <v>60</v>
      </c>
      <c r="G141" s="10" t="s">
        <v>225</v>
      </c>
      <c r="I141" s="2" t="s">
        <v>24</v>
      </c>
    </row>
    <row r="142" ht="30" spans="1:7">
      <c r="A142" s="19">
        <v>140</v>
      </c>
      <c r="B142" s="20" t="s">
        <v>235</v>
      </c>
      <c r="C142" s="26">
        <v>15</v>
      </c>
      <c r="D142" s="30">
        <v>0</v>
      </c>
      <c r="E142" s="28">
        <f t="shared" si="4"/>
        <v>0</v>
      </c>
      <c r="F142" s="10"/>
      <c r="G142" s="10"/>
    </row>
    <row r="143" ht="30" spans="1:7">
      <c r="A143" s="19">
        <v>141</v>
      </c>
      <c r="B143" s="20" t="s">
        <v>236</v>
      </c>
      <c r="C143" s="26">
        <v>82</v>
      </c>
      <c r="D143" s="30">
        <v>0</v>
      </c>
      <c r="E143" s="28">
        <f t="shared" si="4"/>
        <v>0</v>
      </c>
      <c r="F143" s="10"/>
      <c r="G143" s="10"/>
    </row>
    <row r="144" ht="38.25" spans="1:9">
      <c r="A144" s="19">
        <v>142</v>
      </c>
      <c r="B144" s="20" t="s">
        <v>237</v>
      </c>
      <c r="C144" s="26">
        <v>1168</v>
      </c>
      <c r="D144" s="30">
        <v>5</v>
      </c>
      <c r="E144" s="28">
        <f t="shared" si="4"/>
        <v>0.00428082191780822</v>
      </c>
      <c r="F144" s="10" t="s">
        <v>238</v>
      </c>
      <c r="G144" s="10" t="s">
        <v>239</v>
      </c>
      <c r="I144" s="2" t="s">
        <v>12</v>
      </c>
    </row>
    <row r="145" ht="30" spans="1:7">
      <c r="A145" s="19">
        <v>143</v>
      </c>
      <c r="B145" s="20" t="s">
        <v>240</v>
      </c>
      <c r="C145" s="26">
        <v>1</v>
      </c>
      <c r="D145" s="30">
        <v>0</v>
      </c>
      <c r="E145" s="28">
        <f t="shared" si="4"/>
        <v>0</v>
      </c>
      <c r="F145" s="10"/>
      <c r="G145" s="10"/>
    </row>
    <row r="146" ht="15" spans="1:7">
      <c r="A146" s="19">
        <v>144</v>
      </c>
      <c r="B146" s="20" t="s">
        <v>241</v>
      </c>
      <c r="C146" s="26">
        <v>12</v>
      </c>
      <c r="D146" s="30">
        <v>0</v>
      </c>
      <c r="E146" s="28">
        <f t="shared" si="4"/>
        <v>0</v>
      </c>
      <c r="F146" s="10"/>
      <c r="G146" s="10"/>
    </row>
    <row r="147" ht="15" spans="1:9">
      <c r="A147" s="19">
        <v>145</v>
      </c>
      <c r="B147" s="20" t="s">
        <v>242</v>
      </c>
      <c r="C147" s="26">
        <v>299</v>
      </c>
      <c r="D147" s="30">
        <v>1</v>
      </c>
      <c r="E147" s="28">
        <f t="shared" si="4"/>
        <v>0.00334448160535117</v>
      </c>
      <c r="F147" s="10" t="s">
        <v>27</v>
      </c>
      <c r="G147" s="10" t="s">
        <v>225</v>
      </c>
      <c r="I147" s="2" t="s">
        <v>24</v>
      </c>
    </row>
    <row r="148" ht="109" customHeight="1" spans="1:20">
      <c r="A148" s="19">
        <v>146</v>
      </c>
      <c r="B148" s="45" t="s">
        <v>243</v>
      </c>
      <c r="C148" s="46">
        <v>4142</v>
      </c>
      <c r="D148" s="10">
        <v>23</v>
      </c>
      <c r="E148" s="47">
        <f t="shared" si="4"/>
        <v>0.0055528730082086</v>
      </c>
      <c r="F148" s="10" t="s">
        <v>244</v>
      </c>
      <c r="G148" s="10" t="s">
        <v>245</v>
      </c>
      <c r="H148" s="48"/>
      <c r="I148" s="49" t="s">
        <v>246</v>
      </c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</row>
    <row r="149" ht="15" spans="1:7">
      <c r="A149" s="19">
        <v>147</v>
      </c>
      <c r="B149" s="20" t="s">
        <v>247</v>
      </c>
      <c r="C149" s="26">
        <v>1</v>
      </c>
      <c r="D149" s="30">
        <v>0</v>
      </c>
      <c r="E149" s="28">
        <f t="shared" si="4"/>
        <v>0</v>
      </c>
      <c r="F149" s="10"/>
      <c r="G149" s="10"/>
    </row>
    <row r="150" ht="114.75" spans="1:9">
      <c r="A150" s="19">
        <v>148</v>
      </c>
      <c r="B150" s="20" t="s">
        <v>248</v>
      </c>
      <c r="C150" s="26">
        <v>3194</v>
      </c>
      <c r="D150" s="30">
        <v>32</v>
      </c>
      <c r="E150" s="28">
        <f t="shared" si="4"/>
        <v>0.0100187852222918</v>
      </c>
      <c r="F150" s="10" t="s">
        <v>249</v>
      </c>
      <c r="G150" s="10" t="s">
        <v>250</v>
      </c>
      <c r="I150" s="2" t="s">
        <v>251</v>
      </c>
    </row>
    <row r="151" ht="15" spans="1:7">
      <c r="A151" s="19">
        <v>149</v>
      </c>
      <c r="B151" s="20" t="s">
        <v>252</v>
      </c>
      <c r="C151" s="26">
        <v>12</v>
      </c>
      <c r="D151" s="30">
        <v>0</v>
      </c>
      <c r="E151" s="28">
        <f t="shared" si="4"/>
        <v>0</v>
      </c>
      <c r="F151" s="10"/>
      <c r="G151" s="10"/>
    </row>
    <row r="152" ht="15" spans="1:7">
      <c r="A152" s="19">
        <v>150</v>
      </c>
      <c r="B152" s="20" t="s">
        <v>253</v>
      </c>
      <c r="C152" s="26">
        <v>217</v>
      </c>
      <c r="D152" s="30">
        <v>0</v>
      </c>
      <c r="E152" s="28">
        <f t="shared" si="4"/>
        <v>0</v>
      </c>
      <c r="F152" s="10"/>
      <c r="G152" s="10"/>
    </row>
    <row r="153" ht="25.5" spans="1:9">
      <c r="A153" s="19">
        <v>151</v>
      </c>
      <c r="B153" s="20" t="s">
        <v>254</v>
      </c>
      <c r="C153" s="26">
        <v>618</v>
      </c>
      <c r="D153" s="30">
        <v>2</v>
      </c>
      <c r="E153" s="28">
        <f t="shared" si="4"/>
        <v>0.00323624595469256</v>
      </c>
      <c r="F153" s="10" t="s">
        <v>171</v>
      </c>
      <c r="G153" s="10" t="s">
        <v>255</v>
      </c>
      <c r="I153" s="2" t="s">
        <v>12</v>
      </c>
    </row>
    <row r="154" ht="15" spans="1:7">
      <c r="A154" s="19">
        <v>152</v>
      </c>
      <c r="B154" s="20" t="s">
        <v>256</v>
      </c>
      <c r="C154" s="26">
        <v>1</v>
      </c>
      <c r="D154" s="30">
        <v>0</v>
      </c>
      <c r="E154" s="28">
        <f t="shared" si="4"/>
        <v>0</v>
      </c>
      <c r="F154" s="10"/>
      <c r="G154" s="10"/>
    </row>
    <row r="155" ht="15" spans="1:7">
      <c r="A155" s="19">
        <v>153</v>
      </c>
      <c r="B155" s="20" t="s">
        <v>257</v>
      </c>
      <c r="C155" s="26">
        <v>6</v>
      </c>
      <c r="D155" s="30">
        <v>0</v>
      </c>
      <c r="E155" s="28">
        <f t="shared" si="4"/>
        <v>0</v>
      </c>
      <c r="F155" s="10"/>
      <c r="G155" s="10"/>
    </row>
    <row r="156" ht="30" spans="1:7">
      <c r="A156" s="19">
        <v>154</v>
      </c>
      <c r="B156" s="44" t="s">
        <v>258</v>
      </c>
      <c r="C156" s="26"/>
      <c r="D156" s="30"/>
      <c r="E156" s="28"/>
      <c r="F156" s="10"/>
      <c r="G156" s="10"/>
    </row>
    <row r="157" ht="25.5" spans="1:9">
      <c r="A157" s="19">
        <v>155</v>
      </c>
      <c r="B157" s="20" t="s">
        <v>259</v>
      </c>
      <c r="C157" s="26">
        <v>261</v>
      </c>
      <c r="D157" s="30">
        <v>1</v>
      </c>
      <c r="E157" s="28">
        <f t="shared" ref="E157:E163" si="5">D157/C157</f>
        <v>0.00383141762452107</v>
      </c>
      <c r="F157" s="10" t="s">
        <v>27</v>
      </c>
      <c r="G157" s="10" t="s">
        <v>208</v>
      </c>
      <c r="I157" s="2" t="s">
        <v>46</v>
      </c>
    </row>
    <row r="158" ht="15" spans="1:7">
      <c r="A158" s="19">
        <v>156</v>
      </c>
      <c r="B158" s="20" t="s">
        <v>260</v>
      </c>
      <c r="C158" s="26">
        <v>6</v>
      </c>
      <c r="D158" s="30">
        <v>0</v>
      </c>
      <c r="E158" s="28">
        <f t="shared" si="5"/>
        <v>0</v>
      </c>
      <c r="F158" s="10"/>
      <c r="G158" s="10"/>
    </row>
    <row r="159" ht="25.5" spans="1:9">
      <c r="A159" s="19">
        <v>157</v>
      </c>
      <c r="B159" s="20" t="s">
        <v>261</v>
      </c>
      <c r="C159" s="26">
        <v>479</v>
      </c>
      <c r="D159" s="30">
        <v>6</v>
      </c>
      <c r="E159" s="28">
        <f t="shared" si="5"/>
        <v>0.0125260960334029</v>
      </c>
      <c r="F159" s="10" t="s">
        <v>262</v>
      </c>
      <c r="G159" s="10" t="s">
        <v>263</v>
      </c>
      <c r="I159" s="2" t="s">
        <v>12</v>
      </c>
    </row>
    <row r="160" ht="15" spans="1:9">
      <c r="A160" s="19">
        <v>158</v>
      </c>
      <c r="B160" s="20" t="s">
        <v>264</v>
      </c>
      <c r="C160" s="26">
        <v>50</v>
      </c>
      <c r="D160" s="30">
        <v>1</v>
      </c>
      <c r="E160" s="28">
        <f t="shared" si="5"/>
        <v>0.02</v>
      </c>
      <c r="F160" s="10" t="s">
        <v>27</v>
      </c>
      <c r="G160" s="10" t="s">
        <v>265</v>
      </c>
      <c r="I160" s="2" t="s">
        <v>24</v>
      </c>
    </row>
    <row r="161" ht="15" spans="1:7">
      <c r="A161" s="19">
        <v>159</v>
      </c>
      <c r="B161" s="20" t="s">
        <v>266</v>
      </c>
      <c r="C161" s="26">
        <v>3</v>
      </c>
      <c r="D161" s="30">
        <v>0</v>
      </c>
      <c r="E161" s="28">
        <f t="shared" si="5"/>
        <v>0</v>
      </c>
      <c r="F161" s="10"/>
      <c r="G161" s="10"/>
    </row>
    <row r="162" ht="15" spans="1:9">
      <c r="A162" s="19">
        <v>160</v>
      </c>
      <c r="B162" s="20" t="s">
        <v>267</v>
      </c>
      <c r="C162" s="26">
        <v>194</v>
      </c>
      <c r="D162" s="30">
        <v>1</v>
      </c>
      <c r="E162" s="28">
        <f t="shared" si="5"/>
        <v>0.00515463917525773</v>
      </c>
      <c r="F162" s="10" t="s">
        <v>60</v>
      </c>
      <c r="G162" s="10" t="s">
        <v>265</v>
      </c>
      <c r="I162" s="2" t="s">
        <v>117</v>
      </c>
    </row>
    <row r="163" ht="30" spans="1:7">
      <c r="A163" s="19">
        <v>161</v>
      </c>
      <c r="B163" s="20" t="s">
        <v>268</v>
      </c>
      <c r="C163" s="26">
        <v>3</v>
      </c>
      <c r="D163" s="30">
        <v>0</v>
      </c>
      <c r="E163" s="28">
        <f t="shared" si="5"/>
        <v>0</v>
      </c>
      <c r="F163" s="10"/>
      <c r="G163" s="10"/>
    </row>
    <row r="164" ht="15" spans="1:7">
      <c r="A164" s="19">
        <v>162</v>
      </c>
      <c r="B164" s="44" t="s">
        <v>269</v>
      </c>
      <c r="C164" s="26"/>
      <c r="D164" s="30"/>
      <c r="E164" s="28"/>
      <c r="F164" s="10"/>
      <c r="G164" s="10"/>
    </row>
    <row r="165" ht="30" spans="1:7">
      <c r="A165" s="19">
        <v>163</v>
      </c>
      <c r="B165" s="20" t="s">
        <v>270</v>
      </c>
      <c r="C165" s="26">
        <v>3</v>
      </c>
      <c r="D165" s="30">
        <v>0</v>
      </c>
      <c r="E165" s="28">
        <f>D165/C165</f>
        <v>0</v>
      </c>
      <c r="F165" s="10"/>
      <c r="G165" s="10"/>
    </row>
    <row r="166" ht="30" spans="1:7">
      <c r="A166" s="19">
        <v>164</v>
      </c>
      <c r="B166" s="20" t="s">
        <v>271</v>
      </c>
      <c r="C166" s="26">
        <v>1</v>
      </c>
      <c r="D166" s="30">
        <v>0</v>
      </c>
      <c r="E166" s="28">
        <f>D166/C166</f>
        <v>0</v>
      </c>
      <c r="F166" s="10"/>
      <c r="G166" s="10"/>
    </row>
    <row r="167" ht="15" spans="1:9">
      <c r="A167" s="19">
        <v>165</v>
      </c>
      <c r="B167" s="20" t="s">
        <v>272</v>
      </c>
      <c r="C167" s="26">
        <v>50</v>
      </c>
      <c r="D167" s="30">
        <v>1</v>
      </c>
      <c r="E167" s="28">
        <f>D167/C167</f>
        <v>0.02</v>
      </c>
      <c r="F167" s="10" t="s">
        <v>60</v>
      </c>
      <c r="G167" s="10" t="s">
        <v>28</v>
      </c>
      <c r="I167" s="2" t="s">
        <v>12</v>
      </c>
    </row>
    <row r="168" ht="30" spans="1:7">
      <c r="A168" s="19">
        <v>166</v>
      </c>
      <c r="B168" s="44" t="s">
        <v>273</v>
      </c>
      <c r="C168" s="26"/>
      <c r="D168" s="30"/>
      <c r="E168" s="28"/>
      <c r="F168" s="10"/>
      <c r="G168" s="10"/>
    </row>
    <row r="169" ht="30" spans="1:7">
      <c r="A169" s="19">
        <v>167</v>
      </c>
      <c r="B169" s="20" t="s">
        <v>274</v>
      </c>
      <c r="C169" s="26">
        <v>35</v>
      </c>
      <c r="D169" s="30">
        <v>0</v>
      </c>
      <c r="E169" s="28">
        <f t="shared" ref="E169:E208" si="6">D169/C169</f>
        <v>0</v>
      </c>
      <c r="F169" s="10"/>
      <c r="G169" s="10"/>
    </row>
    <row r="170" ht="15" spans="1:7">
      <c r="A170" s="19">
        <v>168</v>
      </c>
      <c r="B170" s="20" t="s">
        <v>275</v>
      </c>
      <c r="C170" s="26">
        <v>147</v>
      </c>
      <c r="D170" s="30">
        <v>0</v>
      </c>
      <c r="E170" s="28">
        <f t="shared" si="6"/>
        <v>0</v>
      </c>
      <c r="F170" s="10"/>
      <c r="G170" s="10"/>
    </row>
    <row r="171" ht="30" spans="1:7">
      <c r="A171" s="19">
        <v>169</v>
      </c>
      <c r="B171" s="20" t="s">
        <v>276</v>
      </c>
      <c r="C171" s="26">
        <v>1</v>
      </c>
      <c r="D171" s="30">
        <v>0</v>
      </c>
      <c r="E171" s="28">
        <f t="shared" si="6"/>
        <v>0</v>
      </c>
      <c r="F171" s="10"/>
      <c r="G171" s="10"/>
    </row>
    <row r="172" ht="15" spans="1:7">
      <c r="A172" s="19">
        <v>170</v>
      </c>
      <c r="B172" s="20" t="s">
        <v>277</v>
      </c>
      <c r="C172" s="26">
        <v>4</v>
      </c>
      <c r="D172" s="30">
        <v>0</v>
      </c>
      <c r="E172" s="28">
        <f t="shared" si="6"/>
        <v>0</v>
      </c>
      <c r="F172" s="10"/>
      <c r="G172" s="10"/>
    </row>
    <row r="173" ht="15" spans="1:7">
      <c r="A173" s="19">
        <v>171</v>
      </c>
      <c r="B173" s="20" t="s">
        <v>278</v>
      </c>
      <c r="C173" s="26">
        <v>151</v>
      </c>
      <c r="D173" s="30">
        <v>0</v>
      </c>
      <c r="E173" s="28">
        <f t="shared" si="6"/>
        <v>0</v>
      </c>
      <c r="F173" s="10"/>
      <c r="G173" s="10"/>
    </row>
    <row r="174" ht="15" spans="1:7">
      <c r="A174" s="19">
        <v>172</v>
      </c>
      <c r="B174" s="20" t="s">
        <v>279</v>
      </c>
      <c r="C174" s="26">
        <v>14</v>
      </c>
      <c r="D174" s="30">
        <v>0</v>
      </c>
      <c r="E174" s="28">
        <f t="shared" si="6"/>
        <v>0</v>
      </c>
      <c r="F174" s="10"/>
      <c r="G174" s="10"/>
    </row>
    <row r="175" ht="30" spans="1:7">
      <c r="A175" s="19">
        <v>173</v>
      </c>
      <c r="B175" s="20" t="s">
        <v>280</v>
      </c>
      <c r="C175" s="26">
        <v>171</v>
      </c>
      <c r="D175" s="30">
        <v>0</v>
      </c>
      <c r="E175" s="28">
        <f t="shared" si="6"/>
        <v>0</v>
      </c>
      <c r="F175" s="10"/>
      <c r="G175" s="10"/>
    </row>
    <row r="176" ht="15" spans="1:7">
      <c r="A176" s="19">
        <v>174</v>
      </c>
      <c r="B176" s="20" t="s">
        <v>281</v>
      </c>
      <c r="C176" s="26">
        <v>1</v>
      </c>
      <c r="D176" s="30">
        <v>0</v>
      </c>
      <c r="E176" s="28">
        <f t="shared" si="6"/>
        <v>0</v>
      </c>
      <c r="F176" s="10"/>
      <c r="G176" s="10"/>
    </row>
    <row r="177" ht="15" spans="1:9">
      <c r="A177" s="19">
        <v>175</v>
      </c>
      <c r="B177" s="20" t="s">
        <v>282</v>
      </c>
      <c r="C177" s="26">
        <v>2</v>
      </c>
      <c r="D177" s="30">
        <v>1</v>
      </c>
      <c r="E177" s="28">
        <f t="shared" si="6"/>
        <v>0.5</v>
      </c>
      <c r="F177" s="10" t="s">
        <v>82</v>
      </c>
      <c r="G177" s="10" t="s">
        <v>28</v>
      </c>
      <c r="I177" s="2" t="s">
        <v>24</v>
      </c>
    </row>
    <row r="178" ht="30" spans="1:7">
      <c r="A178" s="19">
        <v>176</v>
      </c>
      <c r="B178" s="20" t="s">
        <v>283</v>
      </c>
      <c r="C178" s="26">
        <v>2</v>
      </c>
      <c r="D178" s="30">
        <v>0</v>
      </c>
      <c r="E178" s="28">
        <f t="shared" si="6"/>
        <v>0</v>
      </c>
      <c r="F178" s="10"/>
      <c r="G178" s="10"/>
    </row>
    <row r="179" ht="38.25" spans="1:9">
      <c r="A179" s="19">
        <v>177</v>
      </c>
      <c r="B179" s="20" t="s">
        <v>284</v>
      </c>
      <c r="C179" s="26">
        <v>1183</v>
      </c>
      <c r="D179" s="30">
        <v>14</v>
      </c>
      <c r="E179" s="28">
        <f t="shared" si="6"/>
        <v>0.0118343195266272</v>
      </c>
      <c r="F179" s="10" t="s">
        <v>285</v>
      </c>
      <c r="G179" s="10" t="s">
        <v>286</v>
      </c>
      <c r="I179" s="2" t="s">
        <v>24</v>
      </c>
    </row>
    <row r="180" ht="15" spans="1:7">
      <c r="A180" s="19">
        <v>178</v>
      </c>
      <c r="B180" s="20" t="s">
        <v>287</v>
      </c>
      <c r="C180" s="26">
        <v>2</v>
      </c>
      <c r="D180" s="30">
        <v>0</v>
      </c>
      <c r="E180" s="28">
        <f t="shared" si="6"/>
        <v>0</v>
      </c>
      <c r="F180" s="10"/>
      <c r="G180" s="10"/>
    </row>
    <row r="181" ht="15" spans="1:7">
      <c r="A181" s="19">
        <v>179</v>
      </c>
      <c r="B181" s="20" t="s">
        <v>288</v>
      </c>
      <c r="C181" s="26">
        <v>31</v>
      </c>
      <c r="D181" s="30">
        <v>0</v>
      </c>
      <c r="E181" s="28">
        <f t="shared" si="6"/>
        <v>0</v>
      </c>
      <c r="F181" s="10"/>
      <c r="G181" s="10"/>
    </row>
    <row r="182" ht="30" spans="1:7">
      <c r="A182" s="19">
        <v>180</v>
      </c>
      <c r="B182" s="20" t="s">
        <v>289</v>
      </c>
      <c r="C182" s="26">
        <v>187</v>
      </c>
      <c r="D182" s="30">
        <v>0</v>
      </c>
      <c r="E182" s="28">
        <f t="shared" si="6"/>
        <v>0</v>
      </c>
      <c r="F182" s="10"/>
      <c r="G182" s="10"/>
    </row>
    <row r="183" ht="15" spans="1:7">
      <c r="A183" s="19">
        <v>181</v>
      </c>
      <c r="B183" s="20" t="s">
        <v>290</v>
      </c>
      <c r="C183" s="26">
        <v>1</v>
      </c>
      <c r="D183" s="30">
        <v>0</v>
      </c>
      <c r="E183" s="28">
        <f t="shared" si="6"/>
        <v>0</v>
      </c>
      <c r="F183" s="10"/>
      <c r="G183" s="10"/>
    </row>
    <row r="184" ht="30" spans="1:7">
      <c r="A184" s="19">
        <v>182</v>
      </c>
      <c r="B184" s="20" t="s">
        <v>291</v>
      </c>
      <c r="C184" s="42">
        <v>5</v>
      </c>
      <c r="D184" s="30">
        <v>0</v>
      </c>
      <c r="E184" s="28">
        <f t="shared" si="6"/>
        <v>0</v>
      </c>
      <c r="F184" s="10"/>
      <c r="G184" s="10"/>
    </row>
    <row r="185" ht="15" spans="1:7">
      <c r="A185" s="19">
        <v>183</v>
      </c>
      <c r="B185" s="20" t="s">
        <v>292</v>
      </c>
      <c r="C185" s="26">
        <v>180</v>
      </c>
      <c r="D185" s="30">
        <v>0</v>
      </c>
      <c r="E185" s="28">
        <f t="shared" si="6"/>
        <v>0</v>
      </c>
      <c r="F185" s="10"/>
      <c r="G185" s="10"/>
    </row>
    <row r="186" ht="15" spans="1:7">
      <c r="A186" s="19">
        <v>184</v>
      </c>
      <c r="B186" s="20" t="s">
        <v>293</v>
      </c>
      <c r="C186" s="26">
        <v>11</v>
      </c>
      <c r="D186" s="30">
        <v>0</v>
      </c>
      <c r="E186" s="28">
        <f t="shared" si="6"/>
        <v>0</v>
      </c>
      <c r="F186" s="10"/>
      <c r="G186" s="10"/>
    </row>
    <row r="187" ht="30" spans="1:7">
      <c r="A187" s="19">
        <v>185</v>
      </c>
      <c r="B187" s="20" t="s">
        <v>294</v>
      </c>
      <c r="C187" s="26">
        <v>1</v>
      </c>
      <c r="D187" s="30">
        <v>0</v>
      </c>
      <c r="E187" s="28">
        <f t="shared" si="6"/>
        <v>0</v>
      </c>
      <c r="F187" s="10"/>
      <c r="G187" s="10"/>
    </row>
    <row r="188" ht="25.5" spans="1:9">
      <c r="A188" s="19">
        <v>186</v>
      </c>
      <c r="B188" s="20" t="s">
        <v>295</v>
      </c>
      <c r="C188" s="26">
        <v>164</v>
      </c>
      <c r="D188" s="30">
        <v>2</v>
      </c>
      <c r="E188" s="28">
        <f t="shared" si="6"/>
        <v>0.0121951219512195</v>
      </c>
      <c r="F188" s="10" t="s">
        <v>40</v>
      </c>
      <c r="G188" s="10" t="s">
        <v>100</v>
      </c>
      <c r="I188" s="2" t="s">
        <v>24</v>
      </c>
    </row>
    <row r="189" ht="30" spans="1:7">
      <c r="A189" s="19">
        <v>187</v>
      </c>
      <c r="B189" s="20" t="s">
        <v>296</v>
      </c>
      <c r="C189" s="26">
        <v>44</v>
      </c>
      <c r="D189" s="30">
        <v>0</v>
      </c>
      <c r="E189" s="28">
        <f t="shared" si="6"/>
        <v>0</v>
      </c>
      <c r="F189" s="10"/>
      <c r="G189" s="10"/>
    </row>
    <row r="190" ht="30" spans="1:7">
      <c r="A190" s="19">
        <v>188</v>
      </c>
      <c r="B190" s="20" t="s">
        <v>297</v>
      </c>
      <c r="C190" s="26">
        <v>2</v>
      </c>
      <c r="D190" s="30">
        <v>0</v>
      </c>
      <c r="E190" s="28">
        <f t="shared" si="6"/>
        <v>0</v>
      </c>
      <c r="F190" s="10"/>
      <c r="G190" s="10"/>
    </row>
    <row r="191" ht="15" spans="1:7">
      <c r="A191" s="19">
        <v>189</v>
      </c>
      <c r="B191" s="20" t="s">
        <v>298</v>
      </c>
      <c r="C191" s="26">
        <v>4</v>
      </c>
      <c r="D191" s="30">
        <v>0</v>
      </c>
      <c r="E191" s="28">
        <f t="shared" si="6"/>
        <v>0</v>
      </c>
      <c r="F191" s="10"/>
      <c r="G191" s="10"/>
    </row>
    <row r="192" ht="30" spans="1:7">
      <c r="A192" s="19">
        <v>190</v>
      </c>
      <c r="B192" s="20" t="s">
        <v>299</v>
      </c>
      <c r="C192" s="26">
        <v>3</v>
      </c>
      <c r="D192" s="30">
        <v>0</v>
      </c>
      <c r="E192" s="28">
        <f t="shared" si="6"/>
        <v>0</v>
      </c>
      <c r="F192" s="10"/>
      <c r="G192" s="10"/>
    </row>
    <row r="193" ht="15" spans="1:7">
      <c r="A193" s="19">
        <v>191</v>
      </c>
      <c r="B193" s="20" t="s">
        <v>300</v>
      </c>
      <c r="C193" s="26">
        <v>3</v>
      </c>
      <c r="D193" s="30">
        <v>0</v>
      </c>
      <c r="E193" s="28">
        <f t="shared" si="6"/>
        <v>0</v>
      </c>
      <c r="F193" s="10"/>
      <c r="G193" s="10"/>
    </row>
    <row r="194" ht="30" spans="1:7">
      <c r="A194" s="19">
        <v>192</v>
      </c>
      <c r="B194" s="20" t="s">
        <v>301</v>
      </c>
      <c r="C194" s="26">
        <v>1</v>
      </c>
      <c r="D194" s="30">
        <v>0</v>
      </c>
      <c r="E194" s="28">
        <f t="shared" si="6"/>
        <v>0</v>
      </c>
      <c r="F194" s="10"/>
      <c r="G194" s="10"/>
    </row>
    <row r="195" ht="15" spans="1:7">
      <c r="A195" s="19">
        <v>193</v>
      </c>
      <c r="B195" s="20" t="s">
        <v>302</v>
      </c>
      <c r="C195" s="26">
        <v>1</v>
      </c>
      <c r="D195" s="30">
        <v>0</v>
      </c>
      <c r="E195" s="28">
        <f t="shared" si="6"/>
        <v>0</v>
      </c>
      <c r="F195" s="10"/>
      <c r="G195" s="10"/>
    </row>
    <row r="196" ht="30" spans="1:9">
      <c r="A196" s="19">
        <v>194</v>
      </c>
      <c r="B196" s="20" t="s">
        <v>303</v>
      </c>
      <c r="C196" s="26">
        <v>690</v>
      </c>
      <c r="D196" s="30">
        <v>5</v>
      </c>
      <c r="E196" s="28">
        <f t="shared" si="6"/>
        <v>0.0072463768115942</v>
      </c>
      <c r="F196" s="10" t="s">
        <v>304</v>
      </c>
      <c r="G196" s="10" t="s">
        <v>305</v>
      </c>
      <c r="I196" s="2" t="s">
        <v>24</v>
      </c>
    </row>
    <row r="197" ht="30" spans="1:7">
      <c r="A197" s="19">
        <v>195</v>
      </c>
      <c r="B197" s="20" t="s">
        <v>306</v>
      </c>
      <c r="C197" s="26">
        <v>1</v>
      </c>
      <c r="D197" s="30">
        <v>0</v>
      </c>
      <c r="E197" s="28">
        <f t="shared" si="6"/>
        <v>0</v>
      </c>
      <c r="F197" s="10"/>
      <c r="G197" s="10"/>
    </row>
    <row r="198" ht="15" spans="1:7">
      <c r="A198" s="19">
        <v>196</v>
      </c>
      <c r="B198" s="20" t="s">
        <v>307</v>
      </c>
      <c r="C198" s="26">
        <v>4</v>
      </c>
      <c r="D198" s="30">
        <v>0</v>
      </c>
      <c r="E198" s="28">
        <f t="shared" si="6"/>
        <v>0</v>
      </c>
      <c r="F198" s="10"/>
      <c r="G198" s="10"/>
    </row>
    <row r="199" ht="15" spans="1:7">
      <c r="A199" s="19">
        <v>197</v>
      </c>
      <c r="B199" s="20" t="s">
        <v>308</v>
      </c>
      <c r="C199" s="26">
        <v>8</v>
      </c>
      <c r="D199" s="30">
        <v>0</v>
      </c>
      <c r="E199" s="28">
        <f t="shared" si="6"/>
        <v>0</v>
      </c>
      <c r="F199" s="10"/>
      <c r="G199" s="10"/>
    </row>
    <row r="200" ht="15" spans="1:9">
      <c r="A200" s="19">
        <v>198</v>
      </c>
      <c r="B200" s="20" t="s">
        <v>309</v>
      </c>
      <c r="C200" s="26">
        <v>616</v>
      </c>
      <c r="D200" s="30">
        <v>1</v>
      </c>
      <c r="E200" s="28">
        <f t="shared" si="6"/>
        <v>0.00162337662337662</v>
      </c>
      <c r="F200" s="10" t="s">
        <v>27</v>
      </c>
      <c r="G200" s="10" t="s">
        <v>28</v>
      </c>
      <c r="I200" s="2" t="s">
        <v>24</v>
      </c>
    </row>
    <row r="201" ht="30" spans="1:7">
      <c r="A201" s="19">
        <v>199</v>
      </c>
      <c r="B201" s="20" t="s">
        <v>310</v>
      </c>
      <c r="C201" s="26">
        <v>1</v>
      </c>
      <c r="D201" s="30">
        <v>0</v>
      </c>
      <c r="E201" s="28">
        <f t="shared" si="6"/>
        <v>0</v>
      </c>
      <c r="F201" s="10"/>
      <c r="G201" s="10"/>
    </row>
    <row r="202" ht="15" spans="1:7">
      <c r="A202" s="19">
        <v>200</v>
      </c>
      <c r="B202" s="20" t="s">
        <v>311</v>
      </c>
      <c r="C202" s="26">
        <v>7</v>
      </c>
      <c r="D202" s="30">
        <v>0</v>
      </c>
      <c r="E202" s="28">
        <f t="shared" si="6"/>
        <v>0</v>
      </c>
      <c r="F202" s="10"/>
      <c r="G202" s="10"/>
    </row>
    <row r="203" ht="15" spans="1:7">
      <c r="A203" s="19">
        <v>201</v>
      </c>
      <c r="B203" s="20" t="s">
        <v>312</v>
      </c>
      <c r="C203" s="26">
        <v>136</v>
      </c>
      <c r="D203" s="30">
        <v>0</v>
      </c>
      <c r="E203" s="28">
        <f t="shared" si="6"/>
        <v>0</v>
      </c>
      <c r="F203" s="10"/>
      <c r="G203" s="10"/>
    </row>
    <row r="204" ht="30" spans="1:9">
      <c r="A204" s="19">
        <v>202</v>
      </c>
      <c r="B204" s="20" t="s">
        <v>313</v>
      </c>
      <c r="C204" s="26">
        <v>91</v>
      </c>
      <c r="D204" s="30">
        <v>3</v>
      </c>
      <c r="E204" s="28">
        <f t="shared" si="6"/>
        <v>0.032967032967033</v>
      </c>
      <c r="F204" s="10" t="s">
        <v>232</v>
      </c>
      <c r="G204" s="10" t="s">
        <v>233</v>
      </c>
      <c r="I204" s="2" t="s">
        <v>24</v>
      </c>
    </row>
    <row r="205" ht="15" spans="1:7">
      <c r="A205" s="19">
        <v>203</v>
      </c>
      <c r="B205" s="20" t="s">
        <v>314</v>
      </c>
      <c r="C205" s="26">
        <v>60</v>
      </c>
      <c r="D205" s="30">
        <v>0</v>
      </c>
      <c r="E205" s="28">
        <f t="shared" si="6"/>
        <v>0</v>
      </c>
      <c r="F205" s="10"/>
      <c r="G205" s="10"/>
    </row>
    <row r="206" ht="30" spans="1:7">
      <c r="A206" s="19">
        <v>204</v>
      </c>
      <c r="B206" s="20" t="s">
        <v>315</v>
      </c>
      <c r="C206" s="26">
        <v>11</v>
      </c>
      <c r="D206" s="30">
        <v>0</v>
      </c>
      <c r="E206" s="28">
        <f t="shared" si="6"/>
        <v>0</v>
      </c>
      <c r="F206" s="10"/>
      <c r="G206" s="10"/>
    </row>
    <row r="207" ht="15" spans="1:7">
      <c r="A207" s="19">
        <v>205</v>
      </c>
      <c r="B207" s="20" t="s">
        <v>316</v>
      </c>
      <c r="C207" s="26">
        <v>27</v>
      </c>
      <c r="D207" s="30">
        <v>0</v>
      </c>
      <c r="E207" s="28">
        <f t="shared" si="6"/>
        <v>0</v>
      </c>
      <c r="F207" s="10"/>
      <c r="G207" s="10"/>
    </row>
    <row r="208" ht="15" spans="1:7">
      <c r="A208" s="19">
        <v>206</v>
      </c>
      <c r="B208" s="50" t="s">
        <v>317</v>
      </c>
      <c r="C208" s="51">
        <v>1</v>
      </c>
      <c r="D208" s="22">
        <v>0</v>
      </c>
      <c r="E208" s="23">
        <f t="shared" si="6"/>
        <v>0</v>
      </c>
      <c r="F208" s="24"/>
      <c r="G208" s="24"/>
    </row>
    <row r="209" ht="60.75" spans="2:7">
      <c r="B209" s="24" t="s">
        <v>318</v>
      </c>
      <c r="C209" s="52"/>
      <c r="D209" s="27"/>
      <c r="E209" s="28"/>
      <c r="F209" s="29"/>
      <c r="G209" s="10"/>
    </row>
    <row r="210" ht="48.75" spans="2:2">
      <c r="B210" s="10" t="s">
        <v>319</v>
      </c>
    </row>
    <row r="211" ht="15" spans="2:7">
      <c r="B211" s="53" t="s">
        <v>320</v>
      </c>
      <c r="C211" s="54">
        <f>SUM(C3:C208)</f>
        <v>51199</v>
      </c>
      <c r="D211" s="35">
        <f>SUM(D3:D208)</f>
        <v>321</v>
      </c>
      <c r="E211" s="55">
        <f>D211/C211</f>
        <v>0.00626965370417391</v>
      </c>
      <c r="F211" s="56"/>
      <c r="G211" s="56"/>
    </row>
  </sheetData>
  <autoFilter ref="A2:I211">
    <sortState ref="A2:I211">
      <sortCondition ref="A1"/>
    </sortState>
    <extLst/>
  </autoFilter>
  <mergeCells count="1">
    <mergeCell ref="A1:I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E3" sqref="E3"/>
    </sheetView>
  </sheetViews>
  <sheetFormatPr defaultColWidth="9.14285714285714" defaultRowHeight="14.25" outlineLevelCol="4"/>
  <cols>
    <col min="1" max="1" width="9.14285714285714" style="1"/>
    <col min="2" max="2" width="9.14285714285714" style="2"/>
    <col min="3" max="3" width="9.14285714285714" style="3"/>
    <col min="4" max="4" width="9.14285714285714" style="4" customWidth="1"/>
    <col min="5" max="5" width="62.4285714285714" customWidth="1"/>
  </cols>
  <sheetData>
    <row r="1" ht="12.75" spans="1:5">
      <c r="A1" s="5" t="s">
        <v>321</v>
      </c>
      <c r="B1" s="6" t="s">
        <v>322</v>
      </c>
      <c r="C1" s="6" t="s">
        <v>323</v>
      </c>
      <c r="D1" s="7" t="s">
        <v>324</v>
      </c>
      <c r="E1" s="8" t="s">
        <v>325</v>
      </c>
    </row>
    <row r="2" ht="140.25" spans="1:5">
      <c r="A2" s="5" t="s">
        <v>24</v>
      </c>
      <c r="B2" s="6">
        <v>150</v>
      </c>
      <c r="C2" s="6">
        <v>27</v>
      </c>
      <c r="D2" s="7">
        <f t="shared" ref="D2:D14" si="0">B2/C2</f>
        <v>5.55555555555556</v>
      </c>
      <c r="E2" s="9" t="s">
        <v>326</v>
      </c>
    </row>
    <row r="3" ht="76.5" spans="1:5">
      <c r="A3" s="5" t="s">
        <v>12</v>
      </c>
      <c r="B3" s="6">
        <v>39</v>
      </c>
      <c r="C3" s="6">
        <v>13</v>
      </c>
      <c r="D3" s="7">
        <f t="shared" si="0"/>
        <v>3</v>
      </c>
      <c r="E3" s="9" t="s">
        <v>327</v>
      </c>
    </row>
    <row r="4" ht="96" spans="1:5">
      <c r="A4" s="5" t="s">
        <v>251</v>
      </c>
      <c r="B4" s="6">
        <v>32</v>
      </c>
      <c r="C4" s="6">
        <v>1</v>
      </c>
      <c r="D4" s="7">
        <f t="shared" si="0"/>
        <v>32</v>
      </c>
      <c r="E4" s="8" t="s">
        <v>328</v>
      </c>
    </row>
    <row r="5" ht="76.5" spans="1:5">
      <c r="A5" s="5" t="s">
        <v>46</v>
      </c>
      <c r="B5" s="6">
        <v>26</v>
      </c>
      <c r="C5" s="6">
        <v>8</v>
      </c>
      <c r="D5" s="7">
        <f t="shared" si="0"/>
        <v>3.25</v>
      </c>
      <c r="E5" s="10" t="s">
        <v>329</v>
      </c>
    </row>
    <row r="6" ht="72" spans="1:5">
      <c r="A6" s="8" t="s">
        <v>246</v>
      </c>
      <c r="B6" s="6">
        <v>23</v>
      </c>
      <c r="C6" s="6">
        <v>1</v>
      </c>
      <c r="D6" s="7">
        <f t="shared" si="0"/>
        <v>23</v>
      </c>
      <c r="E6" s="11" t="s">
        <v>330</v>
      </c>
    </row>
    <row r="7" ht="72" spans="1:5">
      <c r="A7" s="5" t="s">
        <v>117</v>
      </c>
      <c r="B7" s="6">
        <v>15</v>
      </c>
      <c r="C7" s="6">
        <v>5</v>
      </c>
      <c r="D7" s="7">
        <f t="shared" si="0"/>
        <v>3</v>
      </c>
      <c r="E7" s="12" t="s">
        <v>331</v>
      </c>
    </row>
    <row r="8" ht="48" spans="1:5">
      <c r="A8" s="5" t="s">
        <v>91</v>
      </c>
      <c r="B8" s="6">
        <v>14</v>
      </c>
      <c r="C8" s="6">
        <v>1</v>
      </c>
      <c r="D8" s="7">
        <f t="shared" si="0"/>
        <v>14</v>
      </c>
      <c r="E8" s="13" t="s">
        <v>332</v>
      </c>
    </row>
    <row r="9" ht="36" spans="1:5">
      <c r="A9" s="5" t="s">
        <v>145</v>
      </c>
      <c r="B9" s="6">
        <v>8</v>
      </c>
      <c r="C9" s="6">
        <v>3</v>
      </c>
      <c r="D9" s="7">
        <f t="shared" si="0"/>
        <v>2.66666666666667</v>
      </c>
      <c r="E9" s="8" t="s">
        <v>333</v>
      </c>
    </row>
    <row r="10" ht="24" spans="1:5">
      <c r="A10" s="5" t="s">
        <v>16</v>
      </c>
      <c r="B10" s="6">
        <v>8</v>
      </c>
      <c r="C10" s="6">
        <v>4</v>
      </c>
      <c r="D10" s="7">
        <f t="shared" si="0"/>
        <v>2</v>
      </c>
      <c r="E10" s="8" t="s">
        <v>334</v>
      </c>
    </row>
    <row r="11" ht="12.75" spans="1:5">
      <c r="A11" s="5" t="s">
        <v>163</v>
      </c>
      <c r="B11" s="6">
        <v>3</v>
      </c>
      <c r="C11" s="6">
        <v>1</v>
      </c>
      <c r="D11" s="7">
        <f t="shared" si="0"/>
        <v>3</v>
      </c>
      <c r="E11" s="8" t="s">
        <v>161</v>
      </c>
    </row>
    <row r="12" ht="12.75" spans="1:5">
      <c r="A12" s="5" t="s">
        <v>80</v>
      </c>
      <c r="B12" s="6">
        <v>1</v>
      </c>
      <c r="C12" s="6">
        <v>1</v>
      </c>
      <c r="D12" s="7">
        <f t="shared" si="0"/>
        <v>1</v>
      </c>
      <c r="E12" s="8" t="s">
        <v>79</v>
      </c>
    </row>
    <row r="13" ht="12.75" spans="1:5">
      <c r="A13" s="5" t="s">
        <v>98</v>
      </c>
      <c r="B13" s="6">
        <v>1</v>
      </c>
      <c r="C13" s="6">
        <v>1</v>
      </c>
      <c r="D13" s="7">
        <f t="shared" si="0"/>
        <v>1</v>
      </c>
      <c r="E13" s="8" t="s">
        <v>97</v>
      </c>
    </row>
    <row r="14" ht="12.75" spans="1:5">
      <c r="A14" s="5" t="s">
        <v>120</v>
      </c>
      <c r="B14" s="6">
        <v>1</v>
      </c>
      <c r="C14" s="6">
        <v>1</v>
      </c>
      <c r="D14" s="7">
        <f t="shared" si="0"/>
        <v>1</v>
      </c>
      <c r="E14" s="8" t="s">
        <v>119</v>
      </c>
    </row>
  </sheetData>
  <autoFilter ref="A1:E14">
    <sortState ref="A1:E14">
      <sortCondition ref="B1" descending="1"/>
    </sortState>
    <extLst/>
  </autoFilter>
  <conditionalFormatting sqref="A1:A14 A70:A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 and event statistics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2022-09-26T04:01:00Z</dcterms:created>
  <dcterms:modified xsi:type="dcterms:W3CDTF">2023-01-07T08:00:55Z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90B89704B9CE478F91CF68B988085224</vt:lpwstr>
  </property>
  <property fmtid="{D5CDD505-2E9C-101B-9397-08002B2CF9AE}" pid="3" name="KSOProductBuildVer">
    <vt:lpwstr>2052-11.1.0.12980</vt:lpwstr>
  </property>
</Properties>
</file>