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E:\data\世界杯\"/>
    </mc:Choice>
  </mc:AlternateContent>
  <xr:revisionPtr revIDLastSave="0" documentId="10_ncr:8100000_{F734721B-FA74-429E-AFBA-087B2FC4BD79}" xr6:coauthVersionLast="33" xr6:coauthVersionMax="33" xr10:uidLastSave="{00000000-0000-0000-0000-000000000000}"/>
  <bookViews>
    <workbookView xWindow="0" yWindow="0" windowWidth="12960" windowHeight="6516" tabRatio="758" activeTab="8" xr2:uid="{00000000-000D-0000-FFFF-FFFF00000000}"/>
  </bookViews>
  <sheets>
    <sheet name="原始数据" sheetId="1" r:id="rId1"/>
    <sheet name="比分清洗" sheetId="6" r:id="rId2"/>
    <sheet name="进球透视" sheetId="16" r:id="rId3"/>
    <sheet name="总进球数" sheetId="10" r:id="rId4"/>
    <sheet name="失球透视" sheetId="17" r:id="rId5"/>
    <sheet name="总失球数" sheetId="12" r:id="rId6"/>
    <sheet name="2018小组赛进攻防守能力" sheetId="8" r:id="rId7"/>
    <sheet name="泊松分布-进球概率" sheetId="14" r:id="rId8"/>
    <sheet name="按比赛轮次" sheetId="18" r:id="rId9"/>
  </sheets>
  <definedNames>
    <definedName name="_xlnm._FilterDatabase" localSheetId="6" hidden="1">'2018小组赛进攻防守能力'!$A$1:$E$33</definedName>
    <definedName name="_xlnm._FilterDatabase" localSheetId="1" hidden="1">比分清洗!$A$1:$H$837</definedName>
    <definedName name="_xlnm._FilterDatabase" localSheetId="7" hidden="1">'泊松分布-进球概率'!$A$1:$T$49</definedName>
    <definedName name="_xlnm._FilterDatabase" localSheetId="3" hidden="1">总进球数!$A$1:$B$1673</definedName>
    <definedName name="_xlnm._FilterDatabase" localSheetId="5" hidden="1">总失球数!$A$1:$B$1673</definedName>
  </definedNames>
  <calcPr calcId="162913"/>
  <pivotCaches>
    <pivotCache cacheId="0" r:id="rId10"/>
    <pivotCache cacheId="1" r:id="rId11"/>
  </pivotCaches>
</workbook>
</file>

<file path=xl/calcChain.xml><?xml version="1.0" encoding="utf-8"?>
<calcChain xmlns="http://schemas.openxmlformats.org/spreadsheetml/2006/main">
  <c r="G3" i="14" l="1"/>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2" i="14"/>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2" i="14"/>
  <c r="C3" i="14"/>
  <c r="H3" i="14" s="1"/>
  <c r="C4" i="14"/>
  <c r="H4" i="14" s="1"/>
  <c r="C5" i="14"/>
  <c r="H5" i="14" s="1"/>
  <c r="C6" i="14"/>
  <c r="H6" i="14" s="1"/>
  <c r="C7" i="14"/>
  <c r="H7" i="14" s="1"/>
  <c r="C8" i="14"/>
  <c r="H8" i="14" s="1"/>
  <c r="C9" i="14"/>
  <c r="H9" i="14" s="1"/>
  <c r="C10" i="14"/>
  <c r="H10" i="14" s="1"/>
  <c r="C11" i="14"/>
  <c r="H11" i="14" s="1"/>
  <c r="C12" i="14"/>
  <c r="H12" i="14" s="1"/>
  <c r="C13" i="14"/>
  <c r="H13" i="14" s="1"/>
  <c r="C14" i="14"/>
  <c r="H14" i="14" s="1"/>
  <c r="C15" i="14"/>
  <c r="H15" i="14" s="1"/>
  <c r="C16" i="14"/>
  <c r="H16" i="14" s="1"/>
  <c r="C17" i="14"/>
  <c r="H17" i="14" s="1"/>
  <c r="C18" i="14"/>
  <c r="H18" i="14" s="1"/>
  <c r="C19" i="14"/>
  <c r="H19" i="14" s="1"/>
  <c r="C20" i="14"/>
  <c r="H20" i="14" s="1"/>
  <c r="C21" i="14"/>
  <c r="H21" i="14" s="1"/>
  <c r="C22" i="14"/>
  <c r="H22" i="14" s="1"/>
  <c r="C23" i="14"/>
  <c r="H23" i="14" s="1"/>
  <c r="C24" i="14"/>
  <c r="H24" i="14" s="1"/>
  <c r="C25" i="14"/>
  <c r="H25" i="14" s="1"/>
  <c r="C26" i="14"/>
  <c r="H26" i="14" s="1"/>
  <c r="C27" i="14"/>
  <c r="H27" i="14" s="1"/>
  <c r="C28" i="14"/>
  <c r="H28" i="14" s="1"/>
  <c r="C29" i="14"/>
  <c r="H29" i="14" s="1"/>
  <c r="C30" i="14"/>
  <c r="H30" i="14" s="1"/>
  <c r="C31" i="14"/>
  <c r="H31" i="14" s="1"/>
  <c r="C32" i="14"/>
  <c r="H32" i="14" s="1"/>
  <c r="C33" i="14"/>
  <c r="H33" i="14" s="1"/>
  <c r="C34" i="14"/>
  <c r="H34" i="14" s="1"/>
  <c r="C35" i="14"/>
  <c r="H35" i="14" s="1"/>
  <c r="C36" i="14"/>
  <c r="H36" i="14" s="1"/>
  <c r="C37" i="14"/>
  <c r="H37" i="14" s="1"/>
  <c r="C38" i="14"/>
  <c r="H38" i="14" s="1"/>
  <c r="C39" i="14"/>
  <c r="H39" i="14" s="1"/>
  <c r="C40" i="14"/>
  <c r="H40" i="14" s="1"/>
  <c r="C41" i="14"/>
  <c r="H41" i="14" s="1"/>
  <c r="C42" i="14"/>
  <c r="H42" i="14" s="1"/>
  <c r="C43" i="14"/>
  <c r="H43" i="14" s="1"/>
  <c r="C44" i="14"/>
  <c r="H44" i="14" s="1"/>
  <c r="C45" i="14"/>
  <c r="H45" i="14" s="1"/>
  <c r="C46" i="14"/>
  <c r="H46" i="14" s="1"/>
  <c r="C47" i="14"/>
  <c r="H47" i="14" s="1"/>
  <c r="C48" i="14"/>
  <c r="H48" i="14" s="1"/>
  <c r="C49" i="14"/>
  <c r="H49" i="14" s="1"/>
  <c r="C2" i="14"/>
  <c r="H2" i="14" s="1"/>
  <c r="G4" i="6"/>
  <c r="G5" i="6"/>
  <c r="G6" i="6"/>
  <c r="G7" i="6"/>
  <c r="G8" i="6"/>
  <c r="G9" i="6"/>
  <c r="G10" i="6"/>
  <c r="G11" i="6"/>
  <c r="G12" i="6"/>
  <c r="G13"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7" i="6"/>
  <c r="G48" i="6"/>
  <c r="G49" i="6"/>
  <c r="G50" i="6"/>
  <c r="G51" i="6"/>
  <c r="G52" i="6"/>
  <c r="G55" i="6"/>
  <c r="G56" i="6"/>
  <c r="G57" i="6"/>
  <c r="G58" i="6"/>
  <c r="G59" i="6"/>
  <c r="G60"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22" i="6"/>
  <c r="G123" i="6"/>
  <c r="G124" i="6"/>
  <c r="G125" i="6"/>
  <c r="G126" i="6"/>
  <c r="G127" i="6"/>
  <c r="G128" i="6"/>
  <c r="G129" i="6"/>
  <c r="G130" i="6"/>
  <c r="G131" i="6"/>
  <c r="G132" i="6"/>
  <c r="G133" i="6"/>
  <c r="G134" i="6"/>
  <c r="G135" i="6"/>
  <c r="G136" i="6"/>
  <c r="G137" i="6"/>
  <c r="G138" i="6"/>
  <c r="G139" i="6"/>
  <c r="G140" i="6"/>
  <c r="G141" i="6"/>
  <c r="G46"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53" i="6"/>
  <c r="G54" i="6"/>
  <c r="G91" i="6"/>
  <c r="G92" i="6"/>
  <c r="G184" i="6"/>
  <c r="G185" i="6"/>
  <c r="G186" i="6"/>
  <c r="G187" i="6"/>
  <c r="G188" i="6"/>
  <c r="G189" i="6"/>
  <c r="G190"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14" i="6"/>
  <c r="G61" i="6"/>
  <c r="G119" i="6"/>
  <c r="G120" i="6"/>
  <c r="G121" i="6"/>
  <c r="G249" i="6"/>
  <c r="G250" i="6"/>
  <c r="G251" i="6"/>
  <c r="G252" i="6"/>
  <c r="G253" i="6"/>
  <c r="G254" i="6"/>
  <c r="G255" i="6"/>
  <c r="G447" i="6"/>
  <c r="G448" i="6"/>
  <c r="G449" i="6"/>
  <c r="G450" i="6"/>
  <c r="G451" i="6"/>
  <c r="G452" i="6"/>
  <c r="G453" i="6"/>
  <c r="G454" i="6"/>
  <c r="G455" i="6"/>
  <c r="G456" i="6"/>
  <c r="G457" i="6"/>
  <c r="G458" i="6"/>
  <c r="G45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2"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142" i="6"/>
  <c r="G143" i="6"/>
  <c r="G144" i="6"/>
  <c r="G145" i="6"/>
  <c r="G294" i="6"/>
  <c r="G295" i="6"/>
  <c r="G296" i="6"/>
  <c r="G297" i="6"/>
  <c r="G298" i="6"/>
  <c r="G299" i="6"/>
  <c r="G300" i="6"/>
  <c r="G301" i="6"/>
  <c r="G302" i="6"/>
  <c r="G303" i="6"/>
  <c r="G304" i="6"/>
  <c r="G535" i="6"/>
  <c r="G536" i="6"/>
  <c r="G537" i="6"/>
  <c r="G538" i="6"/>
  <c r="G539" i="6"/>
  <c r="G540" i="6"/>
  <c r="G541" i="6"/>
  <c r="G542" i="6"/>
  <c r="G543" i="6"/>
  <c r="G544" i="6"/>
  <c r="G545" i="6"/>
  <c r="G546" i="6"/>
  <c r="G547" i="6"/>
  <c r="G548" i="6"/>
  <c r="G549"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I18" i="14" l="1"/>
  <c r="I49" i="14"/>
  <c r="I41" i="14"/>
  <c r="I25" i="14"/>
  <c r="I26" i="14"/>
  <c r="I33" i="14"/>
  <c r="I17" i="14"/>
  <c r="I9" i="14"/>
  <c r="I48" i="14"/>
  <c r="I40" i="14"/>
  <c r="I32" i="14"/>
  <c r="I24" i="14"/>
  <c r="I16" i="14"/>
  <c r="I8" i="14"/>
  <c r="I42" i="14"/>
  <c r="I47" i="14"/>
  <c r="I39" i="14"/>
  <c r="I31" i="14"/>
  <c r="I23" i="14"/>
  <c r="I15" i="14"/>
  <c r="I7" i="14"/>
  <c r="I2" i="14"/>
  <c r="I46" i="14"/>
  <c r="I38" i="14"/>
  <c r="I30" i="14"/>
  <c r="I22" i="14"/>
  <c r="I14" i="14"/>
  <c r="I6" i="14"/>
  <c r="I10" i="14"/>
  <c r="I45" i="14"/>
  <c r="I37" i="14"/>
  <c r="I29" i="14"/>
  <c r="I21" i="14"/>
  <c r="I13" i="14"/>
  <c r="I5" i="14"/>
  <c r="I34" i="14"/>
  <c r="I44" i="14"/>
  <c r="I36" i="14"/>
  <c r="I28" i="14"/>
  <c r="I20" i="14"/>
  <c r="I12" i="14"/>
  <c r="I4" i="14"/>
  <c r="I43" i="14"/>
  <c r="I35" i="14"/>
  <c r="I27" i="14"/>
  <c r="I19" i="14"/>
  <c r="I11" i="14"/>
  <c r="I3" i="14"/>
  <c r="G3" i="6"/>
  <c r="T14" i="14" l="1"/>
  <c r="T15" i="14"/>
  <c r="T2" i="14"/>
  <c r="T9" i="14"/>
  <c r="T6" i="14"/>
  <c r="T23" i="14"/>
  <c r="T16" i="14"/>
  <c r="T48" i="14"/>
  <c r="T4" i="14"/>
  <c r="T49" i="14"/>
  <c r="T32" i="14"/>
  <c r="T13" i="14"/>
  <c r="H3" i="6"/>
  <c r="H4" i="6"/>
  <c r="H5" i="6"/>
  <c r="H6" i="6"/>
  <c r="H23" i="6"/>
  <c r="H8" i="6"/>
  <c r="H14" i="6"/>
  <c r="H9" i="6"/>
  <c r="H10" i="6"/>
  <c r="H11" i="6"/>
  <c r="H12" i="6"/>
  <c r="H13" i="6"/>
  <c r="H76" i="6"/>
  <c r="H15" i="6"/>
  <c r="H17" i="6"/>
  <c r="H18" i="6"/>
  <c r="H19" i="6"/>
  <c r="H20" i="6"/>
  <c r="H21" i="6"/>
  <c r="H22" i="6"/>
  <c r="H24" i="6"/>
  <c r="H122" i="6"/>
  <c r="H25" i="6"/>
  <c r="H26" i="6"/>
  <c r="H27" i="6"/>
  <c r="H28" i="6"/>
  <c r="H29" i="6"/>
  <c r="H30" i="6"/>
  <c r="H31" i="6"/>
  <c r="H32" i="6"/>
  <c r="H33" i="6"/>
  <c r="H34" i="6"/>
  <c r="H35" i="6"/>
  <c r="H36" i="6"/>
  <c r="H61" i="6"/>
  <c r="H53" i="6"/>
  <c r="H54" i="6"/>
  <c r="H46" i="6"/>
  <c r="H37" i="6"/>
  <c r="H38" i="6"/>
  <c r="H39" i="6"/>
  <c r="H40" i="6"/>
  <c r="H41" i="6"/>
  <c r="H42" i="6"/>
  <c r="H620" i="6"/>
  <c r="H43" i="6"/>
  <c r="H45" i="6"/>
  <c r="H47" i="6"/>
  <c r="H48" i="6"/>
  <c r="H49" i="6"/>
  <c r="H50" i="6"/>
  <c r="H51" i="6"/>
  <c r="H52" i="6"/>
  <c r="H55" i="6"/>
  <c r="H56" i="6"/>
  <c r="H57" i="6"/>
  <c r="H58" i="6"/>
  <c r="H59" i="6"/>
  <c r="H60" i="6"/>
  <c r="H62" i="6"/>
  <c r="H63" i="6"/>
  <c r="H64" i="6"/>
  <c r="H65" i="6"/>
  <c r="H66" i="6"/>
  <c r="H67" i="6"/>
  <c r="H142" i="6"/>
  <c r="H143" i="6"/>
  <c r="H144" i="6"/>
  <c r="H145" i="6"/>
  <c r="H119" i="6"/>
  <c r="H120" i="6"/>
  <c r="H121" i="6"/>
  <c r="H91" i="6"/>
  <c r="H92" i="6"/>
  <c r="H68" i="6"/>
  <c r="H69" i="6"/>
  <c r="H70" i="6"/>
  <c r="H71" i="6"/>
  <c r="H72" i="6"/>
  <c r="H73" i="6"/>
  <c r="H74" i="6"/>
  <c r="H75" i="6"/>
  <c r="H7" i="6"/>
  <c r="H77" i="6"/>
  <c r="H78" i="6"/>
  <c r="H79" i="6"/>
  <c r="H80" i="6"/>
  <c r="H81" i="6"/>
  <c r="H155" i="6"/>
  <c r="H82" i="6"/>
  <c r="H84" i="6"/>
  <c r="H85" i="6"/>
  <c r="H86" i="6"/>
  <c r="H87" i="6"/>
  <c r="H88" i="6"/>
  <c r="H89" i="6"/>
  <c r="H90"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23" i="6"/>
  <c r="H124" i="6"/>
  <c r="H305" i="6"/>
  <c r="H125" i="6"/>
  <c r="H126" i="6"/>
  <c r="H127" i="6"/>
  <c r="H128" i="6"/>
  <c r="H129" i="6"/>
  <c r="H130" i="6"/>
  <c r="H131" i="6"/>
  <c r="H132" i="6"/>
  <c r="H133" i="6"/>
  <c r="H134" i="6"/>
  <c r="H135" i="6"/>
  <c r="H136" i="6"/>
  <c r="H137" i="6"/>
  <c r="H138" i="6"/>
  <c r="H139" i="6"/>
  <c r="H140" i="6"/>
  <c r="H141" i="6"/>
  <c r="H294" i="6"/>
  <c r="H295" i="6"/>
  <c r="H296" i="6"/>
  <c r="H297" i="6"/>
  <c r="H298" i="6"/>
  <c r="H299" i="6"/>
  <c r="H342" i="6"/>
  <c r="H300" i="6"/>
  <c r="H302" i="6"/>
  <c r="H303" i="6"/>
  <c r="H304" i="6"/>
  <c r="H249" i="6"/>
  <c r="H250" i="6"/>
  <c r="H251" i="6"/>
  <c r="H252" i="6"/>
  <c r="H253" i="6"/>
  <c r="H254" i="6"/>
  <c r="H255" i="6"/>
  <c r="H184" i="6"/>
  <c r="H185" i="6"/>
  <c r="H186" i="6"/>
  <c r="H187" i="6"/>
  <c r="H188" i="6"/>
  <c r="H189" i="6"/>
  <c r="H190" i="6"/>
  <c r="H146" i="6"/>
  <c r="H147" i="6"/>
  <c r="H148" i="6"/>
  <c r="H149" i="6"/>
  <c r="H150" i="6"/>
  <c r="H151" i="6"/>
  <c r="H152" i="6"/>
  <c r="H153" i="6"/>
  <c r="H154" i="6"/>
  <c r="H16"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535" i="6"/>
  <c r="H536" i="6"/>
  <c r="H537" i="6"/>
  <c r="H538" i="6"/>
  <c r="H539" i="6"/>
  <c r="H540" i="6"/>
  <c r="H541" i="6"/>
  <c r="H542" i="6"/>
  <c r="H543" i="6"/>
  <c r="H544" i="6"/>
  <c r="H545" i="6"/>
  <c r="H546" i="6"/>
  <c r="H547" i="6"/>
  <c r="H548" i="6"/>
  <c r="H549" i="6"/>
  <c r="H447" i="6"/>
  <c r="H448" i="6"/>
  <c r="H449" i="6"/>
  <c r="H450" i="6"/>
  <c r="H417" i="6"/>
  <c r="H451" i="6"/>
  <c r="H452" i="6"/>
  <c r="H453" i="6"/>
  <c r="H454" i="6"/>
  <c r="H428" i="6"/>
  <c r="H455" i="6"/>
  <c r="H456" i="6"/>
  <c r="H457" i="6"/>
  <c r="H458" i="6"/>
  <c r="H459" i="6"/>
  <c r="H83"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465"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8" i="6"/>
  <c r="H419" i="6"/>
  <c r="H420" i="6"/>
  <c r="H421" i="6"/>
  <c r="H422" i="6"/>
  <c r="H423" i="6"/>
  <c r="H424" i="6"/>
  <c r="H425" i="6"/>
  <c r="H426" i="6"/>
  <c r="H427" i="6"/>
  <c r="H429" i="6"/>
  <c r="H783" i="6"/>
  <c r="H430" i="6"/>
  <c r="H431" i="6"/>
  <c r="H432" i="6"/>
  <c r="H433" i="6"/>
  <c r="H435" i="6"/>
  <c r="H436" i="6"/>
  <c r="H437" i="6"/>
  <c r="H438" i="6"/>
  <c r="H439" i="6"/>
  <c r="H440" i="6"/>
  <c r="H441" i="6"/>
  <c r="H481" i="6"/>
  <c r="H442" i="6"/>
  <c r="H443" i="6"/>
  <c r="H444" i="6"/>
  <c r="H445" i="6"/>
  <c r="H460" i="6"/>
  <c r="H461" i="6"/>
  <c r="H462" i="6"/>
  <c r="H463" i="6"/>
  <c r="H464" i="6"/>
  <c r="H466" i="6"/>
  <c r="H643" i="6"/>
  <c r="H467" i="6"/>
  <c r="H468" i="6"/>
  <c r="H469" i="6"/>
  <c r="H470" i="6"/>
  <c r="H471" i="6"/>
  <c r="H472" i="6"/>
  <c r="H473" i="6"/>
  <c r="H474" i="6"/>
  <c r="H475" i="6"/>
  <c r="H476" i="6"/>
  <c r="H477" i="6"/>
  <c r="H478" i="6"/>
  <c r="H479" i="6"/>
  <c r="H480" i="6"/>
  <c r="H482" i="6"/>
  <c r="H786"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708" i="6"/>
  <c r="H749" i="6"/>
  <c r="H750" i="6"/>
  <c r="H751" i="6"/>
  <c r="H752" i="6"/>
  <c r="H753" i="6"/>
  <c r="H754" i="6"/>
  <c r="H755" i="6"/>
  <c r="H756" i="6"/>
  <c r="H757" i="6"/>
  <c r="H758" i="6"/>
  <c r="H759" i="6"/>
  <c r="H760" i="6"/>
  <c r="H761" i="6"/>
  <c r="H762" i="6"/>
  <c r="H763" i="6"/>
  <c r="H683" i="6"/>
  <c r="H764" i="6"/>
  <c r="H765" i="6"/>
  <c r="H766" i="6"/>
  <c r="H767" i="6"/>
  <c r="H768" i="6"/>
  <c r="H769" i="6"/>
  <c r="H770" i="6"/>
  <c r="H772" i="6"/>
  <c r="H773" i="6"/>
  <c r="H44" i="6"/>
  <c r="H774" i="6"/>
  <c r="H775"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1" i="6"/>
  <c r="H622" i="6"/>
  <c r="H301" i="6"/>
  <c r="H623" i="6"/>
  <c r="H624" i="6"/>
  <c r="H625" i="6"/>
  <c r="H626" i="6"/>
  <c r="H627" i="6"/>
  <c r="H628" i="6"/>
  <c r="H629" i="6"/>
  <c r="H630" i="6"/>
  <c r="H631" i="6"/>
  <c r="H632" i="6"/>
  <c r="H633" i="6"/>
  <c r="H634" i="6"/>
  <c r="H635" i="6"/>
  <c r="H636" i="6"/>
  <c r="H637" i="6"/>
  <c r="H638" i="6"/>
  <c r="H639" i="6"/>
  <c r="H640" i="6"/>
  <c r="H641" i="6"/>
  <c r="H642" i="6"/>
  <c r="H434"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4" i="6"/>
  <c r="H685" i="6"/>
  <c r="H686" i="6"/>
  <c r="H687" i="6"/>
  <c r="H688" i="6"/>
  <c r="H689" i="6"/>
  <c r="H690" i="6"/>
  <c r="H691" i="6"/>
  <c r="H692" i="6"/>
  <c r="H693" i="6"/>
  <c r="H694" i="6"/>
  <c r="H695" i="6"/>
  <c r="H696" i="6"/>
  <c r="H771" i="6"/>
  <c r="H697" i="6"/>
  <c r="H698" i="6"/>
  <c r="H699" i="6"/>
  <c r="H700" i="6"/>
  <c r="H701" i="6"/>
  <c r="H702" i="6"/>
  <c r="H703" i="6"/>
  <c r="H704" i="6"/>
  <c r="H705" i="6"/>
  <c r="H706" i="6"/>
  <c r="H707"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77" i="6"/>
  <c r="H778" i="6"/>
  <c r="H779" i="6"/>
  <c r="H780" i="6"/>
  <c r="H781" i="6"/>
  <c r="H782" i="6"/>
  <c r="H784" i="6"/>
  <c r="H827" i="6"/>
  <c r="H785" i="6"/>
  <c r="H787" i="6"/>
  <c r="H446"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776" i="6"/>
  <c r="H828" i="6"/>
  <c r="H829" i="6"/>
  <c r="H830" i="6"/>
  <c r="H831" i="6"/>
  <c r="H832" i="6"/>
  <c r="H833" i="6"/>
  <c r="H834" i="6"/>
  <c r="H835" i="6"/>
  <c r="H836" i="6"/>
  <c r="H837" i="6"/>
  <c r="H2" i="6"/>
  <c r="T45" i="14" l="1"/>
  <c r="T18" i="14"/>
  <c r="T35" i="14"/>
  <c r="T29" i="14"/>
  <c r="T38" i="14"/>
  <c r="T24" i="14"/>
  <c r="T19" i="14"/>
  <c r="T21" i="14"/>
  <c r="T46" i="14"/>
  <c r="T39" i="14"/>
  <c r="T41" i="14"/>
  <c r="T33" i="14"/>
  <c r="T22" i="14"/>
  <c r="T12" i="14"/>
  <c r="T27" i="14"/>
  <c r="K4" i="14" l="1"/>
  <c r="K46" i="14"/>
  <c r="R37" i="14"/>
  <c r="M6" i="14"/>
  <c r="L24" i="14"/>
  <c r="N48" i="14"/>
  <c r="N10" i="14"/>
  <c r="N45" i="14"/>
  <c r="M8" i="14"/>
  <c r="J29" i="14"/>
  <c r="L26" i="14"/>
  <c r="L42" i="14"/>
  <c r="N11" i="14"/>
  <c r="K15" i="14"/>
  <c r="J43" i="14"/>
  <c r="J19" i="14"/>
  <c r="M27" i="14"/>
  <c r="K5" i="14"/>
  <c r="N20" i="14"/>
  <c r="M17" i="14"/>
  <c r="K21" i="14"/>
  <c r="K41" i="14"/>
  <c r="R27" i="14"/>
  <c r="S5" i="14"/>
  <c r="P8" i="14"/>
  <c r="L34" i="14"/>
  <c r="J33" i="14"/>
  <c r="O49" i="14"/>
  <c r="R22" i="14"/>
  <c r="M36" i="14"/>
  <c r="K18" i="14"/>
  <c r="J9" i="14"/>
  <c r="N47" i="14"/>
  <c r="N3" i="14"/>
  <c r="S18" i="14"/>
  <c r="O9" i="14"/>
  <c r="O16" i="14"/>
  <c r="Q44" i="14"/>
  <c r="P30" i="14"/>
  <c r="O31" i="14"/>
  <c r="L22" i="14"/>
  <c r="O25" i="14"/>
  <c r="R46" i="14"/>
  <c r="O35" i="14"/>
  <c r="L12" i="14"/>
  <c r="O23" i="14"/>
  <c r="Q17" i="14"/>
  <c r="M25" i="14"/>
  <c r="N40" i="14"/>
  <c r="N37" i="14"/>
  <c r="K2" i="14"/>
  <c r="P10" i="14"/>
  <c r="K16" i="14"/>
  <c r="S43" i="14"/>
  <c r="P32" i="14"/>
  <c r="P39" i="14"/>
  <c r="O2" i="14"/>
  <c r="O3" i="14"/>
  <c r="O47" i="14"/>
  <c r="R11" i="14"/>
  <c r="O13" i="14"/>
  <c r="P19" i="14"/>
  <c r="P40" i="14"/>
  <c r="Q28" i="14"/>
  <c r="S38" i="14"/>
  <c r="P12" i="14"/>
  <c r="Q14" i="14"/>
  <c r="Q7" i="14"/>
  <c r="P4" i="14"/>
  <c r="P29" i="14"/>
  <c r="R24" i="14"/>
  <c r="Q15" i="14"/>
  <c r="R6" i="14"/>
  <c r="O41" i="14"/>
  <c r="S21" i="14"/>
  <c r="S20" i="14"/>
  <c r="O8" i="14" l="1"/>
  <c r="R8" i="14"/>
  <c r="Q8" i="14"/>
  <c r="L15" i="14"/>
  <c r="S8" i="14"/>
  <c r="L29" i="14"/>
  <c r="J6" i="14"/>
  <c r="J24" i="14"/>
  <c r="K6" i="14"/>
  <c r="J35" i="14"/>
  <c r="K35" i="14"/>
  <c r="N35" i="14"/>
  <c r="K25" i="14"/>
  <c r="N29" i="14"/>
  <c r="M29" i="14"/>
  <c r="P37" i="14"/>
  <c r="K29" i="14"/>
  <c r="Q37" i="14"/>
  <c r="O37" i="14"/>
  <c r="S37" i="14"/>
  <c r="N46" i="14"/>
  <c r="J46" i="14"/>
  <c r="N24" i="14"/>
  <c r="J25" i="14"/>
  <c r="M35" i="14"/>
  <c r="M15" i="14"/>
  <c r="N25" i="14"/>
  <c r="M46" i="14"/>
  <c r="L46" i="14"/>
  <c r="L25" i="14"/>
  <c r="P28" i="14"/>
  <c r="L2" i="14"/>
  <c r="J20" i="14"/>
  <c r="J8" i="14"/>
  <c r="N2" i="14"/>
  <c r="J12" i="14"/>
  <c r="L35" i="14"/>
  <c r="L37" i="14"/>
  <c r="M2" i="14"/>
  <c r="J23" i="14"/>
  <c r="N23" i="14"/>
  <c r="L30" i="14"/>
  <c r="N30" i="14"/>
  <c r="K30" i="14"/>
  <c r="M30" i="14"/>
  <c r="J30" i="14"/>
  <c r="P25" i="14"/>
  <c r="L8" i="14"/>
  <c r="N6" i="14"/>
  <c r="K37" i="14"/>
  <c r="N8" i="14"/>
  <c r="L6" i="14"/>
  <c r="J37" i="14"/>
  <c r="K8" i="14"/>
  <c r="M37" i="14"/>
  <c r="M12" i="14"/>
  <c r="K12" i="14"/>
  <c r="N16" i="14"/>
  <c r="J31" i="14"/>
  <c r="M31" i="14"/>
  <c r="K31" i="14"/>
  <c r="L31" i="14"/>
  <c r="N31" i="14"/>
  <c r="J49" i="14"/>
  <c r="L49" i="14"/>
  <c r="M24" i="14"/>
  <c r="J15" i="14"/>
  <c r="N4" i="14"/>
  <c r="K24" i="14"/>
  <c r="J4" i="14"/>
  <c r="N12" i="14"/>
  <c r="P47" i="14"/>
  <c r="J11" i="14"/>
  <c r="N15" i="14"/>
  <c r="J39" i="14"/>
  <c r="M39" i="14"/>
  <c r="K39" i="14"/>
  <c r="L39" i="14"/>
  <c r="N39" i="14"/>
  <c r="L32" i="14"/>
  <c r="J32" i="14"/>
  <c r="K32" i="14"/>
  <c r="M32" i="14"/>
  <c r="N32" i="14"/>
  <c r="J13" i="14"/>
  <c r="N13" i="14"/>
  <c r="K44" i="14"/>
  <c r="M44" i="14"/>
  <c r="N44" i="14"/>
  <c r="L44" i="14"/>
  <c r="J44" i="14"/>
  <c r="L40" i="14"/>
  <c r="L43" i="14"/>
  <c r="M33" i="14"/>
  <c r="O11" i="14"/>
  <c r="K33" i="14"/>
  <c r="S25" i="14"/>
  <c r="M40" i="14"/>
  <c r="L4" i="14"/>
  <c r="L11" i="14"/>
  <c r="K20" i="14"/>
  <c r="M43" i="14"/>
  <c r="N33" i="14"/>
  <c r="R25" i="14"/>
  <c r="K40" i="14"/>
  <c r="M4" i="14"/>
  <c r="M11" i="14"/>
  <c r="J2" i="14"/>
  <c r="P11" i="14"/>
  <c r="K43" i="14"/>
  <c r="Q25" i="14"/>
  <c r="J40" i="14"/>
  <c r="K11" i="14"/>
  <c r="L20" i="14"/>
  <c r="M20" i="14"/>
  <c r="Q11" i="14"/>
  <c r="J47" i="14"/>
  <c r="N49" i="14"/>
  <c r="N43" i="14"/>
  <c r="L48" i="14"/>
  <c r="M48" i="14"/>
  <c r="K48" i="14"/>
  <c r="J48" i="14"/>
  <c r="L19" i="14"/>
  <c r="M13" i="14"/>
  <c r="K13" i="14"/>
  <c r="M23" i="14"/>
  <c r="L23" i="14"/>
  <c r="K23" i="14"/>
  <c r="L13" i="14"/>
  <c r="N19" i="14"/>
  <c r="M19" i="14"/>
  <c r="K19" i="14"/>
  <c r="M3" i="14"/>
  <c r="O10" i="14"/>
  <c r="S10" i="14"/>
  <c r="R10" i="14"/>
  <c r="J18" i="14"/>
  <c r="Q10" i="14"/>
  <c r="S23" i="14"/>
  <c r="R23" i="14"/>
  <c r="K47" i="14"/>
  <c r="K34" i="14"/>
  <c r="O28" i="14"/>
  <c r="N9" i="14"/>
  <c r="M22" i="14"/>
  <c r="S24" i="14"/>
  <c r="S11" i="14"/>
  <c r="L9" i="14"/>
  <c r="R28" i="14"/>
  <c r="M49" i="14"/>
  <c r="S28" i="14"/>
  <c r="R20" i="14"/>
  <c r="M9" i="14"/>
  <c r="L18" i="14"/>
  <c r="K49" i="14"/>
  <c r="K9" i="14"/>
  <c r="M18" i="14"/>
  <c r="L33" i="14"/>
  <c r="N18" i="14"/>
  <c r="J16" i="14"/>
  <c r="O40" i="14"/>
  <c r="R7" i="14"/>
  <c r="L16" i="14"/>
  <c r="L47" i="14"/>
  <c r="M16" i="14"/>
  <c r="M47" i="14"/>
  <c r="Q6" i="14"/>
  <c r="S6" i="14"/>
  <c r="L3" i="14"/>
  <c r="K3" i="14"/>
  <c r="J3" i="14"/>
  <c r="S3" i="14"/>
  <c r="S9" i="14"/>
  <c r="K26" i="14"/>
  <c r="S2" i="14"/>
  <c r="Q40" i="14"/>
  <c r="K36" i="14"/>
  <c r="N26" i="14"/>
  <c r="L36" i="14"/>
  <c r="P6" i="14"/>
  <c r="R9" i="14"/>
  <c r="Q3" i="14"/>
  <c r="O30" i="14"/>
  <c r="Q9" i="14"/>
  <c r="P3" i="14"/>
  <c r="P2" i="14"/>
  <c r="L10" i="14"/>
  <c r="R3" i="14"/>
  <c r="R2" i="14"/>
  <c r="Q2" i="14"/>
  <c r="O14" i="14"/>
  <c r="M10" i="14"/>
  <c r="K10" i="14"/>
  <c r="R29" i="14"/>
  <c r="M26" i="14"/>
  <c r="J26" i="14"/>
  <c r="P27" i="14"/>
  <c r="O39" i="14"/>
  <c r="Q22" i="14"/>
  <c r="S39" i="14"/>
  <c r="O6" i="14"/>
  <c r="P22" i="14"/>
  <c r="J5" i="14"/>
  <c r="N36" i="14"/>
  <c r="S27" i="14"/>
  <c r="J27" i="14"/>
  <c r="O15" i="14"/>
  <c r="O19" i="14"/>
  <c r="S40" i="14"/>
  <c r="O27" i="14"/>
  <c r="S7" i="14"/>
  <c r="R40" i="14"/>
  <c r="P7" i="14"/>
  <c r="K42" i="14"/>
  <c r="P18" i="14"/>
  <c r="S49" i="14"/>
  <c r="J42" i="14"/>
  <c r="P24" i="14"/>
  <c r="P49" i="14"/>
  <c r="Q20" i="14"/>
  <c r="P20" i="14"/>
  <c r="S14" i="14"/>
  <c r="R44" i="14"/>
  <c r="K27" i="14"/>
  <c r="P14" i="14"/>
  <c r="R43" i="14"/>
  <c r="R30" i="14"/>
  <c r="L27" i="14"/>
  <c r="S4" i="14"/>
  <c r="Q43" i="14"/>
  <c r="Q23" i="14"/>
  <c r="S47" i="14"/>
  <c r="P43" i="14"/>
  <c r="K22" i="14"/>
  <c r="P23" i="14"/>
  <c r="R47" i="14"/>
  <c r="O29" i="14"/>
  <c r="O43" i="14"/>
  <c r="M34" i="14"/>
  <c r="J22" i="14"/>
  <c r="K17" i="14"/>
  <c r="Q47" i="14"/>
  <c r="S29" i="14"/>
  <c r="J34" i="14"/>
  <c r="P44" i="14"/>
  <c r="N34" i="14"/>
  <c r="O20" i="14"/>
  <c r="N42" i="14"/>
  <c r="R39" i="14"/>
  <c r="R41" i="14"/>
  <c r="Q24" i="14"/>
  <c r="O4" i="14"/>
  <c r="R49" i="14"/>
  <c r="O44" i="14"/>
  <c r="Q39" i="14"/>
  <c r="Q41" i="14"/>
  <c r="O24" i="14"/>
  <c r="S30" i="14"/>
  <c r="Q49" i="14"/>
  <c r="S12" i="14"/>
  <c r="R38" i="14"/>
  <c r="R14" i="14"/>
  <c r="M45" i="14"/>
  <c r="Q30" i="14"/>
  <c r="Q38" i="14"/>
  <c r="J17" i="14"/>
  <c r="N27" i="14"/>
  <c r="R18" i="14"/>
  <c r="M42" i="14"/>
  <c r="P38" i="14"/>
  <c r="O32" i="14"/>
  <c r="S32" i="14"/>
  <c r="J41" i="14"/>
  <c r="S41" i="14"/>
  <c r="P15" i="14"/>
  <c r="O7" i="14"/>
  <c r="Q18" i="14"/>
  <c r="L45" i="14"/>
  <c r="P46" i="14"/>
  <c r="S44" i="14"/>
  <c r="J36" i="14"/>
  <c r="N17" i="14"/>
  <c r="N5" i="14"/>
  <c r="P41" i="14"/>
  <c r="S15" i="14"/>
  <c r="O18" i="14"/>
  <c r="K45" i="14"/>
  <c r="R4" i="14"/>
  <c r="S31" i="14"/>
  <c r="O22" i="14"/>
  <c r="S13" i="14"/>
  <c r="L17" i="14"/>
  <c r="L5" i="14"/>
  <c r="P17" i="14"/>
  <c r="R15" i="14"/>
  <c r="Q32" i="14"/>
  <c r="J45" i="14"/>
  <c r="Q4" i="14"/>
  <c r="O38" i="14"/>
  <c r="S22" i="14"/>
  <c r="R13" i="14"/>
  <c r="M5" i="14"/>
  <c r="O17" i="14"/>
  <c r="R32" i="14"/>
  <c r="Q13" i="14"/>
  <c r="L41" i="14"/>
  <c r="Q21" i="14"/>
  <c r="Q46" i="14"/>
  <c r="R31" i="14"/>
  <c r="P13" i="14"/>
  <c r="M41" i="14"/>
  <c r="P21" i="14"/>
  <c r="O46" i="14"/>
  <c r="Q31" i="14"/>
  <c r="J21" i="14"/>
  <c r="O21" i="14"/>
  <c r="S19" i="14"/>
  <c r="S46" i="14"/>
  <c r="P31" i="14"/>
  <c r="N41" i="14"/>
  <c r="N21" i="14"/>
  <c r="R17" i="14"/>
  <c r="R19" i="14"/>
  <c r="L21" i="14"/>
  <c r="S17" i="14"/>
  <c r="Q19" i="14"/>
  <c r="Q12" i="14"/>
  <c r="M21" i="14"/>
  <c r="O12" i="14"/>
  <c r="Q27" i="14"/>
  <c r="J10" i="14"/>
  <c r="S35" i="14"/>
  <c r="R12" i="14"/>
  <c r="S16" i="14"/>
  <c r="P9" i="14"/>
  <c r="R5" i="14"/>
  <c r="R35" i="14"/>
  <c r="R16" i="14"/>
  <c r="Q5" i="14"/>
  <c r="Q35" i="14"/>
  <c r="Q16" i="14"/>
  <c r="P5" i="14"/>
  <c r="R21" i="14"/>
  <c r="Q29" i="14"/>
  <c r="P35" i="14"/>
  <c r="N22" i="14"/>
  <c r="P16" i="14"/>
  <c r="O5" i="14"/>
  <c r="Q26" i="14"/>
  <c r="R26" i="14"/>
  <c r="S26" i="14"/>
  <c r="O26" i="14"/>
  <c r="P26" i="14"/>
  <c r="O45" i="14"/>
  <c r="P45" i="14"/>
  <c r="Q45" i="14"/>
  <c r="R45" i="14"/>
  <c r="S45" i="14"/>
  <c r="J38" i="14"/>
  <c r="K38" i="14"/>
  <c r="M38" i="14"/>
  <c r="L38" i="14"/>
  <c r="N38" i="14"/>
  <c r="J28" i="14"/>
  <c r="K28" i="14"/>
  <c r="M28" i="14"/>
  <c r="L28" i="14"/>
  <c r="N28" i="14"/>
  <c r="J14" i="14"/>
  <c r="K14" i="14"/>
  <c r="M14" i="14"/>
  <c r="L14" i="14"/>
  <c r="N14" i="14"/>
  <c r="S48" i="14"/>
  <c r="O48" i="14"/>
  <c r="P48" i="14"/>
  <c r="Q48" i="14"/>
  <c r="R48" i="14"/>
  <c r="Q34" i="14"/>
  <c r="R34" i="14"/>
  <c r="S34" i="14"/>
  <c r="O34" i="14"/>
  <c r="P34" i="14"/>
  <c r="Q33" i="14"/>
  <c r="R33" i="14"/>
  <c r="S33" i="14"/>
  <c r="P33" i="14"/>
  <c r="O33" i="14"/>
  <c r="J7" i="14"/>
  <c r="K7" i="14"/>
  <c r="M7" i="14"/>
  <c r="L7" i="14"/>
  <c r="N7" i="14"/>
  <c r="Q42" i="14"/>
  <c r="R42" i="14"/>
  <c r="S42" i="14"/>
  <c r="P42" i="14"/>
  <c r="O42" i="14"/>
  <c r="Q36" i="14"/>
  <c r="R36" i="14"/>
  <c r="S36" i="14"/>
  <c r="P36" i="14"/>
  <c r="O36" i="14"/>
</calcChain>
</file>

<file path=xl/sharedStrings.xml><?xml version="1.0" encoding="utf-8"?>
<sst xmlns="http://schemas.openxmlformats.org/spreadsheetml/2006/main" count="11605" uniqueCount="483">
  <si>
    <t>历届世界杯赛果及晋级过程</t>
  </si>
  <si>
    <t>1930年乌拉圭世界杯（世界足球锦标赛，共13支国家队参加，邀请参加）</t>
  </si>
  <si>
    <t>1930年小组赛</t>
  </si>
  <si>
    <t>法国</t>
  </si>
  <si>
    <t>4-1</t>
  </si>
  <si>
    <t>墨西哥</t>
  </si>
  <si>
    <t>阿根廷</t>
  </si>
  <si>
    <t>1-0</t>
  </si>
  <si>
    <t>智利</t>
  </si>
  <si>
    <t>3-0</t>
  </si>
  <si>
    <t>6-3</t>
  </si>
  <si>
    <t>3-1</t>
  </si>
  <si>
    <t>小组第一</t>
  </si>
  <si>
    <t>晋级决赛</t>
  </si>
  <si>
    <t>亚军</t>
  </si>
  <si>
    <t>前南斯拉夫</t>
  </si>
  <si>
    <t>2-1</t>
  </si>
  <si>
    <t>巴西</t>
  </si>
  <si>
    <t>4-0</t>
  </si>
  <si>
    <t>玻利维亚</t>
  </si>
  <si>
    <t>罗马尼亚</t>
  </si>
  <si>
    <t>秘鲁</t>
  </si>
  <si>
    <t>乌拉圭</t>
  </si>
  <si>
    <t>夺冠</t>
  </si>
  <si>
    <t>美国</t>
  </si>
  <si>
    <t>比利时</t>
  </si>
  <si>
    <t>巴拉圭</t>
  </si>
  <si>
    <t>1930年1/2决赛</t>
  </si>
  <si>
    <t>6-1</t>
  </si>
  <si>
    <t>1930决赛</t>
  </si>
  <si>
    <t>4-2</t>
  </si>
  <si>
    <t>1934年意大利世界杯（世界足球锦标赛）</t>
  </si>
  <si>
    <t>第一次设立预选赛，32支球队参加了分组预选赛（主办国意大利也不例外），获胜的16支队伍进入了决赛阶段的比赛。没有分组比赛，只进行单淘汰赛。如果两队在90分钟内打平，将进行30分钟加时赛。120分钟后仍是平局，将进行重赛，而不是通过罚点球决出胜负。</t>
  </si>
  <si>
    <r>
      <t>1934</t>
    </r>
    <r>
      <rPr>
        <sz val="10.5"/>
        <color indexed="10"/>
        <rFont val="宋体"/>
        <family val="3"/>
        <charset val="134"/>
      </rPr>
      <t>年</t>
    </r>
    <r>
      <rPr>
        <sz val="10.5"/>
        <color indexed="10"/>
        <rFont val="Arial"/>
        <family val="2"/>
      </rPr>
      <t>1/8</t>
    </r>
    <r>
      <rPr>
        <sz val="10.5"/>
        <color indexed="10"/>
        <rFont val="宋体"/>
        <family val="3"/>
        <charset val="134"/>
      </rPr>
      <t>决赛</t>
    </r>
  </si>
  <si>
    <t>意大利</t>
  </si>
  <si>
    <t>7-1</t>
  </si>
  <si>
    <t>西班牙</t>
  </si>
  <si>
    <t>瑞典</t>
  </si>
  <si>
    <t>3-2</t>
  </si>
  <si>
    <t>匈牙利</t>
  </si>
  <si>
    <t>埃及</t>
  </si>
  <si>
    <t>奥地利</t>
  </si>
  <si>
    <t>瑞士</t>
  </si>
  <si>
    <t>荷兰</t>
  </si>
  <si>
    <t>德国</t>
  </si>
  <si>
    <t>5-2</t>
  </si>
  <si>
    <t>捷克</t>
  </si>
  <si>
    <r>
      <t>1934</t>
    </r>
    <r>
      <rPr>
        <sz val="10.5"/>
        <color indexed="14"/>
        <rFont val="宋体"/>
        <family val="3"/>
        <charset val="134"/>
      </rPr>
      <t>年</t>
    </r>
    <r>
      <rPr>
        <sz val="10.5"/>
        <color indexed="14"/>
        <rFont val="Arial"/>
        <family val="2"/>
      </rPr>
      <t>1/4</t>
    </r>
    <r>
      <rPr>
        <sz val="10.5"/>
        <color indexed="14"/>
        <rFont val="宋体"/>
        <family val="3"/>
        <charset val="134"/>
      </rPr>
      <t>决赛</t>
    </r>
  </si>
  <si>
    <t>1-1</t>
  </si>
  <si>
    <r>
      <t>1934</t>
    </r>
    <r>
      <rPr>
        <sz val="10.5"/>
        <color indexed="14"/>
        <rFont val="宋体"/>
        <family val="3"/>
        <charset val="134"/>
      </rPr>
      <t>年</t>
    </r>
    <r>
      <rPr>
        <sz val="10.5"/>
        <color indexed="14"/>
        <rFont val="Arial"/>
        <family val="2"/>
      </rPr>
      <t>1/4</t>
    </r>
    <r>
      <rPr>
        <sz val="10.5"/>
        <color indexed="14"/>
        <rFont val="宋体"/>
        <family val="3"/>
        <charset val="134"/>
      </rPr>
      <t>决赛（加赛）</t>
    </r>
  </si>
  <si>
    <t xml:space="preserve">本届世界杯排名
冠军：意大利
亚军：捷克
季军：德国
殿军奥地利
</t>
  </si>
  <si>
    <t>第四</t>
  </si>
  <si>
    <r>
      <t>1934</t>
    </r>
    <r>
      <rPr>
        <sz val="10.5"/>
        <color indexed="12"/>
        <rFont val="宋体"/>
        <family val="3"/>
        <charset val="134"/>
      </rPr>
      <t>年</t>
    </r>
    <r>
      <rPr>
        <sz val="10.5"/>
        <color indexed="12"/>
        <rFont val="Arial"/>
        <family val="2"/>
      </rPr>
      <t>1/2</t>
    </r>
    <r>
      <rPr>
        <sz val="10.5"/>
        <color indexed="12"/>
        <rFont val="宋体"/>
        <family val="3"/>
        <charset val="134"/>
      </rPr>
      <t>决赛</t>
    </r>
  </si>
  <si>
    <t>季军</t>
  </si>
  <si>
    <t>1934年季军赛</t>
  </si>
  <si>
    <t>冠军</t>
  </si>
  <si>
    <t>1934年决赛</t>
  </si>
  <si>
    <t>1938年法国世界杯（世界足球锦标赛）</t>
  </si>
  <si>
    <t>35队按地区分成11个小组进行预选赛，最终选出14支队伍，再加上东道主法国和卫冕冠军意大利，16支球队进入了决赛圈。但由于阿根廷临时退出了比赛，实际上只有15支球队参加本届世界杯。15支球队进入到最后决赛：奥地利、波兰、法国、荷兰、古巴、瑞士、比利时、罗马尼亚、德国、挪威、捷克斯洛伐克、巴西、意大利、瑞典、荷属东印度群岛。本届杯赛作出了一项新的规定，前一届的冠军队和东道国球队直接进入决赛圈，其中东道国球队直接进入决赛圈这项制度从此沿用至今</t>
  </si>
  <si>
    <t>1938年1/8决赛</t>
  </si>
  <si>
    <t>6-0</t>
  </si>
  <si>
    <t>荷属东印度群岛</t>
  </si>
  <si>
    <t>挪威</t>
  </si>
  <si>
    <t>6-5</t>
  </si>
  <si>
    <t>波兰</t>
  </si>
  <si>
    <t>1938年1/9决赛</t>
  </si>
  <si>
    <t>未赛</t>
  </si>
  <si>
    <t>因阿根廷退赛，瑞典直接晋级</t>
  </si>
  <si>
    <t>古巴</t>
  </si>
  <si>
    <t>3-3</t>
  </si>
  <si>
    <t>（首回合补时战平加赛）</t>
  </si>
  <si>
    <t>本届世界杯排名
1 意大利 2 匈牙利3 巴西 4 瑞典5 捷克6 法国 7 瑞士8 古巴9 罗马尼亚 10 德国11 波兰 12 挪威 13 比利时14 荷兰 15 东印度</t>
  </si>
  <si>
    <t>1938年1/4决赛</t>
  </si>
  <si>
    <t>2-0</t>
  </si>
  <si>
    <t>8-0</t>
  </si>
  <si>
    <t>1-3</t>
  </si>
  <si>
    <t>1938年1/2决赛</t>
  </si>
  <si>
    <t>5-1</t>
  </si>
  <si>
    <t>1938年季军赛</t>
  </si>
  <si>
    <t>1938年决赛</t>
  </si>
  <si>
    <t>1950年巴西世界杯（世界足球锦标赛）</t>
  </si>
  <si>
    <t>因为第二次世界大战影响，1938年第三届世界杯之后，整整12年都无法举办世界杯的赛事。本届世界杯的赛制比较特殊。原定是预选赛出线的16个队伍，分成4个小组，每组4个队伍。但是有印度，苏格兰和土耳其临时退出，最终只有13个队伍参加。因此有两个小组是4个球队，一个小组是3个球队，还有一个小组只有乌拉圭和玻利维亚两个队伍！这是足球王国巴西历史上第一次举办世界杯，为此巴西政府专门修建了能容纳20万人、世界上最大体育场之一的马拉卡纳体育场。</t>
  </si>
  <si>
    <t>1950年小组赛</t>
  </si>
  <si>
    <t>南斯拉夫</t>
  </si>
  <si>
    <t>2-2</t>
  </si>
  <si>
    <t>出线</t>
  </si>
  <si>
    <t>英格兰</t>
  </si>
  <si>
    <t>印度退出</t>
  </si>
  <si>
    <t>苏格拉，土耳其退出</t>
  </si>
  <si>
    <t>1950年决赛圈循环赛</t>
  </si>
  <si>
    <t>本届世界杯的赛制比较独特，小组赛结束后不是淘汰赛，而是循环赛。第一阶段小组赛后，4支球队脱颖而出，巴西、乌拉圭、西班牙和瑞典晋级了最后的循环圈赛。由于采用了新赛制，本届大赛也成为了历史上唯一一次没有真正决赛的世界杯，4支球队通过单循环比赛，以积分高低决定冠军归属。乌拉圭最终成为历史上唯一一支没有参加决赛就夺冠的队伍。</t>
  </si>
  <si>
    <t xml:space="preserve">本届世界杯排名
1乌拉圭 2巴西 3瑞典      4西班牙 5南斯拉夫 6瑞士  7意大利 8英格兰 9智利   10美国 11巴拉圭 12墨西哥13玻利维亚
</t>
  </si>
  <si>
    <t>1954年瑞士世界杯（世界足球锦标赛）</t>
  </si>
  <si>
    <t>由于1950年巴西世界杯的奇怪赛制引来了各方非议，因此本届世界杯的赛制再次调整，16支球队分4组，小组出线后进行淘汰赛，赛制基本接近如今的大赛，不过有意思的是，每组设定两支种子队，小组赛中两种子队之间不进行比赛，另外两个队之间也不进行比赛，而且各队在小组赛中如果打平，也需要进行加时赛。 小组赛打完后，各组积分前两位的出线。如果有两个队伍积分相同决定出线的不是净胜球，而是两队之间再加赛一场。 所以实际比赛场次是有的队伍小组赛只进行了两场，有的队伍却进行了三场。这个奇怪的赛制，导致西德队在小组赛里两次战胜了土耳其。</t>
  </si>
  <si>
    <t>1954年小组赛</t>
  </si>
  <si>
    <t>5-0</t>
  </si>
  <si>
    <t>第一名</t>
  </si>
  <si>
    <t>止步8强</t>
  </si>
  <si>
    <t>第二名</t>
  </si>
  <si>
    <t>捷克斯洛伐克</t>
  </si>
  <si>
    <t>苏格兰</t>
  </si>
  <si>
    <t>晋级4强</t>
  </si>
  <si>
    <t>争夺季军</t>
  </si>
  <si>
    <t>殿军</t>
  </si>
  <si>
    <t>7-0</t>
  </si>
  <si>
    <t>西德</t>
  </si>
  <si>
    <t>土耳其</t>
  </si>
  <si>
    <t>9-0</t>
  </si>
  <si>
    <t>南朝鲜</t>
  </si>
  <si>
    <t>8-3</t>
  </si>
  <si>
    <t>7-2</t>
  </si>
  <si>
    <t>（加赛）</t>
  </si>
  <si>
    <t>4-4</t>
  </si>
  <si>
    <t>1954年1/4决赛</t>
  </si>
  <si>
    <t>本届世界杯最终排名
1西德  2匈牙利 3奥地利 4乌拉圭 5瑞士 6巴西 7英格兰 8南斯拉夫 9法国 10土耳其 11意大利 12比利时 13墨西哥 14捷克斯洛伐克 15苏格兰 16南朝鲜（韩国）</t>
  </si>
  <si>
    <t>7-5</t>
  </si>
  <si>
    <t>1954年1/2决赛</t>
  </si>
  <si>
    <t>1954年季军赛</t>
  </si>
  <si>
    <t>1954年决赛</t>
  </si>
  <si>
    <t>1958年瑞典世界杯（世界足球锦标赛）</t>
  </si>
  <si>
    <r>
      <t>此届世界杯首次实现电视对世界杯比赛进行全面直播，人们带着新奇感在黑白银屏上目睹了方丹、雅辛、加林查的炫目演出，</t>
    </r>
    <r>
      <rPr>
        <sz val="12"/>
        <color indexed="10"/>
        <rFont val="宋体"/>
        <family val="3"/>
        <charset val="134"/>
      </rPr>
      <t>当然还有未满17岁的球王贝利横空出世，开创了世界足球的新纪元。此外，1958年世界杯也写入了中国足球的史册，正是从这届世界杯预选赛起，中国足球开始了走向世界的征程，在那届预选赛中，中国队与印尼三战一胜一平一负，小组未能出线，第一次冲击世界杯以失败告终。</t>
    </r>
  </si>
  <si>
    <t>1958年小组赛</t>
  </si>
  <si>
    <t>北爱尔兰</t>
  </si>
  <si>
    <t>晋级8强</t>
  </si>
  <si>
    <t>7-3</t>
  </si>
  <si>
    <t>威尔士</t>
  </si>
  <si>
    <t>0-0</t>
  </si>
  <si>
    <t>苏联</t>
  </si>
  <si>
    <t>1958年1/4决赛</t>
  </si>
  <si>
    <t>本届世界杯排名
1 巴西 2 瑞典 3 法国 4 前西德 5 前苏联 6 前南斯拉夫 7 威尔士 8 北爱尔兰 9 捷克10 匈牙利 11 英格兰 12 巴拉圭 13 阿根廷 14 苏格兰 15 奥地利 16 墨西哥</t>
  </si>
  <si>
    <t>1958年1/2决赛</t>
  </si>
  <si>
    <t>1958年季军赛</t>
  </si>
  <si>
    <t>1958年决赛</t>
  </si>
  <si>
    <t>1962年智利世界杯（世界足球锦标赛）</t>
  </si>
  <si>
    <t>第七届世界杯足球赛决赛周于1962年5月30日至6月17日在智利举行。本届是智利举行的第一次世界杯，巴西国家足球队最终夺冠，最佳射手由叶尔科维奇（前南斯拉夫）、伊凡诺夫（前苏联）、阿尔贝特（匈牙利）获得。</t>
  </si>
  <si>
    <t>1962年小组赛</t>
  </si>
  <si>
    <t>哥伦比亚</t>
  </si>
  <si>
    <t>保加利亚</t>
  </si>
  <si>
    <t>1962年1/4决赛</t>
  </si>
  <si>
    <t xml:space="preserve">本届世界杯排名
1 巴西 2 前捷克 3 智利 4 前南斯拉夫 5 前苏联 6 匈牙利 7 前西德 8 英格兰 9 意大利 10 阿根廷 11 墨西哥 12 乌拉圭 13 西班牙 14 哥伦比亚 15 保加利亚 16 瑞士 </t>
  </si>
  <si>
    <t>1962年1/2决赛</t>
  </si>
  <si>
    <t>1962年季军赛</t>
  </si>
  <si>
    <t>1962年决赛</t>
  </si>
  <si>
    <t>1966年英格兰世界杯（世界足球锦标赛）</t>
  </si>
  <si>
    <t>1966年，世界杯终于回到了现代足球的发源地——英国，但雷米特金杯（“大力神杯”之前的冠军杯）在展出期间失窃让主办方遭遇极大尴尬，幸好一只名叫“皮克勒斯”的狗在一个灌木丛找到了金杯，据分析，窃贼是迫于全民皆兵的压力才不得不把“战利品”遗弃，这只狗顿时成为国家英雄，唯一的遗憾是窃贼至今仍逍遥法外。</t>
  </si>
  <si>
    <t>1966年小组赛</t>
  </si>
  <si>
    <t>葡萄牙</t>
  </si>
  <si>
    <t>朝鲜</t>
  </si>
  <si>
    <t>1966年1/4决赛</t>
  </si>
  <si>
    <t xml:space="preserve">本届世界杯排名
1 英格兰 2 前西德 3 葡萄牙 4 前苏联 5 阿根廷 6 匈牙利 7 乌拉圭 8 朝鲜 9 意大利 10 西班牙11 巴西 12 墨西哥 13 法国14 智利 15保加利亚 16 瑞士 </t>
  </si>
  <si>
    <t>5-3</t>
  </si>
  <si>
    <t>1966年1/2决赛</t>
  </si>
  <si>
    <t>1966年季军赛</t>
  </si>
  <si>
    <t>1966年决赛</t>
  </si>
  <si>
    <t>1970年墨西哥世界杯（世界足球锦标赛）</t>
  </si>
  <si>
    <r>
      <t>本届比赛后，由于巴西队已经三次获得世界杯冠军，国际足联决定让巴西队永久保留雷米特杯（1974年世界杯始用“大力神杯”，所有参赛国均不能拥有“大力神杯”，即使夺得三次世界杯冠军。后雷米特杯再次被盗，至今下落不明，巴西足协重新复制一座）。</t>
    </r>
    <r>
      <rPr>
        <sz val="12"/>
        <color indexed="10"/>
        <rFont val="宋体"/>
        <family val="3"/>
        <charset val="134"/>
      </rPr>
      <t>本届世界杯比赛中首次允许换人。因前两届杯赛上暴力横行，本届世界杯黄、红牌也被正式引入比赛。</t>
    </r>
  </si>
  <si>
    <t>1970年小组赛</t>
  </si>
  <si>
    <t>萨尔瓦多</t>
  </si>
  <si>
    <t>以色列</t>
  </si>
  <si>
    <t>第四名</t>
  </si>
  <si>
    <t>摩洛哥</t>
  </si>
  <si>
    <t>1970年1/4决赛</t>
  </si>
  <si>
    <t>本届世界杯排名
1 巴西 2 意大利 3 前西德 4 乌拉圭 5 前苏联 6 墨西哥 7 秘鲁 8 英格兰 9 瑞典 10 罗马尼亚 11 比利时 12 以色列 13 保加利亚 14 摩洛哥15 前捷克 16 萨尔瓦多</t>
  </si>
  <si>
    <t>1970年1/2决赛</t>
  </si>
  <si>
    <t>4-3</t>
  </si>
  <si>
    <t>1970年季军赛</t>
  </si>
  <si>
    <t>1970年决赛</t>
  </si>
  <si>
    <t>1974年德国世界杯</t>
  </si>
  <si>
    <r>
      <t>本届世界杯一共有16支球队参加，而规则较之以往有了不少的改变。决赛阶段比赛一共分成三个阶段，首先16支参赛球队分成四个小组，每个小组进行单循环比赛。小组前两名，也就是八支球队晋级。随后这八支球队再分成两个小组进行单循环比赛。每个小组的第一名晋级决赛，第二名则参加三四名决赛。</t>
    </r>
    <r>
      <rPr>
        <sz val="12"/>
        <color indexed="10"/>
        <rFont val="宋体"/>
        <family val="3"/>
        <charset val="134"/>
      </rPr>
      <t>在本届世界杯上，国际足联首次采用净胜球方式，用来区分相同积分情况下两队的排名。</t>
    </r>
    <r>
      <rPr>
        <sz val="12"/>
        <rFont val="宋体"/>
        <family val="3"/>
        <charset val="134"/>
      </rPr>
      <t>由于1970年巴西永久占有了雷米特杯，所以国际足联不得不新创一只流动的国际足联世界杯，俗称“大力神杯”。</t>
    </r>
    <r>
      <rPr>
        <sz val="12"/>
        <color indexed="10"/>
        <rFont val="宋体"/>
        <family val="3"/>
        <charset val="134"/>
      </rPr>
      <t>世界足球锦标赛也正式易名为国际足联世界杯赛。</t>
    </r>
  </si>
  <si>
    <t>1974年小组赛（第1阶段）</t>
  </si>
  <si>
    <t>东德</t>
  </si>
  <si>
    <t>澳大利亚</t>
  </si>
  <si>
    <t>晋级第二轮</t>
  </si>
  <si>
    <t>扎伊尔</t>
  </si>
  <si>
    <t>海地</t>
  </si>
  <si>
    <t>1974年小组赛（第2阶段）</t>
  </si>
  <si>
    <t>本届世界杯排名
1 前西德 2 荷兰 3 波兰 4 巴西 5 瑞典 6 前东德 7 前南斯拉夫 8 阿根廷 9 苏格兰 10 意大利 11 智利 12 保加利亚 13 乌拉圭 14 澳大利亚 15 海地 16 民主刚果（金）</t>
  </si>
  <si>
    <t>第三</t>
  </si>
  <si>
    <t>1974年季军赛</t>
  </si>
  <si>
    <t>1974年决赛</t>
  </si>
  <si>
    <t>1978年阿根廷世界杯</t>
  </si>
  <si>
    <t>第十一届世界杯共有创纪录的104支球队报名参加预选赛，最后有15支佼佼者脱颖而出，来到了布宜诺斯艾利斯与东道主阿根廷队一道演绎世界杯的逐鹿之战。本届世界杯的赛制同1974年的西德世界杯完全一样，都是先将16支参赛队分成四个小组，进行小组赛，决出8强参加复赛。</t>
  </si>
  <si>
    <t>1978年小组赛（第1阶段）</t>
  </si>
  <si>
    <t>突尼斯</t>
  </si>
  <si>
    <t>伊朗</t>
  </si>
  <si>
    <t>1978年小组赛（第2阶段）</t>
  </si>
  <si>
    <t xml:space="preserve">本届世界杯排名
1 阿根廷 2 荷兰 3 巴西 4 意大利 5 波兰 6 西德 7 奥地利 8秘鲁9 突尼斯 10 西班牙 11 苏格兰 12 法国 13 瑞典 14 伊朗 15匈牙利 16 墨西哥 </t>
  </si>
  <si>
    <t>1978年季军赛</t>
  </si>
  <si>
    <t>1978年决赛</t>
  </si>
  <si>
    <t>1982年西班牙世界杯</t>
  </si>
  <si>
    <t>982年第12届世界杯在西班牙举行。一共有24支球队参赛，这也是有史以来规模最大的一届世界杯。24支球队被分成6个小组，阿根廷、巴西、西德、英格兰、西班牙和意大利成为种子队伍。</t>
  </si>
  <si>
    <t>1982年小组赛（第1阶段）</t>
  </si>
  <si>
    <t>喀麦隆</t>
  </si>
  <si>
    <t>晋级1/2决赛</t>
  </si>
  <si>
    <t>阿尔及利亚</t>
  </si>
  <si>
    <t>10-1</t>
  </si>
  <si>
    <t>科威特</t>
  </si>
  <si>
    <t>洪都拉斯</t>
  </si>
  <si>
    <t>新西兰</t>
  </si>
  <si>
    <t>1982年小组赛（第2阶段）</t>
  </si>
  <si>
    <t>本届世界杯排名
1 意大利 2 前西德 3 波兰 4 法国 5 巴西 6 英格兰 7 前苏联 8 奥地利 9 北爱尔兰 10 比利时 11 阿根廷 12 西班牙 13 阿尔及利亚 14 匈牙利 15 苏格兰16 前南斯拉夫 17 喀麦隆 18 洪都拉斯 19 前捷克斯洛伐克20 秘鲁 21 科威特 22 智利 23 新西兰 24萨尔瓦多</t>
  </si>
  <si>
    <t>1982年1/2决赛</t>
  </si>
  <si>
    <t>1982年季军赛</t>
  </si>
  <si>
    <t>1982年决赛</t>
  </si>
  <si>
    <t>1986年墨西哥世界杯</t>
  </si>
  <si>
    <r>
      <t>1986年第13届世界杯足球赛的举办可以说是历经磨折，该届杯赛原定在南美洲的哥伦比亚进行，后却因故移地到墨西哥。墨西哥曾经于1970年举办过世界杯赛，16年后再度承办大赛使这个中北美国度成为了历史上首个两次举办世界杯的国家。24支参加决赛阶段的球队分成6个小组进行循环赛。然而第二轮比赛中，由六个小组的前两名和四个成绩最好的第三名，共16支球队进行淘汰赛，直到决出冠军。</t>
    </r>
    <r>
      <rPr>
        <sz val="12"/>
        <color indexed="10"/>
        <rFont val="宋体"/>
        <family val="3"/>
        <charset val="134"/>
      </rPr>
      <t>这场世界杯也因马拉多纳的出色表现被称为马拉多纳一个人的世界杯。</t>
    </r>
  </si>
  <si>
    <t>1986年小组赛</t>
  </si>
  <si>
    <t>南韩</t>
  </si>
  <si>
    <t>止步16强</t>
  </si>
  <si>
    <t>第三名</t>
  </si>
  <si>
    <t>伊拉克</t>
  </si>
  <si>
    <t>加拿大</t>
  </si>
  <si>
    <t>丹麦</t>
  </si>
  <si>
    <t>1986年1/8决赛</t>
  </si>
  <si>
    <t xml:space="preserve">本届世界杯排名
1 阿根廷 2 前西德 3 法国 4 比利时 5 巴西6 墨西哥 7 西班牙 8 英格兰 9 丹麦 10 前苏联 11 摩洛哥 12 意大利 13 巴拉圭 14 波兰 15 保加利亚 16 乌拉圭 17 葡萄牙 18 匈牙利 19 苏格兰 20 韩国 21 北爱尔兰 22 阿尔及利亚 23 伊拉克 24 加拿大 </t>
  </si>
  <si>
    <t>1986年1/4决赛</t>
  </si>
  <si>
    <t>5-4</t>
  </si>
  <si>
    <t>1986年1/2决赛</t>
  </si>
  <si>
    <t>1986年季军赛</t>
  </si>
  <si>
    <t>1986年决赛</t>
  </si>
  <si>
    <t>1990年意大利世界杯</t>
  </si>
  <si>
    <t>1990年，第14届世界杯在意大利进行。一共有24支球队入围世界杯决赛圈，而比赛的赛制与1986年相同。24支球队分成6个小组，每个小组前两名晋级复赛，另外四支成绩最好的小组第三也进入下一轮。16强采取残酷的单败淘汰制。1986年墨西哥世界杯后，世界杯的主办地回到了欧洲。足球王国意大利成为第一个举办过两届杯赛的欧洲国家。</t>
  </si>
  <si>
    <t>1990年小组赛</t>
  </si>
  <si>
    <t>0-4</t>
  </si>
  <si>
    <t>罗马利亚</t>
  </si>
  <si>
    <t>哥斯达黎加</t>
  </si>
  <si>
    <t>阿联酋</t>
  </si>
  <si>
    <t>韩国</t>
  </si>
  <si>
    <t>爱尔兰</t>
  </si>
  <si>
    <t>1990年1/8决赛</t>
  </si>
  <si>
    <t>1990年1/4决赛</t>
  </si>
  <si>
    <t>本届世界杯排名
1 前西德 2 阿根廷 3 意大利 4 英格兰 5 前南斯拉夫 6 前捷克洛伐克 7 喀麦隆 8 爱尔兰 9 巴西 10 西班牙 11 比利时 12 罗马尼亚13 哥斯达黎加 14 哥伦比亚 16 乌拉圭 17 前苏联 18 奥地利 19 苏格兰 20 埃及 21 瑞典 22 韩国 23 美国 24 阿联酋</t>
  </si>
  <si>
    <t>1990年1/2决赛</t>
  </si>
  <si>
    <t>1990年季军赛</t>
  </si>
  <si>
    <t>1990年决赛</t>
  </si>
  <si>
    <t>1994年美国世界杯</t>
  </si>
  <si>
    <t>本届是美国举行的第一次世界杯，巴西国家足球队最终夺冠，金球奖由罗马里奥（巴西）获得。1994年巴西队对意大利队的冠军争夺战是世界杯赛历史上第一场在常规赛120分钟内没有进球（0:0）以踢点球决胜的世界杯决赛。</t>
  </si>
  <si>
    <t>1994年小组赛</t>
  </si>
  <si>
    <t>俄罗斯</t>
  </si>
  <si>
    <t>希腊</t>
  </si>
  <si>
    <t>尼日利亚</t>
  </si>
  <si>
    <t>沙特</t>
  </si>
  <si>
    <t>1994年1/8决赛</t>
  </si>
  <si>
    <t xml:space="preserve">本届世界杯排名
1巴西  2 意大利  3瑞典 4保加利亚 5德国  6罗马尼亚 7荷兰 8西班牙 9尼日利亚 10阿根廷 11比利时 12 沙特阿拉伯 13 墨 西 哥 14美国   15 瑞士 16爱尔兰  17挪威 18 俄罗斯 19 哥伦比亚 20 韩国 21 玻利维亚 22喀麦隆 23 摩洛哥 24希腊 </t>
  </si>
  <si>
    <t>1-1（3-1）</t>
  </si>
  <si>
    <t>1994年1/4决赛</t>
  </si>
  <si>
    <t>2-2（5-4）</t>
  </si>
  <si>
    <t>1994年1/2决赛</t>
  </si>
  <si>
    <t>1994年季军赛</t>
  </si>
  <si>
    <t>1994年决赛</t>
  </si>
  <si>
    <t>0-0（3-2）</t>
  </si>
  <si>
    <t>1998年法国世界杯</t>
  </si>
  <si>
    <r>
      <t>1998年世界杯回到世界杯之父雷米特的祖国法国，而之前连续两届世界杯被挡在决赛圈门外的法国队凭借九十年代以来卓有成效的青训体系，培养出了包括齐达内、德约卡夫、图拉姆、巴特斯在内的一大批世界级球星，成为国际足坛举足轻重的新兴力量。</t>
    </r>
    <r>
      <rPr>
        <sz val="12"/>
        <color indexed="10"/>
        <rFont val="宋体"/>
        <family val="3"/>
        <charset val="134"/>
      </rPr>
      <t>本届世界杯开始球队增加至32支，分为8组，每组前两名晋级决赛圈。</t>
    </r>
  </si>
  <si>
    <t>1998年小组赛</t>
  </si>
  <si>
    <t>1-2</t>
  </si>
  <si>
    <t>0-3</t>
  </si>
  <si>
    <t>南非</t>
  </si>
  <si>
    <t>0-1</t>
  </si>
  <si>
    <t>2-3</t>
  </si>
  <si>
    <t>日本</t>
  </si>
  <si>
    <t>克罗地亚</t>
  </si>
  <si>
    <t>牙买加</t>
  </si>
  <si>
    <t>1998年1/8决赛</t>
  </si>
  <si>
    <t>本届世界杯排名
1、法国2、巴西3、克罗地亚4、荷兰5、意大利6、阿根廷7、德国8、丹麦9、英格兰10、前南斯拉夫11、罗马尼亚12、尼日利亚13、墨西哥14、巴拉圭15、挪威16、智利17、西班牙18、摩洛哥19、比利时20、伊朗21、哥伦比亚22、牙买加23、奥地利24、南非25、喀麦隆26、突尼斯27、苏格兰28、沙特29、保加利亚30、韩国31、日本32、美国</t>
  </si>
  <si>
    <t>2-2（4-3）</t>
  </si>
  <si>
    <t>1998年1/4决赛</t>
  </si>
  <si>
    <t>0-0（4-3）</t>
  </si>
  <si>
    <t>1998年1/2决赛</t>
  </si>
  <si>
    <t>1-1（4-2）</t>
  </si>
  <si>
    <t>1998年季军赛</t>
  </si>
  <si>
    <t>1998年决赛</t>
  </si>
  <si>
    <t>2002年韩日世界杯</t>
  </si>
  <si>
    <t>2002年世界杯终于移师亚洲举行；此后国际足联还宣布，今后的每届世界杯将在各大洲轮流举办。韩国与日本是第17届世界杯主办国，这是世界杯历史上首次由两个国家联合举办。中国国家队在主教练博拉·米卢蒂诺维奇的带领下，历史上首次闯入世界杯小组赛阶段，举国欢腾。除了中国外，另外有31支国家参加了本届世界杯。</t>
  </si>
  <si>
    <t>2002年小组赛</t>
  </si>
  <si>
    <t>塞内加尔</t>
  </si>
  <si>
    <t>斯洛文尼亚</t>
  </si>
  <si>
    <t>中国</t>
  </si>
  <si>
    <t>三战全负</t>
  </si>
  <si>
    <t>排名第31位</t>
  </si>
  <si>
    <t>0-2</t>
  </si>
  <si>
    <t xml:space="preserve">中国 </t>
  </si>
  <si>
    <t>2-5</t>
  </si>
  <si>
    <t>厄瓜多尔</t>
  </si>
  <si>
    <t>2002年1/8决赛</t>
  </si>
  <si>
    <t>本届世界杯排名
1 巴西 2 德国 3 土耳其 4 韩国 5 西班牙 6 英格兰 7 塞内加尔 8 美国  9 日本 10 丹麦 11 墨西哥 12 爱尔兰 13 瑞典 14 比利时 15 意大利 16 巴拉圭  17 南非 18 阿根廷 19 哥斯达黎加 20 喀麦隆 21 葡萄牙 22 俄罗斯23 克罗地亚 24 厄瓜多尔 25 波兰 26 乌拉圭 27 尼日利亚 28 法国29 突尼斯 30 斯洛文尼亚 31 中国 32沙特阿拉伯</t>
  </si>
  <si>
    <t>2002年1/4决赛</t>
  </si>
  <si>
    <t>3-5</t>
  </si>
  <si>
    <t>2002年1/2决赛</t>
  </si>
  <si>
    <t>2002年季军赛</t>
  </si>
  <si>
    <t>2002年决赛</t>
  </si>
  <si>
    <t>2006年德国世界杯</t>
  </si>
  <si>
    <t>本届比赛是德国举行的第二次世界杯，意大利队最终获得冠军，法国队获得亚军，德国队则获得季军。德国前锋米洛斯拉夫·克洛泽获得最佳射手，法国中场齐内丁·齐达内获得最佳球员。</t>
  </si>
  <si>
    <t>2006年小组赛</t>
  </si>
  <si>
    <t>特立尼达和多巴哥</t>
  </si>
  <si>
    <t>科特迪瓦</t>
  </si>
  <si>
    <t>塞黑</t>
  </si>
  <si>
    <t>安哥拉</t>
  </si>
  <si>
    <t>加纳</t>
  </si>
  <si>
    <t>1-4</t>
  </si>
  <si>
    <t>多哥</t>
  </si>
  <si>
    <t>乌克兰</t>
  </si>
  <si>
    <t>沙特阿拉伯</t>
  </si>
  <si>
    <t>2006年1/8决赛</t>
  </si>
  <si>
    <t xml:space="preserve">本届世界杯排名
1 意大利 2 法国 3 德国 4 葡萄牙 5 巴西 6 阿根廷 7 英格兰 8 乌克兰 9 西班牙 10 瑞士 11 荷兰 12 厄瓜多尔 13 加纳 15 墨西哥 16 澳大利亚 17 韩国 18 巴拉圭 19 科特迪瓦 20 捷克 21 波兰 22 克罗地亚 23 安哥拉 24 突尼斯 25 伊朗 26 美国 27 特立尼达 28 沙特 28 日本 30 多哥 31 哥斯达黎加 32 塞黑 </t>
  </si>
  <si>
    <t>2006年1/4决赛</t>
  </si>
  <si>
    <t>2006年1/2决赛</t>
  </si>
  <si>
    <t>2006年季军赛</t>
  </si>
  <si>
    <t>2006年决赛</t>
  </si>
  <si>
    <t>2010年南非世界杯</t>
  </si>
  <si>
    <t>第19届世界杯足球赛决赛圈比赛于2010年6月11日-7月12日在南非的9个城市的10座球场举行，这是世界杯足球赛首次在非洲地区举行。最终西班牙国家队获得了他们历史上的首个世界杯冠军头衔，这也是欧洲球队首次在欧洲之外的国家举办的世界杯上夺冠，西班牙、荷兰、德国三支欧洲球队包揽了这届比赛的前三名。</t>
  </si>
  <si>
    <t>2010年小组赛</t>
  </si>
  <si>
    <t>塞尔维亚</t>
  </si>
  <si>
    <t>斯洛伐克</t>
  </si>
  <si>
    <t>2010年1/8决赛</t>
  </si>
  <si>
    <t>本届世界杯排名
1西班牙 2荷兰 3德国 4乌拉圭 5阿根廷 6巴西 7巴拉圭 8 加纳 9 日本 10 智利 11 葡萄牙 12 美国 13 英格兰14 墨西哥15 韩国16 斯洛伐克17 科特迪瓦18 斯洛文尼亚19 瑞士 20 南非21 澳大利亚22 新西兰23 塞尔维亚24 丹麦 25 希腊 26 意大利27 尼日利亚28 阿尔及利亚29 法国30 洪都拉斯31 喀麦隆32 朝鲜</t>
  </si>
  <si>
    <t>2010年1/4决赛</t>
  </si>
  <si>
    <t>2010年1/2决赛</t>
  </si>
  <si>
    <t>2010年季军赛</t>
  </si>
  <si>
    <t>2010年决赛</t>
  </si>
  <si>
    <t>2014年巴西世界杯</t>
  </si>
  <si>
    <r>
      <t>2014年巴西世界杯是第20届世界杯足球赛。 这是继1950年巴西世界杯之后世界杯第二次在巴西举行，也是继1978年阿根廷世界杯之后世界杯第五次在南美洲举行。巴西世界杯共有32支球队参赛。除去东道主巴西自动获得参赛资格以外，其他31个国家需通过参加2011年6月开始的预选赛获得参赛资格。巴西世界杯期间，总共在巴西境内举办共计64场比赛角逐出冠军。</t>
    </r>
    <r>
      <rPr>
        <sz val="12"/>
        <color indexed="10"/>
        <rFont val="宋体"/>
        <family val="3"/>
        <charset val="134"/>
      </rPr>
      <t>同时，巴西世界杯是首届运用门线技术的世界杯。</t>
    </r>
  </si>
  <si>
    <t>2014年小组赛</t>
  </si>
  <si>
    <t>小组第二</t>
  </si>
  <si>
    <t>1-5</t>
  </si>
  <si>
    <t>波黑</t>
  </si>
  <si>
    <t>2-4</t>
  </si>
  <si>
    <t>2014年1/8决赛</t>
  </si>
  <si>
    <t>1-1（3-2）</t>
  </si>
  <si>
    <t xml:space="preserve">本届世界杯排名
1.德国 2.阿根廷 3.荷兰 4.巴西 5.哥伦比亚 6.比利时7.法国 8.哥斯达黎加 9.智利 10.墨西哥 11.瑞士 12.乌拉圭 13.希腊 14.阿尔及利亚 15.美国 16.尼日利亚17.厄瓜多尔 18.葡萄牙 19.克罗地亚 20.波黑 21.科特迪瓦 22.意大利 23.西班牙 24.俄罗斯 25.加纳 26.英格兰 27.韩国 28.伊朗 29.日本 30.澳大利亚 31.洪都拉斯 32.喀麦隆
</t>
  </si>
  <si>
    <t>1-1（5-3）</t>
  </si>
  <si>
    <t>2014年1/4决赛</t>
  </si>
  <si>
    <t>2014年1/2决赛</t>
  </si>
  <si>
    <t>1-7</t>
  </si>
  <si>
    <t>0-0（2-4）</t>
  </si>
  <si>
    <t>2014年季军赛</t>
  </si>
  <si>
    <t>2014年决赛</t>
  </si>
  <si>
    <t>比分</t>
    <phoneticPr fontId="24" type="noConversion"/>
  </si>
  <si>
    <t>胜</t>
    <phoneticPr fontId="24" type="noConversion"/>
  </si>
  <si>
    <t>5-4</t>
    <phoneticPr fontId="24" type="noConversion"/>
  </si>
  <si>
    <t>4-3</t>
    <phoneticPr fontId="24" type="noConversion"/>
  </si>
  <si>
    <t>2-4</t>
    <phoneticPr fontId="24" type="noConversion"/>
  </si>
  <si>
    <t>5-3</t>
    <phoneticPr fontId="24" type="noConversion"/>
  </si>
  <si>
    <t>3-1</t>
    <phoneticPr fontId="24" type="noConversion"/>
  </si>
  <si>
    <t>3-2</t>
    <phoneticPr fontId="24" type="noConversion"/>
  </si>
  <si>
    <t>4-2</t>
    <phoneticPr fontId="24" type="noConversion"/>
  </si>
  <si>
    <t>负</t>
    <phoneticPr fontId="24" type="noConversion"/>
  </si>
  <si>
    <t>实力悬殊</t>
    <phoneticPr fontId="24" type="noConversion"/>
  </si>
  <si>
    <t>总计</t>
  </si>
  <si>
    <t>年代</t>
  </si>
  <si>
    <t>1930年</t>
  </si>
  <si>
    <t>1934年</t>
  </si>
  <si>
    <t>1938年</t>
  </si>
  <si>
    <t>1950年</t>
  </si>
  <si>
    <t>1954年</t>
  </si>
  <si>
    <t>1958年</t>
  </si>
  <si>
    <t>1962年</t>
  </si>
  <si>
    <t>1966年</t>
  </si>
  <si>
    <t>1970年</t>
  </si>
  <si>
    <t>1974年</t>
  </si>
  <si>
    <t>1978年</t>
  </si>
  <si>
    <t>1982年</t>
  </si>
  <si>
    <t>1986年</t>
  </si>
  <si>
    <t>1990年</t>
  </si>
  <si>
    <t>1994年</t>
  </si>
  <si>
    <t>1998年</t>
  </si>
  <si>
    <t>2002年</t>
  </si>
  <si>
    <t>2006年</t>
  </si>
  <si>
    <t>2010年</t>
  </si>
  <si>
    <t>2014年</t>
  </si>
  <si>
    <t>胜进球</t>
    <phoneticPr fontId="24" type="noConversion"/>
  </si>
  <si>
    <t>负进球</t>
    <phoneticPr fontId="24" type="noConversion"/>
  </si>
  <si>
    <t>行标签</t>
  </si>
  <si>
    <t>冰岛</t>
  </si>
  <si>
    <t>巴拿马</t>
  </si>
  <si>
    <t>平均进球数</t>
    <phoneticPr fontId="24" type="noConversion"/>
  </si>
  <si>
    <t>球队</t>
    <phoneticPr fontId="24" type="noConversion"/>
  </si>
  <si>
    <t>进球数</t>
    <phoneticPr fontId="24" type="noConversion"/>
  </si>
  <si>
    <t>失球数</t>
    <phoneticPr fontId="24" type="noConversion"/>
  </si>
  <si>
    <t>平均失球</t>
    <phoneticPr fontId="24" type="noConversion"/>
  </si>
  <si>
    <t>进攻能力</t>
    <phoneticPr fontId="24" type="noConversion"/>
  </si>
  <si>
    <t>防守能力</t>
    <phoneticPr fontId="24" type="noConversion"/>
  </si>
  <si>
    <t>对阵双方     </t>
  </si>
  <si>
    <t>俄罗斯-沙特</t>
  </si>
  <si>
    <t>埃及-乌拉圭</t>
  </si>
  <si>
    <t>摩洛哥-伊朗</t>
  </si>
  <si>
    <t>葡萄牙-西班牙</t>
  </si>
  <si>
    <t>法国-澳大利亚</t>
  </si>
  <si>
    <t>阿根廷-冰岛</t>
  </si>
  <si>
    <t>秘鲁-丹麦</t>
  </si>
  <si>
    <t>哥斯达黎加-塞尔维亚</t>
  </si>
  <si>
    <t>德国-墨西哥</t>
  </si>
  <si>
    <t>巴西-瑞士</t>
  </si>
  <si>
    <t>瑞典-韩国</t>
  </si>
  <si>
    <t>比利时-巴拿马</t>
  </si>
  <si>
    <t>突尼斯-英格兰</t>
  </si>
  <si>
    <t>哥伦比亚-日本</t>
  </si>
  <si>
    <t>波兰-塞内加尔</t>
  </si>
  <si>
    <t>俄罗斯-埃及</t>
  </si>
  <si>
    <t>葡萄牙-摩洛哥</t>
  </si>
  <si>
    <t>乌拉圭-沙特</t>
  </si>
  <si>
    <t>伊朗-西班牙</t>
  </si>
  <si>
    <t>丹麦-澳大利亚</t>
  </si>
  <si>
    <t>法国-秘鲁</t>
  </si>
  <si>
    <t>阿根廷-克罗地亚</t>
  </si>
  <si>
    <t>巴西-哥斯达黎加</t>
  </si>
  <si>
    <t>尼日利亚-冰岛</t>
  </si>
  <si>
    <t>塞尔维亚-瑞士</t>
  </si>
  <si>
    <t>比利时-突尼斯</t>
  </si>
  <si>
    <t>韩国-墨西哥</t>
  </si>
  <si>
    <t>德国-瑞典</t>
  </si>
  <si>
    <t>英格兰-巴拿马</t>
  </si>
  <si>
    <t>日本-塞内加尔</t>
  </si>
  <si>
    <t>波兰-哥伦比亚</t>
  </si>
  <si>
    <t>乌拉圭-俄罗斯</t>
  </si>
  <si>
    <t>沙特-埃及</t>
  </si>
  <si>
    <t>伊朗-葡萄牙</t>
  </si>
  <si>
    <t>西班牙-摩洛哥</t>
  </si>
  <si>
    <t>丹麦-法国</t>
  </si>
  <si>
    <t>澳大利亚-秘鲁</t>
  </si>
  <si>
    <t>尼日利亚-阿根廷</t>
  </si>
  <si>
    <t>冰岛-克罗地亚</t>
  </si>
  <si>
    <t>墨西哥-瑞典</t>
  </si>
  <si>
    <t>韩国-德国</t>
  </si>
  <si>
    <t>塞尔维亚-巴西</t>
  </si>
  <si>
    <t> 瑞士-哥斯达黎加</t>
  </si>
  <si>
    <t>日本-波兰</t>
  </si>
  <si>
    <t>塞内加尔-哥伦比亚</t>
  </si>
  <si>
    <t>巴拿马-突尼斯</t>
  </si>
  <si>
    <t>英格兰比利时</t>
  </si>
  <si>
    <t>克罗地亚-尼日利亚</t>
    <phoneticPr fontId="24" type="noConversion"/>
  </si>
  <si>
    <t>A队</t>
    <phoneticPr fontId="24" type="noConversion"/>
  </si>
  <si>
    <t>B队</t>
    <phoneticPr fontId="24" type="noConversion"/>
  </si>
  <si>
    <t>B进球期望</t>
    <phoneticPr fontId="24" type="noConversion"/>
  </si>
  <si>
    <t>A进球期望</t>
    <phoneticPr fontId="24" type="noConversion"/>
  </si>
  <si>
    <t>瑞士</t>
    <phoneticPr fontId="24" type="noConversion"/>
  </si>
  <si>
    <t>平</t>
    <phoneticPr fontId="24" type="noConversion"/>
  </si>
  <si>
    <t>总进球</t>
    <phoneticPr fontId="24" type="noConversion"/>
  </si>
  <si>
    <t>2-1</t>
    <phoneticPr fontId="24" type="noConversion"/>
  </si>
  <si>
    <t>1-0</t>
    <phoneticPr fontId="24" type="noConversion"/>
  </si>
  <si>
    <t>平均值项:失球数</t>
  </si>
  <si>
    <t>A进攻能力</t>
    <phoneticPr fontId="24" type="noConversion"/>
  </si>
  <si>
    <t>A防守能力</t>
    <phoneticPr fontId="24" type="noConversion"/>
  </si>
  <si>
    <t>A0球</t>
    <phoneticPr fontId="24" type="noConversion"/>
  </si>
  <si>
    <t>A1球</t>
    <phoneticPr fontId="24" type="noConversion"/>
  </si>
  <si>
    <t>A2球</t>
    <phoneticPr fontId="24" type="noConversion"/>
  </si>
  <si>
    <t>A3球</t>
    <phoneticPr fontId="24" type="noConversion"/>
  </si>
  <si>
    <t>A4球</t>
    <phoneticPr fontId="24" type="noConversion"/>
  </si>
  <si>
    <t>B0球</t>
    <phoneticPr fontId="24" type="noConversion"/>
  </si>
  <si>
    <t>B1球</t>
    <phoneticPr fontId="24" type="noConversion"/>
  </si>
  <si>
    <t>B2球</t>
    <phoneticPr fontId="24" type="noConversion"/>
  </si>
  <si>
    <t>赢队</t>
    <phoneticPr fontId="24" type="noConversion"/>
  </si>
  <si>
    <t>B3球</t>
    <phoneticPr fontId="24" type="noConversion"/>
  </si>
  <si>
    <t>B4球</t>
    <phoneticPr fontId="24" type="noConversion"/>
  </si>
  <si>
    <t>平均值项:进球数</t>
  </si>
  <si>
    <t>B进攻能力</t>
    <phoneticPr fontId="24" type="noConversion"/>
  </si>
  <si>
    <t>B防守能力</t>
    <phoneticPr fontId="24" type="noConversion"/>
  </si>
  <si>
    <t>比分</t>
    <phoneticPr fontId="24" type="noConversion"/>
  </si>
  <si>
    <t>A队</t>
  </si>
  <si>
    <t>A进攻能力</t>
  </si>
  <si>
    <t>A防守能力</t>
  </si>
  <si>
    <t>B队</t>
  </si>
  <si>
    <t>B进攻能力</t>
  </si>
  <si>
    <t>B防守能力</t>
  </si>
  <si>
    <t>A进球期望</t>
  </si>
  <si>
    <t>B进球期望</t>
  </si>
  <si>
    <t>A0球</t>
  </si>
  <si>
    <t>A1球</t>
  </si>
  <si>
    <t>A2球</t>
  </si>
  <si>
    <t>A3球</t>
  </si>
  <si>
    <t>A4球</t>
  </si>
  <si>
    <t>B0球</t>
  </si>
  <si>
    <t>B1球</t>
  </si>
  <si>
    <t>B2球</t>
  </si>
  <si>
    <t>B3球</t>
  </si>
  <si>
    <t>B4球</t>
  </si>
  <si>
    <t>平</t>
  </si>
  <si>
    <t>克罗地亚-尼日利亚</t>
  </si>
  <si>
    <t>对阵双方 </t>
    <phoneticPr fontId="24" type="noConversion"/>
  </si>
  <si>
    <t>轮次</t>
    <phoneticPr fontId="24" type="noConversion"/>
  </si>
  <si>
    <t>第一轮</t>
    <phoneticPr fontId="24" type="noConversion"/>
  </si>
  <si>
    <t>第二轮</t>
    <phoneticPr fontId="24" type="noConversion"/>
  </si>
  <si>
    <t>第三轮</t>
    <phoneticPr fontId="24" type="noConversion"/>
  </si>
  <si>
    <t>出线</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</si>
</sst>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0.000"/>
    <numFmt numFmtId="177" formatCode="0.0"/>
  </numFmts>
  <fonts count="29" x14ac:knownFonts="1">
    <font>
      <sz val="12"/>
      <name val="宋体"/>
      <charset val="134"/>
    </font>
    <font>
      <sz val="12"/>
      <color indexed="8"/>
      <name val="宋体"/>
      <family val="3"/>
      <charset val="134"/>
    </font>
    <font>
      <b/>
      <sz val="12"/>
      <name val="宋体"/>
      <family val="3"/>
      <charset val="134"/>
    </font>
    <font>
      <sz val="12"/>
      <color indexed="10"/>
      <name val="宋体"/>
      <family val="3"/>
      <charset val="134"/>
    </font>
    <font>
      <sz val="10.5"/>
      <color indexed="10"/>
      <name val="Arial"/>
      <family val="2"/>
    </font>
    <font>
      <sz val="12"/>
      <color indexed="12"/>
      <name val="宋体"/>
      <family val="3"/>
      <charset val="134"/>
    </font>
    <font>
      <sz val="10.5"/>
      <color indexed="14"/>
      <name val="Arial"/>
      <family val="2"/>
    </font>
    <font>
      <sz val="12"/>
      <color indexed="14"/>
      <name val="宋体"/>
      <family val="3"/>
      <charset val="134"/>
    </font>
    <font>
      <sz val="10.5"/>
      <color indexed="12"/>
      <name val="Arial"/>
      <family val="2"/>
    </font>
    <font>
      <b/>
      <sz val="12"/>
      <color indexed="8"/>
      <name val="宋体"/>
      <family val="3"/>
      <charset val="134"/>
    </font>
    <font>
      <b/>
      <sz val="12"/>
      <color indexed="10"/>
      <name val="宋体"/>
      <family val="3"/>
      <charset val="134"/>
    </font>
    <font>
      <sz val="12"/>
      <color indexed="52"/>
      <name val="宋体"/>
      <family val="3"/>
      <charset val="134"/>
    </font>
    <font>
      <sz val="12"/>
      <color indexed="40"/>
      <name val="宋体"/>
      <family val="3"/>
      <charset val="134"/>
    </font>
    <font>
      <sz val="12"/>
      <color indexed="11"/>
      <name val="宋体"/>
      <family val="3"/>
      <charset val="134"/>
    </font>
    <font>
      <sz val="12"/>
      <color indexed="25"/>
      <name val="宋体"/>
      <family val="3"/>
      <charset val="134"/>
    </font>
    <font>
      <sz val="12"/>
      <color indexed="20"/>
      <name val="宋体"/>
      <family val="3"/>
      <charset val="134"/>
    </font>
    <font>
      <sz val="12"/>
      <color indexed="53"/>
      <name val="宋体"/>
      <family val="3"/>
      <charset val="134"/>
    </font>
    <font>
      <sz val="12"/>
      <color indexed="16"/>
      <name val="宋体"/>
      <family val="3"/>
      <charset val="134"/>
    </font>
    <font>
      <sz val="12"/>
      <color indexed="48"/>
      <name val="宋体"/>
      <family val="3"/>
      <charset val="134"/>
    </font>
    <font>
      <sz val="12"/>
      <color indexed="17"/>
      <name val="宋体"/>
      <family val="3"/>
      <charset val="134"/>
    </font>
    <font>
      <sz val="10.5"/>
      <color indexed="10"/>
      <name val="宋体"/>
      <family val="3"/>
      <charset val="134"/>
    </font>
    <font>
      <sz val="10.5"/>
      <color indexed="14"/>
      <name val="宋体"/>
      <family val="3"/>
      <charset val="134"/>
    </font>
    <font>
      <sz val="10.5"/>
      <color indexed="12"/>
      <name val="宋体"/>
      <family val="3"/>
      <charset val="134"/>
    </font>
    <font>
      <sz val="12"/>
      <name val="宋体"/>
      <family val="3"/>
      <charset val="134"/>
    </font>
    <font>
      <sz val="9"/>
      <name val="宋体"/>
      <family val="3"/>
      <charset val="134"/>
    </font>
    <font>
      <sz val="12"/>
      <name val="微软雅黑 Light"/>
      <family val="2"/>
      <charset val="134"/>
    </font>
    <font>
      <sz val="12"/>
      <color rgb="FF000000"/>
      <name val="微软雅黑 Light"/>
      <family val="2"/>
      <charset val="134"/>
    </font>
    <font>
      <b/>
      <sz val="12"/>
      <color theme="0"/>
      <name val="微软雅黑"/>
      <family val="2"/>
      <charset val="134"/>
    </font>
    <font>
      <b/>
      <sz val="12"/>
      <color theme="0"/>
      <name val="微软雅黑 Light"/>
      <family val="2"/>
      <charset val="134"/>
    </font>
  </fonts>
  <fills count="38">
    <fill>
      <patternFill patternType="none"/>
    </fill>
    <fill>
      <patternFill patternType="gray125"/>
    </fill>
    <fill>
      <patternFill patternType="solid">
        <fgColor indexed="13"/>
        <bgColor indexed="64"/>
      </patternFill>
    </fill>
    <fill>
      <patternFill patternType="solid">
        <fgColor indexed="23"/>
        <bgColor indexed="64"/>
      </patternFill>
    </fill>
    <fill>
      <patternFill patternType="solid">
        <fgColor indexed="15"/>
        <bgColor indexed="64"/>
      </patternFill>
    </fill>
    <fill>
      <patternFill patternType="solid">
        <fgColor indexed="48"/>
        <bgColor indexed="64"/>
      </patternFill>
    </fill>
    <fill>
      <patternFill patternType="solid">
        <fgColor indexed="10"/>
        <bgColor indexed="64"/>
      </patternFill>
    </fill>
    <fill>
      <patternFill patternType="solid">
        <fgColor indexed="49"/>
        <bgColor indexed="64"/>
      </patternFill>
    </fill>
    <fill>
      <patternFill patternType="solid">
        <fgColor indexed="43"/>
        <bgColor indexed="64"/>
      </patternFill>
    </fill>
    <fill>
      <patternFill patternType="solid">
        <fgColor indexed="52"/>
        <bgColor indexed="64"/>
      </patternFill>
    </fill>
    <fill>
      <patternFill patternType="solid">
        <fgColor indexed="62"/>
        <bgColor indexed="64"/>
      </patternFill>
    </fill>
    <fill>
      <patternFill patternType="solid">
        <fgColor indexed="44"/>
        <bgColor indexed="64"/>
      </patternFill>
    </fill>
    <fill>
      <patternFill patternType="solid">
        <fgColor indexed="14"/>
        <bgColor indexed="64"/>
      </patternFill>
    </fill>
    <fill>
      <patternFill patternType="solid">
        <fgColor indexed="11"/>
        <bgColor indexed="64"/>
      </patternFill>
    </fill>
    <fill>
      <patternFill patternType="solid">
        <fgColor indexed="24"/>
        <bgColor indexed="64"/>
      </patternFill>
    </fill>
    <fill>
      <patternFill patternType="solid">
        <fgColor indexed="45"/>
        <bgColor indexed="64"/>
      </patternFill>
    </fill>
    <fill>
      <patternFill patternType="solid">
        <fgColor indexed="25"/>
        <bgColor indexed="64"/>
      </patternFill>
    </fill>
    <fill>
      <patternFill patternType="solid">
        <fgColor indexed="27"/>
        <bgColor indexed="64"/>
      </patternFill>
    </fill>
    <fill>
      <patternFill patternType="solid">
        <fgColor indexed="20"/>
        <bgColor indexed="64"/>
      </patternFill>
    </fill>
    <fill>
      <patternFill patternType="solid">
        <fgColor indexed="47"/>
        <bgColor indexed="64"/>
      </patternFill>
    </fill>
    <fill>
      <patternFill patternType="solid">
        <fgColor indexed="57"/>
        <bgColor indexed="64"/>
      </patternFill>
    </fill>
    <fill>
      <patternFill patternType="solid">
        <fgColor indexed="60"/>
        <bgColor indexed="64"/>
      </patternFill>
    </fill>
    <fill>
      <patternFill patternType="solid">
        <fgColor indexed="53"/>
        <bgColor indexed="64"/>
      </patternFill>
    </fill>
    <fill>
      <patternFill patternType="solid">
        <fgColor indexed="59"/>
        <bgColor indexed="64"/>
      </patternFill>
    </fill>
    <fill>
      <patternFill patternType="solid">
        <fgColor indexed="51"/>
        <bgColor indexed="64"/>
      </patternFill>
    </fill>
    <fill>
      <patternFill patternType="solid">
        <fgColor indexed="56"/>
        <bgColor indexed="64"/>
      </patternFill>
    </fill>
    <fill>
      <patternFill patternType="solid">
        <fgColor indexed="22"/>
        <bgColor indexed="64"/>
      </patternFill>
    </fill>
    <fill>
      <patternFill patternType="solid">
        <fgColor indexed="50"/>
        <bgColor indexed="64"/>
      </patternFill>
    </fill>
    <fill>
      <patternFill patternType="solid">
        <fgColor indexed="46"/>
        <bgColor indexed="64"/>
      </patternFill>
    </fill>
    <fill>
      <patternFill patternType="solid">
        <fgColor indexed="17"/>
        <bgColor indexed="64"/>
      </patternFill>
    </fill>
    <fill>
      <patternFill patternType="solid">
        <fgColor indexed="54"/>
        <bgColor indexed="64"/>
      </patternFill>
    </fill>
    <fill>
      <patternFill patternType="solid">
        <fgColor indexed="55"/>
        <bgColor indexed="64"/>
      </patternFill>
    </fill>
    <fill>
      <patternFill patternType="solid">
        <fgColor indexed="19"/>
        <bgColor indexed="64"/>
      </patternFill>
    </fill>
    <fill>
      <patternFill patternType="solid">
        <fgColor indexed="16"/>
        <bgColor indexed="64"/>
      </patternFill>
    </fill>
    <fill>
      <patternFill patternType="solid">
        <fgColor indexed="40"/>
        <bgColor indexed="64"/>
      </patternFill>
    </fill>
    <fill>
      <patternFill patternType="solid">
        <fgColor rgb="FFFFFFFF"/>
        <bgColor indexed="64"/>
      </patternFill>
    </fill>
    <fill>
      <patternFill patternType="solid">
        <fgColor rgb="FFFF7800"/>
        <bgColor indexed="64"/>
      </patternFill>
    </fill>
    <fill>
      <patternFill patternType="solid">
        <fgColor rgb="FFFFC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261">
    <xf numFmtId="0" fontId="0" fillId="0" borderId="0" xfId="0">
      <alignment vertical="center"/>
    </xf>
    <xf numFmtId="0" fontId="0" fillId="0" borderId="0" xfId="0" applyFill="1">
      <alignment vertical="center"/>
    </xf>
    <xf numFmtId="0" fontId="1" fillId="0" borderId="0" xfId="0" applyFont="1">
      <alignment vertical="center"/>
    </xf>
    <xf numFmtId="0" fontId="1" fillId="0" borderId="0" xfId="0" applyFont="1" applyFill="1">
      <alignment vertical="center"/>
    </xf>
    <xf numFmtId="49" fontId="0" fillId="0" borderId="0" xfId="0" applyNumberFormat="1" applyFill="1">
      <alignment vertical="center"/>
    </xf>
    <xf numFmtId="0" fontId="0" fillId="0" borderId="1" xfId="0" applyBorder="1">
      <alignment vertical="center"/>
    </xf>
    <xf numFmtId="0" fontId="1" fillId="2" borderId="1" xfId="0" applyFont="1" applyFill="1" applyBorder="1">
      <alignment vertical="center"/>
    </xf>
    <xf numFmtId="49" fontId="1" fillId="2" borderId="1" xfId="0" applyNumberFormat="1" applyFont="1" applyFill="1" applyBorder="1">
      <alignment vertical="center"/>
    </xf>
    <xf numFmtId="0" fontId="3" fillId="0" borderId="1" xfId="0" applyFont="1" applyBorder="1">
      <alignment vertical="center"/>
    </xf>
    <xf numFmtId="0" fontId="1" fillId="3" borderId="1" xfId="0" applyFont="1" applyFill="1" applyBorder="1">
      <alignment vertical="center"/>
    </xf>
    <xf numFmtId="49" fontId="1" fillId="3" borderId="1" xfId="0" applyNumberFormat="1" applyFont="1" applyFill="1" applyBorder="1">
      <alignment vertical="center"/>
    </xf>
    <xf numFmtId="0" fontId="1" fillId="4" borderId="1" xfId="0" applyFont="1" applyFill="1" applyBorder="1">
      <alignment vertical="center"/>
    </xf>
    <xf numFmtId="49" fontId="1" fillId="4" borderId="1" xfId="0" applyNumberFormat="1" applyFont="1" applyFill="1" applyBorder="1">
      <alignment vertical="center"/>
    </xf>
    <xf numFmtId="0" fontId="0" fillId="5" borderId="1" xfId="0" applyFill="1" applyBorder="1">
      <alignment vertical="center"/>
    </xf>
    <xf numFmtId="49" fontId="0" fillId="5" borderId="1" xfId="0" applyNumberFormat="1" applyFill="1" applyBorder="1">
      <alignment vertical="center"/>
    </xf>
    <xf numFmtId="0" fontId="3" fillId="0" borderId="1" xfId="0" applyFont="1" applyFill="1" applyBorder="1">
      <alignment vertical="center"/>
    </xf>
    <xf numFmtId="49" fontId="3" fillId="0" borderId="1" xfId="0" applyNumberFormat="1" applyFont="1" applyFill="1" applyBorder="1">
      <alignment vertical="center"/>
    </xf>
    <xf numFmtId="0" fontId="0" fillId="6" borderId="1" xfId="0" applyFill="1" applyBorder="1">
      <alignment vertical="center"/>
    </xf>
    <xf numFmtId="49" fontId="0" fillId="6" borderId="1" xfId="0" applyNumberFormat="1" applyFill="1" applyBorder="1">
      <alignment vertical="center"/>
    </xf>
    <xf numFmtId="0" fontId="1" fillId="6" borderId="1" xfId="0" applyFont="1" applyFill="1" applyBorder="1">
      <alignment vertical="center"/>
    </xf>
    <xf numFmtId="0" fontId="4" fillId="0" borderId="1" xfId="0" applyFont="1" applyBorder="1">
      <alignment vertical="center"/>
    </xf>
    <xf numFmtId="0" fontId="5" fillId="0" borderId="1" xfId="0" applyFont="1" applyFill="1" applyBorder="1">
      <alignment vertical="center"/>
    </xf>
    <xf numFmtId="0" fontId="6" fillId="0" borderId="1" xfId="0" applyFont="1" applyBorder="1">
      <alignment vertical="center"/>
    </xf>
    <xf numFmtId="0" fontId="7" fillId="0" borderId="1" xfId="0" applyFont="1" applyBorder="1">
      <alignment vertical="center"/>
    </xf>
    <xf numFmtId="49" fontId="7" fillId="0" borderId="1" xfId="0" applyNumberFormat="1" applyFont="1" applyFill="1" applyBorder="1">
      <alignment vertical="center"/>
    </xf>
    <xf numFmtId="0" fontId="8" fillId="0" borderId="1" xfId="0" applyFont="1" applyFill="1" applyBorder="1">
      <alignment vertical="center"/>
    </xf>
    <xf numFmtId="49" fontId="5" fillId="0" borderId="1" xfId="0" applyNumberFormat="1" applyFont="1" applyFill="1" applyBorder="1">
      <alignment vertical="center"/>
    </xf>
    <xf numFmtId="49" fontId="0" fillId="0" borderId="1" xfId="0" applyNumberFormat="1" applyFill="1" applyBorder="1">
      <alignment vertical="center"/>
    </xf>
    <xf numFmtId="0" fontId="5" fillId="0" borderId="1" xfId="0" applyFont="1" applyBorder="1">
      <alignment vertical="center"/>
    </xf>
    <xf numFmtId="0" fontId="0" fillId="0" borderId="2" xfId="0" applyBorder="1">
      <alignment vertical="center"/>
    </xf>
    <xf numFmtId="0" fontId="1" fillId="6" borderId="2" xfId="0" applyFont="1" applyFill="1" applyBorder="1">
      <alignment vertical="center"/>
    </xf>
    <xf numFmtId="0" fontId="3" fillId="0" borderId="2" xfId="0" applyFont="1" applyBorder="1">
      <alignment vertical="center"/>
    </xf>
    <xf numFmtId="0" fontId="0" fillId="0" borderId="0" xfId="0" applyNumberFormat="1" applyFill="1" applyBorder="1" applyAlignment="1">
      <alignment vertical="center"/>
    </xf>
    <xf numFmtId="0" fontId="0" fillId="3" borderId="1" xfId="0" applyFill="1" applyBorder="1">
      <alignment vertical="center"/>
    </xf>
    <xf numFmtId="49" fontId="0" fillId="3" borderId="1" xfId="0" applyNumberFormat="1" applyFill="1" applyBorder="1">
      <alignment vertical="center"/>
    </xf>
    <xf numFmtId="0" fontId="0" fillId="7" borderId="1" xfId="0" applyFill="1" applyBorder="1">
      <alignment vertical="center"/>
    </xf>
    <xf numFmtId="49" fontId="0" fillId="7" borderId="1" xfId="0" applyNumberFormat="1" applyFill="1" applyBorder="1">
      <alignment vertical="center"/>
    </xf>
    <xf numFmtId="0" fontId="0" fillId="8" borderId="1" xfId="0" applyFill="1" applyBorder="1">
      <alignment vertical="center"/>
    </xf>
    <xf numFmtId="49" fontId="0" fillId="8" borderId="1" xfId="0" applyNumberFormat="1" applyFill="1" applyBorder="1">
      <alignment vertical="center"/>
    </xf>
    <xf numFmtId="0" fontId="0" fillId="9" borderId="1" xfId="0" applyFill="1" applyBorder="1">
      <alignment vertical="center"/>
    </xf>
    <xf numFmtId="49" fontId="0" fillId="9" borderId="1" xfId="0" applyNumberFormat="1" applyFill="1" applyBorder="1">
      <alignment vertical="center"/>
    </xf>
    <xf numFmtId="14" fontId="0" fillId="0" borderId="1" xfId="0" applyNumberFormat="1" applyBorder="1">
      <alignment vertical="center"/>
    </xf>
    <xf numFmtId="0" fontId="0" fillId="0" borderId="1" xfId="0" applyFill="1" applyBorder="1">
      <alignment vertical="center"/>
    </xf>
    <xf numFmtId="14" fontId="0" fillId="0" borderId="0" xfId="0" applyNumberFormat="1">
      <alignment vertical="center"/>
    </xf>
    <xf numFmtId="0" fontId="3" fillId="0" borderId="0" xfId="0" applyNumberFormat="1" applyFont="1" applyFill="1" applyAlignment="1">
      <alignment vertical="center" wrapText="1"/>
    </xf>
    <xf numFmtId="0" fontId="0" fillId="10" borderId="1" xfId="0" applyFill="1" applyBorder="1">
      <alignment vertical="center"/>
    </xf>
    <xf numFmtId="49" fontId="0" fillId="10" borderId="1" xfId="0" applyNumberFormat="1" applyFill="1" applyBorder="1">
      <alignment vertical="center"/>
    </xf>
    <xf numFmtId="0" fontId="0" fillId="11" borderId="1" xfId="0" applyFill="1" applyBorder="1">
      <alignment vertical="center"/>
    </xf>
    <xf numFmtId="49" fontId="0" fillId="11" borderId="1" xfId="0" applyNumberFormat="1" applyFill="1" applyBorder="1">
      <alignment vertical="center"/>
    </xf>
    <xf numFmtId="0" fontId="3" fillId="0" borderId="0" xfId="0" applyFont="1">
      <alignment vertical="center"/>
    </xf>
    <xf numFmtId="0" fontId="0" fillId="4" borderId="1" xfId="0" applyFill="1" applyBorder="1">
      <alignment vertical="center"/>
    </xf>
    <xf numFmtId="49" fontId="0" fillId="4" borderId="1" xfId="0" applyNumberFormat="1" applyFill="1" applyBorder="1">
      <alignment vertical="center"/>
    </xf>
    <xf numFmtId="0" fontId="11" fillId="0" borderId="1" xfId="0" applyFont="1" applyBorder="1">
      <alignment vertical="center"/>
    </xf>
    <xf numFmtId="49" fontId="11" fillId="0" borderId="1" xfId="0" applyNumberFormat="1" applyFont="1" applyFill="1" applyBorder="1">
      <alignment vertical="center"/>
    </xf>
    <xf numFmtId="0" fontId="0" fillId="0" borderId="9" xfId="0" applyBorder="1">
      <alignment vertical="center"/>
    </xf>
    <xf numFmtId="0" fontId="0" fillId="7" borderId="9" xfId="0" applyFill="1" applyBorder="1">
      <alignment vertical="center"/>
    </xf>
    <xf numFmtId="49" fontId="0" fillId="7" borderId="9" xfId="0" applyNumberFormat="1" applyFill="1" applyBorder="1">
      <alignment vertical="center"/>
    </xf>
    <xf numFmtId="0" fontId="0" fillId="0" borderId="0" xfId="0" applyNumberFormat="1" applyFill="1" applyAlignment="1">
      <alignment vertical="center" wrapText="1"/>
    </xf>
    <xf numFmtId="0" fontId="0" fillId="12" borderId="1" xfId="0" applyFill="1" applyBorder="1">
      <alignment vertical="center"/>
    </xf>
    <xf numFmtId="49" fontId="0" fillId="12" borderId="1" xfId="0" applyNumberFormat="1" applyFill="1" applyBorder="1">
      <alignment vertical="center"/>
    </xf>
    <xf numFmtId="0" fontId="0" fillId="13" borderId="1" xfId="0" applyFill="1" applyBorder="1">
      <alignment vertical="center"/>
    </xf>
    <xf numFmtId="49" fontId="0" fillId="13" borderId="1" xfId="0" applyNumberFormat="1" applyFill="1" applyBorder="1">
      <alignment vertical="center"/>
    </xf>
    <xf numFmtId="0" fontId="12" fillId="0" borderId="1" xfId="0" applyFont="1" applyBorder="1">
      <alignment vertical="center"/>
    </xf>
    <xf numFmtId="49" fontId="12" fillId="0" borderId="1" xfId="0" applyNumberFormat="1" applyFont="1" applyFill="1" applyBorder="1">
      <alignment vertical="center"/>
    </xf>
    <xf numFmtId="0" fontId="0" fillId="14" borderId="1" xfId="0" applyFill="1" applyBorder="1">
      <alignment vertical="center"/>
    </xf>
    <xf numFmtId="49" fontId="0" fillId="14" borderId="1" xfId="0" applyNumberFormat="1" applyFill="1" applyBorder="1">
      <alignment vertical="center"/>
    </xf>
    <xf numFmtId="0" fontId="0" fillId="15" borderId="1" xfId="0" applyFill="1" applyBorder="1">
      <alignment vertical="center"/>
    </xf>
    <xf numFmtId="49" fontId="0" fillId="15" borderId="1" xfId="0" applyNumberFormat="1" applyFill="1" applyBorder="1">
      <alignment vertical="center"/>
    </xf>
    <xf numFmtId="0" fontId="1" fillId="0" borderId="1" xfId="0" applyFont="1" applyBorder="1">
      <alignment vertical="center"/>
    </xf>
    <xf numFmtId="0" fontId="1" fillId="15" borderId="1" xfId="0" applyFont="1" applyFill="1" applyBorder="1">
      <alignment vertical="center"/>
    </xf>
    <xf numFmtId="49" fontId="1" fillId="15" borderId="1" xfId="0" applyNumberFormat="1" applyFont="1" applyFill="1" applyBorder="1">
      <alignment vertical="center"/>
    </xf>
    <xf numFmtId="0" fontId="1" fillId="16" borderId="1" xfId="0" applyFont="1" applyFill="1" applyBorder="1">
      <alignment vertical="center"/>
    </xf>
    <xf numFmtId="49" fontId="1" fillId="16" borderId="1" xfId="0" applyNumberFormat="1" applyFont="1" applyFill="1" applyBorder="1">
      <alignment vertical="center"/>
    </xf>
    <xf numFmtId="0" fontId="1" fillId="0" borderId="2" xfId="0" applyFont="1" applyBorder="1">
      <alignment vertical="center"/>
    </xf>
    <xf numFmtId="0" fontId="1" fillId="0" borderId="10" xfId="0" applyFont="1" applyBorder="1">
      <alignment vertical="center"/>
    </xf>
    <xf numFmtId="49" fontId="1" fillId="0" borderId="10" xfId="0" applyNumberFormat="1" applyFont="1" applyFill="1" applyBorder="1">
      <alignment vertical="center"/>
    </xf>
    <xf numFmtId="49" fontId="1" fillId="6" borderId="1" xfId="0" applyNumberFormat="1" applyFont="1" applyFill="1" applyBorder="1">
      <alignment vertical="center"/>
    </xf>
    <xf numFmtId="49" fontId="1" fillId="0" borderId="0" xfId="0" applyNumberFormat="1" applyFont="1" applyFill="1">
      <alignment vertical="center"/>
    </xf>
    <xf numFmtId="0" fontId="0" fillId="15" borderId="1" xfId="0" applyFont="1" applyFill="1" applyBorder="1">
      <alignment vertical="center"/>
    </xf>
    <xf numFmtId="49" fontId="0" fillId="15" borderId="1" xfId="0" applyNumberFormat="1" applyFont="1" applyFill="1" applyBorder="1">
      <alignment vertical="center"/>
    </xf>
    <xf numFmtId="0" fontId="0" fillId="17" borderId="1" xfId="0" applyFont="1" applyFill="1" applyBorder="1">
      <alignment vertical="center"/>
    </xf>
    <xf numFmtId="49" fontId="0" fillId="17" borderId="1" xfId="0" applyNumberFormat="1" applyFont="1" applyFill="1" applyBorder="1">
      <alignment vertical="center"/>
    </xf>
    <xf numFmtId="0" fontId="1" fillId="10" borderId="1" xfId="0" applyFont="1" applyFill="1" applyBorder="1">
      <alignment vertical="center"/>
    </xf>
    <xf numFmtId="49" fontId="1" fillId="10" borderId="1" xfId="0" applyNumberFormat="1" applyFont="1" applyFill="1" applyBorder="1">
      <alignment vertical="center"/>
    </xf>
    <xf numFmtId="0" fontId="1" fillId="18" borderId="1" xfId="0" applyFont="1" applyFill="1" applyBorder="1">
      <alignment vertical="center"/>
    </xf>
    <xf numFmtId="49" fontId="1" fillId="18" borderId="1" xfId="0" applyNumberFormat="1" applyFont="1" applyFill="1" applyBorder="1">
      <alignment vertical="center"/>
    </xf>
    <xf numFmtId="49" fontId="1" fillId="0" borderId="1" xfId="0" applyNumberFormat="1" applyFont="1" applyFill="1" applyBorder="1">
      <alignment vertical="center"/>
    </xf>
    <xf numFmtId="0" fontId="1" fillId="12" borderId="1" xfId="0" applyFont="1" applyFill="1" applyBorder="1">
      <alignment vertical="center"/>
    </xf>
    <xf numFmtId="49" fontId="1" fillId="12" borderId="1" xfId="0" applyNumberFormat="1" applyFont="1" applyFill="1" applyBorder="1">
      <alignment vertical="center"/>
    </xf>
    <xf numFmtId="0" fontId="1" fillId="0" borderId="9" xfId="0" applyFont="1" applyBorder="1">
      <alignment vertical="center"/>
    </xf>
    <xf numFmtId="0" fontId="1" fillId="12" borderId="9" xfId="0" applyFont="1" applyFill="1" applyBorder="1">
      <alignment vertical="center"/>
    </xf>
    <xf numFmtId="49" fontId="1" fillId="12" borderId="9" xfId="0" applyNumberFormat="1" applyFont="1" applyFill="1" applyBorder="1">
      <alignment vertical="center"/>
    </xf>
    <xf numFmtId="0" fontId="1" fillId="19" borderId="1" xfId="0" applyFont="1" applyFill="1" applyBorder="1">
      <alignment vertical="center"/>
    </xf>
    <xf numFmtId="49" fontId="1" fillId="19" borderId="1" xfId="0" applyNumberFormat="1" applyFont="1" applyFill="1" applyBorder="1">
      <alignment vertical="center"/>
    </xf>
    <xf numFmtId="0" fontId="1" fillId="20" borderId="1" xfId="0" applyFont="1" applyFill="1" applyBorder="1">
      <alignment vertical="center"/>
    </xf>
    <xf numFmtId="49" fontId="1" fillId="20" borderId="1" xfId="0" applyNumberFormat="1" applyFont="1" applyFill="1" applyBorder="1">
      <alignment vertical="center"/>
    </xf>
    <xf numFmtId="0" fontId="1" fillId="21" borderId="1" xfId="0" applyFont="1" applyFill="1" applyBorder="1">
      <alignment vertical="center"/>
    </xf>
    <xf numFmtId="49" fontId="1" fillId="21" borderId="1" xfId="0" applyNumberFormat="1" applyFont="1" applyFill="1" applyBorder="1">
      <alignment vertical="center"/>
    </xf>
    <xf numFmtId="0" fontId="1" fillId="0" borderId="3" xfId="0" applyFont="1" applyBorder="1">
      <alignment vertical="center"/>
    </xf>
    <xf numFmtId="0" fontId="0" fillId="6" borderId="1" xfId="0" applyFont="1" applyFill="1" applyBorder="1">
      <alignment vertical="center"/>
    </xf>
    <xf numFmtId="49" fontId="0" fillId="6" borderId="1" xfId="0" applyNumberFormat="1" applyFont="1" applyFill="1" applyBorder="1">
      <alignment vertical="center"/>
    </xf>
    <xf numFmtId="0" fontId="0" fillId="0" borderId="0" xfId="0" applyFont="1" applyFill="1">
      <alignment vertical="center"/>
    </xf>
    <xf numFmtId="49" fontId="0" fillId="0" borderId="0" xfId="0" applyNumberFormat="1" applyFont="1" applyFill="1">
      <alignment vertical="center"/>
    </xf>
    <xf numFmtId="0" fontId="1" fillId="7" borderId="1" xfId="0" applyFont="1" applyFill="1" applyBorder="1">
      <alignment vertical="center"/>
    </xf>
    <xf numFmtId="49" fontId="1" fillId="7" borderId="1" xfId="0" applyNumberFormat="1" applyFont="1" applyFill="1" applyBorder="1">
      <alignment vertical="center"/>
    </xf>
    <xf numFmtId="0" fontId="1" fillId="5" borderId="1" xfId="0" applyFont="1" applyFill="1" applyBorder="1">
      <alignment vertical="center"/>
    </xf>
    <xf numFmtId="49" fontId="1" fillId="5" borderId="1" xfId="0" applyNumberFormat="1" applyFont="1" applyFill="1" applyBorder="1">
      <alignment vertical="center"/>
    </xf>
    <xf numFmtId="0" fontId="1" fillId="8" borderId="1" xfId="0" applyFont="1" applyFill="1" applyBorder="1">
      <alignment vertical="center"/>
    </xf>
    <xf numFmtId="49" fontId="1" fillId="8" borderId="1" xfId="0" applyNumberFormat="1" applyFont="1" applyFill="1" applyBorder="1">
      <alignment vertical="center"/>
    </xf>
    <xf numFmtId="0" fontId="1" fillId="22" borderId="1" xfId="0" applyFont="1" applyFill="1" applyBorder="1">
      <alignment vertical="center"/>
    </xf>
    <xf numFmtId="49" fontId="1" fillId="22" borderId="1" xfId="0" applyNumberFormat="1" applyFont="1" applyFill="1" applyBorder="1">
      <alignment vertical="center"/>
    </xf>
    <xf numFmtId="0" fontId="1" fillId="23" borderId="1" xfId="0" applyFont="1" applyFill="1" applyBorder="1">
      <alignment vertical="center"/>
    </xf>
    <xf numFmtId="49" fontId="1" fillId="23" borderId="1" xfId="0" applyNumberFormat="1" applyFont="1" applyFill="1" applyBorder="1">
      <alignment vertical="center"/>
    </xf>
    <xf numFmtId="0" fontId="1" fillId="24" borderId="1" xfId="0" applyFont="1" applyFill="1" applyBorder="1">
      <alignment vertical="center"/>
    </xf>
    <xf numFmtId="49" fontId="1" fillId="24" borderId="1" xfId="0" applyNumberFormat="1" applyFont="1" applyFill="1" applyBorder="1">
      <alignment vertical="center"/>
    </xf>
    <xf numFmtId="0" fontId="1" fillId="25" borderId="1" xfId="0" applyFont="1" applyFill="1" applyBorder="1">
      <alignment vertical="center"/>
    </xf>
    <xf numFmtId="49" fontId="1" fillId="25" borderId="1" xfId="0" applyNumberFormat="1" applyFont="1" applyFill="1" applyBorder="1">
      <alignment vertical="center"/>
    </xf>
    <xf numFmtId="0" fontId="1" fillId="14" borderId="1" xfId="0" applyFont="1" applyFill="1" applyBorder="1">
      <alignment vertical="center"/>
    </xf>
    <xf numFmtId="49" fontId="1" fillId="14" borderId="1" xfId="0" applyNumberFormat="1" applyFont="1" applyFill="1" applyBorder="1">
      <alignment vertical="center"/>
    </xf>
    <xf numFmtId="0" fontId="1" fillId="26" borderId="1" xfId="0" applyFont="1" applyFill="1" applyBorder="1">
      <alignment vertical="center"/>
    </xf>
    <xf numFmtId="49" fontId="1" fillId="26" borderId="1" xfId="0" applyNumberFormat="1" applyFont="1" applyFill="1" applyBorder="1">
      <alignment vertical="center"/>
    </xf>
    <xf numFmtId="0" fontId="1" fillId="25" borderId="9" xfId="0" applyFont="1" applyFill="1" applyBorder="1">
      <alignment vertical="center"/>
    </xf>
    <xf numFmtId="49" fontId="1" fillId="25" borderId="9" xfId="0" applyNumberFormat="1" applyFont="1" applyFill="1" applyBorder="1">
      <alignment vertical="center"/>
    </xf>
    <xf numFmtId="0" fontId="1" fillId="17" borderId="1" xfId="0" applyFont="1" applyFill="1" applyBorder="1">
      <alignment vertical="center"/>
    </xf>
    <xf numFmtId="49" fontId="1" fillId="17" borderId="1" xfId="0" applyNumberFormat="1" applyFont="1" applyFill="1" applyBorder="1">
      <alignment vertical="center"/>
    </xf>
    <xf numFmtId="0" fontId="1" fillId="27" borderId="1" xfId="0" applyFont="1" applyFill="1" applyBorder="1">
      <alignment vertical="center"/>
    </xf>
    <xf numFmtId="49" fontId="1" fillId="27" borderId="1" xfId="0" applyNumberFormat="1" applyFont="1" applyFill="1" applyBorder="1">
      <alignment vertical="center"/>
    </xf>
    <xf numFmtId="0" fontId="1" fillId="28" borderId="1" xfId="0" applyFont="1" applyFill="1" applyBorder="1">
      <alignment vertical="center"/>
    </xf>
    <xf numFmtId="49" fontId="1" fillId="28" borderId="1" xfId="0" applyNumberFormat="1" applyFont="1" applyFill="1" applyBorder="1">
      <alignment vertical="center"/>
    </xf>
    <xf numFmtId="0" fontId="1" fillId="29" borderId="1" xfId="0" applyFont="1" applyFill="1" applyBorder="1">
      <alignment vertical="center"/>
    </xf>
    <xf numFmtId="49" fontId="1" fillId="29" borderId="1" xfId="0" applyNumberFormat="1" applyFont="1" applyFill="1" applyBorder="1">
      <alignment vertical="center"/>
    </xf>
    <xf numFmtId="0" fontId="0" fillId="0" borderId="1" xfId="0" applyFont="1" applyBorder="1">
      <alignment vertical="center"/>
    </xf>
    <xf numFmtId="0" fontId="13" fillId="0" borderId="1" xfId="0" applyFont="1" applyBorder="1">
      <alignment vertical="center"/>
    </xf>
    <xf numFmtId="49" fontId="13" fillId="0" borderId="1" xfId="0" applyNumberFormat="1" applyFont="1" applyFill="1" applyBorder="1">
      <alignment vertical="center"/>
    </xf>
    <xf numFmtId="0" fontId="14" fillId="0" borderId="1" xfId="0" applyFont="1" applyBorder="1">
      <alignment vertical="center"/>
    </xf>
    <xf numFmtId="49" fontId="14" fillId="0" borderId="1" xfId="0" applyNumberFormat="1" applyFont="1" applyFill="1" applyBorder="1">
      <alignment vertical="center"/>
    </xf>
    <xf numFmtId="0" fontId="1" fillId="30" borderId="1" xfId="0" applyFont="1" applyFill="1" applyBorder="1">
      <alignment vertical="center"/>
    </xf>
    <xf numFmtId="49" fontId="1" fillId="30" borderId="1" xfId="0" applyNumberFormat="1" applyFont="1" applyFill="1" applyBorder="1">
      <alignment vertical="center"/>
    </xf>
    <xf numFmtId="0" fontId="1" fillId="31" borderId="1" xfId="0" applyFont="1" applyFill="1" applyBorder="1">
      <alignment vertical="center"/>
    </xf>
    <xf numFmtId="49" fontId="1" fillId="31" borderId="1" xfId="0" applyNumberFormat="1" applyFont="1" applyFill="1" applyBorder="1">
      <alignment vertical="center"/>
    </xf>
    <xf numFmtId="0" fontId="1" fillId="0" borderId="0" xfId="0" applyNumberFormat="1" applyFont="1" applyFill="1" applyBorder="1" applyAlignment="1">
      <alignment vertical="center"/>
    </xf>
    <xf numFmtId="0" fontId="15" fillId="0" borderId="1" xfId="0" applyFont="1" applyFill="1" applyBorder="1">
      <alignment vertical="center"/>
    </xf>
    <xf numFmtId="49" fontId="15" fillId="0" borderId="1" xfId="0" applyNumberFormat="1" applyFont="1" applyFill="1" applyBorder="1">
      <alignment vertical="center"/>
    </xf>
    <xf numFmtId="0" fontId="1" fillId="32" borderId="1" xfId="0" applyFont="1" applyFill="1" applyBorder="1">
      <alignment vertical="center"/>
    </xf>
    <xf numFmtId="49" fontId="1" fillId="32" borderId="1" xfId="0" applyNumberFormat="1" applyFont="1" applyFill="1" applyBorder="1">
      <alignment vertical="center"/>
    </xf>
    <xf numFmtId="0" fontId="1" fillId="0" borderId="7" xfId="0" applyFont="1" applyBorder="1">
      <alignment vertical="center"/>
    </xf>
    <xf numFmtId="0" fontId="1" fillId="33" borderId="1" xfId="0" applyFont="1" applyFill="1" applyBorder="1">
      <alignment vertical="center"/>
    </xf>
    <xf numFmtId="49" fontId="1" fillId="33" borderId="1" xfId="0" applyNumberFormat="1" applyFont="1" applyFill="1" applyBorder="1">
      <alignment vertical="center"/>
    </xf>
    <xf numFmtId="0" fontId="1" fillId="0" borderId="1" xfId="0" applyFont="1" applyFill="1" applyBorder="1">
      <alignment vertical="center"/>
    </xf>
    <xf numFmtId="0" fontId="1" fillId="34" borderId="1" xfId="0" applyFont="1" applyFill="1" applyBorder="1">
      <alignment vertical="center"/>
    </xf>
    <xf numFmtId="49" fontId="1" fillId="34" borderId="1" xfId="0" applyNumberFormat="1" applyFont="1" applyFill="1" applyBorder="1">
      <alignment vertical="center"/>
    </xf>
    <xf numFmtId="0" fontId="16" fillId="0" borderId="1" xfId="0" applyFont="1" applyBorder="1">
      <alignment vertical="center"/>
    </xf>
    <xf numFmtId="0" fontId="3" fillId="6" borderId="1" xfId="0" applyFont="1" applyFill="1" applyBorder="1">
      <alignment vertical="center"/>
    </xf>
    <xf numFmtId="0" fontId="3" fillId="0" borderId="0" xfId="0" applyFont="1" applyFill="1">
      <alignment vertical="center"/>
    </xf>
    <xf numFmtId="0" fontId="1" fillId="29" borderId="9" xfId="0" applyFont="1" applyFill="1" applyBorder="1">
      <alignment vertical="center"/>
    </xf>
    <xf numFmtId="49" fontId="1" fillId="29" borderId="9" xfId="0" applyNumberFormat="1" applyFont="1" applyFill="1" applyBorder="1">
      <alignment vertical="center"/>
    </xf>
    <xf numFmtId="0" fontId="1" fillId="9" borderId="1" xfId="0" applyFont="1" applyFill="1" applyBorder="1">
      <alignment vertical="center"/>
    </xf>
    <xf numFmtId="49" fontId="1" fillId="9" borderId="1" xfId="0" applyNumberFormat="1" applyFont="1" applyFill="1" applyBorder="1">
      <alignment vertical="center"/>
    </xf>
    <xf numFmtId="0" fontId="0" fillId="16" borderId="1" xfId="0" applyFont="1" applyFill="1" applyBorder="1">
      <alignment vertical="center"/>
    </xf>
    <xf numFmtId="49" fontId="0" fillId="16" borderId="1" xfId="0" applyNumberFormat="1" applyFont="1" applyFill="1" applyBorder="1">
      <alignment vertical="center"/>
    </xf>
    <xf numFmtId="0" fontId="0" fillId="6" borderId="2" xfId="0" applyFont="1" applyFill="1" applyBorder="1">
      <alignment vertical="center"/>
    </xf>
    <xf numFmtId="0" fontId="17" fillId="0" borderId="1" xfId="0" applyFont="1" applyBorder="1">
      <alignment vertical="center"/>
    </xf>
    <xf numFmtId="49" fontId="17" fillId="0" borderId="1" xfId="0" applyNumberFormat="1" applyFont="1" applyFill="1" applyBorder="1">
      <alignment vertical="center"/>
    </xf>
    <xf numFmtId="0" fontId="0" fillId="28" borderId="1" xfId="0" applyFont="1" applyFill="1" applyBorder="1">
      <alignment vertical="center"/>
    </xf>
    <xf numFmtId="49" fontId="0" fillId="28" borderId="1" xfId="0" applyNumberFormat="1" applyFont="1" applyFill="1" applyBorder="1">
      <alignment vertical="center"/>
    </xf>
    <xf numFmtId="0" fontId="15" fillId="0" borderId="1" xfId="0" applyFont="1" applyBorder="1">
      <alignment vertical="center"/>
    </xf>
    <xf numFmtId="0" fontId="18" fillId="0" borderId="1" xfId="0" applyFont="1" applyBorder="1">
      <alignment vertical="center"/>
    </xf>
    <xf numFmtId="49" fontId="18" fillId="0" borderId="1" xfId="0" applyNumberFormat="1" applyFont="1" applyFill="1" applyBorder="1">
      <alignment vertical="center"/>
    </xf>
    <xf numFmtId="0" fontId="19" fillId="0" borderId="1" xfId="0" applyFont="1" applyBorder="1">
      <alignment vertical="center"/>
    </xf>
    <xf numFmtId="49" fontId="19" fillId="0" borderId="1" xfId="0" applyNumberFormat="1" applyFont="1" applyFill="1" applyBorder="1">
      <alignment vertical="center"/>
    </xf>
    <xf numFmtId="0"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27" fillId="36" borderId="1" xfId="0" applyFont="1" applyFill="1" applyBorder="1" applyAlignment="1">
      <alignment horizontal="center" vertical="center"/>
    </xf>
    <xf numFmtId="0" fontId="25" fillId="0" borderId="1" xfId="0" applyFont="1" applyBorder="1" applyAlignment="1">
      <alignment horizontal="center" vertical="center"/>
    </xf>
    <xf numFmtId="2" fontId="0" fillId="0" borderId="1" xfId="0" applyNumberFormat="1" applyBorder="1" applyAlignment="1">
      <alignment horizontal="center" vertical="center"/>
    </xf>
    <xf numFmtId="0" fontId="26" fillId="35" borderId="1" xfId="0" applyFont="1" applyFill="1" applyBorder="1" applyAlignment="1">
      <alignment horizontal="center" vertical="top"/>
    </xf>
    <xf numFmtId="0" fontId="0" fillId="0" borderId="0" xfId="0" applyAlignment="1">
      <alignment horizontal="center" vertical="center"/>
    </xf>
    <xf numFmtId="0" fontId="25" fillId="0" borderId="0" xfId="0" applyFont="1">
      <alignment vertical="center"/>
    </xf>
    <xf numFmtId="0" fontId="27" fillId="36" borderId="0" xfId="0" applyFont="1" applyFill="1" applyAlignment="1">
      <alignment horizontal="center" vertical="center"/>
    </xf>
    <xf numFmtId="49" fontId="27" fillId="36" borderId="0" xfId="0" applyNumberFormat="1" applyFont="1" applyFill="1" applyAlignment="1">
      <alignment horizontal="center" vertical="center"/>
    </xf>
    <xf numFmtId="0" fontId="25" fillId="0" borderId="0" xfId="0" applyFont="1" applyAlignment="1">
      <alignment horizontal="center" vertical="center"/>
    </xf>
    <xf numFmtId="49" fontId="25" fillId="0" borderId="0" xfId="0" applyNumberFormat="1" applyFont="1" applyAlignment="1">
      <alignment horizontal="center" vertical="center"/>
    </xf>
    <xf numFmtId="0" fontId="27" fillId="36" borderId="1" xfId="0" applyFont="1" applyFill="1" applyBorder="1" applyAlignment="1">
      <alignment horizontal="center" vertical="center" wrapText="1"/>
    </xf>
    <xf numFmtId="0" fontId="26" fillId="35" borderId="1" xfId="0" applyFont="1" applyFill="1" applyBorder="1" applyAlignment="1">
      <alignment horizontal="center" vertical="center" wrapText="1"/>
    </xf>
    <xf numFmtId="2" fontId="25" fillId="0" borderId="1" xfId="0" applyNumberFormat="1" applyFont="1" applyBorder="1" applyAlignment="1">
      <alignment horizontal="center" vertical="center"/>
    </xf>
    <xf numFmtId="176" fontId="25" fillId="0" borderId="1" xfId="0" applyNumberFormat="1" applyFont="1" applyFill="1" applyBorder="1" applyAlignment="1">
      <alignment horizontal="center" vertical="center"/>
    </xf>
    <xf numFmtId="49" fontId="25" fillId="0" borderId="1" xfId="0" applyNumberFormat="1" applyFont="1" applyBorder="1" applyAlignment="1">
      <alignment horizontal="center" vertical="center"/>
    </xf>
    <xf numFmtId="176" fontId="25" fillId="37" borderId="1" xfId="0" applyNumberFormat="1" applyFont="1" applyFill="1" applyBorder="1" applyAlignment="1">
      <alignment horizontal="center" vertical="center"/>
    </xf>
    <xf numFmtId="0" fontId="25" fillId="37" borderId="1" xfId="0" applyNumberFormat="1" applyFont="1" applyFill="1" applyBorder="1" applyAlignment="1">
      <alignment horizontal="center" vertical="center"/>
    </xf>
    <xf numFmtId="177" fontId="0" fillId="0" borderId="0" xfId="0" applyNumberFormat="1">
      <alignment vertical="center"/>
    </xf>
    <xf numFmtId="49" fontId="25" fillId="0" borderId="0" xfId="0" applyNumberFormat="1" applyFont="1">
      <alignment vertical="center"/>
    </xf>
    <xf numFmtId="0" fontId="0" fillId="0" borderId="1" xfId="0" applyNumberFormat="1" applyFill="1" applyBorder="1" applyAlignment="1">
      <alignment horizontal="left" vertical="center" wrapText="1"/>
    </xf>
    <xf numFmtId="0" fontId="1" fillId="0" borderId="1" xfId="0" applyNumberFormat="1" applyFont="1" applyFill="1" applyBorder="1" applyAlignment="1">
      <alignment horizontal="left" vertical="center" wrapText="1"/>
    </xf>
    <xf numFmtId="0" fontId="0" fillId="0" borderId="1" xfId="0" applyNumberFormat="1" applyFont="1" applyFill="1" applyBorder="1" applyAlignment="1">
      <alignment vertical="center" wrapText="1"/>
    </xf>
    <xf numFmtId="0" fontId="0" fillId="0" borderId="1" xfId="0" applyNumberFormat="1" applyFill="1" applyBorder="1" applyAlignment="1">
      <alignment vertical="center" wrapText="1"/>
    </xf>
    <xf numFmtId="0" fontId="1" fillId="0" borderId="1" xfId="0" applyNumberFormat="1" applyFont="1" applyFill="1" applyBorder="1" applyAlignment="1">
      <alignment vertical="center" wrapText="1"/>
    </xf>
    <xf numFmtId="0" fontId="3" fillId="0" borderId="1" xfId="0" applyNumberFormat="1" applyFont="1" applyFill="1" applyBorder="1" applyAlignment="1">
      <alignment vertical="center"/>
    </xf>
    <xf numFmtId="0" fontId="0" fillId="0" borderId="1" xfId="0" applyFont="1" applyFill="1" applyBorder="1" applyAlignment="1">
      <alignment horizontal="left" vertical="center" wrapText="1"/>
    </xf>
    <xf numFmtId="49" fontId="0" fillId="0" borderId="1" xfId="0" applyNumberFormat="1" applyFont="1" applyFill="1" applyBorder="1" applyAlignment="1">
      <alignment horizontal="left" vertical="center" wrapText="1"/>
    </xf>
    <xf numFmtId="0" fontId="1" fillId="0" borderId="1" xfId="0" applyFont="1" applyFill="1" applyBorder="1" applyAlignment="1">
      <alignment horizontal="left" vertical="center" wrapText="1"/>
    </xf>
    <xf numFmtId="14" fontId="0" fillId="0" borderId="1" xfId="0" applyNumberFormat="1" applyFill="1" applyBorder="1" applyAlignment="1">
      <alignment vertical="center" wrapText="1"/>
    </xf>
    <xf numFmtId="14" fontId="3" fillId="0" borderId="1" xfId="0" applyNumberFormat="1" applyFont="1" applyFill="1" applyBorder="1" applyAlignment="1">
      <alignment vertical="center" wrapText="1"/>
    </xf>
    <xf numFmtId="0" fontId="2" fillId="0" borderId="1" xfId="0" applyFont="1" applyFill="1" applyBorder="1" applyAlignment="1">
      <alignment horizontal="center" vertical="center"/>
    </xf>
    <xf numFmtId="49" fontId="2"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49" fontId="9" fillId="0" borderId="1" xfId="0" applyNumberFormat="1" applyFont="1" applyFill="1" applyBorder="1" applyAlignment="1">
      <alignment horizontal="center" vertical="center"/>
    </xf>
    <xf numFmtId="0" fontId="9" fillId="0" borderId="1" xfId="0" applyFont="1" applyFill="1" applyBorder="1" applyAlignment="1">
      <alignment horizontal="center" vertical="center" wrapText="1"/>
    </xf>
    <xf numFmtId="49" fontId="9" fillId="0" borderId="1" xfId="0" applyNumberFormat="1" applyFont="1" applyFill="1" applyBorder="1" applyAlignment="1">
      <alignment horizontal="center" vertical="center" wrapText="1"/>
    </xf>
    <xf numFmtId="0" fontId="1" fillId="0" borderId="1" xfId="0" applyFont="1" applyFill="1" applyBorder="1" applyAlignment="1">
      <alignment vertical="center" wrapText="1"/>
    </xf>
    <xf numFmtId="49" fontId="1" fillId="0" borderId="1" xfId="0" applyNumberFormat="1" applyFont="1" applyFill="1" applyBorder="1" applyAlignment="1">
      <alignment vertical="center" wrapText="1"/>
    </xf>
    <xf numFmtId="0" fontId="2" fillId="0" borderId="0" xfId="0" applyFont="1" applyFill="1" applyAlignment="1">
      <alignment horizontal="center" vertical="center"/>
    </xf>
    <xf numFmtId="49" fontId="2" fillId="0" borderId="0" xfId="0" applyNumberFormat="1" applyFont="1" applyFill="1" applyAlignment="1">
      <alignment horizontal="center" vertical="center"/>
    </xf>
    <xf numFmtId="0" fontId="0" fillId="0" borderId="1" xfId="0" applyFill="1" applyBorder="1" applyAlignment="1">
      <alignment horizontal="center" vertical="center"/>
    </xf>
    <xf numFmtId="49" fontId="0" fillId="0" borderId="1" xfId="0" applyNumberFormat="1" applyFill="1" applyBorder="1" applyAlignment="1">
      <alignment horizontal="center" vertical="center"/>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3" fillId="0" borderId="1" xfId="0" applyNumberFormat="1" applyFont="1" applyFill="1" applyBorder="1" applyAlignment="1">
      <alignment vertical="center" wrapText="1"/>
    </xf>
    <xf numFmtId="0" fontId="3" fillId="0" borderId="2" xfId="0" applyNumberFormat="1" applyFont="1" applyFill="1" applyBorder="1" applyAlignment="1">
      <alignment vertical="center" wrapText="1"/>
    </xf>
    <xf numFmtId="14" fontId="2" fillId="0" borderId="1"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wrapText="1"/>
    </xf>
    <xf numFmtId="0" fontId="1" fillId="0" borderId="1" xfId="0" applyFont="1" applyFill="1" applyBorder="1" applyAlignment="1">
      <alignment vertical="center"/>
    </xf>
    <xf numFmtId="49" fontId="1" fillId="0" borderId="1" xfId="0" applyNumberFormat="1" applyFont="1" applyFill="1" applyBorder="1" applyAlignment="1">
      <alignment vertical="center"/>
    </xf>
    <xf numFmtId="0" fontId="1" fillId="0" borderId="2" xfId="0" applyFont="1" applyFill="1" applyBorder="1" applyAlignment="1">
      <alignment vertical="center" wrapText="1"/>
    </xf>
    <xf numFmtId="0" fontId="1" fillId="0" borderId="14" xfId="0" applyFont="1" applyFill="1" applyBorder="1" applyAlignment="1">
      <alignment vertical="center" wrapText="1"/>
    </xf>
    <xf numFmtId="49" fontId="1" fillId="0" borderId="14" xfId="0" applyNumberFormat="1" applyFont="1" applyFill="1" applyBorder="1" applyAlignment="1">
      <alignment vertical="center" wrapText="1"/>
    </xf>
    <xf numFmtId="0" fontId="1" fillId="0" borderId="11" xfId="0" applyFont="1" applyFill="1" applyBorder="1" applyAlignment="1">
      <alignment vertical="center" wrapText="1"/>
    </xf>
    <xf numFmtId="0" fontId="1" fillId="0" borderId="3" xfId="0" applyNumberFormat="1" applyFont="1" applyFill="1" applyBorder="1" applyAlignment="1">
      <alignment vertical="center" wrapText="1"/>
    </xf>
    <xf numFmtId="0" fontId="1" fillId="0" borderId="12" xfId="0" applyNumberFormat="1" applyFont="1" applyFill="1" applyBorder="1" applyAlignment="1">
      <alignment vertical="center" wrapText="1"/>
    </xf>
    <xf numFmtId="0" fontId="1" fillId="0" borderId="4" xfId="0" applyNumberFormat="1" applyFont="1" applyFill="1" applyBorder="1" applyAlignment="1">
      <alignment vertical="center" wrapText="1"/>
    </xf>
    <xf numFmtId="0" fontId="1" fillId="0" borderId="5" xfId="0" applyNumberFormat="1" applyFont="1" applyFill="1" applyBorder="1" applyAlignment="1">
      <alignment vertical="center" wrapText="1"/>
    </xf>
    <xf numFmtId="0" fontId="1" fillId="0" borderId="0" xfId="0" applyNumberFormat="1" applyFont="1" applyFill="1" applyAlignment="1">
      <alignment vertical="center" wrapText="1"/>
    </xf>
    <xf numFmtId="0" fontId="1" fillId="0" borderId="6" xfId="0" applyNumberFormat="1" applyFont="1" applyFill="1" applyBorder="1" applyAlignment="1">
      <alignment vertical="center" wrapText="1"/>
    </xf>
    <xf numFmtId="0" fontId="1" fillId="0" borderId="7" xfId="0" applyNumberFormat="1" applyFont="1" applyFill="1" applyBorder="1" applyAlignment="1">
      <alignment vertical="center" wrapText="1"/>
    </xf>
    <xf numFmtId="0" fontId="1" fillId="0" borderId="13" xfId="0" applyNumberFormat="1" applyFont="1" applyFill="1" applyBorder="1" applyAlignment="1">
      <alignment vertical="center" wrapText="1"/>
    </xf>
    <xf numFmtId="0" fontId="1" fillId="0" borderId="8" xfId="0" applyNumberFormat="1" applyFont="1" applyFill="1" applyBorder="1" applyAlignment="1">
      <alignment vertical="center" wrapText="1"/>
    </xf>
    <xf numFmtId="0" fontId="0" fillId="0" borderId="1" xfId="0" applyFont="1" applyFill="1" applyBorder="1" applyAlignment="1">
      <alignment vertical="center" wrapText="1"/>
    </xf>
    <xf numFmtId="0" fontId="0" fillId="0" borderId="1" xfId="0" applyFill="1" applyBorder="1" applyAlignment="1">
      <alignment vertical="center" wrapText="1"/>
    </xf>
    <xf numFmtId="49" fontId="0" fillId="0" borderId="1" xfId="0" applyNumberFormat="1" applyFill="1" applyBorder="1" applyAlignment="1">
      <alignment vertical="center" wrapText="1"/>
    </xf>
    <xf numFmtId="49" fontId="0" fillId="0" borderId="1" xfId="0" applyNumberFormat="1" applyFont="1" applyFill="1" applyBorder="1" applyAlignment="1">
      <alignment vertical="center" wrapText="1"/>
    </xf>
    <xf numFmtId="0" fontId="1" fillId="0" borderId="10" xfId="0" applyFont="1" applyFill="1" applyBorder="1" applyAlignment="1">
      <alignment vertical="center" wrapText="1"/>
    </xf>
    <xf numFmtId="49" fontId="1" fillId="0" borderId="10" xfId="0" applyNumberFormat="1" applyFont="1" applyFill="1" applyBorder="1" applyAlignment="1">
      <alignment vertical="center" wrapText="1"/>
    </xf>
    <xf numFmtId="0" fontId="0" fillId="0" borderId="3" xfId="0" applyNumberFormat="1" applyFill="1" applyBorder="1" applyAlignment="1">
      <alignment vertical="center" wrapText="1"/>
    </xf>
    <xf numFmtId="0" fontId="0" fillId="0" borderId="4" xfId="0" applyNumberFormat="1" applyFill="1" applyBorder="1" applyAlignment="1">
      <alignment vertical="center" wrapText="1"/>
    </xf>
    <xf numFmtId="0" fontId="0" fillId="0" borderId="5" xfId="0" applyNumberFormat="1" applyFill="1" applyBorder="1" applyAlignment="1">
      <alignment vertical="center" wrapText="1"/>
    </xf>
    <xf numFmtId="0" fontId="0" fillId="0" borderId="6" xfId="0" applyNumberFormat="1" applyFill="1" applyBorder="1" applyAlignment="1">
      <alignment vertical="center" wrapText="1"/>
    </xf>
    <xf numFmtId="0" fontId="0" fillId="0" borderId="7" xfId="0" applyNumberFormat="1" applyFill="1" applyBorder="1" applyAlignment="1">
      <alignment vertical="center" wrapText="1"/>
    </xf>
    <xf numFmtId="0" fontId="0" fillId="0" borderId="8" xfId="0" applyNumberFormat="1" applyFill="1" applyBorder="1" applyAlignment="1">
      <alignment vertical="center" wrapText="1"/>
    </xf>
    <xf numFmtId="0" fontId="9" fillId="0" borderId="3" xfId="0" applyFont="1" applyFill="1" applyBorder="1" applyAlignment="1">
      <alignment horizontal="center" vertical="center"/>
    </xf>
    <xf numFmtId="0" fontId="9" fillId="0" borderId="12" xfId="0" applyFont="1" applyFill="1" applyBorder="1" applyAlignment="1">
      <alignment horizontal="center" vertical="center"/>
    </xf>
    <xf numFmtId="49" fontId="9" fillId="0" borderId="12" xfId="0" applyNumberFormat="1" applyFont="1" applyFill="1" applyBorder="1" applyAlignment="1">
      <alignment horizontal="center" vertical="center"/>
    </xf>
    <xf numFmtId="0" fontId="9" fillId="0" borderId="4"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0" xfId="0" applyFont="1" applyFill="1" applyBorder="1" applyAlignment="1">
      <alignment horizontal="center" vertical="center"/>
    </xf>
    <xf numFmtId="49" fontId="9" fillId="0" borderId="0" xfId="0" applyNumberFormat="1" applyFont="1" applyFill="1" applyBorder="1" applyAlignment="1">
      <alignment horizontal="center" vertical="center"/>
    </xf>
    <xf numFmtId="0" fontId="9" fillId="0" borderId="6" xfId="0" applyFont="1" applyFill="1" applyBorder="1" applyAlignment="1">
      <alignment horizontal="center" vertical="center"/>
    </xf>
    <xf numFmtId="0" fontId="1" fillId="0" borderId="11" xfId="0" applyNumberFormat="1" applyFont="1" applyFill="1" applyBorder="1" applyAlignment="1">
      <alignment vertical="center" wrapText="1"/>
    </xf>
    <xf numFmtId="0" fontId="28" fillId="36" borderId="1" xfId="0" applyFont="1" applyFill="1" applyBorder="1" applyAlignment="1">
      <alignment horizontal="center" vertical="center" wrapText="1"/>
    </xf>
    <xf numFmtId="0" fontId="28" fillId="36" borderId="1" xfId="0" applyFont="1" applyFill="1" applyBorder="1" applyAlignment="1">
      <alignment horizontal="center" vertical="center"/>
    </xf>
    <xf numFmtId="0" fontId="25" fillId="0" borderId="1" xfId="0" applyFont="1" applyBorder="1" applyAlignment="1">
      <alignment horizontal="center" vertical="center"/>
    </xf>
  </cellXfs>
  <cellStyles count="1">
    <cellStyle name="常规" xfId="0" builtinId="0"/>
  </cellStyles>
  <dxfs count="3">
    <dxf>
      <numFmt numFmtId="177" formatCode="0.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
      <tableStyleElement type="headerRow" dxfId="1"/>
    </tableStyle>
  </tableStyles>
  <colors>
    <mruColors>
      <color rgb="FFFF7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rank" refreshedDate="43261.497155671299" createdVersion="6" refreshedVersion="6" minRefreshableVersion="3" recordCount="1672" xr:uid="{E486162C-CC97-4F23-9FA1-74379F53EAB8}">
  <cacheSource type="worksheet">
    <worksheetSource ref="A1:B1673" sheet="总进球数"/>
  </cacheSource>
  <cacheFields count="2">
    <cacheField name="球队" numFmtId="0">
      <sharedItems count="86">
        <s v="匈牙利"/>
        <s v="南斯拉夫"/>
        <s v="瑞典"/>
        <s v="乌拉圭"/>
        <s v="德国"/>
        <s v="奥地利"/>
        <s v="法国"/>
        <s v="西德"/>
        <s v="意大利"/>
        <s v="巴西"/>
        <s v="土耳其"/>
        <s v="波兰"/>
        <s v="葡萄牙"/>
        <s v="比利时"/>
        <s v="阿根廷"/>
        <s v="捷克斯洛伐克"/>
        <s v="丹麦"/>
        <s v="俄罗斯"/>
        <s v="西班牙"/>
        <s v="苏联"/>
        <s v="爱尔兰"/>
        <s v="巴拉圭"/>
        <s v="哥斯达黎加"/>
        <s v="韩国"/>
        <s v="智利"/>
        <s v="苏格兰"/>
        <s v="荷兰"/>
        <s v="捷克"/>
        <s v="英格兰"/>
        <s v="瑞士"/>
        <s v="阿尔及利亚"/>
        <s v="秘鲁"/>
        <s v="哥伦比亚"/>
        <s v="前南斯拉夫"/>
        <s v="墨西哥"/>
        <s v="保加利亚"/>
        <s v="喀麦隆"/>
        <s v="乌克兰"/>
        <s v="克罗地亚"/>
        <s v="古巴"/>
        <s v="塞内加尔"/>
        <s v="罗马尼亚"/>
        <s v="美国"/>
        <s v="科特迪瓦"/>
        <s v="斯洛伐克"/>
        <s v="尼日利亚"/>
        <s v="突尼斯"/>
        <s v="摩洛哥"/>
        <s v="澳大利亚"/>
        <s v="波黑"/>
        <s v="日本"/>
        <s v="厄瓜多尔"/>
        <s v="南非"/>
        <s v="斯洛文尼亚"/>
        <s v="北爱尔兰"/>
        <s v="威尔士"/>
        <s v="沙特"/>
        <s v="伊朗"/>
        <s v="牙买加"/>
        <s v="加纳"/>
        <s v="希腊"/>
        <s v="挪威"/>
        <s v="东德"/>
        <s v="以色列"/>
        <s v="洪都拉斯"/>
        <s v="埃及"/>
        <s v="新西兰"/>
        <s v="朝鲜"/>
        <s v="塞尔维亚"/>
        <s v="玻利维亚"/>
        <s v="特立尼达和多巴哥"/>
        <s v="萨尔瓦多"/>
        <s v="南朝鲜"/>
        <s v="扎伊尔"/>
        <s v="海地"/>
        <s v="荷属东印度群岛"/>
        <s v="塞黑"/>
        <s v="阿联酋"/>
        <s v="科威特"/>
        <s v="中国"/>
        <s v="沙特阿拉伯"/>
        <s v="南韩"/>
        <s v="伊拉克"/>
        <s v="多哥"/>
        <s v="加拿大"/>
        <s v="安哥拉"/>
      </sharedItems>
    </cacheField>
    <cacheField name="进球数" numFmtId="0">
      <sharedItems containsSemiMixedTypes="0" containsString="0" containsNumber="1" containsInteger="1" minValue="0" maxValue="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rank" refreshedDate="43261.498063310188" createdVersion="6" refreshedVersion="6" minRefreshableVersion="3" recordCount="1672" xr:uid="{6DE0143E-2056-4222-AB2D-8EDBD26A0CE2}">
  <cacheSource type="worksheet">
    <worksheetSource ref="A1:B1673" sheet="总失球数"/>
  </cacheSource>
  <cacheFields count="2">
    <cacheField name="球队" numFmtId="0">
      <sharedItems count="86">
        <s v="匈牙利"/>
        <s v="南斯拉夫"/>
        <s v="瑞典"/>
        <s v="乌拉圭"/>
        <s v="德国"/>
        <s v="奥地利"/>
        <s v="法国"/>
        <s v="西德"/>
        <s v="意大利"/>
        <s v="巴西"/>
        <s v="土耳其"/>
        <s v="波兰"/>
        <s v="葡萄牙"/>
        <s v="比利时"/>
        <s v="阿根廷"/>
        <s v="捷克斯洛伐克"/>
        <s v="丹麦"/>
        <s v="俄罗斯"/>
        <s v="西班牙"/>
        <s v="苏联"/>
        <s v="爱尔兰"/>
        <s v="巴拉圭"/>
        <s v="哥斯达黎加"/>
        <s v="韩国"/>
        <s v="智利"/>
        <s v="苏格兰"/>
        <s v="荷兰"/>
        <s v="捷克"/>
        <s v="英格兰"/>
        <s v="瑞士"/>
        <s v="阿尔及利亚"/>
        <s v="秘鲁"/>
        <s v="哥伦比亚"/>
        <s v="前南斯拉夫"/>
        <s v="墨西哥"/>
        <s v="保加利亚"/>
        <s v="喀麦隆"/>
        <s v="乌克兰"/>
        <s v="克罗地亚"/>
        <s v="古巴"/>
        <s v="塞内加尔"/>
        <s v="罗马尼亚"/>
        <s v="美国"/>
        <s v="科特迪瓦"/>
        <s v="斯洛伐克"/>
        <s v="尼日利亚"/>
        <s v="突尼斯"/>
        <s v="摩洛哥"/>
        <s v="澳大利亚"/>
        <s v="波黑"/>
        <s v="日本"/>
        <s v="厄瓜多尔"/>
        <s v="南非"/>
        <s v="斯洛文尼亚"/>
        <s v="北爱尔兰"/>
        <s v="威尔士"/>
        <s v="沙特"/>
        <s v="伊朗"/>
        <s v="牙买加"/>
        <s v="加纳"/>
        <s v="希腊"/>
        <s v="挪威"/>
        <s v="东德"/>
        <s v="以色列"/>
        <s v="洪都拉斯"/>
        <s v="埃及"/>
        <s v="新西兰"/>
        <s v="朝鲜"/>
        <s v="塞尔维亚"/>
        <s v="玻利维亚"/>
        <s v="特立尼达和多巴哥"/>
        <s v="萨尔瓦多"/>
        <s v="南朝鲜"/>
        <s v="扎伊尔"/>
        <s v="海地"/>
        <s v="荷属东印度群岛"/>
        <s v="塞黑"/>
        <s v="阿联酋"/>
        <s v="科威特"/>
        <s v="中国"/>
        <s v="沙特阿拉伯"/>
        <s v="南韩"/>
        <s v="伊拉克"/>
        <s v="多哥"/>
        <s v="加拿大"/>
        <s v="安哥拉"/>
      </sharedItems>
    </cacheField>
    <cacheField name="失球数" numFmtId="0">
      <sharedItems containsSemiMixedTypes="0" containsString="0" containsNumber="1" containsInteger="1" minValue="0"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72">
  <r>
    <x v="0"/>
    <n v="10"/>
  </r>
  <r>
    <x v="0"/>
    <n v="9"/>
  </r>
  <r>
    <x v="1"/>
    <n v="9"/>
  </r>
  <r>
    <x v="0"/>
    <n v="8"/>
  </r>
  <r>
    <x v="2"/>
    <n v="8"/>
  </r>
  <r>
    <x v="3"/>
    <n v="8"/>
  </r>
  <r>
    <x v="4"/>
    <n v="8"/>
  </r>
  <r>
    <x v="5"/>
    <n v="7"/>
  </r>
  <r>
    <x v="6"/>
    <n v="7"/>
  </r>
  <r>
    <x v="7"/>
    <n v="7"/>
  </r>
  <r>
    <x v="8"/>
    <n v="7"/>
  </r>
  <r>
    <x v="9"/>
    <n v="7"/>
  </r>
  <r>
    <x v="4"/>
    <n v="7"/>
  </r>
  <r>
    <x v="10"/>
    <n v="7"/>
  </r>
  <r>
    <x v="3"/>
    <n v="7"/>
  </r>
  <r>
    <x v="11"/>
    <n v="7"/>
  </r>
  <r>
    <x v="12"/>
    <n v="7"/>
  </r>
  <r>
    <x v="9"/>
    <n v="6"/>
  </r>
  <r>
    <x v="13"/>
    <n v="6"/>
  </r>
  <r>
    <x v="14"/>
    <n v="6"/>
  </r>
  <r>
    <x v="6"/>
    <n v="6"/>
  </r>
  <r>
    <x v="3"/>
    <n v="6"/>
  </r>
  <r>
    <x v="14"/>
    <n v="6"/>
  </r>
  <r>
    <x v="9"/>
    <n v="6"/>
  </r>
  <r>
    <x v="7"/>
    <n v="6"/>
  </r>
  <r>
    <x v="15"/>
    <n v="6"/>
  </r>
  <r>
    <x v="0"/>
    <n v="6"/>
  </r>
  <r>
    <x v="16"/>
    <n v="6"/>
  </r>
  <r>
    <x v="17"/>
    <n v="6"/>
  </r>
  <r>
    <x v="18"/>
    <n v="6"/>
  </r>
  <r>
    <x v="0"/>
    <n v="6"/>
  </r>
  <r>
    <x v="7"/>
    <n v="6"/>
  </r>
  <r>
    <x v="14"/>
    <n v="6"/>
  </r>
  <r>
    <x v="19"/>
    <n v="6"/>
  </r>
  <r>
    <x v="14"/>
    <n v="6"/>
  </r>
  <r>
    <x v="6"/>
    <n v="5"/>
  </r>
  <r>
    <x v="14"/>
    <n v="5"/>
  </r>
  <r>
    <x v="7"/>
    <n v="5"/>
  </r>
  <r>
    <x v="20"/>
    <n v="5"/>
  </r>
  <r>
    <x v="2"/>
    <n v="5"/>
  </r>
  <r>
    <x v="12"/>
    <n v="5"/>
  </r>
  <r>
    <x v="21"/>
    <n v="5"/>
  </r>
  <r>
    <x v="3"/>
    <n v="5"/>
  </r>
  <r>
    <x v="22"/>
    <n v="5"/>
  </r>
  <r>
    <x v="23"/>
    <n v="5"/>
  </r>
  <r>
    <x v="4"/>
    <n v="5"/>
  </r>
  <r>
    <x v="24"/>
    <n v="5"/>
  </r>
  <r>
    <x v="9"/>
    <n v="5"/>
  </r>
  <r>
    <x v="9"/>
    <n v="5"/>
  </r>
  <r>
    <x v="7"/>
    <n v="5"/>
  </r>
  <r>
    <x v="25"/>
    <n v="5"/>
  </r>
  <r>
    <x v="9"/>
    <n v="5"/>
  </r>
  <r>
    <x v="6"/>
    <n v="5"/>
  </r>
  <r>
    <x v="0"/>
    <n v="5"/>
  </r>
  <r>
    <x v="26"/>
    <n v="5"/>
  </r>
  <r>
    <x v="11"/>
    <n v="5"/>
  </r>
  <r>
    <x v="18"/>
    <n v="5"/>
  </r>
  <r>
    <x v="27"/>
    <n v="5"/>
  </r>
  <r>
    <x v="7"/>
    <n v="5"/>
  </r>
  <r>
    <x v="26"/>
    <n v="5"/>
  </r>
  <r>
    <x v="9"/>
    <n v="5"/>
  </r>
  <r>
    <x v="5"/>
    <n v="5"/>
  </r>
  <r>
    <x v="1"/>
    <n v="5"/>
  </r>
  <r>
    <x v="7"/>
    <n v="5"/>
  </r>
  <r>
    <x v="26"/>
    <n v="5"/>
  </r>
  <r>
    <x v="14"/>
    <n v="5"/>
  </r>
  <r>
    <x v="28"/>
    <n v="4"/>
  </r>
  <r>
    <x v="19"/>
    <n v="4"/>
  </r>
  <r>
    <x v="8"/>
    <n v="4"/>
  </r>
  <r>
    <x v="13"/>
    <n v="4"/>
  </r>
  <r>
    <x v="6"/>
    <n v="4"/>
  </r>
  <r>
    <x v="14"/>
    <n v="4"/>
  </r>
  <r>
    <x v="18"/>
    <n v="4"/>
  </r>
  <r>
    <x v="26"/>
    <n v="4"/>
  </r>
  <r>
    <x v="3"/>
    <n v="4"/>
  </r>
  <r>
    <x v="0"/>
    <n v="4"/>
  </r>
  <r>
    <x v="29"/>
    <n v="4"/>
  </r>
  <r>
    <x v="9"/>
    <n v="4"/>
  </r>
  <r>
    <x v="8"/>
    <n v="4"/>
  </r>
  <r>
    <x v="0"/>
    <n v="4"/>
  </r>
  <r>
    <x v="0"/>
    <n v="4"/>
  </r>
  <r>
    <x v="3"/>
    <n v="4"/>
  </r>
  <r>
    <x v="9"/>
    <n v="4"/>
  </r>
  <r>
    <x v="28"/>
    <n v="4"/>
  </r>
  <r>
    <x v="9"/>
    <n v="4"/>
  </r>
  <r>
    <x v="7"/>
    <n v="4"/>
  </r>
  <r>
    <x v="6"/>
    <n v="4"/>
  </r>
  <r>
    <x v="9"/>
    <n v="4"/>
  </r>
  <r>
    <x v="4"/>
    <n v="4"/>
  </r>
  <r>
    <x v="14"/>
    <n v="4"/>
  </r>
  <r>
    <x v="30"/>
    <n v="4"/>
  </r>
  <r>
    <x v="6"/>
    <n v="4"/>
  </r>
  <r>
    <x v="1"/>
    <n v="4"/>
  </r>
  <r>
    <x v="7"/>
    <n v="4"/>
  </r>
  <r>
    <x v="8"/>
    <n v="4"/>
  </r>
  <r>
    <x v="29"/>
    <n v="4"/>
  </r>
  <r>
    <x v="8"/>
    <n v="4"/>
  </r>
  <r>
    <x v="9"/>
    <n v="4"/>
  </r>
  <r>
    <x v="19"/>
    <n v="4"/>
  </r>
  <r>
    <x v="9"/>
    <n v="4"/>
  </r>
  <r>
    <x v="26"/>
    <n v="4"/>
  </r>
  <r>
    <x v="14"/>
    <n v="4"/>
  </r>
  <r>
    <x v="31"/>
    <n v="4"/>
  </r>
  <r>
    <x v="7"/>
    <n v="4"/>
  </r>
  <r>
    <x v="14"/>
    <n v="4"/>
  </r>
  <r>
    <x v="6"/>
    <n v="4"/>
  </r>
  <r>
    <x v="9"/>
    <n v="4"/>
  </r>
  <r>
    <x v="6"/>
    <n v="4"/>
  </r>
  <r>
    <x v="7"/>
    <n v="4"/>
  </r>
  <r>
    <x v="27"/>
    <n v="4"/>
  </r>
  <r>
    <x v="7"/>
    <n v="4"/>
  </r>
  <r>
    <x v="1"/>
    <n v="4"/>
  </r>
  <r>
    <x v="29"/>
    <n v="4"/>
  </r>
  <r>
    <x v="9"/>
    <n v="4"/>
  </r>
  <r>
    <x v="16"/>
    <n v="4"/>
  </r>
  <r>
    <x v="4"/>
    <n v="4"/>
  </r>
  <r>
    <x v="14"/>
    <n v="4"/>
  </r>
  <r>
    <x v="9"/>
    <n v="4"/>
  </r>
  <r>
    <x v="9"/>
    <n v="4"/>
  </r>
  <r>
    <x v="32"/>
    <n v="4"/>
  </r>
  <r>
    <x v="3"/>
    <n v="4"/>
  </r>
  <r>
    <x v="33"/>
    <n v="4"/>
  </r>
  <r>
    <x v="9"/>
    <n v="4"/>
  </r>
  <r>
    <x v="9"/>
    <n v="4"/>
  </r>
  <r>
    <x v="6"/>
    <n v="4"/>
  </r>
  <r>
    <x v="0"/>
    <n v="4"/>
  </r>
  <r>
    <x v="7"/>
    <n v="4"/>
  </r>
  <r>
    <x v="34"/>
    <n v="4"/>
  </r>
  <r>
    <x v="26"/>
    <n v="4"/>
  </r>
  <r>
    <x v="9"/>
    <n v="4"/>
  </r>
  <r>
    <x v="9"/>
    <n v="4"/>
  </r>
  <r>
    <x v="2"/>
    <n v="4"/>
  </r>
  <r>
    <x v="14"/>
    <n v="4"/>
  </r>
  <r>
    <x v="35"/>
    <n v="4"/>
  </r>
  <r>
    <x v="6"/>
    <n v="4"/>
  </r>
  <r>
    <x v="9"/>
    <n v="4"/>
  </r>
  <r>
    <x v="12"/>
    <n v="4"/>
  </r>
  <r>
    <x v="18"/>
    <n v="4"/>
  </r>
  <r>
    <x v="4"/>
    <n v="4"/>
  </r>
  <r>
    <x v="4"/>
    <n v="4"/>
  </r>
  <r>
    <x v="36"/>
    <n v="4"/>
  </r>
  <r>
    <x v="37"/>
    <n v="4"/>
  </r>
  <r>
    <x v="4"/>
    <n v="4"/>
  </r>
  <r>
    <x v="38"/>
    <n v="4"/>
  </r>
  <r>
    <x v="39"/>
    <n v="3"/>
  </r>
  <r>
    <x v="21"/>
    <n v="3"/>
  </r>
  <r>
    <x v="7"/>
    <n v="3"/>
  </r>
  <r>
    <x v="40"/>
    <n v="3"/>
  </r>
  <r>
    <x v="27"/>
    <n v="3"/>
  </r>
  <r>
    <x v="2"/>
    <n v="3"/>
  </r>
  <r>
    <x v="5"/>
    <n v="3"/>
  </r>
  <r>
    <x v="29"/>
    <n v="3"/>
  </r>
  <r>
    <x v="4"/>
    <n v="3"/>
  </r>
  <r>
    <x v="3"/>
    <n v="3"/>
  </r>
  <r>
    <x v="2"/>
    <n v="3"/>
  </r>
  <r>
    <x v="7"/>
    <n v="3"/>
  </r>
  <r>
    <x v="6"/>
    <n v="3"/>
  </r>
  <r>
    <x v="21"/>
    <n v="3"/>
  </r>
  <r>
    <x v="7"/>
    <n v="3"/>
  </r>
  <r>
    <x v="9"/>
    <n v="3"/>
  </r>
  <r>
    <x v="31"/>
    <n v="3"/>
  </r>
  <r>
    <x v="11"/>
    <n v="3"/>
  </r>
  <r>
    <x v="25"/>
    <n v="3"/>
  </r>
  <r>
    <x v="5"/>
    <n v="3"/>
  </r>
  <r>
    <x v="11"/>
    <n v="3"/>
  </r>
  <r>
    <x v="30"/>
    <n v="3"/>
  </r>
  <r>
    <x v="8"/>
    <n v="3"/>
  </r>
  <r>
    <x v="14"/>
    <n v="3"/>
  </r>
  <r>
    <x v="8"/>
    <n v="3"/>
  </r>
  <r>
    <x v="14"/>
    <n v="3"/>
  </r>
  <r>
    <x v="28"/>
    <n v="3"/>
  </r>
  <r>
    <x v="9"/>
    <n v="3"/>
  </r>
  <r>
    <x v="4"/>
    <n v="3"/>
  </r>
  <r>
    <x v="41"/>
    <n v="3"/>
  </r>
  <r>
    <x v="9"/>
    <n v="3"/>
  </r>
  <r>
    <x v="4"/>
    <n v="3"/>
  </r>
  <r>
    <x v="9"/>
    <n v="3"/>
  </r>
  <r>
    <x v="42"/>
    <n v="3"/>
  </r>
  <r>
    <x v="13"/>
    <n v="3"/>
  </r>
  <r>
    <x v="43"/>
    <n v="3"/>
  </r>
  <r>
    <x v="44"/>
    <n v="3"/>
  </r>
  <r>
    <x v="9"/>
    <n v="3"/>
  </r>
  <r>
    <x v="45"/>
    <n v="3"/>
  </r>
  <r>
    <x v="10"/>
    <n v="3"/>
  </r>
  <r>
    <x v="18"/>
    <n v="3"/>
  </r>
  <r>
    <x v="26"/>
    <n v="3"/>
  </r>
  <r>
    <x v="4"/>
    <n v="3"/>
  </r>
  <r>
    <x v="26"/>
    <n v="3"/>
  </r>
  <r>
    <x v="14"/>
    <n v="3"/>
  </r>
  <r>
    <x v="14"/>
    <n v="3"/>
  </r>
  <r>
    <x v="41"/>
    <n v="3"/>
  </r>
  <r>
    <x v="27"/>
    <n v="3"/>
  </r>
  <r>
    <x v="18"/>
    <n v="3"/>
  </r>
  <r>
    <x v="6"/>
    <n v="3"/>
  </r>
  <r>
    <x v="2"/>
    <n v="3"/>
  </r>
  <r>
    <x v="18"/>
    <n v="3"/>
  </r>
  <r>
    <x v="5"/>
    <n v="3"/>
  </r>
  <r>
    <x v="4"/>
    <n v="3"/>
  </r>
  <r>
    <x v="14"/>
    <n v="3"/>
  </r>
  <r>
    <x v="15"/>
    <n v="3"/>
  </r>
  <r>
    <x v="9"/>
    <n v="3"/>
  </r>
  <r>
    <x v="9"/>
    <n v="3"/>
  </r>
  <r>
    <x v="1"/>
    <n v="3"/>
  </r>
  <r>
    <x v="24"/>
    <n v="3"/>
  </r>
  <r>
    <x v="34"/>
    <n v="3"/>
  </r>
  <r>
    <x v="28"/>
    <n v="3"/>
  </r>
  <r>
    <x v="12"/>
    <n v="3"/>
  </r>
  <r>
    <x v="0"/>
    <n v="3"/>
  </r>
  <r>
    <x v="12"/>
    <n v="3"/>
  </r>
  <r>
    <x v="0"/>
    <n v="3"/>
  </r>
  <r>
    <x v="9"/>
    <n v="3"/>
  </r>
  <r>
    <x v="7"/>
    <n v="3"/>
  </r>
  <r>
    <x v="8"/>
    <n v="3"/>
  </r>
  <r>
    <x v="14"/>
    <n v="3"/>
  </r>
  <r>
    <x v="8"/>
    <n v="3"/>
  </r>
  <r>
    <x v="6"/>
    <n v="3"/>
  </r>
  <r>
    <x v="46"/>
    <n v="3"/>
  </r>
  <r>
    <x v="11"/>
    <n v="3"/>
  </r>
  <r>
    <x v="31"/>
    <n v="3"/>
  </r>
  <r>
    <x v="9"/>
    <n v="3"/>
  </r>
  <r>
    <x v="8"/>
    <n v="3"/>
  </r>
  <r>
    <x v="28"/>
    <n v="3"/>
  </r>
  <r>
    <x v="9"/>
    <n v="3"/>
  </r>
  <r>
    <x v="14"/>
    <n v="3"/>
  </r>
  <r>
    <x v="47"/>
    <n v="3"/>
  </r>
  <r>
    <x v="18"/>
    <n v="3"/>
  </r>
  <r>
    <x v="13"/>
    <n v="3"/>
  </r>
  <r>
    <x v="2"/>
    <n v="3"/>
  </r>
  <r>
    <x v="35"/>
    <n v="3"/>
  </r>
  <r>
    <x v="41"/>
    <n v="3"/>
  </r>
  <r>
    <x v="2"/>
    <n v="3"/>
  </r>
  <r>
    <x v="18"/>
    <n v="3"/>
  </r>
  <r>
    <x v="21"/>
    <n v="3"/>
  </r>
  <r>
    <x v="34"/>
    <n v="3"/>
  </r>
  <r>
    <x v="38"/>
    <n v="3"/>
  </r>
  <r>
    <x v="18"/>
    <n v="3"/>
  </r>
  <r>
    <x v="18"/>
    <n v="3"/>
  </r>
  <r>
    <x v="11"/>
    <n v="3"/>
  </r>
  <r>
    <x v="4"/>
    <n v="3"/>
  </r>
  <r>
    <x v="34"/>
    <n v="3"/>
  </r>
  <r>
    <x v="48"/>
    <n v="3"/>
  </r>
  <r>
    <x v="18"/>
    <n v="3"/>
  </r>
  <r>
    <x v="14"/>
    <n v="3"/>
  </r>
  <r>
    <x v="9"/>
    <n v="3"/>
  </r>
  <r>
    <x v="9"/>
    <n v="3"/>
  </r>
  <r>
    <x v="24"/>
    <n v="3"/>
  </r>
  <r>
    <x v="49"/>
    <n v="3"/>
  </r>
  <r>
    <x v="8"/>
    <n v="3"/>
  </r>
  <r>
    <x v="2"/>
    <n v="3"/>
  </r>
  <r>
    <x v="21"/>
    <n v="3"/>
  </r>
  <r>
    <x v="6"/>
    <n v="3"/>
  </r>
  <r>
    <x v="50"/>
    <n v="3"/>
  </r>
  <r>
    <x v="34"/>
    <n v="3"/>
  </r>
  <r>
    <x v="22"/>
    <n v="3"/>
  </r>
  <r>
    <x v="24"/>
    <n v="3"/>
  </r>
  <r>
    <x v="42"/>
    <n v="3"/>
  </r>
  <r>
    <x v="42"/>
    <n v="3"/>
  </r>
  <r>
    <x v="27"/>
    <n v="3"/>
  </r>
  <r>
    <x v="1"/>
    <n v="3"/>
  </r>
  <r>
    <x v="2"/>
    <n v="3"/>
  </r>
  <r>
    <x v="9"/>
    <n v="3"/>
  </r>
  <r>
    <x v="8"/>
    <n v="3"/>
  </r>
  <r>
    <x v="12"/>
    <n v="3"/>
  </r>
  <r>
    <x v="19"/>
    <n v="3"/>
  </r>
  <r>
    <x v="13"/>
    <n v="3"/>
  </r>
  <r>
    <x v="31"/>
    <n v="3"/>
  </r>
  <r>
    <x v="7"/>
    <n v="3"/>
  </r>
  <r>
    <x v="9"/>
    <n v="3"/>
  </r>
  <r>
    <x v="2"/>
    <n v="3"/>
  </r>
  <r>
    <x v="26"/>
    <n v="3"/>
  </r>
  <r>
    <x v="9"/>
    <n v="3"/>
  </r>
  <r>
    <x v="19"/>
    <n v="3"/>
  </r>
  <r>
    <x v="11"/>
    <n v="3"/>
  </r>
  <r>
    <x v="28"/>
    <n v="3"/>
  </r>
  <r>
    <x v="6"/>
    <n v="3"/>
  </r>
  <r>
    <x v="9"/>
    <n v="3"/>
  </r>
  <r>
    <x v="18"/>
    <n v="3"/>
  </r>
  <r>
    <x v="28"/>
    <n v="3"/>
  </r>
  <r>
    <x v="18"/>
    <n v="3"/>
  </r>
  <r>
    <x v="9"/>
    <n v="3"/>
  </r>
  <r>
    <x v="45"/>
    <n v="3"/>
  </r>
  <r>
    <x v="6"/>
    <n v="3"/>
  </r>
  <r>
    <x v="9"/>
    <n v="3"/>
  </r>
  <r>
    <x v="8"/>
    <n v="3"/>
  </r>
  <r>
    <x v="6"/>
    <n v="3"/>
  </r>
  <r>
    <x v="10"/>
    <n v="3"/>
  </r>
  <r>
    <x v="8"/>
    <n v="3"/>
  </r>
  <r>
    <x v="9"/>
    <n v="3"/>
  </r>
  <r>
    <x v="51"/>
    <n v="3"/>
  </r>
  <r>
    <x v="9"/>
    <n v="3"/>
  </r>
  <r>
    <x v="32"/>
    <n v="3"/>
  </r>
  <r>
    <x v="6"/>
    <n v="3"/>
  </r>
  <r>
    <x v="38"/>
    <n v="3"/>
  </r>
  <r>
    <x v="47"/>
    <n v="3"/>
  </r>
  <r>
    <x v="28"/>
    <n v="3"/>
  </r>
  <r>
    <x v="20"/>
    <n v="3"/>
  </r>
  <r>
    <x v="4"/>
    <n v="3"/>
  </r>
  <r>
    <x v="27"/>
    <n v="3"/>
  </r>
  <r>
    <x v="43"/>
    <n v="3"/>
  </r>
  <r>
    <x v="3"/>
    <n v="3"/>
  </r>
  <r>
    <x v="26"/>
    <n v="3"/>
  </r>
  <r>
    <x v="18"/>
    <n v="3"/>
  </r>
  <r>
    <x v="29"/>
    <n v="3"/>
  </r>
  <r>
    <x v="3"/>
    <n v="2"/>
  </r>
  <r>
    <x v="9"/>
    <n v="2"/>
  </r>
  <r>
    <x v="2"/>
    <n v="2"/>
  </r>
  <r>
    <x v="4"/>
    <n v="2"/>
  </r>
  <r>
    <x v="4"/>
    <n v="2"/>
  </r>
  <r>
    <x v="28"/>
    <n v="2"/>
  </r>
  <r>
    <x v="5"/>
    <n v="2"/>
  </r>
  <r>
    <x v="26"/>
    <n v="2"/>
  </r>
  <r>
    <x v="25"/>
    <n v="2"/>
  </r>
  <r>
    <x v="5"/>
    <n v="2"/>
  </r>
  <r>
    <x v="13"/>
    <n v="2"/>
  </r>
  <r>
    <x v="2"/>
    <n v="2"/>
  </r>
  <r>
    <x v="23"/>
    <n v="2"/>
  </r>
  <r>
    <x v="47"/>
    <n v="2"/>
  </r>
  <r>
    <x v="8"/>
    <n v="2"/>
  </r>
  <r>
    <x v="52"/>
    <n v="2"/>
  </r>
  <r>
    <x v="26"/>
    <n v="2"/>
  </r>
  <r>
    <x v="34"/>
    <n v="2"/>
  </r>
  <r>
    <x v="4"/>
    <n v="2"/>
  </r>
  <r>
    <x v="21"/>
    <n v="2"/>
  </r>
  <r>
    <x v="50"/>
    <n v="2"/>
  </r>
  <r>
    <x v="2"/>
    <n v="2"/>
  </r>
  <r>
    <x v="38"/>
    <n v="2"/>
  </r>
  <r>
    <x v="46"/>
    <n v="2"/>
  </r>
  <r>
    <x v="45"/>
    <n v="2"/>
  </r>
  <r>
    <x v="53"/>
    <n v="2"/>
  </r>
  <r>
    <x v="4"/>
    <n v="2"/>
  </r>
  <r>
    <x v="42"/>
    <n v="2"/>
  </r>
  <r>
    <x v="33"/>
    <n v="2"/>
  </r>
  <r>
    <x v="4"/>
    <n v="2"/>
  </r>
  <r>
    <x v="5"/>
    <n v="2"/>
  </r>
  <r>
    <x v="27"/>
    <n v="2"/>
  </r>
  <r>
    <x v="8"/>
    <n v="2"/>
  </r>
  <r>
    <x v="8"/>
    <n v="2"/>
  </r>
  <r>
    <x v="9"/>
    <n v="2"/>
  </r>
  <r>
    <x v="8"/>
    <n v="2"/>
  </r>
  <r>
    <x v="39"/>
    <n v="2"/>
  </r>
  <r>
    <x v="3"/>
    <n v="2"/>
  </r>
  <r>
    <x v="29"/>
    <n v="2"/>
  </r>
  <r>
    <x v="29"/>
    <n v="2"/>
  </r>
  <r>
    <x v="54"/>
    <n v="2"/>
  </r>
  <r>
    <x v="1"/>
    <n v="2"/>
  </r>
  <r>
    <x v="6"/>
    <n v="2"/>
  </r>
  <r>
    <x v="2"/>
    <n v="2"/>
  </r>
  <r>
    <x v="55"/>
    <n v="2"/>
  </r>
  <r>
    <x v="24"/>
    <n v="2"/>
  </r>
  <r>
    <x v="3"/>
    <n v="2"/>
  </r>
  <r>
    <x v="19"/>
    <n v="2"/>
  </r>
  <r>
    <x v="7"/>
    <n v="2"/>
  </r>
  <r>
    <x v="0"/>
    <n v="2"/>
  </r>
  <r>
    <x v="7"/>
    <n v="2"/>
  </r>
  <r>
    <x v="28"/>
    <n v="2"/>
  </r>
  <r>
    <x v="19"/>
    <n v="2"/>
  </r>
  <r>
    <x v="12"/>
    <n v="2"/>
  </r>
  <r>
    <x v="3"/>
    <n v="2"/>
  </r>
  <r>
    <x v="14"/>
    <n v="2"/>
  </r>
  <r>
    <x v="18"/>
    <n v="2"/>
  </r>
  <r>
    <x v="7"/>
    <n v="2"/>
  </r>
  <r>
    <x v="19"/>
    <n v="2"/>
  </r>
  <r>
    <x v="41"/>
    <n v="2"/>
  </r>
  <r>
    <x v="7"/>
    <n v="2"/>
  </r>
  <r>
    <x v="7"/>
    <n v="2"/>
  </r>
  <r>
    <x v="11"/>
    <n v="2"/>
  </r>
  <r>
    <x v="9"/>
    <n v="2"/>
  </r>
  <r>
    <x v="11"/>
    <n v="2"/>
  </r>
  <r>
    <x v="2"/>
    <n v="2"/>
  </r>
  <r>
    <x v="9"/>
    <n v="2"/>
  </r>
  <r>
    <x v="8"/>
    <n v="2"/>
  </r>
  <r>
    <x v="14"/>
    <n v="2"/>
  </r>
  <r>
    <x v="14"/>
    <n v="2"/>
  </r>
  <r>
    <x v="5"/>
    <n v="2"/>
  </r>
  <r>
    <x v="26"/>
    <n v="2"/>
  </r>
  <r>
    <x v="30"/>
    <n v="2"/>
  </r>
  <r>
    <x v="18"/>
    <n v="2"/>
  </r>
  <r>
    <x v="9"/>
    <n v="2"/>
  </r>
  <r>
    <x v="7"/>
    <n v="2"/>
  </r>
  <r>
    <x v="8"/>
    <n v="2"/>
  </r>
  <r>
    <x v="14"/>
    <n v="2"/>
  </r>
  <r>
    <x v="34"/>
    <n v="2"/>
  </r>
  <r>
    <x v="13"/>
    <n v="2"/>
  </r>
  <r>
    <x v="18"/>
    <n v="2"/>
  </r>
  <r>
    <x v="7"/>
    <n v="2"/>
  </r>
  <r>
    <x v="36"/>
    <n v="2"/>
  </r>
  <r>
    <x v="7"/>
    <n v="2"/>
  </r>
  <r>
    <x v="1"/>
    <n v="2"/>
  </r>
  <r>
    <x v="8"/>
    <n v="2"/>
  </r>
  <r>
    <x v="5"/>
    <n v="2"/>
  </r>
  <r>
    <x v="36"/>
    <n v="2"/>
  </r>
  <r>
    <x v="9"/>
    <n v="2"/>
  </r>
  <r>
    <x v="25"/>
    <n v="2"/>
  </r>
  <r>
    <x v="22"/>
    <n v="2"/>
  </r>
  <r>
    <x v="18"/>
    <n v="2"/>
  </r>
  <r>
    <x v="8"/>
    <n v="2"/>
  </r>
  <r>
    <x v="8"/>
    <n v="2"/>
  </r>
  <r>
    <x v="35"/>
    <n v="2"/>
  </r>
  <r>
    <x v="8"/>
    <n v="2"/>
  </r>
  <r>
    <x v="42"/>
    <n v="2"/>
  </r>
  <r>
    <x v="14"/>
    <n v="2"/>
  </r>
  <r>
    <x v="34"/>
    <n v="2"/>
  </r>
  <r>
    <x v="26"/>
    <n v="2"/>
  </r>
  <r>
    <x v="56"/>
    <n v="2"/>
  </r>
  <r>
    <x v="26"/>
    <n v="2"/>
  </r>
  <r>
    <x v="6"/>
    <n v="2"/>
  </r>
  <r>
    <x v="26"/>
    <n v="2"/>
  </r>
  <r>
    <x v="4"/>
    <n v="2"/>
  </r>
  <r>
    <x v="26"/>
    <n v="2"/>
  </r>
  <r>
    <x v="38"/>
    <n v="2"/>
  </r>
  <r>
    <x v="9"/>
    <n v="2"/>
  </r>
  <r>
    <x v="8"/>
    <n v="2"/>
  </r>
  <r>
    <x v="6"/>
    <n v="2"/>
  </r>
  <r>
    <x v="57"/>
    <n v="2"/>
  </r>
  <r>
    <x v="58"/>
    <n v="2"/>
  </r>
  <r>
    <x v="16"/>
    <n v="2"/>
  </r>
  <r>
    <x v="23"/>
    <n v="2"/>
  </r>
  <r>
    <x v="2"/>
    <n v="2"/>
  </r>
  <r>
    <x v="9"/>
    <n v="2"/>
  </r>
  <r>
    <x v="34"/>
    <n v="2"/>
  </r>
  <r>
    <x v="14"/>
    <n v="2"/>
  </r>
  <r>
    <x v="14"/>
    <n v="2"/>
  </r>
  <r>
    <x v="26"/>
    <n v="2"/>
  </r>
  <r>
    <x v="12"/>
    <n v="2"/>
  </r>
  <r>
    <x v="59"/>
    <n v="2"/>
  </r>
  <r>
    <x v="23"/>
    <n v="2"/>
  </r>
  <r>
    <x v="16"/>
    <n v="2"/>
  </r>
  <r>
    <x v="26"/>
    <n v="2"/>
  </r>
  <r>
    <x v="26"/>
    <n v="2"/>
  </r>
  <r>
    <x v="60"/>
    <n v="2"/>
  </r>
  <r>
    <x v="48"/>
    <n v="2"/>
  </r>
  <r>
    <x v="9"/>
    <n v="2"/>
  </r>
  <r>
    <x v="3"/>
    <n v="2"/>
  </r>
  <r>
    <x v="9"/>
    <n v="2"/>
  </r>
  <r>
    <x v="26"/>
    <n v="2"/>
  </r>
  <r>
    <x v="4"/>
    <n v="2"/>
  </r>
  <r>
    <x v="13"/>
    <n v="2"/>
  </r>
  <r>
    <x v="43"/>
    <n v="2"/>
  </r>
  <r>
    <x v="32"/>
    <n v="2"/>
  </r>
  <r>
    <x v="60"/>
    <n v="2"/>
  </r>
  <r>
    <x v="29"/>
    <n v="2"/>
  </r>
  <r>
    <x v="14"/>
    <n v="2"/>
  </r>
  <r>
    <x v="12"/>
    <n v="2"/>
  </r>
  <r>
    <x v="13"/>
    <n v="2"/>
  </r>
  <r>
    <x v="3"/>
    <n v="2"/>
  </r>
  <r>
    <x v="61"/>
    <n v="2"/>
  </r>
  <r>
    <x v="41"/>
    <n v="2"/>
  </r>
  <r>
    <x v="9"/>
    <n v="2"/>
  </r>
  <r>
    <x v="40"/>
    <n v="2"/>
  </r>
  <r>
    <x v="38"/>
    <n v="2"/>
  </r>
  <r>
    <x v="11"/>
    <n v="2"/>
  </r>
  <r>
    <x v="59"/>
    <n v="2"/>
  </r>
  <r>
    <x v="52"/>
    <n v="2"/>
  </r>
  <r>
    <x v="26"/>
    <n v="2"/>
  </r>
  <r>
    <x v="18"/>
    <n v="2"/>
  </r>
  <r>
    <x v="8"/>
    <n v="2"/>
  </r>
  <r>
    <x v="51"/>
    <n v="2"/>
  </r>
  <r>
    <x v="42"/>
    <n v="2"/>
  </r>
  <r>
    <x v="0"/>
    <n v="2"/>
  </r>
  <r>
    <x v="9"/>
    <n v="2"/>
  </r>
  <r>
    <x v="28"/>
    <n v="2"/>
  </r>
  <r>
    <x v="18"/>
    <n v="2"/>
  </r>
  <r>
    <x v="8"/>
    <n v="2"/>
  </r>
  <r>
    <x v="3"/>
    <n v="2"/>
  </r>
  <r>
    <x v="7"/>
    <n v="2"/>
  </r>
  <r>
    <x v="28"/>
    <n v="2"/>
  </r>
  <r>
    <x v="2"/>
    <n v="2"/>
  </r>
  <r>
    <x v="19"/>
    <n v="2"/>
  </r>
  <r>
    <x v="9"/>
    <n v="2"/>
  </r>
  <r>
    <x v="19"/>
    <n v="2"/>
  </r>
  <r>
    <x v="24"/>
    <n v="2"/>
  </r>
  <r>
    <x v="7"/>
    <n v="2"/>
  </r>
  <r>
    <x v="9"/>
    <n v="2"/>
  </r>
  <r>
    <x v="9"/>
    <n v="2"/>
  </r>
  <r>
    <x v="28"/>
    <n v="2"/>
  </r>
  <r>
    <x v="28"/>
    <n v="2"/>
  </r>
  <r>
    <x v="14"/>
    <n v="2"/>
  </r>
  <r>
    <x v="9"/>
    <n v="2"/>
  </r>
  <r>
    <x v="8"/>
    <n v="2"/>
  </r>
  <r>
    <x v="3"/>
    <n v="2"/>
  </r>
  <r>
    <x v="19"/>
    <n v="2"/>
  </r>
  <r>
    <x v="62"/>
    <n v="2"/>
  </r>
  <r>
    <x v="25"/>
    <n v="2"/>
  </r>
  <r>
    <x v="26"/>
    <n v="2"/>
  </r>
  <r>
    <x v="26"/>
    <n v="2"/>
  </r>
  <r>
    <x v="26"/>
    <n v="2"/>
  </r>
  <r>
    <x v="7"/>
    <n v="2"/>
  </r>
  <r>
    <x v="14"/>
    <n v="2"/>
  </r>
  <r>
    <x v="8"/>
    <n v="2"/>
  </r>
  <r>
    <x v="5"/>
    <n v="2"/>
  </r>
  <r>
    <x v="14"/>
    <n v="2"/>
  </r>
  <r>
    <x v="28"/>
    <n v="2"/>
  </r>
  <r>
    <x v="7"/>
    <n v="2"/>
  </r>
  <r>
    <x v="14"/>
    <n v="2"/>
  </r>
  <r>
    <x v="34"/>
    <n v="2"/>
  </r>
  <r>
    <x v="6"/>
    <n v="2"/>
  </r>
  <r>
    <x v="14"/>
    <n v="2"/>
  </r>
  <r>
    <x v="0"/>
    <n v="2"/>
  </r>
  <r>
    <x v="19"/>
    <n v="2"/>
  </r>
  <r>
    <x v="16"/>
    <n v="2"/>
  </r>
  <r>
    <x v="8"/>
    <n v="2"/>
  </r>
  <r>
    <x v="8"/>
    <n v="2"/>
  </r>
  <r>
    <x v="41"/>
    <n v="2"/>
  </r>
  <r>
    <x v="14"/>
    <n v="2"/>
  </r>
  <r>
    <x v="32"/>
    <n v="2"/>
  </r>
  <r>
    <x v="13"/>
    <n v="2"/>
  </r>
  <r>
    <x v="26"/>
    <n v="2"/>
  </r>
  <r>
    <x v="32"/>
    <n v="2"/>
  </r>
  <r>
    <x v="9"/>
    <n v="2"/>
  </r>
  <r>
    <x v="45"/>
    <n v="2"/>
  </r>
  <r>
    <x v="35"/>
    <n v="2"/>
  </r>
  <r>
    <x v="4"/>
    <n v="2"/>
  </r>
  <r>
    <x v="4"/>
    <n v="2"/>
  </r>
  <r>
    <x v="28"/>
    <n v="2"/>
  </r>
  <r>
    <x v="28"/>
    <n v="2"/>
  </r>
  <r>
    <x v="9"/>
    <n v="2"/>
  </r>
  <r>
    <x v="16"/>
    <n v="2"/>
  </r>
  <r>
    <x v="23"/>
    <n v="2"/>
  </r>
  <r>
    <x v="8"/>
    <n v="2"/>
  </r>
  <r>
    <x v="17"/>
    <n v="2"/>
  </r>
  <r>
    <x v="4"/>
    <n v="2"/>
  </r>
  <r>
    <x v="28"/>
    <n v="2"/>
  </r>
  <r>
    <x v="21"/>
    <n v="2"/>
  </r>
  <r>
    <x v="12"/>
    <n v="2"/>
  </r>
  <r>
    <x v="8"/>
    <n v="2"/>
  </r>
  <r>
    <x v="9"/>
    <n v="2"/>
  </r>
  <r>
    <x v="29"/>
    <n v="2"/>
  </r>
  <r>
    <x v="23"/>
    <n v="2"/>
  </r>
  <r>
    <x v="26"/>
    <n v="2"/>
  </r>
  <r>
    <x v="18"/>
    <n v="2"/>
  </r>
  <r>
    <x v="32"/>
    <n v="2"/>
  </r>
  <r>
    <x v="6"/>
    <n v="2"/>
  </r>
  <r>
    <x v="26"/>
    <n v="2"/>
  </r>
  <r>
    <x v="42"/>
    <n v="2"/>
  </r>
  <r>
    <x v="9"/>
    <n v="2"/>
  </r>
  <r>
    <x v="22"/>
    <n v="2"/>
  </r>
  <r>
    <x v="4"/>
    <n v="2"/>
  </r>
  <r>
    <x v="50"/>
    <n v="2"/>
  </r>
  <r>
    <x v="8"/>
    <n v="2"/>
  </r>
  <r>
    <x v="51"/>
    <n v="2"/>
  </r>
  <r>
    <x v="59"/>
    <n v="2"/>
  </r>
  <r>
    <x v="8"/>
    <n v="2"/>
  </r>
  <r>
    <x v="29"/>
    <n v="2"/>
  </r>
  <r>
    <x v="6"/>
    <n v="2"/>
  </r>
  <r>
    <x v="34"/>
    <n v="2"/>
  </r>
  <r>
    <x v="14"/>
    <n v="2"/>
  </r>
  <r>
    <x v="21"/>
    <n v="2"/>
  </r>
  <r>
    <x v="24"/>
    <n v="2"/>
  </r>
  <r>
    <x v="8"/>
    <n v="1"/>
  </r>
  <r>
    <x v="9"/>
    <n v="1"/>
  </r>
  <r>
    <x v="29"/>
    <n v="1"/>
  </r>
  <r>
    <x v="9"/>
    <n v="1"/>
  </r>
  <r>
    <x v="25"/>
    <n v="1"/>
  </r>
  <r>
    <x v="0"/>
    <n v="1"/>
  </r>
  <r>
    <x v="34"/>
    <n v="1"/>
  </r>
  <r>
    <x v="6"/>
    <n v="1"/>
  </r>
  <r>
    <x v="24"/>
    <n v="1"/>
  </r>
  <r>
    <x v="63"/>
    <n v="1"/>
  </r>
  <r>
    <x v="35"/>
    <n v="1"/>
  </r>
  <r>
    <x v="62"/>
    <n v="1"/>
  </r>
  <r>
    <x v="25"/>
    <n v="1"/>
  </r>
  <r>
    <x v="35"/>
    <n v="1"/>
  </r>
  <r>
    <x v="14"/>
    <n v="1"/>
  </r>
  <r>
    <x v="14"/>
    <n v="1"/>
  </r>
  <r>
    <x v="9"/>
    <n v="1"/>
  </r>
  <r>
    <x v="57"/>
    <n v="1"/>
  </r>
  <r>
    <x v="8"/>
    <n v="1"/>
  </r>
  <r>
    <x v="8"/>
    <n v="1"/>
  </r>
  <r>
    <x v="13"/>
    <n v="1"/>
  </r>
  <r>
    <x v="27"/>
    <n v="1"/>
  </r>
  <r>
    <x v="27"/>
    <n v="1"/>
  </r>
  <r>
    <x v="64"/>
    <n v="1"/>
  </r>
  <r>
    <x v="64"/>
    <n v="1"/>
  </r>
  <r>
    <x v="8"/>
    <n v="1"/>
  </r>
  <r>
    <x v="14"/>
    <n v="1"/>
  </r>
  <r>
    <x v="35"/>
    <n v="1"/>
  </r>
  <r>
    <x v="34"/>
    <n v="1"/>
  </r>
  <r>
    <x v="6"/>
    <n v="1"/>
  </r>
  <r>
    <x v="30"/>
    <n v="1"/>
  </r>
  <r>
    <x v="7"/>
    <n v="1"/>
  </r>
  <r>
    <x v="14"/>
    <n v="1"/>
  </r>
  <r>
    <x v="32"/>
    <n v="1"/>
  </r>
  <r>
    <x v="28"/>
    <n v="1"/>
  </r>
  <r>
    <x v="65"/>
    <n v="1"/>
  </r>
  <r>
    <x v="26"/>
    <n v="1"/>
  </r>
  <r>
    <x v="42"/>
    <n v="1"/>
  </r>
  <r>
    <x v="2"/>
    <n v="1"/>
  </r>
  <r>
    <x v="4"/>
    <n v="1"/>
  </r>
  <r>
    <x v="8"/>
    <n v="1"/>
  </r>
  <r>
    <x v="25"/>
    <n v="1"/>
  </r>
  <r>
    <x v="36"/>
    <n v="1"/>
  </r>
  <r>
    <x v="24"/>
    <n v="1"/>
  </r>
  <r>
    <x v="36"/>
    <n v="1"/>
  </r>
  <r>
    <x v="16"/>
    <n v="1"/>
  </r>
  <r>
    <x v="13"/>
    <n v="1"/>
  </r>
  <r>
    <x v="46"/>
    <n v="1"/>
  </r>
  <r>
    <x v="16"/>
    <n v="1"/>
  </r>
  <r>
    <x v="2"/>
    <n v="1"/>
  </r>
  <r>
    <x v="28"/>
    <n v="1"/>
  </r>
  <r>
    <x v="22"/>
    <n v="1"/>
  </r>
  <r>
    <x v="23"/>
    <n v="1"/>
  </r>
  <r>
    <x v="20"/>
    <n v="1"/>
  </r>
  <r>
    <x v="4"/>
    <n v="1"/>
  </r>
  <r>
    <x v="34"/>
    <n v="1"/>
  </r>
  <r>
    <x v="46"/>
    <n v="1"/>
  </r>
  <r>
    <x v="4"/>
    <n v="1"/>
  </r>
  <r>
    <x v="8"/>
    <n v="1"/>
  </r>
  <r>
    <x v="57"/>
    <n v="1"/>
  </r>
  <r>
    <x v="8"/>
    <n v="1"/>
  </r>
  <r>
    <x v="6"/>
    <n v="1"/>
  </r>
  <r>
    <x v="52"/>
    <n v="1"/>
  </r>
  <r>
    <x v="28"/>
    <n v="1"/>
  </r>
  <r>
    <x v="59"/>
    <n v="1"/>
  </r>
  <r>
    <x v="8"/>
    <n v="1"/>
  </r>
  <r>
    <x v="66"/>
    <n v="1"/>
  </r>
  <r>
    <x v="8"/>
    <n v="1"/>
  </r>
  <r>
    <x v="17"/>
    <n v="1"/>
  </r>
  <r>
    <x v="30"/>
    <n v="1"/>
  </r>
  <r>
    <x v="3"/>
    <n v="1"/>
  </r>
  <r>
    <x v="14"/>
    <n v="1"/>
  </r>
  <r>
    <x v="24"/>
    <n v="1"/>
  </r>
  <r>
    <x v="21"/>
    <n v="1"/>
  </r>
  <r>
    <x v="8"/>
    <n v="1"/>
  </r>
  <r>
    <x v="8"/>
    <n v="1"/>
  </r>
  <r>
    <x v="42"/>
    <n v="1"/>
  </r>
  <r>
    <x v="18"/>
    <n v="1"/>
  </r>
  <r>
    <x v="1"/>
    <n v="1"/>
  </r>
  <r>
    <x v="5"/>
    <n v="1"/>
  </r>
  <r>
    <x v="4"/>
    <n v="1"/>
  </r>
  <r>
    <x v="9"/>
    <n v="1"/>
  </r>
  <r>
    <x v="54"/>
    <n v="1"/>
  </r>
  <r>
    <x v="19"/>
    <n v="1"/>
  </r>
  <r>
    <x v="1"/>
    <n v="1"/>
  </r>
  <r>
    <x v="15"/>
    <n v="1"/>
  </r>
  <r>
    <x v="24"/>
    <n v="1"/>
  </r>
  <r>
    <x v="27"/>
    <n v="1"/>
  </r>
  <r>
    <x v="18"/>
    <n v="1"/>
  </r>
  <r>
    <x v="14"/>
    <n v="1"/>
  </r>
  <r>
    <x v="28"/>
    <n v="1"/>
  </r>
  <r>
    <x v="19"/>
    <n v="1"/>
  </r>
  <r>
    <x v="67"/>
    <n v="1"/>
  </r>
  <r>
    <x v="3"/>
    <n v="1"/>
  </r>
  <r>
    <x v="7"/>
    <n v="1"/>
  </r>
  <r>
    <x v="34"/>
    <n v="1"/>
  </r>
  <r>
    <x v="8"/>
    <n v="1"/>
  </r>
  <r>
    <x v="2"/>
    <n v="1"/>
  </r>
  <r>
    <x v="28"/>
    <n v="1"/>
  </r>
  <r>
    <x v="9"/>
    <n v="1"/>
  </r>
  <r>
    <x v="28"/>
    <n v="1"/>
  </r>
  <r>
    <x v="11"/>
    <n v="1"/>
  </r>
  <r>
    <x v="7"/>
    <n v="1"/>
  </r>
  <r>
    <x v="62"/>
    <n v="1"/>
  </r>
  <r>
    <x v="9"/>
    <n v="1"/>
  </r>
  <r>
    <x v="11"/>
    <n v="1"/>
  </r>
  <r>
    <x v="7"/>
    <n v="1"/>
  </r>
  <r>
    <x v="8"/>
    <n v="1"/>
  </r>
  <r>
    <x v="11"/>
    <n v="1"/>
  </r>
  <r>
    <x v="5"/>
    <n v="1"/>
  </r>
  <r>
    <x v="9"/>
    <n v="1"/>
  </r>
  <r>
    <x v="18"/>
    <n v="1"/>
  </r>
  <r>
    <x v="8"/>
    <n v="1"/>
  </r>
  <r>
    <x v="11"/>
    <n v="1"/>
  </r>
  <r>
    <x v="5"/>
    <n v="1"/>
  </r>
  <r>
    <x v="7"/>
    <n v="1"/>
  </r>
  <r>
    <x v="13"/>
    <n v="1"/>
  </r>
  <r>
    <x v="13"/>
    <n v="1"/>
  </r>
  <r>
    <x v="28"/>
    <n v="1"/>
  </r>
  <r>
    <x v="1"/>
    <n v="1"/>
  </r>
  <r>
    <x v="54"/>
    <n v="1"/>
  </r>
  <r>
    <x v="19"/>
    <n v="1"/>
  </r>
  <r>
    <x v="6"/>
    <n v="1"/>
  </r>
  <r>
    <x v="14"/>
    <n v="1"/>
  </r>
  <r>
    <x v="7"/>
    <n v="1"/>
  </r>
  <r>
    <x v="21"/>
    <n v="1"/>
  </r>
  <r>
    <x v="34"/>
    <n v="1"/>
  </r>
  <r>
    <x v="6"/>
    <n v="1"/>
  </r>
  <r>
    <x v="9"/>
    <n v="1"/>
  </r>
  <r>
    <x v="9"/>
    <n v="1"/>
  </r>
  <r>
    <x v="16"/>
    <n v="1"/>
  </r>
  <r>
    <x v="12"/>
    <n v="1"/>
  </r>
  <r>
    <x v="11"/>
    <n v="1"/>
  </r>
  <r>
    <x v="3"/>
    <n v="1"/>
  </r>
  <r>
    <x v="8"/>
    <n v="1"/>
  </r>
  <r>
    <x v="7"/>
    <n v="1"/>
  </r>
  <r>
    <x v="14"/>
    <n v="1"/>
  </r>
  <r>
    <x v="28"/>
    <n v="1"/>
  </r>
  <r>
    <x v="7"/>
    <n v="1"/>
  </r>
  <r>
    <x v="8"/>
    <n v="1"/>
  </r>
  <r>
    <x v="8"/>
    <n v="1"/>
  </r>
  <r>
    <x v="27"/>
    <n v="1"/>
  </r>
  <r>
    <x v="36"/>
    <n v="1"/>
  </r>
  <r>
    <x v="22"/>
    <n v="1"/>
  </r>
  <r>
    <x v="9"/>
    <n v="1"/>
  </r>
  <r>
    <x v="9"/>
    <n v="1"/>
  </r>
  <r>
    <x v="1"/>
    <n v="1"/>
  </r>
  <r>
    <x v="28"/>
    <n v="1"/>
  </r>
  <r>
    <x v="9"/>
    <n v="1"/>
  </r>
  <r>
    <x v="9"/>
    <n v="1"/>
  </r>
  <r>
    <x v="41"/>
    <n v="1"/>
  </r>
  <r>
    <x v="4"/>
    <n v="1"/>
  </r>
  <r>
    <x v="20"/>
    <n v="1"/>
  </r>
  <r>
    <x v="61"/>
    <n v="1"/>
  </r>
  <r>
    <x v="8"/>
    <n v="1"/>
  </r>
  <r>
    <x v="13"/>
    <n v="1"/>
  </r>
  <r>
    <x v="13"/>
    <n v="1"/>
  </r>
  <r>
    <x v="56"/>
    <n v="1"/>
  </r>
  <r>
    <x v="16"/>
    <n v="1"/>
  </r>
  <r>
    <x v="8"/>
    <n v="1"/>
  </r>
  <r>
    <x v="6"/>
    <n v="1"/>
  </r>
  <r>
    <x v="38"/>
    <n v="1"/>
  </r>
  <r>
    <x v="45"/>
    <n v="1"/>
  </r>
  <r>
    <x v="1"/>
    <n v="1"/>
  </r>
  <r>
    <x v="1"/>
    <n v="1"/>
  </r>
  <r>
    <x v="32"/>
    <n v="1"/>
  </r>
  <r>
    <x v="14"/>
    <n v="1"/>
  </r>
  <r>
    <x v="38"/>
    <n v="1"/>
  </r>
  <r>
    <x v="14"/>
    <n v="1"/>
  </r>
  <r>
    <x v="4"/>
    <n v="1"/>
  </r>
  <r>
    <x v="9"/>
    <n v="1"/>
  </r>
  <r>
    <x v="4"/>
    <n v="1"/>
  </r>
  <r>
    <x v="4"/>
    <n v="1"/>
  </r>
  <r>
    <x v="14"/>
    <n v="1"/>
  </r>
  <r>
    <x v="52"/>
    <n v="1"/>
  </r>
  <r>
    <x v="36"/>
    <n v="1"/>
  </r>
  <r>
    <x v="51"/>
    <n v="1"/>
  </r>
  <r>
    <x v="50"/>
    <n v="1"/>
  </r>
  <r>
    <x v="28"/>
    <n v="1"/>
  </r>
  <r>
    <x v="12"/>
    <n v="1"/>
  </r>
  <r>
    <x v="8"/>
    <n v="1"/>
  </r>
  <r>
    <x v="4"/>
    <n v="1"/>
  </r>
  <r>
    <x v="28"/>
    <n v="1"/>
  </r>
  <r>
    <x v="2"/>
    <n v="1"/>
  </r>
  <r>
    <x v="9"/>
    <n v="1"/>
  </r>
  <r>
    <x v="37"/>
    <n v="1"/>
  </r>
  <r>
    <x v="18"/>
    <n v="1"/>
  </r>
  <r>
    <x v="14"/>
    <n v="1"/>
  </r>
  <r>
    <x v="42"/>
    <n v="1"/>
  </r>
  <r>
    <x v="50"/>
    <n v="1"/>
  </r>
  <r>
    <x v="26"/>
    <n v="1"/>
  </r>
  <r>
    <x v="24"/>
    <n v="1"/>
  </r>
  <r>
    <x v="14"/>
    <n v="1"/>
  </r>
  <r>
    <x v="14"/>
    <n v="1"/>
  </r>
  <r>
    <x v="4"/>
    <n v="1"/>
  </r>
  <r>
    <x v="34"/>
    <n v="1"/>
  </r>
  <r>
    <x v="14"/>
    <n v="1"/>
  </r>
  <r>
    <x v="45"/>
    <n v="1"/>
  </r>
  <r>
    <x v="13"/>
    <n v="1"/>
  </r>
  <r>
    <x v="41"/>
    <n v="1"/>
  </r>
  <r>
    <x v="10"/>
    <n v="1"/>
  </r>
  <r>
    <x v="10"/>
    <n v="1"/>
  </r>
  <r>
    <x v="40"/>
    <n v="1"/>
  </r>
  <r>
    <x v="28"/>
    <n v="1"/>
  </r>
  <r>
    <x v="23"/>
    <n v="1"/>
  </r>
  <r>
    <x v="34"/>
    <n v="1"/>
  </r>
  <r>
    <x v="6"/>
    <n v="1"/>
  </r>
  <r>
    <x v="6"/>
    <n v="1"/>
  </r>
  <r>
    <x v="26"/>
    <n v="1"/>
  </r>
  <r>
    <x v="12"/>
    <n v="1"/>
  </r>
  <r>
    <x v="18"/>
    <n v="1"/>
  </r>
  <r>
    <x v="18"/>
    <n v="1"/>
  </r>
  <r>
    <x v="18"/>
    <n v="1"/>
  </r>
  <r>
    <x v="18"/>
    <n v="1"/>
  </r>
  <r>
    <x v="53"/>
    <n v="1"/>
  </r>
  <r>
    <x v="28"/>
    <n v="1"/>
  </r>
  <r>
    <x v="59"/>
    <n v="1"/>
  </r>
  <r>
    <x v="68"/>
    <n v="1"/>
  </r>
  <r>
    <x v="4"/>
    <n v="1"/>
  </r>
  <r>
    <x v="24"/>
    <n v="1"/>
  </r>
  <r>
    <x v="29"/>
    <n v="1"/>
  </r>
  <r>
    <x v="3"/>
    <n v="1"/>
  </r>
  <r>
    <x v="4"/>
    <n v="1"/>
  </r>
  <r>
    <x v="22"/>
    <n v="1"/>
  </r>
  <r>
    <x v="4"/>
    <n v="1"/>
  </r>
  <r>
    <x v="13"/>
    <n v="1"/>
  </r>
  <r>
    <x v="3"/>
    <n v="1"/>
  </r>
  <r>
    <x v="2"/>
    <n v="0"/>
  </r>
  <r>
    <x v="9"/>
    <n v="0"/>
  </r>
  <r>
    <x v="8"/>
    <n v="0"/>
  </r>
  <r>
    <x v="9"/>
    <n v="0"/>
  </r>
  <r>
    <x v="14"/>
    <n v="0"/>
  </r>
  <r>
    <x v="35"/>
    <n v="0"/>
  </r>
  <r>
    <x v="3"/>
    <n v="0"/>
  </r>
  <r>
    <x v="28"/>
    <n v="0"/>
  </r>
  <r>
    <x v="14"/>
    <n v="0"/>
  </r>
  <r>
    <x v="3"/>
    <n v="0"/>
  </r>
  <r>
    <x v="34"/>
    <n v="0"/>
  </r>
  <r>
    <x v="8"/>
    <n v="0"/>
  </r>
  <r>
    <x v="48"/>
    <n v="0"/>
  </r>
  <r>
    <x v="9"/>
    <n v="0"/>
  </r>
  <r>
    <x v="9"/>
    <n v="0"/>
  </r>
  <r>
    <x v="35"/>
    <n v="0"/>
  </r>
  <r>
    <x v="26"/>
    <n v="0"/>
  </r>
  <r>
    <x v="11"/>
    <n v="0"/>
  </r>
  <r>
    <x v="46"/>
    <n v="0"/>
  </r>
  <r>
    <x v="9"/>
    <n v="0"/>
  </r>
  <r>
    <x v="26"/>
    <n v="0"/>
  </r>
  <r>
    <x v="8"/>
    <n v="0"/>
  </r>
  <r>
    <x v="14"/>
    <n v="0"/>
  </r>
  <r>
    <x v="8"/>
    <n v="0"/>
  </r>
  <r>
    <x v="36"/>
    <n v="0"/>
  </r>
  <r>
    <x v="36"/>
    <n v="0"/>
  </r>
  <r>
    <x v="54"/>
    <n v="0"/>
  </r>
  <r>
    <x v="11"/>
    <n v="0"/>
  </r>
  <r>
    <x v="28"/>
    <n v="0"/>
  </r>
  <r>
    <x v="28"/>
    <n v="0"/>
  </r>
  <r>
    <x v="25"/>
    <n v="0"/>
  </r>
  <r>
    <x v="47"/>
    <n v="0"/>
  </r>
  <r>
    <x v="28"/>
    <n v="0"/>
  </r>
  <r>
    <x v="18"/>
    <n v="0"/>
  </r>
  <r>
    <x v="28"/>
    <n v="0"/>
  </r>
  <r>
    <x v="65"/>
    <n v="0"/>
  </r>
  <r>
    <x v="69"/>
    <n v="0"/>
  </r>
  <r>
    <x v="20"/>
    <n v="0"/>
  </r>
  <r>
    <x v="18"/>
    <n v="0"/>
  </r>
  <r>
    <x v="21"/>
    <n v="0"/>
  </r>
  <r>
    <x v="26"/>
    <n v="0"/>
  </r>
  <r>
    <x v="6"/>
    <n v="0"/>
  </r>
  <r>
    <x v="45"/>
    <n v="0"/>
  </r>
  <r>
    <x v="28"/>
    <n v="0"/>
  </r>
  <r>
    <x v="29"/>
    <n v="0"/>
  </r>
  <r>
    <x v="70"/>
    <n v="0"/>
  </r>
  <r>
    <x v="26"/>
    <n v="0"/>
  </r>
  <r>
    <x v="34"/>
    <n v="0"/>
  </r>
  <r>
    <x v="50"/>
    <n v="0"/>
  </r>
  <r>
    <x v="6"/>
    <n v="0"/>
  </r>
  <r>
    <x v="3"/>
    <n v="0"/>
  </r>
  <r>
    <x v="28"/>
    <n v="0"/>
  </r>
  <r>
    <x v="21"/>
    <n v="0"/>
  </r>
  <r>
    <x v="43"/>
    <n v="0"/>
  </r>
  <r>
    <x v="12"/>
    <n v="0"/>
  </r>
  <r>
    <x v="29"/>
    <n v="0"/>
  </r>
  <r>
    <x v="9"/>
    <n v="0"/>
  </r>
  <r>
    <x v="50"/>
    <n v="0"/>
  </r>
  <r>
    <x v="22"/>
    <n v="0"/>
  </r>
  <r>
    <x v="51"/>
    <n v="0"/>
  </r>
  <r>
    <x v="57"/>
    <n v="0"/>
  </r>
  <r>
    <x v="71"/>
    <n v="1"/>
  </r>
  <r>
    <x v="72"/>
    <n v="0"/>
  </r>
  <r>
    <x v="73"/>
    <n v="0"/>
  </r>
  <r>
    <x v="7"/>
    <n v="3"/>
  </r>
  <r>
    <x v="39"/>
    <n v="0"/>
  </r>
  <r>
    <x v="69"/>
    <n v="0"/>
  </r>
  <r>
    <x v="56"/>
    <n v="0"/>
  </r>
  <r>
    <x v="29"/>
    <n v="5"/>
  </r>
  <r>
    <x v="21"/>
    <n v="3"/>
  </r>
  <r>
    <x v="10"/>
    <n v="2"/>
  </r>
  <r>
    <x v="42"/>
    <n v="1"/>
  </r>
  <r>
    <x v="2"/>
    <n v="1"/>
  </r>
  <r>
    <x v="9"/>
    <n v="1"/>
  </r>
  <r>
    <x v="72"/>
    <n v="0"/>
  </r>
  <r>
    <x v="25"/>
    <n v="0"/>
  </r>
  <r>
    <x v="74"/>
    <n v="0"/>
  </r>
  <r>
    <x v="67"/>
    <n v="0"/>
  </r>
  <r>
    <x v="11"/>
    <n v="5"/>
  </r>
  <r>
    <x v="18"/>
    <n v="5"/>
  </r>
  <r>
    <x v="34"/>
    <n v="3"/>
  </r>
  <r>
    <x v="4"/>
    <n v="3"/>
  </r>
  <r>
    <x v="33"/>
    <n v="1"/>
  </r>
  <r>
    <x v="42"/>
    <n v="1"/>
  </r>
  <r>
    <x v="18"/>
    <n v="1"/>
  </r>
  <r>
    <x v="5"/>
    <n v="1"/>
  </r>
  <r>
    <x v="14"/>
    <n v="1"/>
  </r>
  <r>
    <x v="35"/>
    <n v="1"/>
  </r>
  <r>
    <x v="3"/>
    <n v="1"/>
  </r>
  <r>
    <x v="36"/>
    <n v="1"/>
  </r>
  <r>
    <x v="35"/>
    <n v="1"/>
  </r>
  <r>
    <x v="75"/>
    <n v="0"/>
  </r>
  <r>
    <x v="34"/>
    <n v="0"/>
  </r>
  <r>
    <x v="31"/>
    <n v="0"/>
  </r>
  <r>
    <x v="0"/>
    <n v="0"/>
  </r>
  <r>
    <x v="76"/>
    <n v="0"/>
  </r>
  <r>
    <x v="9"/>
    <n v="4"/>
  </r>
  <r>
    <x v="8"/>
    <n v="4"/>
  </r>
  <r>
    <x v="28"/>
    <n v="4"/>
  </r>
  <r>
    <x v="41"/>
    <n v="4"/>
  </r>
  <r>
    <x v="41"/>
    <n v="4"/>
  </r>
  <r>
    <x v="67"/>
    <n v="3"/>
  </r>
  <r>
    <x v="50"/>
    <n v="3"/>
  </r>
  <r>
    <x v="59"/>
    <n v="3"/>
  </r>
  <r>
    <x v="60"/>
    <n v="3"/>
  </r>
  <r>
    <x v="18"/>
    <n v="3"/>
  </r>
  <r>
    <x v="13"/>
    <n v="2"/>
  </r>
  <r>
    <x v="42"/>
    <n v="2"/>
  </r>
  <r>
    <x v="6"/>
    <n v="2"/>
  </r>
  <r>
    <x v="2"/>
    <n v="2"/>
  </r>
  <r>
    <x v="35"/>
    <n v="2"/>
  </r>
  <r>
    <x v="66"/>
    <n v="2"/>
  </r>
  <r>
    <x v="22"/>
    <n v="2"/>
  </r>
  <r>
    <x v="29"/>
    <n v="2"/>
  </r>
  <r>
    <x v="2"/>
    <n v="1"/>
  </r>
  <r>
    <x v="5"/>
    <n v="1"/>
  </r>
  <r>
    <x v="31"/>
    <n v="1"/>
  </r>
  <r>
    <x v="16"/>
    <n v="1"/>
  </r>
  <r>
    <x v="42"/>
    <n v="1"/>
  </r>
  <r>
    <x v="77"/>
    <n v="1"/>
  </r>
  <r>
    <x v="18"/>
    <n v="1"/>
  </r>
  <r>
    <x v="34"/>
    <n v="0"/>
  </r>
  <r>
    <x v="15"/>
    <n v="0"/>
  </r>
  <r>
    <x v="32"/>
    <n v="0"/>
  </r>
  <r>
    <x v="29"/>
    <n v="0"/>
  </r>
  <r>
    <x v="23"/>
    <n v="0"/>
  </r>
  <r>
    <x v="58"/>
    <n v="0"/>
  </r>
  <r>
    <x v="13"/>
    <n v="4"/>
  </r>
  <r>
    <x v="32"/>
    <n v="4"/>
  </r>
  <r>
    <x v="7"/>
    <n v="3"/>
  </r>
  <r>
    <x v="19"/>
    <n v="3"/>
  </r>
  <r>
    <x v="8"/>
    <n v="3"/>
  </r>
  <r>
    <x v="28"/>
    <n v="3"/>
  </r>
  <r>
    <x v="20"/>
    <n v="3"/>
  </r>
  <r>
    <x v="22"/>
    <n v="3"/>
  </r>
  <r>
    <x v="14"/>
    <n v="2"/>
  </r>
  <r>
    <x v="65"/>
    <n v="2"/>
  </r>
  <r>
    <x v="4"/>
    <n v="2"/>
  </r>
  <r>
    <x v="2"/>
    <n v="2"/>
  </r>
  <r>
    <x v="0"/>
    <n v="2"/>
  </r>
  <r>
    <x v="3"/>
    <n v="2"/>
  </r>
  <r>
    <x v="9"/>
    <n v="2"/>
  </r>
  <r>
    <x v="28"/>
    <n v="2"/>
  </r>
  <r>
    <x v="24"/>
    <n v="2"/>
  </r>
  <r>
    <x v="7"/>
    <n v="2"/>
  </r>
  <r>
    <x v="31"/>
    <n v="2"/>
  </r>
  <r>
    <x v="2"/>
    <n v="2"/>
  </r>
  <r>
    <x v="13"/>
    <n v="2"/>
  </r>
  <r>
    <x v="26"/>
    <n v="2"/>
  </r>
  <r>
    <x v="22"/>
    <n v="2"/>
  </r>
  <r>
    <x v="26"/>
    <n v="2"/>
  </r>
  <r>
    <x v="23"/>
    <n v="2"/>
  </r>
  <r>
    <x v="34"/>
    <n v="1"/>
  </r>
  <r>
    <x v="34"/>
    <n v="1"/>
  </r>
  <r>
    <x v="10"/>
    <n v="1"/>
  </r>
  <r>
    <x v="13"/>
    <n v="1"/>
  </r>
  <r>
    <x v="8"/>
    <n v="1"/>
  </r>
  <r>
    <x v="34"/>
    <n v="1"/>
  </r>
  <r>
    <x v="8"/>
    <n v="1"/>
  </r>
  <r>
    <x v="13"/>
    <n v="1"/>
  </r>
  <r>
    <x v="15"/>
    <n v="1"/>
  </r>
  <r>
    <x v="35"/>
    <n v="1"/>
  </r>
  <r>
    <x v="74"/>
    <n v="1"/>
  </r>
  <r>
    <x v="57"/>
    <n v="1"/>
  </r>
  <r>
    <x v="24"/>
    <n v="1"/>
  </r>
  <r>
    <x v="0"/>
    <n v="1"/>
  </r>
  <r>
    <x v="78"/>
    <n v="1"/>
  </r>
  <r>
    <x v="25"/>
    <n v="1"/>
  </r>
  <r>
    <x v="54"/>
    <n v="1"/>
  </r>
  <r>
    <x v="34"/>
    <n v="1"/>
  </r>
  <r>
    <x v="22"/>
    <n v="1"/>
  </r>
  <r>
    <x v="1"/>
    <n v="1"/>
  </r>
  <r>
    <x v="77"/>
    <n v="1"/>
  </r>
  <r>
    <x v="41"/>
    <n v="1"/>
  </r>
  <r>
    <x v="24"/>
    <n v="1"/>
  </r>
  <r>
    <x v="45"/>
    <n v="1"/>
  </r>
  <r>
    <x v="28"/>
    <n v="1"/>
  </r>
  <r>
    <x v="23"/>
    <n v="1"/>
  </r>
  <r>
    <x v="50"/>
    <n v="1"/>
  </r>
  <r>
    <x v="36"/>
    <n v="1"/>
  </r>
  <r>
    <x v="50"/>
    <n v="1"/>
  </r>
  <r>
    <x v="41"/>
    <n v="0"/>
  </r>
  <r>
    <x v="69"/>
    <n v="0"/>
  </r>
  <r>
    <x v="69"/>
    <n v="0"/>
  </r>
  <r>
    <x v="34"/>
    <n v="0"/>
  </r>
  <r>
    <x v="54"/>
    <n v="0"/>
  </r>
  <r>
    <x v="34"/>
    <n v="0"/>
  </r>
  <r>
    <x v="3"/>
    <n v="0"/>
  </r>
  <r>
    <x v="71"/>
    <n v="0"/>
  </r>
  <r>
    <x v="14"/>
    <n v="0"/>
  </r>
  <r>
    <x v="66"/>
    <n v="0"/>
  </r>
  <r>
    <x v="11"/>
    <n v="0"/>
  </r>
  <r>
    <x v="35"/>
    <n v="0"/>
  </r>
  <r>
    <x v="60"/>
    <n v="0"/>
  </r>
  <r>
    <x v="60"/>
    <n v="0"/>
  </r>
  <r>
    <x v="56"/>
    <n v="0"/>
  </r>
  <r>
    <x v="79"/>
    <n v="0"/>
  </r>
  <r>
    <x v="11"/>
    <n v="0"/>
  </r>
  <r>
    <x v="37"/>
    <n v="0"/>
  </r>
  <r>
    <x v="48"/>
    <n v="0"/>
  </r>
  <r>
    <x v="12"/>
    <n v="0"/>
  </r>
  <r>
    <x v="19"/>
    <n v="0"/>
  </r>
  <r>
    <x v="80"/>
    <n v="0"/>
  </r>
  <r>
    <x v="14"/>
    <n v="0"/>
  </r>
  <r>
    <x v="36"/>
    <n v="0"/>
  </r>
  <r>
    <x v="41"/>
    <n v="3"/>
  </r>
  <r>
    <x v="1"/>
    <n v="3"/>
  </r>
  <r>
    <x v="6"/>
    <n v="3"/>
  </r>
  <r>
    <x v="3"/>
    <n v="3"/>
  </r>
  <r>
    <x v="29"/>
    <n v="2"/>
  </r>
  <r>
    <x v="14"/>
    <n v="2"/>
  </r>
  <r>
    <x v="6"/>
    <n v="2"/>
  </r>
  <r>
    <x v="26"/>
    <n v="2"/>
  </r>
  <r>
    <x v="5"/>
    <n v="2"/>
  </r>
  <r>
    <x v="2"/>
    <n v="2"/>
  </r>
  <r>
    <x v="8"/>
    <n v="2"/>
  </r>
  <r>
    <x v="0"/>
    <n v="2"/>
  </r>
  <r>
    <x v="34"/>
    <n v="2"/>
  </r>
  <r>
    <x v="25"/>
    <n v="2"/>
  </r>
  <r>
    <x v="28"/>
    <n v="2"/>
  </r>
  <r>
    <x v="41"/>
    <n v="2"/>
  </r>
  <r>
    <x v="35"/>
    <n v="2"/>
  </r>
  <r>
    <x v="14"/>
    <n v="2"/>
  </r>
  <r>
    <x v="26"/>
    <n v="2"/>
  </r>
  <r>
    <x v="7"/>
    <n v="2"/>
  </r>
  <r>
    <x v="6"/>
    <n v="2"/>
  </r>
  <r>
    <x v="24"/>
    <n v="2"/>
  </r>
  <r>
    <x v="9"/>
    <n v="2"/>
  </r>
  <r>
    <x v="7"/>
    <n v="2"/>
  </r>
  <r>
    <x v="81"/>
    <n v="2"/>
  </r>
  <r>
    <x v="1"/>
    <n v="2"/>
  </r>
  <r>
    <x v="36"/>
    <n v="2"/>
  </r>
  <r>
    <x v="26"/>
    <n v="2"/>
  </r>
  <r>
    <x v="13"/>
    <n v="2"/>
  </r>
  <r>
    <x v="14"/>
    <n v="2"/>
  </r>
  <r>
    <x v="8"/>
    <n v="2"/>
  </r>
  <r>
    <x v="23"/>
    <n v="2"/>
  </r>
  <r>
    <x v="16"/>
    <n v="2"/>
  </r>
  <r>
    <x v="12"/>
    <n v="2"/>
  </r>
  <r>
    <x v="17"/>
    <n v="2"/>
  </r>
  <r>
    <x v="76"/>
    <n v="2"/>
  </r>
  <r>
    <x v="8"/>
    <n v="2"/>
  </r>
  <r>
    <x v="24"/>
    <n v="2"/>
  </r>
  <r>
    <x v="18"/>
    <n v="2"/>
  </r>
  <r>
    <x v="23"/>
    <n v="2"/>
  </r>
  <r>
    <x v="52"/>
    <n v="2"/>
  </r>
  <r>
    <x v="3"/>
    <n v="2"/>
  </r>
  <r>
    <x v="3"/>
    <n v="2"/>
  </r>
  <r>
    <x v="48"/>
    <n v="2"/>
  </r>
  <r>
    <x v="45"/>
    <n v="2"/>
  </r>
  <r>
    <x v="24"/>
    <n v="1"/>
  </r>
  <r>
    <x v="31"/>
    <n v="1"/>
  </r>
  <r>
    <x v="4"/>
    <n v="1"/>
  </r>
  <r>
    <x v="9"/>
    <n v="1"/>
  </r>
  <r>
    <x v="13"/>
    <n v="1"/>
  </r>
  <r>
    <x v="18"/>
    <n v="1"/>
  </r>
  <r>
    <x v="42"/>
    <n v="1"/>
  </r>
  <r>
    <x v="3"/>
    <n v="1"/>
  </r>
  <r>
    <x v="14"/>
    <n v="1"/>
  </r>
  <r>
    <x v="54"/>
    <n v="1"/>
  </r>
  <r>
    <x v="1"/>
    <n v="1"/>
  </r>
  <r>
    <x v="28"/>
    <n v="1"/>
  </r>
  <r>
    <x v="15"/>
    <n v="1"/>
  </r>
  <r>
    <x v="3"/>
    <n v="1"/>
  </r>
  <r>
    <x v="29"/>
    <n v="1"/>
  </r>
  <r>
    <x v="27"/>
    <n v="1"/>
  </r>
  <r>
    <x v="14"/>
    <n v="1"/>
  </r>
  <r>
    <x v="0"/>
    <n v="1"/>
  </r>
  <r>
    <x v="9"/>
    <n v="1"/>
  </r>
  <r>
    <x v="9"/>
    <n v="1"/>
  </r>
  <r>
    <x v="35"/>
    <n v="1"/>
  </r>
  <r>
    <x v="3"/>
    <n v="1"/>
  </r>
  <r>
    <x v="31"/>
    <n v="1"/>
  </r>
  <r>
    <x v="74"/>
    <n v="1"/>
  </r>
  <r>
    <x v="26"/>
    <n v="1"/>
  </r>
  <r>
    <x v="0"/>
    <n v="1"/>
  </r>
  <r>
    <x v="0"/>
    <n v="1"/>
  </r>
  <r>
    <x v="34"/>
    <n v="1"/>
  </r>
  <r>
    <x v="34"/>
    <n v="1"/>
  </r>
  <r>
    <x v="25"/>
    <n v="1"/>
  </r>
  <r>
    <x v="11"/>
    <n v="1"/>
  </r>
  <r>
    <x v="7"/>
    <n v="1"/>
  </r>
  <r>
    <x v="6"/>
    <n v="1"/>
  </r>
  <r>
    <x v="14"/>
    <n v="1"/>
  </r>
  <r>
    <x v="81"/>
    <n v="1"/>
  </r>
  <r>
    <x v="12"/>
    <n v="1"/>
  </r>
  <r>
    <x v="23"/>
    <n v="1"/>
  </r>
  <r>
    <x v="3"/>
    <n v="1"/>
  </r>
  <r>
    <x v="56"/>
    <n v="1"/>
  </r>
  <r>
    <x v="34"/>
    <n v="1"/>
  </r>
  <r>
    <x v="32"/>
    <n v="1"/>
  </r>
  <r>
    <x v="17"/>
    <n v="1"/>
  </r>
  <r>
    <x v="69"/>
    <n v="1"/>
  </r>
  <r>
    <x v="45"/>
    <n v="1"/>
  </r>
  <r>
    <x v="23"/>
    <n v="1"/>
  </r>
  <r>
    <x v="58"/>
    <n v="1"/>
  </r>
  <r>
    <x v="21"/>
    <n v="1"/>
  </r>
  <r>
    <x v="53"/>
    <n v="1"/>
  </r>
  <r>
    <x v="42"/>
    <n v="1"/>
  </r>
  <r>
    <x v="12"/>
    <n v="1"/>
  </r>
  <r>
    <x v="57"/>
    <n v="1"/>
  </r>
  <r>
    <x v="50"/>
    <n v="1"/>
  </r>
  <r>
    <x v="46"/>
    <n v="1"/>
  </r>
  <r>
    <x v="34"/>
    <n v="1"/>
  </r>
  <r>
    <x v="43"/>
    <n v="1"/>
  </r>
  <r>
    <x v="38"/>
    <n v="1"/>
  </r>
  <r>
    <x v="48"/>
    <n v="1"/>
  </r>
  <r>
    <x v="57"/>
    <n v="1"/>
  </r>
  <r>
    <x v="6"/>
    <n v="1"/>
  </r>
  <r>
    <x v="4"/>
    <n v="1"/>
  </r>
  <r>
    <x v="53"/>
    <n v="1"/>
  </r>
  <r>
    <x v="18"/>
    <n v="1"/>
  </r>
  <r>
    <x v="16"/>
    <n v="1"/>
  </r>
  <r>
    <x v="38"/>
    <n v="1"/>
  </r>
  <r>
    <x v="3"/>
    <n v="1"/>
  </r>
  <r>
    <x v="34"/>
    <n v="0"/>
  </r>
  <r>
    <x v="13"/>
    <n v="0"/>
  </r>
  <r>
    <x v="21"/>
    <n v="0"/>
  </r>
  <r>
    <x v="26"/>
    <n v="0"/>
  </r>
  <r>
    <x v="29"/>
    <n v="0"/>
  </r>
  <r>
    <x v="34"/>
    <n v="0"/>
  </r>
  <r>
    <x v="5"/>
    <n v="0"/>
  </r>
  <r>
    <x v="29"/>
    <n v="0"/>
  </r>
  <r>
    <x v="35"/>
    <n v="0"/>
  </r>
  <r>
    <x v="67"/>
    <n v="0"/>
  </r>
  <r>
    <x v="71"/>
    <n v="0"/>
  </r>
  <r>
    <x v="47"/>
    <n v="0"/>
  </r>
  <r>
    <x v="48"/>
    <n v="0"/>
  </r>
  <r>
    <x v="73"/>
    <n v="0"/>
  </r>
  <r>
    <x v="3"/>
    <n v="0"/>
  </r>
  <r>
    <x v="57"/>
    <n v="0"/>
  </r>
  <r>
    <x v="31"/>
    <n v="0"/>
  </r>
  <r>
    <x v="66"/>
    <n v="0"/>
  </r>
  <r>
    <x v="13"/>
    <n v="0"/>
  </r>
  <r>
    <x v="21"/>
    <n v="0"/>
  </r>
  <r>
    <x v="0"/>
    <n v="0"/>
  </r>
  <r>
    <x v="54"/>
    <n v="0"/>
  </r>
  <r>
    <x v="30"/>
    <n v="0"/>
  </r>
  <r>
    <x v="11"/>
    <n v="0"/>
  </r>
  <r>
    <x v="29"/>
    <n v="0"/>
  </r>
  <r>
    <x v="36"/>
    <n v="0"/>
  </r>
  <r>
    <x v="35"/>
    <n v="0"/>
  </r>
  <r>
    <x v="9"/>
    <n v="0"/>
  </r>
  <r>
    <x v="47"/>
    <n v="0"/>
  </r>
  <r>
    <x v="36"/>
    <n v="0"/>
  </r>
  <r>
    <x v="52"/>
    <n v="0"/>
  </r>
  <r>
    <x v="79"/>
    <n v="0"/>
  </r>
  <r>
    <x v="37"/>
    <n v="0"/>
  </r>
  <r>
    <x v="59"/>
    <n v="0"/>
  </r>
  <r>
    <x v="22"/>
    <n v="0"/>
  </r>
  <r>
    <x v="24"/>
    <n v="0"/>
  </r>
  <r>
    <x v="60"/>
    <n v="0"/>
  </r>
  <r>
    <x v="64"/>
    <n v="0"/>
  </r>
  <r>
    <x v="4"/>
    <n v="0"/>
  </r>
  <r>
    <x v="25"/>
    <n v="0"/>
  </r>
  <r>
    <x v="16"/>
    <n v="0"/>
  </r>
  <r>
    <x v="56"/>
    <n v="0"/>
  </r>
  <r>
    <x v="51"/>
    <n v="0"/>
  </r>
  <r>
    <x v="42"/>
    <n v="0"/>
  </r>
  <r>
    <x v="67"/>
    <n v="0"/>
  </r>
  <r>
    <x v="52"/>
    <n v="0"/>
  </r>
  <r>
    <x v="9"/>
    <n v="0"/>
  </r>
  <r>
    <x v="48"/>
    <n v="0"/>
  </r>
  <r>
    <x v="64"/>
    <n v="0"/>
  </r>
  <r>
    <x v="18"/>
    <n v="2"/>
  </r>
  <r>
    <x v="29"/>
    <n v="2"/>
  </r>
  <r>
    <x v="21"/>
    <n v="2"/>
  </r>
  <r>
    <x v="15"/>
    <n v="2"/>
  </r>
  <r>
    <x v="54"/>
    <n v="2"/>
  </r>
  <r>
    <x v="19"/>
    <n v="2"/>
  </r>
  <r>
    <x v="28"/>
    <n v="2"/>
  </r>
  <r>
    <x v="7"/>
    <n v="2"/>
  </r>
  <r>
    <x v="19"/>
    <n v="2"/>
  </r>
  <r>
    <x v="54"/>
    <n v="2"/>
  </r>
  <r>
    <x v="21"/>
    <n v="2"/>
  </r>
  <r>
    <x v="36"/>
    <n v="2"/>
  </r>
  <r>
    <x v="18"/>
    <n v="2"/>
  </r>
  <r>
    <x v="61"/>
    <n v="2"/>
  </r>
  <r>
    <x v="24"/>
    <n v="2"/>
  </r>
  <r>
    <x v="56"/>
    <n v="2"/>
  </r>
  <r>
    <x v="34"/>
    <n v="2"/>
  </r>
  <r>
    <x v="13"/>
    <n v="2"/>
  </r>
  <r>
    <x v="1"/>
    <n v="2"/>
  </r>
  <r>
    <x v="52"/>
    <n v="2"/>
  </r>
  <r>
    <x v="13"/>
    <n v="2"/>
  </r>
  <r>
    <x v="28"/>
    <n v="2"/>
  </r>
  <r>
    <x v="48"/>
    <n v="2"/>
  </r>
  <r>
    <x v="80"/>
    <n v="2"/>
  </r>
  <r>
    <x v="23"/>
    <n v="2"/>
  </r>
  <r>
    <x v="42"/>
    <n v="2"/>
  </r>
  <r>
    <x v="59"/>
    <n v="2"/>
  </r>
  <r>
    <x v="12"/>
    <n v="2"/>
  </r>
  <r>
    <x v="9"/>
    <n v="1"/>
  </r>
  <r>
    <x v="2"/>
    <n v="1"/>
  </r>
  <r>
    <x v="0"/>
    <n v="1"/>
  </r>
  <r>
    <x v="41"/>
    <n v="1"/>
  </r>
  <r>
    <x v="27"/>
    <n v="1"/>
  </r>
  <r>
    <x v="9"/>
    <n v="1"/>
  </r>
  <r>
    <x v="27"/>
    <n v="1"/>
  </r>
  <r>
    <x v="61"/>
    <n v="1"/>
  </r>
  <r>
    <x v="41"/>
    <n v="1"/>
  </r>
  <r>
    <x v="9"/>
    <n v="1"/>
  </r>
  <r>
    <x v="34"/>
    <n v="1"/>
  </r>
  <r>
    <x v="8"/>
    <n v="1"/>
  </r>
  <r>
    <x v="15"/>
    <n v="1"/>
  </r>
  <r>
    <x v="6"/>
    <n v="1"/>
  </r>
  <r>
    <x v="25"/>
    <n v="1"/>
  </r>
  <r>
    <x v="0"/>
    <n v="1"/>
  </r>
  <r>
    <x v="0"/>
    <n v="1"/>
  </r>
  <r>
    <x v="19"/>
    <n v="1"/>
  </r>
  <r>
    <x v="32"/>
    <n v="1"/>
  </r>
  <r>
    <x v="3"/>
    <n v="1"/>
  </r>
  <r>
    <x v="29"/>
    <n v="1"/>
  </r>
  <r>
    <x v="28"/>
    <n v="1"/>
  </r>
  <r>
    <x v="19"/>
    <n v="1"/>
  </r>
  <r>
    <x v="12"/>
    <n v="1"/>
  </r>
  <r>
    <x v="0"/>
    <n v="1"/>
  </r>
  <r>
    <x v="19"/>
    <n v="1"/>
  </r>
  <r>
    <x v="6"/>
    <n v="1"/>
  </r>
  <r>
    <x v="18"/>
    <n v="1"/>
  </r>
  <r>
    <x v="29"/>
    <n v="1"/>
  </r>
  <r>
    <x v="18"/>
    <n v="1"/>
  </r>
  <r>
    <x v="24"/>
    <n v="1"/>
  </r>
  <r>
    <x v="15"/>
    <n v="1"/>
  </r>
  <r>
    <x v="47"/>
    <n v="1"/>
  </r>
  <r>
    <x v="26"/>
    <n v="1"/>
  </r>
  <r>
    <x v="8"/>
    <n v="1"/>
  </r>
  <r>
    <x v="14"/>
    <n v="1"/>
  </r>
  <r>
    <x v="1"/>
    <n v="1"/>
  </r>
  <r>
    <x v="1"/>
    <n v="1"/>
  </r>
  <r>
    <x v="8"/>
    <n v="1"/>
  </r>
  <r>
    <x v="6"/>
    <n v="1"/>
  </r>
  <r>
    <x v="0"/>
    <n v="1"/>
  </r>
  <r>
    <x v="6"/>
    <n v="1"/>
  </r>
  <r>
    <x v="18"/>
    <n v="1"/>
  </r>
  <r>
    <x v="8"/>
    <n v="1"/>
  </r>
  <r>
    <x v="7"/>
    <n v="1"/>
  </r>
  <r>
    <x v="1"/>
    <n v="1"/>
  </r>
  <r>
    <x v="19"/>
    <n v="1"/>
  </r>
  <r>
    <x v="18"/>
    <n v="1"/>
  </r>
  <r>
    <x v="14"/>
    <n v="1"/>
  </r>
  <r>
    <x v="28"/>
    <n v="1"/>
  </r>
  <r>
    <x v="13"/>
    <n v="1"/>
  </r>
  <r>
    <x v="82"/>
    <n v="1"/>
  </r>
  <r>
    <x v="54"/>
    <n v="1"/>
  </r>
  <r>
    <x v="25"/>
    <n v="1"/>
  </r>
  <r>
    <x v="32"/>
    <n v="1"/>
  </r>
  <r>
    <x v="26"/>
    <n v="1"/>
  </r>
  <r>
    <x v="18"/>
    <n v="1"/>
  </r>
  <r>
    <x v="28"/>
    <n v="1"/>
  </r>
  <r>
    <x v="42"/>
    <n v="1"/>
  </r>
  <r>
    <x v="41"/>
    <n v="1"/>
  </r>
  <r>
    <x v="2"/>
    <n v="1"/>
  </r>
  <r>
    <x v="2"/>
    <n v="1"/>
  </r>
  <r>
    <x v="2"/>
    <n v="1"/>
  </r>
  <r>
    <x v="13"/>
    <n v="1"/>
  </r>
  <r>
    <x v="35"/>
    <n v="1"/>
  </r>
  <r>
    <x v="18"/>
    <n v="1"/>
  </r>
  <r>
    <x v="4"/>
    <n v="1"/>
  </r>
  <r>
    <x v="45"/>
    <n v="1"/>
  </r>
  <r>
    <x v="32"/>
    <n v="1"/>
  </r>
  <r>
    <x v="45"/>
    <n v="1"/>
  </r>
  <r>
    <x v="20"/>
    <n v="1"/>
  </r>
  <r>
    <x v="56"/>
    <n v="1"/>
  </r>
  <r>
    <x v="47"/>
    <n v="1"/>
  </r>
  <r>
    <x v="47"/>
    <n v="1"/>
  </r>
  <r>
    <x v="38"/>
    <n v="1"/>
  </r>
  <r>
    <x v="14"/>
    <n v="1"/>
  </r>
  <r>
    <x v="34"/>
    <n v="1"/>
  </r>
  <r>
    <x v="1"/>
    <n v="1"/>
  </r>
  <r>
    <x v="26"/>
    <n v="1"/>
  </r>
  <r>
    <x v="25"/>
    <n v="1"/>
  </r>
  <r>
    <x v="5"/>
    <n v="1"/>
  </r>
  <r>
    <x v="16"/>
    <n v="1"/>
  </r>
  <r>
    <x v="42"/>
    <n v="1"/>
  </r>
  <r>
    <x v="50"/>
    <n v="1"/>
  </r>
  <r>
    <x v="3"/>
    <n v="1"/>
  </r>
  <r>
    <x v="8"/>
    <n v="1"/>
  </r>
  <r>
    <x v="45"/>
    <n v="1"/>
  </r>
  <r>
    <x v="10"/>
    <n v="1"/>
  </r>
  <r>
    <x v="51"/>
    <n v="1"/>
  </r>
  <r>
    <x v="34"/>
    <n v="1"/>
  </r>
  <r>
    <x v="43"/>
    <n v="1"/>
  </r>
  <r>
    <x v="43"/>
    <n v="1"/>
  </r>
  <r>
    <x v="34"/>
    <n v="1"/>
  </r>
  <r>
    <x v="42"/>
    <n v="1"/>
  </r>
  <r>
    <x v="83"/>
    <n v="1"/>
  </r>
  <r>
    <x v="36"/>
    <n v="1"/>
  </r>
  <r>
    <x v="9"/>
    <n v="1"/>
  </r>
  <r>
    <x v="44"/>
    <n v="1"/>
  </r>
  <r>
    <x v="45"/>
    <n v="1"/>
  </r>
  <r>
    <x v="68"/>
    <n v="1"/>
  </r>
  <r>
    <x v="67"/>
    <n v="1"/>
  </r>
  <r>
    <x v="23"/>
    <n v="1"/>
  </r>
  <r>
    <x v="32"/>
    <n v="1"/>
  </r>
  <r>
    <x v="34"/>
    <n v="1"/>
  </r>
  <r>
    <x v="30"/>
    <n v="1"/>
  </r>
  <r>
    <x v="42"/>
    <n v="1"/>
  </r>
  <r>
    <x v="50"/>
    <n v="1"/>
  </r>
  <r>
    <x v="43"/>
    <n v="1"/>
  </r>
  <r>
    <x v="43"/>
    <n v="1"/>
  </r>
  <r>
    <x v="51"/>
    <n v="1"/>
  </r>
  <r>
    <x v="49"/>
    <n v="1"/>
  </r>
  <r>
    <x v="59"/>
    <n v="1"/>
  </r>
  <r>
    <x v="30"/>
    <n v="1"/>
  </r>
  <r>
    <x v="28"/>
    <n v="1"/>
  </r>
  <r>
    <x v="9"/>
    <n v="1"/>
  </r>
  <r>
    <x v="28"/>
    <n v="1"/>
  </r>
  <r>
    <x v="28"/>
    <n v="1"/>
  </r>
  <r>
    <x v="2"/>
    <n v="1"/>
  </r>
  <r>
    <x v="8"/>
    <n v="1"/>
  </r>
  <r>
    <x v="22"/>
    <n v="1"/>
  </r>
  <r>
    <x v="42"/>
    <n v="1"/>
  </r>
  <r>
    <x v="6"/>
    <n v="1"/>
  </r>
  <r>
    <x v="36"/>
    <n v="1"/>
  </r>
  <r>
    <x v="24"/>
    <n v="1"/>
  </r>
  <r>
    <x v="28"/>
    <n v="1"/>
  </r>
  <r>
    <x v="64"/>
    <n v="1"/>
  </r>
  <r>
    <x v="59"/>
    <n v="1"/>
  </r>
  <r>
    <x v="29"/>
    <n v="0"/>
  </r>
  <r>
    <x v="1"/>
    <n v="0"/>
  </r>
  <r>
    <x v="24"/>
    <n v="0"/>
  </r>
  <r>
    <x v="24"/>
    <n v="0"/>
  </r>
  <r>
    <x v="21"/>
    <n v="0"/>
  </r>
  <r>
    <x v="15"/>
    <n v="0"/>
  </r>
  <r>
    <x v="1"/>
    <n v="0"/>
  </r>
  <r>
    <x v="29"/>
    <n v="0"/>
  </r>
  <r>
    <x v="19"/>
    <n v="0"/>
  </r>
  <r>
    <x v="5"/>
    <n v="0"/>
  </r>
  <r>
    <x v="19"/>
    <n v="0"/>
  </r>
  <r>
    <x v="1"/>
    <n v="0"/>
  </r>
  <r>
    <x v="8"/>
    <n v="0"/>
  </r>
  <r>
    <x v="24"/>
    <n v="0"/>
  </r>
  <r>
    <x v="34"/>
    <n v="0"/>
  </r>
  <r>
    <x v="18"/>
    <n v="0"/>
  </r>
  <r>
    <x v="34"/>
    <n v="0"/>
  </r>
  <r>
    <x v="6"/>
    <n v="0"/>
  </r>
  <r>
    <x v="29"/>
    <n v="0"/>
  </r>
  <r>
    <x v="35"/>
    <n v="0"/>
  </r>
  <r>
    <x v="24"/>
    <n v="0"/>
  </r>
  <r>
    <x v="63"/>
    <n v="0"/>
  </r>
  <r>
    <x v="71"/>
    <n v="0"/>
  </r>
  <r>
    <x v="48"/>
    <n v="0"/>
  </r>
  <r>
    <x v="73"/>
    <n v="0"/>
  </r>
  <r>
    <x v="3"/>
    <n v="0"/>
  </r>
  <r>
    <x v="62"/>
    <n v="0"/>
  </r>
  <r>
    <x v="9"/>
    <n v="0"/>
  </r>
  <r>
    <x v="1"/>
    <n v="0"/>
  </r>
  <r>
    <x v="11"/>
    <n v="0"/>
  </r>
  <r>
    <x v="11"/>
    <n v="0"/>
  </r>
  <r>
    <x v="30"/>
    <n v="0"/>
  </r>
  <r>
    <x v="71"/>
    <n v="0"/>
  </r>
  <r>
    <x v="27"/>
    <n v="0"/>
  </r>
  <r>
    <x v="6"/>
    <n v="0"/>
  </r>
  <r>
    <x v="13"/>
    <n v="0"/>
  </r>
  <r>
    <x v="35"/>
    <n v="0"/>
  </r>
  <r>
    <x v="8"/>
    <n v="0"/>
  </r>
  <r>
    <x v="35"/>
    <n v="0"/>
  </r>
  <r>
    <x v="84"/>
    <n v="0"/>
  </r>
  <r>
    <x v="84"/>
    <n v="0"/>
  </r>
  <r>
    <x v="7"/>
    <n v="0"/>
  </r>
  <r>
    <x v="3"/>
    <n v="0"/>
  </r>
  <r>
    <x v="27"/>
    <n v="0"/>
  </r>
  <r>
    <x v="19"/>
    <n v="0"/>
  </r>
  <r>
    <x v="19"/>
    <n v="0"/>
  </r>
  <r>
    <x v="77"/>
    <n v="0"/>
  </r>
  <r>
    <x v="23"/>
    <n v="0"/>
  </r>
  <r>
    <x v="20"/>
    <n v="0"/>
  </r>
  <r>
    <x v="29"/>
    <n v="0"/>
  </r>
  <r>
    <x v="17"/>
    <n v="0"/>
  </r>
  <r>
    <x v="60"/>
    <n v="0"/>
  </r>
  <r>
    <x v="14"/>
    <n v="0"/>
  </r>
  <r>
    <x v="42"/>
    <n v="0"/>
  </r>
  <r>
    <x v="57"/>
    <n v="0"/>
  </r>
  <r>
    <x v="46"/>
    <n v="0"/>
  </r>
  <r>
    <x v="32"/>
    <n v="0"/>
  </r>
  <r>
    <x v="13"/>
    <n v="0"/>
  </r>
  <r>
    <x v="6"/>
    <n v="0"/>
  </r>
  <r>
    <x v="11"/>
    <n v="0"/>
  </r>
  <r>
    <x v="51"/>
    <n v="0"/>
  </r>
  <r>
    <x v="46"/>
    <n v="0"/>
  </r>
  <r>
    <x v="2"/>
    <n v="0"/>
  </r>
  <r>
    <x v="70"/>
    <n v="0"/>
  </r>
  <r>
    <x v="70"/>
    <n v="0"/>
  </r>
  <r>
    <x v="57"/>
    <n v="0"/>
  </r>
  <r>
    <x v="59"/>
    <n v="0"/>
  </r>
  <r>
    <x v="48"/>
    <n v="0"/>
  </r>
  <r>
    <x v="23"/>
    <n v="0"/>
  </r>
  <r>
    <x v="60"/>
    <n v="0"/>
  </r>
  <r>
    <x v="16"/>
    <n v="0"/>
  </r>
  <r>
    <x v="64"/>
    <n v="0"/>
  </r>
  <r>
    <x v="3"/>
    <n v="0"/>
  </r>
  <r>
    <x v="45"/>
    <n v="0"/>
  </r>
  <r>
    <x v="24"/>
    <n v="0"/>
  </r>
  <r>
    <x v="34"/>
    <n v="0"/>
  </r>
  <r>
    <x v="4"/>
    <n v="0"/>
  </r>
  <r>
    <x v="79"/>
    <n v="0"/>
  </r>
  <r>
    <x v="36"/>
    <n v="0"/>
  </r>
  <r>
    <x v="46"/>
    <n v="0"/>
  </r>
  <r>
    <x v="4"/>
    <n v="0"/>
  </r>
  <r>
    <x v="11"/>
    <n v="0"/>
  </r>
  <r>
    <x v="27"/>
    <n v="0"/>
  </r>
  <r>
    <x v="27"/>
    <n v="0"/>
  </r>
  <r>
    <x v="83"/>
    <n v="0"/>
  </r>
  <r>
    <x v="83"/>
    <n v="0"/>
  </r>
  <r>
    <x v="6"/>
    <n v="0"/>
  </r>
  <r>
    <x v="60"/>
    <n v="0"/>
  </r>
  <r>
    <x v="44"/>
    <n v="0"/>
  </r>
  <r>
    <x v="18"/>
    <n v="0"/>
  </r>
  <r>
    <x v="18"/>
    <n v="1"/>
  </r>
  <r>
    <x v="27"/>
    <n v="1"/>
  </r>
  <r>
    <x v="4"/>
    <n v="1"/>
  </r>
  <r>
    <x v="1"/>
    <n v="1"/>
  </r>
  <r>
    <x v="1"/>
    <n v="1"/>
  </r>
  <r>
    <x v="55"/>
    <n v="1"/>
  </r>
  <r>
    <x v="55"/>
    <n v="1"/>
  </r>
  <r>
    <x v="34"/>
    <n v="1"/>
  </r>
  <r>
    <x v="67"/>
    <n v="1"/>
  </r>
  <r>
    <x v="2"/>
    <n v="1"/>
  </r>
  <r>
    <x v="47"/>
    <n v="1"/>
  </r>
  <r>
    <x v="24"/>
    <n v="1"/>
  </r>
  <r>
    <x v="1"/>
    <n v="1"/>
  </r>
  <r>
    <x v="3"/>
    <n v="1"/>
  </r>
  <r>
    <x v="8"/>
    <n v="1"/>
  </r>
  <r>
    <x v="62"/>
    <n v="1"/>
  </r>
  <r>
    <x v="2"/>
    <n v="1"/>
  </r>
  <r>
    <x v="25"/>
    <n v="1"/>
  </r>
  <r>
    <x v="31"/>
    <n v="1"/>
  </r>
  <r>
    <x v="36"/>
    <n v="1"/>
  </r>
  <r>
    <x v="0"/>
    <n v="1"/>
  </r>
  <r>
    <x v="78"/>
    <n v="1"/>
  </r>
  <r>
    <x v="6"/>
    <n v="1"/>
  </r>
  <r>
    <x v="18"/>
    <n v="1"/>
  </r>
  <r>
    <x v="54"/>
    <n v="1"/>
  </r>
  <r>
    <x v="35"/>
    <n v="1"/>
  </r>
  <r>
    <x v="8"/>
    <n v="1"/>
  </r>
  <r>
    <x v="81"/>
    <n v="1"/>
  </r>
  <r>
    <x v="21"/>
    <n v="1"/>
  </r>
  <r>
    <x v="19"/>
    <n v="1"/>
  </r>
  <r>
    <x v="54"/>
    <n v="1"/>
  </r>
  <r>
    <x v="3"/>
    <n v="1"/>
  </r>
  <r>
    <x v="41"/>
    <n v="1"/>
  </r>
  <r>
    <x v="7"/>
    <n v="1"/>
  </r>
  <r>
    <x v="20"/>
    <n v="1"/>
  </r>
  <r>
    <x v="26"/>
    <n v="1"/>
  </r>
  <r>
    <x v="20"/>
    <n v="1"/>
  </r>
  <r>
    <x v="29"/>
    <n v="1"/>
  </r>
  <r>
    <x v="9"/>
    <n v="1"/>
  </r>
  <r>
    <x v="18"/>
    <n v="1"/>
  </r>
  <r>
    <x v="34"/>
    <n v="1"/>
  </r>
  <r>
    <x v="61"/>
    <n v="1"/>
  </r>
  <r>
    <x v="5"/>
    <n v="1"/>
  </r>
  <r>
    <x v="5"/>
    <n v="1"/>
  </r>
  <r>
    <x v="24"/>
    <n v="1"/>
  </r>
  <r>
    <x v="52"/>
    <n v="1"/>
  </r>
  <r>
    <x v="23"/>
    <n v="1"/>
  </r>
  <r>
    <x v="41"/>
    <n v="1"/>
  </r>
  <r>
    <x v="40"/>
    <n v="1"/>
  </r>
  <r>
    <x v="14"/>
    <n v="1"/>
  </r>
  <r>
    <x v="2"/>
    <n v="1"/>
  </r>
  <r>
    <x v="10"/>
    <n v="1"/>
  </r>
  <r>
    <x v="42"/>
    <n v="1"/>
  </r>
  <r>
    <x v="36"/>
    <n v="1"/>
  </r>
  <r>
    <x v="20"/>
    <n v="1"/>
  </r>
  <r>
    <x v="8"/>
    <n v="1"/>
  </r>
  <r>
    <x v="13"/>
    <n v="1"/>
  </r>
  <r>
    <x v="14"/>
    <n v="1"/>
  </r>
  <r>
    <x v="6"/>
    <n v="1"/>
  </r>
  <r>
    <x v="85"/>
    <n v="1"/>
  </r>
  <r>
    <x v="42"/>
    <n v="1"/>
  </r>
  <r>
    <x v="23"/>
    <n v="1"/>
  </r>
  <r>
    <x v="34"/>
    <n v="1"/>
  </r>
  <r>
    <x v="42"/>
    <n v="1"/>
  </r>
  <r>
    <x v="48"/>
    <n v="1"/>
  </r>
  <r>
    <x v="21"/>
    <n v="1"/>
  </r>
  <r>
    <x v="44"/>
    <n v="1"/>
  </r>
  <r>
    <x v="66"/>
    <n v="1"/>
  </r>
  <r>
    <x v="23"/>
    <n v="1"/>
  </r>
  <r>
    <x v="17"/>
    <n v="1"/>
  </r>
  <r>
    <x v="31"/>
    <n v="0"/>
  </r>
  <r>
    <x v="6"/>
    <n v="0"/>
  </r>
  <r>
    <x v="6"/>
    <n v="0"/>
  </r>
  <r>
    <x v="13"/>
    <n v="0"/>
  </r>
  <r>
    <x v="5"/>
    <n v="0"/>
  </r>
  <r>
    <x v="18"/>
    <n v="0"/>
  </r>
  <r>
    <x v="28"/>
    <n v="0"/>
  </r>
  <r>
    <x v="28"/>
    <n v="0"/>
  </r>
  <r>
    <x v="6"/>
    <n v="0"/>
  </r>
  <r>
    <x v="25"/>
    <n v="0"/>
  </r>
  <r>
    <x v="1"/>
    <n v="0"/>
  </r>
  <r>
    <x v="55"/>
    <n v="0"/>
  </r>
  <r>
    <x v="15"/>
    <n v="0"/>
  </r>
  <r>
    <x v="28"/>
    <n v="0"/>
  </r>
  <r>
    <x v="7"/>
    <n v="0"/>
  </r>
  <r>
    <x v="0"/>
    <n v="0"/>
  </r>
  <r>
    <x v="1"/>
    <n v="0"/>
  </r>
  <r>
    <x v="18"/>
    <n v="0"/>
  </r>
  <r>
    <x v="34"/>
    <n v="0"/>
  </r>
  <r>
    <x v="35"/>
    <n v="0"/>
  </r>
  <r>
    <x v="14"/>
    <n v="0"/>
  </r>
  <r>
    <x v="8"/>
    <n v="0"/>
  </r>
  <r>
    <x v="8"/>
    <n v="0"/>
  </r>
  <r>
    <x v="19"/>
    <n v="0"/>
  </r>
  <r>
    <x v="3"/>
    <n v="0"/>
  </r>
  <r>
    <x v="13"/>
    <n v="0"/>
  </r>
  <r>
    <x v="2"/>
    <n v="0"/>
  </r>
  <r>
    <x v="63"/>
    <n v="0"/>
  </r>
  <r>
    <x v="41"/>
    <n v="0"/>
  </r>
  <r>
    <x v="28"/>
    <n v="0"/>
  </r>
  <r>
    <x v="15"/>
    <n v="0"/>
  </r>
  <r>
    <x v="9"/>
    <n v="0"/>
  </r>
  <r>
    <x v="24"/>
    <n v="0"/>
  </r>
  <r>
    <x v="7"/>
    <n v="0"/>
  </r>
  <r>
    <x v="62"/>
    <n v="0"/>
  </r>
  <r>
    <x v="2"/>
    <n v="0"/>
  </r>
  <r>
    <x v="11"/>
    <n v="0"/>
  </r>
  <r>
    <x v="14"/>
    <n v="0"/>
  </r>
  <r>
    <x v="46"/>
    <n v="0"/>
  </r>
  <r>
    <x v="2"/>
    <n v="0"/>
  </r>
  <r>
    <x v="5"/>
    <n v="0"/>
  </r>
  <r>
    <x v="2"/>
    <n v="0"/>
  </r>
  <r>
    <x v="5"/>
    <n v="0"/>
  </r>
  <r>
    <x v="31"/>
    <n v="0"/>
  </r>
  <r>
    <x v="24"/>
    <n v="0"/>
  </r>
  <r>
    <x v="5"/>
    <n v="0"/>
  </r>
  <r>
    <x v="14"/>
    <n v="0"/>
  </r>
  <r>
    <x v="71"/>
    <n v="0"/>
  </r>
  <r>
    <x v="78"/>
    <n v="0"/>
  </r>
  <r>
    <x v="64"/>
    <n v="0"/>
  </r>
  <r>
    <x v="18"/>
    <n v="0"/>
  </r>
  <r>
    <x v="13"/>
    <n v="0"/>
  </r>
  <r>
    <x v="5"/>
    <n v="0"/>
  </r>
  <r>
    <x v="3"/>
    <n v="0"/>
  </r>
  <r>
    <x v="47"/>
    <n v="0"/>
  </r>
  <r>
    <x v="82"/>
    <n v="0"/>
  </r>
  <r>
    <x v="82"/>
    <n v="0"/>
  </r>
  <r>
    <x v="84"/>
    <n v="0"/>
  </r>
  <r>
    <x v="18"/>
    <n v="0"/>
  </r>
  <r>
    <x v="30"/>
    <n v="0"/>
  </r>
  <r>
    <x v="25"/>
    <n v="0"/>
  </r>
  <r>
    <x v="28"/>
    <n v="0"/>
  </r>
  <r>
    <x v="12"/>
    <n v="0"/>
  </r>
  <r>
    <x v="23"/>
    <n v="0"/>
  </r>
  <r>
    <x v="20"/>
    <n v="0"/>
  </r>
  <r>
    <x v="27"/>
    <n v="0"/>
  </r>
  <r>
    <x v="9"/>
    <n v="0"/>
  </r>
  <r>
    <x v="13"/>
    <n v="0"/>
  </r>
  <r>
    <x v="14"/>
    <n v="0"/>
  </r>
  <r>
    <x v="5"/>
    <n v="0"/>
  </r>
  <r>
    <x v="42"/>
    <n v="0"/>
  </r>
  <r>
    <x v="5"/>
    <n v="0"/>
  </r>
  <r>
    <x v="14"/>
    <n v="0"/>
  </r>
  <r>
    <x v="25"/>
    <n v="0"/>
  </r>
  <r>
    <x v="22"/>
    <n v="0"/>
  </r>
  <r>
    <x v="25"/>
    <n v="0"/>
  </r>
  <r>
    <x v="32"/>
    <n v="0"/>
  </r>
  <r>
    <x v="65"/>
    <n v="0"/>
  </r>
  <r>
    <x v="2"/>
    <n v="0"/>
  </r>
  <r>
    <x v="42"/>
    <n v="0"/>
  </r>
  <r>
    <x v="42"/>
    <n v="0"/>
  </r>
  <r>
    <x v="69"/>
    <n v="0"/>
  </r>
  <r>
    <x v="8"/>
    <n v="0"/>
  </r>
  <r>
    <x v="34"/>
    <n v="0"/>
  </r>
  <r>
    <x v="61"/>
    <n v="0"/>
  </r>
  <r>
    <x v="47"/>
    <n v="0"/>
  </r>
  <r>
    <x v="26"/>
    <n v="0"/>
  </r>
  <r>
    <x v="13"/>
    <n v="0"/>
  </r>
  <r>
    <x v="52"/>
    <n v="0"/>
  </r>
  <r>
    <x v="61"/>
    <n v="0"/>
  </r>
  <r>
    <x v="21"/>
    <n v="0"/>
  </r>
  <r>
    <x v="41"/>
    <n v="0"/>
  </r>
  <r>
    <x v="35"/>
    <n v="0"/>
  </r>
  <r>
    <x v="57"/>
    <n v="0"/>
  </r>
  <r>
    <x v="42"/>
    <n v="0"/>
  </r>
  <r>
    <x v="46"/>
    <n v="0"/>
  </r>
  <r>
    <x v="50"/>
    <n v="0"/>
  </r>
  <r>
    <x v="50"/>
    <n v="0"/>
  </r>
  <r>
    <x v="38"/>
    <n v="0"/>
  </r>
  <r>
    <x v="23"/>
    <n v="0"/>
  </r>
  <r>
    <x v="10"/>
    <n v="0"/>
  </r>
  <r>
    <x v="42"/>
    <n v="0"/>
  </r>
  <r>
    <x v="21"/>
    <n v="0"/>
  </r>
  <r>
    <x v="45"/>
    <n v="0"/>
  </r>
  <r>
    <x v="53"/>
    <n v="0"/>
  </r>
  <r>
    <x v="56"/>
    <n v="0"/>
  </r>
  <r>
    <x v="38"/>
    <n v="0"/>
  </r>
  <r>
    <x v="17"/>
    <n v="0"/>
  </r>
  <r>
    <x v="51"/>
    <n v="0"/>
  </r>
  <r>
    <x v="26"/>
    <n v="0"/>
  </r>
  <r>
    <x v="48"/>
    <n v="0"/>
  </r>
  <r>
    <x v="11"/>
    <n v="0"/>
  </r>
  <r>
    <x v="21"/>
    <n v="0"/>
  </r>
  <r>
    <x v="21"/>
    <n v="0"/>
  </r>
  <r>
    <x v="38"/>
    <n v="0"/>
  </r>
  <r>
    <x v="46"/>
    <n v="0"/>
  </r>
  <r>
    <x v="12"/>
    <n v="0"/>
  </r>
  <r>
    <x v="45"/>
    <n v="0"/>
  </r>
  <r>
    <x v="30"/>
    <n v="0"/>
  </r>
  <r>
    <x v="36"/>
    <n v="0"/>
  </r>
  <r>
    <x v="50"/>
    <n v="0"/>
  </r>
  <r>
    <x v="29"/>
    <n v="0"/>
  </r>
  <r>
    <x v="13"/>
    <n v="0"/>
  </r>
  <r>
    <x v="29"/>
    <n v="0"/>
  </r>
  <r>
    <x v="14"/>
    <n v="0"/>
  </r>
  <r>
    <x v="36"/>
    <n v="0"/>
  </r>
  <r>
    <x v="57"/>
    <n v="0"/>
  </r>
  <r>
    <x v="49"/>
    <n v="0"/>
  </r>
  <r>
    <x v="17"/>
    <n v="0"/>
  </r>
  <r>
    <x v="32"/>
    <n v="0"/>
  </r>
  <r>
    <x v="40"/>
    <n v="0"/>
  </r>
  <r>
    <x v="50"/>
    <n v="0"/>
  </r>
  <r>
    <x v="6"/>
    <n v="0"/>
  </r>
  <r>
    <x v="14"/>
    <n v="0"/>
  </r>
  <r>
    <x v="12"/>
    <n v="0"/>
  </r>
  <r>
    <x v="38"/>
    <n v="0"/>
  </r>
  <r>
    <x v="12"/>
    <n v="0"/>
  </r>
  <r>
    <x v="9"/>
    <n v="0"/>
  </r>
  <r>
    <x v="76"/>
    <n v="0"/>
  </r>
  <r>
    <x v="85"/>
    <n v="0"/>
  </r>
  <r>
    <x v="80"/>
    <n v="0"/>
  </r>
  <r>
    <x v="4"/>
    <n v="0"/>
  </r>
  <r>
    <x v="21"/>
    <n v="0"/>
  </r>
  <r>
    <x v="26"/>
    <n v="0"/>
  </r>
  <r>
    <x v="30"/>
    <n v="0"/>
  </r>
  <r>
    <x v="53"/>
    <n v="0"/>
  </r>
  <r>
    <x v="68"/>
    <n v="0"/>
  </r>
  <r>
    <x v="4"/>
    <n v="0"/>
  </r>
  <r>
    <x v="59"/>
    <n v="0"/>
  </r>
  <r>
    <x v="64"/>
    <n v="0"/>
  </r>
  <r>
    <x v="18"/>
    <n v="0"/>
  </r>
  <r>
    <x v="34"/>
    <n v="0"/>
  </r>
  <r>
    <x v="6"/>
    <n v="0"/>
  </r>
  <r>
    <x v="8"/>
    <n v="0"/>
  </r>
  <r>
    <x v="42"/>
    <n v="0"/>
  </r>
  <r>
    <x v="23"/>
    <n v="0"/>
  </r>
  <r>
    <x v="8"/>
    <n v="0"/>
  </r>
  <r>
    <x v="55"/>
    <n v="0"/>
  </r>
  <r>
    <x v="28"/>
    <n v="0"/>
  </r>
  <r>
    <x v="7"/>
    <n v="0"/>
  </r>
  <r>
    <x v="27"/>
    <n v="0"/>
  </r>
  <r>
    <x v="0"/>
    <n v="0"/>
  </r>
  <r>
    <x v="28"/>
    <n v="0"/>
  </r>
  <r>
    <x v="34"/>
    <n v="0"/>
  </r>
  <r>
    <x v="3"/>
    <n v="0"/>
  </r>
  <r>
    <x v="7"/>
    <n v="0"/>
  </r>
  <r>
    <x v="8"/>
    <n v="0"/>
  </r>
  <r>
    <x v="19"/>
    <n v="0"/>
  </r>
  <r>
    <x v="3"/>
    <n v="0"/>
  </r>
  <r>
    <x v="24"/>
    <n v="0"/>
  </r>
  <r>
    <x v="1"/>
    <n v="0"/>
  </r>
  <r>
    <x v="25"/>
    <n v="0"/>
  </r>
  <r>
    <x v="2"/>
    <n v="0"/>
  </r>
  <r>
    <x v="2"/>
    <n v="0"/>
  </r>
  <r>
    <x v="7"/>
    <n v="0"/>
  </r>
  <r>
    <x v="7"/>
    <n v="0"/>
  </r>
  <r>
    <x v="18"/>
    <n v="0"/>
  </r>
  <r>
    <x v="31"/>
    <n v="0"/>
  </r>
  <r>
    <x v="7"/>
    <n v="0"/>
  </r>
  <r>
    <x v="9"/>
    <n v="0"/>
  </r>
  <r>
    <x v="11"/>
    <n v="0"/>
  </r>
  <r>
    <x v="31"/>
    <n v="0"/>
  </r>
  <r>
    <x v="11"/>
    <n v="0"/>
  </r>
  <r>
    <x v="1"/>
    <n v="0"/>
  </r>
  <r>
    <x v="19"/>
    <n v="0"/>
  </r>
  <r>
    <x v="7"/>
    <n v="0"/>
  </r>
  <r>
    <x v="18"/>
    <n v="0"/>
  </r>
  <r>
    <x v="3"/>
    <n v="0"/>
  </r>
  <r>
    <x v="11"/>
    <n v="0"/>
  </r>
  <r>
    <x v="47"/>
    <n v="0"/>
  </r>
  <r>
    <x v="3"/>
    <n v="0"/>
  </r>
  <r>
    <x v="26"/>
    <n v="0"/>
  </r>
  <r>
    <x v="20"/>
    <n v="0"/>
  </r>
  <r>
    <x v="23"/>
    <n v="0"/>
  </r>
  <r>
    <x v="61"/>
    <n v="0"/>
  </r>
  <r>
    <x v="21"/>
    <n v="0"/>
  </r>
  <r>
    <x v="35"/>
    <n v="0"/>
  </r>
  <r>
    <x v="13"/>
    <n v="0"/>
  </r>
  <r>
    <x v="3"/>
    <n v="0"/>
  </r>
  <r>
    <x v="28"/>
    <n v="0"/>
  </r>
  <r>
    <x v="12"/>
    <n v="0"/>
  </r>
  <r>
    <x v="37"/>
    <n v="0"/>
  </r>
  <r>
    <x v="2"/>
    <n v="0"/>
  </r>
  <r>
    <x v="14"/>
    <n v="0"/>
  </r>
  <r>
    <x v="85"/>
    <n v="0"/>
  </r>
  <r>
    <x v="38"/>
    <n v="0"/>
  </r>
  <r>
    <x v="29"/>
    <n v="0"/>
  </r>
  <r>
    <x v="6"/>
    <n v="0"/>
  </r>
  <r>
    <x v="30"/>
    <n v="0"/>
  </r>
  <r>
    <x v="66"/>
    <n v="0"/>
  </r>
  <r>
    <x v="12"/>
    <n v="0"/>
  </r>
  <r>
    <x v="9"/>
    <n v="0"/>
  </r>
  <r>
    <x v="64"/>
    <n v="0"/>
  </r>
  <r>
    <x v="34"/>
    <n v="0"/>
  </r>
  <r>
    <x v="60"/>
    <n v="0"/>
  </r>
  <r>
    <x v="28"/>
    <n v="0"/>
  </r>
  <r>
    <x v="6"/>
    <n v="0"/>
  </r>
  <r>
    <x v="45"/>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72">
  <r>
    <x v="0"/>
    <n v="1"/>
  </r>
  <r>
    <x v="0"/>
    <n v="0"/>
  </r>
  <r>
    <x v="1"/>
    <n v="0"/>
  </r>
  <r>
    <x v="0"/>
    <n v="3"/>
  </r>
  <r>
    <x v="2"/>
    <n v="0"/>
  </r>
  <r>
    <x v="3"/>
    <n v="0"/>
  </r>
  <r>
    <x v="4"/>
    <n v="0"/>
  </r>
  <r>
    <x v="5"/>
    <n v="5"/>
  </r>
  <r>
    <x v="6"/>
    <n v="3"/>
  </r>
  <r>
    <x v="7"/>
    <n v="2"/>
  </r>
  <r>
    <x v="8"/>
    <n v="1"/>
  </r>
  <r>
    <x v="9"/>
    <n v="1"/>
  </r>
  <r>
    <x v="4"/>
    <n v="1"/>
  </r>
  <r>
    <x v="10"/>
    <n v="0"/>
  </r>
  <r>
    <x v="3"/>
    <n v="0"/>
  </r>
  <r>
    <x v="11"/>
    <n v="0"/>
  </r>
  <r>
    <x v="12"/>
    <n v="0"/>
  </r>
  <r>
    <x v="9"/>
    <n v="5"/>
  </r>
  <r>
    <x v="13"/>
    <n v="5"/>
  </r>
  <r>
    <x v="14"/>
    <n v="3"/>
  </r>
  <r>
    <x v="6"/>
    <n v="3"/>
  </r>
  <r>
    <x v="3"/>
    <n v="1"/>
  </r>
  <r>
    <x v="14"/>
    <n v="1"/>
  </r>
  <r>
    <x v="9"/>
    <n v="1"/>
  </r>
  <r>
    <x v="7"/>
    <n v="1"/>
  </r>
  <r>
    <x v="15"/>
    <n v="1"/>
  </r>
  <r>
    <x v="0"/>
    <n v="1"/>
  </r>
  <r>
    <x v="16"/>
    <n v="1"/>
  </r>
  <r>
    <x v="17"/>
    <n v="1"/>
  </r>
  <r>
    <x v="18"/>
    <n v="1"/>
  </r>
  <r>
    <x v="0"/>
    <n v="0"/>
  </r>
  <r>
    <x v="7"/>
    <n v="0"/>
  </r>
  <r>
    <x v="14"/>
    <n v="0"/>
  </r>
  <r>
    <x v="19"/>
    <n v="0"/>
  </r>
  <r>
    <x v="14"/>
    <n v="0"/>
  </r>
  <r>
    <x v="6"/>
    <n v="4"/>
  </r>
  <r>
    <x v="14"/>
    <n v="4"/>
  </r>
  <r>
    <x v="7"/>
    <n v="4"/>
  </r>
  <r>
    <x v="20"/>
    <n v="4"/>
  </r>
  <r>
    <x v="2"/>
    <n v="4"/>
  </r>
  <r>
    <x v="12"/>
    <n v="3"/>
  </r>
  <r>
    <x v="21"/>
    <n v="3"/>
  </r>
  <r>
    <x v="3"/>
    <n v="3"/>
  </r>
  <r>
    <x v="22"/>
    <n v="3"/>
  </r>
  <r>
    <x v="23"/>
    <n v="3"/>
  </r>
  <r>
    <x v="4"/>
    <n v="2"/>
  </r>
  <r>
    <x v="24"/>
    <n v="2"/>
  </r>
  <r>
    <x v="9"/>
    <n v="2"/>
  </r>
  <r>
    <x v="9"/>
    <n v="2"/>
  </r>
  <r>
    <x v="7"/>
    <n v="2"/>
  </r>
  <r>
    <x v="25"/>
    <n v="2"/>
  </r>
  <r>
    <x v="9"/>
    <n v="2"/>
  </r>
  <r>
    <x v="6"/>
    <n v="2"/>
  </r>
  <r>
    <x v="0"/>
    <n v="1"/>
  </r>
  <r>
    <x v="26"/>
    <n v="1"/>
  </r>
  <r>
    <x v="11"/>
    <n v="1"/>
  </r>
  <r>
    <x v="18"/>
    <n v="1"/>
  </r>
  <r>
    <x v="27"/>
    <n v="1"/>
  </r>
  <r>
    <x v="7"/>
    <n v="1"/>
  </r>
  <r>
    <x v="26"/>
    <n v="1"/>
  </r>
  <r>
    <x v="9"/>
    <n v="0"/>
  </r>
  <r>
    <x v="5"/>
    <n v="0"/>
  </r>
  <r>
    <x v="1"/>
    <n v="0"/>
  </r>
  <r>
    <x v="7"/>
    <n v="0"/>
  </r>
  <r>
    <x v="26"/>
    <n v="0"/>
  </r>
  <r>
    <x v="14"/>
    <n v="0"/>
  </r>
  <r>
    <x v="28"/>
    <n v="4"/>
  </r>
  <r>
    <x v="19"/>
    <n v="4"/>
  </r>
  <r>
    <x v="8"/>
    <n v="3"/>
  </r>
  <r>
    <x v="13"/>
    <n v="3"/>
  </r>
  <r>
    <x v="6"/>
    <n v="3"/>
  </r>
  <r>
    <x v="14"/>
    <n v="3"/>
  </r>
  <r>
    <x v="18"/>
    <n v="3"/>
  </r>
  <r>
    <x v="26"/>
    <n v="3"/>
  </r>
  <r>
    <x v="3"/>
    <n v="2"/>
  </r>
  <r>
    <x v="0"/>
    <n v="2"/>
  </r>
  <r>
    <x v="29"/>
    <n v="2"/>
  </r>
  <r>
    <x v="9"/>
    <n v="2"/>
  </r>
  <r>
    <x v="8"/>
    <n v="2"/>
  </r>
  <r>
    <x v="0"/>
    <n v="2"/>
  </r>
  <r>
    <x v="0"/>
    <n v="2"/>
  </r>
  <r>
    <x v="3"/>
    <n v="2"/>
  </r>
  <r>
    <x v="9"/>
    <n v="2"/>
  </r>
  <r>
    <x v="28"/>
    <n v="2"/>
  </r>
  <r>
    <x v="9"/>
    <n v="2"/>
  </r>
  <r>
    <x v="7"/>
    <n v="2"/>
  </r>
  <r>
    <x v="6"/>
    <n v="2"/>
  </r>
  <r>
    <x v="9"/>
    <n v="2"/>
  </r>
  <r>
    <x v="4"/>
    <n v="2"/>
  </r>
  <r>
    <x v="14"/>
    <n v="2"/>
  </r>
  <r>
    <x v="30"/>
    <n v="2"/>
  </r>
  <r>
    <x v="6"/>
    <n v="1"/>
  </r>
  <r>
    <x v="1"/>
    <n v="1"/>
  </r>
  <r>
    <x v="7"/>
    <n v="1"/>
  </r>
  <r>
    <x v="8"/>
    <n v="1"/>
  </r>
  <r>
    <x v="29"/>
    <n v="1"/>
  </r>
  <r>
    <x v="8"/>
    <n v="1"/>
  </r>
  <r>
    <x v="9"/>
    <n v="1"/>
  </r>
  <r>
    <x v="19"/>
    <n v="1"/>
  </r>
  <r>
    <x v="9"/>
    <n v="1"/>
  </r>
  <r>
    <x v="26"/>
    <n v="1"/>
  </r>
  <r>
    <x v="14"/>
    <n v="1"/>
  </r>
  <r>
    <x v="31"/>
    <n v="1"/>
  </r>
  <r>
    <x v="7"/>
    <n v="1"/>
  </r>
  <r>
    <x v="14"/>
    <n v="1"/>
  </r>
  <r>
    <x v="6"/>
    <n v="1"/>
  </r>
  <r>
    <x v="9"/>
    <n v="1"/>
  </r>
  <r>
    <x v="6"/>
    <n v="1"/>
  </r>
  <r>
    <x v="7"/>
    <n v="1"/>
  </r>
  <r>
    <x v="27"/>
    <n v="1"/>
  </r>
  <r>
    <x v="7"/>
    <n v="1"/>
  </r>
  <r>
    <x v="1"/>
    <n v="1"/>
  </r>
  <r>
    <x v="29"/>
    <n v="1"/>
  </r>
  <r>
    <x v="9"/>
    <n v="1"/>
  </r>
  <r>
    <x v="16"/>
    <n v="1"/>
  </r>
  <r>
    <x v="4"/>
    <n v="1"/>
  </r>
  <r>
    <x v="14"/>
    <n v="1"/>
  </r>
  <r>
    <x v="9"/>
    <n v="1"/>
  </r>
  <r>
    <x v="9"/>
    <n v="1"/>
  </r>
  <r>
    <x v="32"/>
    <n v="1"/>
  </r>
  <r>
    <x v="3"/>
    <n v="0"/>
  </r>
  <r>
    <x v="33"/>
    <n v="0"/>
  </r>
  <r>
    <x v="9"/>
    <n v="0"/>
  </r>
  <r>
    <x v="9"/>
    <n v="0"/>
  </r>
  <r>
    <x v="6"/>
    <n v="0"/>
  </r>
  <r>
    <x v="0"/>
    <n v="0"/>
  </r>
  <r>
    <x v="7"/>
    <n v="0"/>
  </r>
  <r>
    <x v="34"/>
    <n v="0"/>
  </r>
  <r>
    <x v="26"/>
    <n v="0"/>
  </r>
  <r>
    <x v="9"/>
    <n v="0"/>
  </r>
  <r>
    <x v="9"/>
    <n v="0"/>
  </r>
  <r>
    <x v="2"/>
    <n v="0"/>
  </r>
  <r>
    <x v="14"/>
    <n v="0"/>
  </r>
  <r>
    <x v="35"/>
    <n v="0"/>
  </r>
  <r>
    <x v="6"/>
    <n v="0"/>
  </r>
  <r>
    <x v="9"/>
    <n v="0"/>
  </r>
  <r>
    <x v="12"/>
    <n v="0"/>
  </r>
  <r>
    <x v="18"/>
    <n v="0"/>
  </r>
  <r>
    <x v="4"/>
    <n v="0"/>
  </r>
  <r>
    <x v="4"/>
    <n v="0"/>
  </r>
  <r>
    <x v="36"/>
    <n v="0"/>
  </r>
  <r>
    <x v="37"/>
    <n v="0"/>
  </r>
  <r>
    <x v="4"/>
    <n v="0"/>
  </r>
  <r>
    <x v="38"/>
    <n v="0"/>
  </r>
  <r>
    <x v="39"/>
    <n v="3"/>
  </r>
  <r>
    <x v="21"/>
    <n v="3"/>
  </r>
  <r>
    <x v="7"/>
    <n v="3"/>
  </r>
  <r>
    <x v="40"/>
    <n v="3"/>
  </r>
  <r>
    <x v="27"/>
    <n v="2"/>
  </r>
  <r>
    <x v="2"/>
    <n v="2"/>
  </r>
  <r>
    <x v="5"/>
    <n v="2"/>
  </r>
  <r>
    <x v="29"/>
    <n v="2"/>
  </r>
  <r>
    <x v="4"/>
    <n v="2"/>
  </r>
  <r>
    <x v="3"/>
    <n v="2"/>
  </r>
  <r>
    <x v="2"/>
    <n v="2"/>
  </r>
  <r>
    <x v="7"/>
    <n v="2"/>
  </r>
  <r>
    <x v="6"/>
    <n v="2"/>
  </r>
  <r>
    <x v="21"/>
    <n v="2"/>
  </r>
  <r>
    <x v="7"/>
    <n v="2"/>
  </r>
  <r>
    <x v="9"/>
    <n v="2"/>
  </r>
  <r>
    <x v="31"/>
    <n v="2"/>
  </r>
  <r>
    <x v="11"/>
    <n v="2"/>
  </r>
  <r>
    <x v="25"/>
    <n v="2"/>
  </r>
  <r>
    <x v="5"/>
    <n v="2"/>
  </r>
  <r>
    <x v="11"/>
    <n v="2"/>
  </r>
  <r>
    <x v="30"/>
    <n v="2"/>
  </r>
  <r>
    <x v="8"/>
    <n v="2"/>
  </r>
  <r>
    <x v="14"/>
    <n v="2"/>
  </r>
  <r>
    <x v="8"/>
    <n v="2"/>
  </r>
  <r>
    <x v="14"/>
    <n v="2"/>
  </r>
  <r>
    <x v="28"/>
    <n v="2"/>
  </r>
  <r>
    <x v="9"/>
    <n v="2"/>
  </r>
  <r>
    <x v="4"/>
    <n v="2"/>
  </r>
  <r>
    <x v="41"/>
    <n v="2"/>
  </r>
  <r>
    <x v="9"/>
    <n v="2"/>
  </r>
  <r>
    <x v="4"/>
    <n v="2"/>
  </r>
  <r>
    <x v="9"/>
    <n v="2"/>
  </r>
  <r>
    <x v="42"/>
    <n v="2"/>
  </r>
  <r>
    <x v="13"/>
    <n v="2"/>
  </r>
  <r>
    <x v="43"/>
    <n v="2"/>
  </r>
  <r>
    <x v="44"/>
    <n v="2"/>
  </r>
  <r>
    <x v="9"/>
    <n v="2"/>
  </r>
  <r>
    <x v="45"/>
    <n v="2"/>
  </r>
  <r>
    <x v="10"/>
    <n v="2"/>
  </r>
  <r>
    <x v="18"/>
    <n v="2"/>
  </r>
  <r>
    <x v="26"/>
    <n v="2"/>
  </r>
  <r>
    <x v="4"/>
    <n v="2"/>
  </r>
  <r>
    <x v="26"/>
    <n v="2"/>
  </r>
  <r>
    <x v="14"/>
    <n v="2"/>
  </r>
  <r>
    <x v="14"/>
    <n v="1"/>
  </r>
  <r>
    <x v="41"/>
    <n v="1"/>
  </r>
  <r>
    <x v="27"/>
    <n v="1"/>
  </r>
  <r>
    <x v="18"/>
    <n v="1"/>
  </r>
  <r>
    <x v="6"/>
    <n v="1"/>
  </r>
  <r>
    <x v="2"/>
    <n v="1"/>
  </r>
  <r>
    <x v="18"/>
    <n v="1"/>
  </r>
  <r>
    <x v="5"/>
    <n v="1"/>
  </r>
  <r>
    <x v="4"/>
    <n v="1"/>
  </r>
  <r>
    <x v="14"/>
    <n v="1"/>
  </r>
  <r>
    <x v="15"/>
    <n v="1"/>
  </r>
  <r>
    <x v="9"/>
    <n v="1"/>
  </r>
  <r>
    <x v="9"/>
    <n v="1"/>
  </r>
  <r>
    <x v="1"/>
    <n v="1"/>
  </r>
  <r>
    <x v="24"/>
    <n v="1"/>
  </r>
  <r>
    <x v="34"/>
    <n v="1"/>
  </r>
  <r>
    <x v="28"/>
    <n v="1"/>
  </r>
  <r>
    <x v="12"/>
    <n v="1"/>
  </r>
  <r>
    <x v="0"/>
    <n v="1"/>
  </r>
  <r>
    <x v="12"/>
    <n v="1"/>
  </r>
  <r>
    <x v="0"/>
    <n v="1"/>
  </r>
  <r>
    <x v="9"/>
    <n v="1"/>
  </r>
  <r>
    <x v="7"/>
    <n v="1"/>
  </r>
  <r>
    <x v="8"/>
    <n v="1"/>
  </r>
  <r>
    <x v="14"/>
    <n v="1"/>
  </r>
  <r>
    <x v="8"/>
    <n v="1"/>
  </r>
  <r>
    <x v="6"/>
    <n v="1"/>
  </r>
  <r>
    <x v="46"/>
    <n v="1"/>
  </r>
  <r>
    <x v="11"/>
    <n v="1"/>
  </r>
  <r>
    <x v="31"/>
    <n v="1"/>
  </r>
  <r>
    <x v="9"/>
    <n v="1"/>
  </r>
  <r>
    <x v="8"/>
    <n v="1"/>
  </r>
  <r>
    <x v="28"/>
    <n v="1"/>
  </r>
  <r>
    <x v="9"/>
    <n v="1"/>
  </r>
  <r>
    <x v="14"/>
    <n v="1"/>
  </r>
  <r>
    <x v="47"/>
    <n v="1"/>
  </r>
  <r>
    <x v="18"/>
    <n v="1"/>
  </r>
  <r>
    <x v="13"/>
    <n v="1"/>
  </r>
  <r>
    <x v="2"/>
    <n v="1"/>
  </r>
  <r>
    <x v="35"/>
    <n v="1"/>
  </r>
  <r>
    <x v="41"/>
    <n v="1"/>
  </r>
  <r>
    <x v="2"/>
    <n v="1"/>
  </r>
  <r>
    <x v="18"/>
    <n v="1"/>
  </r>
  <r>
    <x v="21"/>
    <n v="1"/>
  </r>
  <r>
    <x v="34"/>
    <n v="1"/>
  </r>
  <r>
    <x v="38"/>
    <n v="1"/>
  </r>
  <r>
    <x v="18"/>
    <n v="1"/>
  </r>
  <r>
    <x v="18"/>
    <n v="1"/>
  </r>
  <r>
    <x v="11"/>
    <n v="1"/>
  </r>
  <r>
    <x v="4"/>
    <n v="1"/>
  </r>
  <r>
    <x v="34"/>
    <n v="1"/>
  </r>
  <r>
    <x v="48"/>
    <n v="1"/>
  </r>
  <r>
    <x v="18"/>
    <n v="1"/>
  </r>
  <r>
    <x v="14"/>
    <n v="1"/>
  </r>
  <r>
    <x v="9"/>
    <n v="1"/>
  </r>
  <r>
    <x v="9"/>
    <n v="1"/>
  </r>
  <r>
    <x v="24"/>
    <n v="1"/>
  </r>
  <r>
    <x v="49"/>
    <n v="1"/>
  </r>
  <r>
    <x v="8"/>
    <n v="1"/>
  </r>
  <r>
    <x v="2"/>
    <n v="1"/>
  </r>
  <r>
    <x v="21"/>
    <n v="1"/>
  </r>
  <r>
    <x v="6"/>
    <n v="1"/>
  </r>
  <r>
    <x v="50"/>
    <n v="1"/>
  </r>
  <r>
    <x v="34"/>
    <n v="1"/>
  </r>
  <r>
    <x v="22"/>
    <n v="1"/>
  </r>
  <r>
    <x v="24"/>
    <n v="0"/>
  </r>
  <r>
    <x v="42"/>
    <n v="0"/>
  </r>
  <r>
    <x v="42"/>
    <n v="0"/>
  </r>
  <r>
    <x v="27"/>
    <n v="0"/>
  </r>
  <r>
    <x v="1"/>
    <n v="0"/>
  </r>
  <r>
    <x v="2"/>
    <n v="0"/>
  </r>
  <r>
    <x v="9"/>
    <n v="0"/>
  </r>
  <r>
    <x v="8"/>
    <n v="0"/>
  </r>
  <r>
    <x v="12"/>
    <n v="0"/>
  </r>
  <r>
    <x v="19"/>
    <n v="0"/>
  </r>
  <r>
    <x v="13"/>
    <n v="0"/>
  </r>
  <r>
    <x v="31"/>
    <n v="0"/>
  </r>
  <r>
    <x v="7"/>
    <n v="0"/>
  </r>
  <r>
    <x v="9"/>
    <n v="0"/>
  </r>
  <r>
    <x v="2"/>
    <n v="0"/>
  </r>
  <r>
    <x v="26"/>
    <n v="0"/>
  </r>
  <r>
    <x v="9"/>
    <n v="0"/>
  </r>
  <r>
    <x v="19"/>
    <n v="0"/>
  </r>
  <r>
    <x v="11"/>
    <n v="0"/>
  </r>
  <r>
    <x v="28"/>
    <n v="0"/>
  </r>
  <r>
    <x v="6"/>
    <n v="0"/>
  </r>
  <r>
    <x v="9"/>
    <n v="0"/>
  </r>
  <r>
    <x v="18"/>
    <n v="0"/>
  </r>
  <r>
    <x v="28"/>
    <n v="0"/>
  </r>
  <r>
    <x v="18"/>
    <n v="0"/>
  </r>
  <r>
    <x v="9"/>
    <n v="0"/>
  </r>
  <r>
    <x v="45"/>
    <n v="0"/>
  </r>
  <r>
    <x v="6"/>
    <n v="0"/>
  </r>
  <r>
    <x v="9"/>
    <n v="0"/>
  </r>
  <r>
    <x v="8"/>
    <n v="0"/>
  </r>
  <r>
    <x v="6"/>
    <n v="0"/>
  </r>
  <r>
    <x v="10"/>
    <n v="0"/>
  </r>
  <r>
    <x v="8"/>
    <n v="0"/>
  </r>
  <r>
    <x v="9"/>
    <n v="0"/>
  </r>
  <r>
    <x v="51"/>
    <n v="0"/>
  </r>
  <r>
    <x v="9"/>
    <n v="0"/>
  </r>
  <r>
    <x v="32"/>
    <n v="0"/>
  </r>
  <r>
    <x v="6"/>
    <n v="0"/>
  </r>
  <r>
    <x v="38"/>
    <n v="0"/>
  </r>
  <r>
    <x v="47"/>
    <n v="0"/>
  </r>
  <r>
    <x v="28"/>
    <n v="0"/>
  </r>
  <r>
    <x v="20"/>
    <n v="0"/>
  </r>
  <r>
    <x v="4"/>
    <n v="0"/>
  </r>
  <r>
    <x v="27"/>
    <n v="0"/>
  </r>
  <r>
    <x v="43"/>
    <n v="0"/>
  </r>
  <r>
    <x v="3"/>
    <n v="0"/>
  </r>
  <r>
    <x v="26"/>
    <n v="0"/>
  </r>
  <r>
    <x v="18"/>
    <n v="0"/>
  </r>
  <r>
    <x v="29"/>
    <n v="0"/>
  </r>
  <r>
    <x v="3"/>
    <n v="2"/>
  </r>
  <r>
    <x v="9"/>
    <n v="2"/>
  </r>
  <r>
    <x v="2"/>
    <n v="2"/>
  </r>
  <r>
    <x v="4"/>
    <n v="2"/>
  </r>
  <r>
    <x v="4"/>
    <n v="2"/>
  </r>
  <r>
    <x v="28"/>
    <n v="2"/>
  </r>
  <r>
    <x v="5"/>
    <n v="2"/>
  </r>
  <r>
    <x v="26"/>
    <n v="2"/>
  </r>
  <r>
    <x v="25"/>
    <n v="2"/>
  </r>
  <r>
    <x v="5"/>
    <n v="2"/>
  </r>
  <r>
    <x v="13"/>
    <n v="2"/>
  </r>
  <r>
    <x v="2"/>
    <n v="2"/>
  </r>
  <r>
    <x v="23"/>
    <n v="2"/>
  </r>
  <r>
    <x v="47"/>
    <n v="2"/>
  </r>
  <r>
    <x v="8"/>
    <n v="2"/>
  </r>
  <r>
    <x v="52"/>
    <n v="2"/>
  </r>
  <r>
    <x v="26"/>
    <n v="2"/>
  </r>
  <r>
    <x v="34"/>
    <n v="2"/>
  </r>
  <r>
    <x v="4"/>
    <n v="2"/>
  </r>
  <r>
    <x v="21"/>
    <n v="2"/>
  </r>
  <r>
    <x v="50"/>
    <n v="2"/>
  </r>
  <r>
    <x v="2"/>
    <n v="2"/>
  </r>
  <r>
    <x v="38"/>
    <n v="2"/>
  </r>
  <r>
    <x v="46"/>
    <n v="2"/>
  </r>
  <r>
    <x v="45"/>
    <n v="2"/>
  </r>
  <r>
    <x v="53"/>
    <n v="2"/>
  </r>
  <r>
    <x v="4"/>
    <n v="2"/>
  </r>
  <r>
    <x v="42"/>
    <n v="2"/>
  </r>
  <r>
    <x v="33"/>
    <n v="1"/>
  </r>
  <r>
    <x v="4"/>
    <n v="1"/>
  </r>
  <r>
    <x v="5"/>
    <n v="1"/>
  </r>
  <r>
    <x v="27"/>
    <n v="1"/>
  </r>
  <r>
    <x v="8"/>
    <n v="1"/>
  </r>
  <r>
    <x v="8"/>
    <n v="1"/>
  </r>
  <r>
    <x v="9"/>
    <n v="1"/>
  </r>
  <r>
    <x v="8"/>
    <n v="1"/>
  </r>
  <r>
    <x v="39"/>
    <n v="1"/>
  </r>
  <r>
    <x v="3"/>
    <n v="1"/>
  </r>
  <r>
    <x v="29"/>
    <n v="1"/>
  </r>
  <r>
    <x v="29"/>
    <n v="1"/>
  </r>
  <r>
    <x v="54"/>
    <n v="1"/>
  </r>
  <r>
    <x v="1"/>
    <n v="1"/>
  </r>
  <r>
    <x v="6"/>
    <n v="1"/>
  </r>
  <r>
    <x v="2"/>
    <n v="1"/>
  </r>
  <r>
    <x v="55"/>
    <n v="1"/>
  </r>
  <r>
    <x v="24"/>
    <n v="1"/>
  </r>
  <r>
    <x v="3"/>
    <n v="1"/>
  </r>
  <r>
    <x v="19"/>
    <n v="1"/>
  </r>
  <r>
    <x v="7"/>
    <n v="1"/>
  </r>
  <r>
    <x v="0"/>
    <n v="1"/>
  </r>
  <r>
    <x v="7"/>
    <n v="1"/>
  </r>
  <r>
    <x v="28"/>
    <n v="1"/>
  </r>
  <r>
    <x v="19"/>
    <n v="1"/>
  </r>
  <r>
    <x v="12"/>
    <n v="1"/>
  </r>
  <r>
    <x v="3"/>
    <n v="1"/>
  </r>
  <r>
    <x v="14"/>
    <n v="1"/>
  </r>
  <r>
    <x v="18"/>
    <n v="1"/>
  </r>
  <r>
    <x v="7"/>
    <n v="1"/>
  </r>
  <r>
    <x v="19"/>
    <n v="1"/>
  </r>
  <r>
    <x v="41"/>
    <n v="1"/>
  </r>
  <r>
    <x v="7"/>
    <n v="1"/>
  </r>
  <r>
    <x v="7"/>
    <n v="1"/>
  </r>
  <r>
    <x v="11"/>
    <n v="1"/>
  </r>
  <r>
    <x v="9"/>
    <n v="1"/>
  </r>
  <r>
    <x v="11"/>
    <n v="1"/>
  </r>
  <r>
    <x v="2"/>
    <n v="1"/>
  </r>
  <r>
    <x v="9"/>
    <n v="1"/>
  </r>
  <r>
    <x v="8"/>
    <n v="1"/>
  </r>
  <r>
    <x v="14"/>
    <n v="1"/>
  </r>
  <r>
    <x v="14"/>
    <n v="1"/>
  </r>
  <r>
    <x v="5"/>
    <n v="1"/>
  </r>
  <r>
    <x v="26"/>
    <n v="1"/>
  </r>
  <r>
    <x v="30"/>
    <n v="1"/>
  </r>
  <r>
    <x v="18"/>
    <n v="1"/>
  </r>
  <r>
    <x v="9"/>
    <n v="1"/>
  </r>
  <r>
    <x v="7"/>
    <n v="1"/>
  </r>
  <r>
    <x v="8"/>
    <n v="1"/>
  </r>
  <r>
    <x v="14"/>
    <n v="1"/>
  </r>
  <r>
    <x v="34"/>
    <n v="1"/>
  </r>
  <r>
    <x v="13"/>
    <n v="1"/>
  </r>
  <r>
    <x v="18"/>
    <n v="1"/>
  </r>
  <r>
    <x v="7"/>
    <n v="1"/>
  </r>
  <r>
    <x v="36"/>
    <n v="1"/>
  </r>
  <r>
    <x v="7"/>
    <n v="1"/>
  </r>
  <r>
    <x v="1"/>
    <n v="1"/>
  </r>
  <r>
    <x v="8"/>
    <n v="1"/>
  </r>
  <r>
    <x v="5"/>
    <n v="1"/>
  </r>
  <r>
    <x v="36"/>
    <n v="1"/>
  </r>
  <r>
    <x v="9"/>
    <n v="1"/>
  </r>
  <r>
    <x v="25"/>
    <n v="1"/>
  </r>
  <r>
    <x v="22"/>
    <n v="1"/>
  </r>
  <r>
    <x v="18"/>
    <n v="1"/>
  </r>
  <r>
    <x v="8"/>
    <n v="1"/>
  </r>
  <r>
    <x v="8"/>
    <n v="1"/>
  </r>
  <r>
    <x v="35"/>
    <n v="1"/>
  </r>
  <r>
    <x v="8"/>
    <n v="1"/>
  </r>
  <r>
    <x v="42"/>
    <n v="1"/>
  </r>
  <r>
    <x v="14"/>
    <n v="1"/>
  </r>
  <r>
    <x v="34"/>
    <n v="1"/>
  </r>
  <r>
    <x v="26"/>
    <n v="1"/>
  </r>
  <r>
    <x v="56"/>
    <n v="1"/>
  </r>
  <r>
    <x v="26"/>
    <n v="1"/>
  </r>
  <r>
    <x v="6"/>
    <n v="1"/>
  </r>
  <r>
    <x v="26"/>
    <n v="1"/>
  </r>
  <r>
    <x v="4"/>
    <n v="1"/>
  </r>
  <r>
    <x v="26"/>
    <n v="1"/>
  </r>
  <r>
    <x v="38"/>
    <n v="1"/>
  </r>
  <r>
    <x v="9"/>
    <n v="1"/>
  </r>
  <r>
    <x v="8"/>
    <n v="1"/>
  </r>
  <r>
    <x v="6"/>
    <n v="1"/>
  </r>
  <r>
    <x v="57"/>
    <n v="1"/>
  </r>
  <r>
    <x v="58"/>
    <n v="1"/>
  </r>
  <r>
    <x v="16"/>
    <n v="1"/>
  </r>
  <r>
    <x v="23"/>
    <n v="1"/>
  </r>
  <r>
    <x v="2"/>
    <n v="1"/>
  </r>
  <r>
    <x v="9"/>
    <n v="1"/>
  </r>
  <r>
    <x v="34"/>
    <n v="1"/>
  </r>
  <r>
    <x v="14"/>
    <n v="1"/>
  </r>
  <r>
    <x v="14"/>
    <n v="1"/>
  </r>
  <r>
    <x v="26"/>
    <n v="1"/>
  </r>
  <r>
    <x v="12"/>
    <n v="1"/>
  </r>
  <r>
    <x v="59"/>
    <n v="1"/>
  </r>
  <r>
    <x v="23"/>
    <n v="1"/>
  </r>
  <r>
    <x v="16"/>
    <n v="1"/>
  </r>
  <r>
    <x v="26"/>
    <n v="1"/>
  </r>
  <r>
    <x v="26"/>
    <n v="1"/>
  </r>
  <r>
    <x v="60"/>
    <n v="1"/>
  </r>
  <r>
    <x v="48"/>
    <n v="1"/>
  </r>
  <r>
    <x v="9"/>
    <n v="1"/>
  </r>
  <r>
    <x v="3"/>
    <n v="1"/>
  </r>
  <r>
    <x v="9"/>
    <n v="1"/>
  </r>
  <r>
    <x v="26"/>
    <n v="1"/>
  </r>
  <r>
    <x v="4"/>
    <n v="1"/>
  </r>
  <r>
    <x v="13"/>
    <n v="1"/>
  </r>
  <r>
    <x v="43"/>
    <n v="1"/>
  </r>
  <r>
    <x v="32"/>
    <n v="1"/>
  </r>
  <r>
    <x v="60"/>
    <n v="1"/>
  </r>
  <r>
    <x v="29"/>
    <n v="1"/>
  </r>
  <r>
    <x v="14"/>
    <n v="1"/>
  </r>
  <r>
    <x v="12"/>
    <n v="1"/>
  </r>
  <r>
    <x v="13"/>
    <n v="1"/>
  </r>
  <r>
    <x v="3"/>
    <n v="1"/>
  </r>
  <r>
    <x v="61"/>
    <n v="1"/>
  </r>
  <r>
    <x v="41"/>
    <n v="1"/>
  </r>
  <r>
    <x v="9"/>
    <n v="1"/>
  </r>
  <r>
    <x v="40"/>
    <n v="1"/>
  </r>
  <r>
    <x v="38"/>
    <n v="1"/>
  </r>
  <r>
    <x v="11"/>
    <n v="1"/>
  </r>
  <r>
    <x v="59"/>
    <n v="1"/>
  </r>
  <r>
    <x v="52"/>
    <n v="1"/>
  </r>
  <r>
    <x v="26"/>
    <n v="1"/>
  </r>
  <r>
    <x v="18"/>
    <n v="1"/>
  </r>
  <r>
    <x v="8"/>
    <n v="1"/>
  </r>
  <r>
    <x v="51"/>
    <n v="1"/>
  </r>
  <r>
    <x v="42"/>
    <n v="1"/>
  </r>
  <r>
    <x v="0"/>
    <n v="0"/>
  </r>
  <r>
    <x v="9"/>
    <n v="0"/>
  </r>
  <r>
    <x v="28"/>
    <n v="0"/>
  </r>
  <r>
    <x v="18"/>
    <n v="0"/>
  </r>
  <r>
    <x v="8"/>
    <n v="0"/>
  </r>
  <r>
    <x v="3"/>
    <n v="0"/>
  </r>
  <r>
    <x v="7"/>
    <n v="0"/>
  </r>
  <r>
    <x v="28"/>
    <n v="0"/>
  </r>
  <r>
    <x v="2"/>
    <n v="0"/>
  </r>
  <r>
    <x v="19"/>
    <n v="0"/>
  </r>
  <r>
    <x v="9"/>
    <n v="0"/>
  </r>
  <r>
    <x v="19"/>
    <n v="0"/>
  </r>
  <r>
    <x v="24"/>
    <n v="0"/>
  </r>
  <r>
    <x v="7"/>
    <n v="0"/>
  </r>
  <r>
    <x v="9"/>
    <n v="0"/>
  </r>
  <r>
    <x v="9"/>
    <n v="0"/>
  </r>
  <r>
    <x v="28"/>
    <n v="0"/>
  </r>
  <r>
    <x v="28"/>
    <n v="0"/>
  </r>
  <r>
    <x v="14"/>
    <n v="0"/>
  </r>
  <r>
    <x v="9"/>
    <n v="0"/>
  </r>
  <r>
    <x v="8"/>
    <n v="0"/>
  </r>
  <r>
    <x v="3"/>
    <n v="0"/>
  </r>
  <r>
    <x v="19"/>
    <n v="0"/>
  </r>
  <r>
    <x v="62"/>
    <n v="0"/>
  </r>
  <r>
    <x v="25"/>
    <n v="0"/>
  </r>
  <r>
    <x v="26"/>
    <n v="0"/>
  </r>
  <r>
    <x v="26"/>
    <n v="0"/>
  </r>
  <r>
    <x v="26"/>
    <n v="0"/>
  </r>
  <r>
    <x v="7"/>
    <n v="0"/>
  </r>
  <r>
    <x v="14"/>
    <n v="0"/>
  </r>
  <r>
    <x v="8"/>
    <n v="0"/>
  </r>
  <r>
    <x v="5"/>
    <n v="0"/>
  </r>
  <r>
    <x v="14"/>
    <n v="0"/>
  </r>
  <r>
    <x v="28"/>
    <n v="0"/>
  </r>
  <r>
    <x v="7"/>
    <n v="0"/>
  </r>
  <r>
    <x v="14"/>
    <n v="0"/>
  </r>
  <r>
    <x v="34"/>
    <n v="0"/>
  </r>
  <r>
    <x v="6"/>
    <n v="0"/>
  </r>
  <r>
    <x v="14"/>
    <n v="0"/>
  </r>
  <r>
    <x v="0"/>
    <n v="0"/>
  </r>
  <r>
    <x v="19"/>
    <n v="0"/>
  </r>
  <r>
    <x v="16"/>
    <n v="0"/>
  </r>
  <r>
    <x v="8"/>
    <n v="0"/>
  </r>
  <r>
    <x v="8"/>
    <n v="0"/>
  </r>
  <r>
    <x v="41"/>
    <n v="0"/>
  </r>
  <r>
    <x v="14"/>
    <n v="0"/>
  </r>
  <r>
    <x v="32"/>
    <n v="0"/>
  </r>
  <r>
    <x v="13"/>
    <n v="0"/>
  </r>
  <r>
    <x v="26"/>
    <n v="0"/>
  </r>
  <r>
    <x v="32"/>
    <n v="0"/>
  </r>
  <r>
    <x v="9"/>
    <n v="0"/>
  </r>
  <r>
    <x v="45"/>
    <n v="0"/>
  </r>
  <r>
    <x v="35"/>
    <n v="0"/>
  </r>
  <r>
    <x v="4"/>
    <n v="0"/>
  </r>
  <r>
    <x v="4"/>
    <n v="0"/>
  </r>
  <r>
    <x v="28"/>
    <n v="0"/>
  </r>
  <r>
    <x v="28"/>
    <n v="0"/>
  </r>
  <r>
    <x v="9"/>
    <n v="0"/>
  </r>
  <r>
    <x v="16"/>
    <n v="0"/>
  </r>
  <r>
    <x v="23"/>
    <n v="0"/>
  </r>
  <r>
    <x v="8"/>
    <n v="0"/>
  </r>
  <r>
    <x v="17"/>
    <n v="0"/>
  </r>
  <r>
    <x v="4"/>
    <n v="0"/>
  </r>
  <r>
    <x v="28"/>
    <n v="0"/>
  </r>
  <r>
    <x v="21"/>
    <n v="0"/>
  </r>
  <r>
    <x v="12"/>
    <n v="0"/>
  </r>
  <r>
    <x v="8"/>
    <n v="0"/>
  </r>
  <r>
    <x v="9"/>
    <n v="0"/>
  </r>
  <r>
    <x v="29"/>
    <n v="0"/>
  </r>
  <r>
    <x v="23"/>
    <n v="0"/>
  </r>
  <r>
    <x v="26"/>
    <n v="0"/>
  </r>
  <r>
    <x v="18"/>
    <n v="0"/>
  </r>
  <r>
    <x v="32"/>
    <n v="0"/>
  </r>
  <r>
    <x v="6"/>
    <n v="0"/>
  </r>
  <r>
    <x v="26"/>
    <n v="0"/>
  </r>
  <r>
    <x v="42"/>
    <n v="0"/>
  </r>
  <r>
    <x v="9"/>
    <n v="0"/>
  </r>
  <r>
    <x v="22"/>
    <n v="0"/>
  </r>
  <r>
    <x v="4"/>
    <n v="0"/>
  </r>
  <r>
    <x v="50"/>
    <n v="0"/>
  </r>
  <r>
    <x v="8"/>
    <n v="0"/>
  </r>
  <r>
    <x v="51"/>
    <n v="0"/>
  </r>
  <r>
    <x v="59"/>
    <n v="0"/>
  </r>
  <r>
    <x v="8"/>
    <n v="0"/>
  </r>
  <r>
    <x v="29"/>
    <n v="0"/>
  </r>
  <r>
    <x v="6"/>
    <n v="0"/>
  </r>
  <r>
    <x v="34"/>
    <n v="0"/>
  </r>
  <r>
    <x v="14"/>
    <n v="0"/>
  </r>
  <r>
    <x v="21"/>
    <n v="0"/>
  </r>
  <r>
    <x v="24"/>
    <n v="0"/>
  </r>
  <r>
    <x v="8"/>
    <n v="1"/>
  </r>
  <r>
    <x v="9"/>
    <n v="1"/>
  </r>
  <r>
    <x v="29"/>
    <n v="1"/>
  </r>
  <r>
    <x v="9"/>
    <n v="1"/>
  </r>
  <r>
    <x v="25"/>
    <n v="1"/>
  </r>
  <r>
    <x v="0"/>
    <n v="1"/>
  </r>
  <r>
    <x v="34"/>
    <n v="1"/>
  </r>
  <r>
    <x v="6"/>
    <n v="1"/>
  </r>
  <r>
    <x v="24"/>
    <n v="1"/>
  </r>
  <r>
    <x v="63"/>
    <n v="1"/>
  </r>
  <r>
    <x v="35"/>
    <n v="1"/>
  </r>
  <r>
    <x v="62"/>
    <n v="1"/>
  </r>
  <r>
    <x v="25"/>
    <n v="1"/>
  </r>
  <r>
    <x v="35"/>
    <n v="1"/>
  </r>
  <r>
    <x v="14"/>
    <n v="1"/>
  </r>
  <r>
    <x v="14"/>
    <n v="1"/>
  </r>
  <r>
    <x v="9"/>
    <n v="1"/>
  </r>
  <r>
    <x v="57"/>
    <n v="1"/>
  </r>
  <r>
    <x v="8"/>
    <n v="1"/>
  </r>
  <r>
    <x v="8"/>
    <n v="1"/>
  </r>
  <r>
    <x v="13"/>
    <n v="1"/>
  </r>
  <r>
    <x v="27"/>
    <n v="1"/>
  </r>
  <r>
    <x v="27"/>
    <n v="1"/>
  </r>
  <r>
    <x v="64"/>
    <n v="1"/>
  </r>
  <r>
    <x v="64"/>
    <n v="1"/>
  </r>
  <r>
    <x v="8"/>
    <n v="1"/>
  </r>
  <r>
    <x v="14"/>
    <n v="1"/>
  </r>
  <r>
    <x v="35"/>
    <n v="1"/>
  </r>
  <r>
    <x v="34"/>
    <n v="1"/>
  </r>
  <r>
    <x v="6"/>
    <n v="1"/>
  </r>
  <r>
    <x v="30"/>
    <n v="1"/>
  </r>
  <r>
    <x v="7"/>
    <n v="1"/>
  </r>
  <r>
    <x v="14"/>
    <n v="1"/>
  </r>
  <r>
    <x v="32"/>
    <n v="1"/>
  </r>
  <r>
    <x v="28"/>
    <n v="1"/>
  </r>
  <r>
    <x v="65"/>
    <n v="1"/>
  </r>
  <r>
    <x v="26"/>
    <n v="1"/>
  </r>
  <r>
    <x v="42"/>
    <n v="1"/>
  </r>
  <r>
    <x v="2"/>
    <n v="1"/>
  </r>
  <r>
    <x v="4"/>
    <n v="1"/>
  </r>
  <r>
    <x v="8"/>
    <n v="1"/>
  </r>
  <r>
    <x v="25"/>
    <n v="1"/>
  </r>
  <r>
    <x v="36"/>
    <n v="1"/>
  </r>
  <r>
    <x v="24"/>
    <n v="1"/>
  </r>
  <r>
    <x v="36"/>
    <n v="1"/>
  </r>
  <r>
    <x v="16"/>
    <n v="1"/>
  </r>
  <r>
    <x v="13"/>
    <n v="1"/>
  </r>
  <r>
    <x v="46"/>
    <n v="1"/>
  </r>
  <r>
    <x v="16"/>
    <n v="1"/>
  </r>
  <r>
    <x v="2"/>
    <n v="1"/>
  </r>
  <r>
    <x v="28"/>
    <n v="1"/>
  </r>
  <r>
    <x v="22"/>
    <n v="1"/>
  </r>
  <r>
    <x v="23"/>
    <n v="1"/>
  </r>
  <r>
    <x v="20"/>
    <n v="1"/>
  </r>
  <r>
    <x v="4"/>
    <n v="1"/>
  </r>
  <r>
    <x v="34"/>
    <n v="1"/>
  </r>
  <r>
    <x v="46"/>
    <n v="1"/>
  </r>
  <r>
    <x v="4"/>
    <n v="1"/>
  </r>
  <r>
    <x v="8"/>
    <n v="1"/>
  </r>
  <r>
    <x v="57"/>
    <n v="1"/>
  </r>
  <r>
    <x v="8"/>
    <n v="1"/>
  </r>
  <r>
    <x v="6"/>
    <n v="1"/>
  </r>
  <r>
    <x v="52"/>
    <n v="1"/>
  </r>
  <r>
    <x v="28"/>
    <n v="1"/>
  </r>
  <r>
    <x v="59"/>
    <n v="1"/>
  </r>
  <r>
    <x v="8"/>
    <n v="1"/>
  </r>
  <r>
    <x v="66"/>
    <n v="1"/>
  </r>
  <r>
    <x v="8"/>
    <n v="1"/>
  </r>
  <r>
    <x v="17"/>
    <n v="1"/>
  </r>
  <r>
    <x v="30"/>
    <n v="1"/>
  </r>
  <r>
    <x v="3"/>
    <n v="0"/>
  </r>
  <r>
    <x v="14"/>
    <n v="0"/>
  </r>
  <r>
    <x v="24"/>
    <n v="0"/>
  </r>
  <r>
    <x v="21"/>
    <n v="0"/>
  </r>
  <r>
    <x v="8"/>
    <n v="0"/>
  </r>
  <r>
    <x v="8"/>
    <n v="0"/>
  </r>
  <r>
    <x v="42"/>
    <n v="0"/>
  </r>
  <r>
    <x v="18"/>
    <n v="0"/>
  </r>
  <r>
    <x v="1"/>
    <n v="0"/>
  </r>
  <r>
    <x v="5"/>
    <n v="0"/>
  </r>
  <r>
    <x v="4"/>
    <n v="0"/>
  </r>
  <r>
    <x v="9"/>
    <n v="0"/>
  </r>
  <r>
    <x v="54"/>
    <n v="0"/>
  </r>
  <r>
    <x v="19"/>
    <n v="0"/>
  </r>
  <r>
    <x v="1"/>
    <n v="0"/>
  </r>
  <r>
    <x v="15"/>
    <n v="0"/>
  </r>
  <r>
    <x v="24"/>
    <n v="0"/>
  </r>
  <r>
    <x v="27"/>
    <n v="0"/>
  </r>
  <r>
    <x v="18"/>
    <n v="0"/>
  </r>
  <r>
    <x v="14"/>
    <n v="0"/>
  </r>
  <r>
    <x v="28"/>
    <n v="0"/>
  </r>
  <r>
    <x v="19"/>
    <n v="0"/>
  </r>
  <r>
    <x v="67"/>
    <n v="0"/>
  </r>
  <r>
    <x v="3"/>
    <n v="0"/>
  </r>
  <r>
    <x v="7"/>
    <n v="0"/>
  </r>
  <r>
    <x v="34"/>
    <n v="0"/>
  </r>
  <r>
    <x v="8"/>
    <n v="0"/>
  </r>
  <r>
    <x v="2"/>
    <n v="0"/>
  </r>
  <r>
    <x v="28"/>
    <n v="0"/>
  </r>
  <r>
    <x v="9"/>
    <n v="0"/>
  </r>
  <r>
    <x v="28"/>
    <n v="0"/>
  </r>
  <r>
    <x v="11"/>
    <n v="0"/>
  </r>
  <r>
    <x v="7"/>
    <n v="0"/>
  </r>
  <r>
    <x v="62"/>
    <n v="0"/>
  </r>
  <r>
    <x v="9"/>
    <n v="0"/>
  </r>
  <r>
    <x v="11"/>
    <n v="0"/>
  </r>
  <r>
    <x v="7"/>
    <n v="0"/>
  </r>
  <r>
    <x v="8"/>
    <n v="0"/>
  </r>
  <r>
    <x v="11"/>
    <n v="0"/>
  </r>
  <r>
    <x v="5"/>
    <n v="0"/>
  </r>
  <r>
    <x v="9"/>
    <n v="0"/>
  </r>
  <r>
    <x v="18"/>
    <n v="0"/>
  </r>
  <r>
    <x v="8"/>
    <n v="0"/>
  </r>
  <r>
    <x v="11"/>
    <n v="0"/>
  </r>
  <r>
    <x v="5"/>
    <n v="0"/>
  </r>
  <r>
    <x v="7"/>
    <n v="0"/>
  </r>
  <r>
    <x v="13"/>
    <n v="0"/>
  </r>
  <r>
    <x v="13"/>
    <n v="0"/>
  </r>
  <r>
    <x v="28"/>
    <n v="0"/>
  </r>
  <r>
    <x v="1"/>
    <n v="0"/>
  </r>
  <r>
    <x v="54"/>
    <n v="0"/>
  </r>
  <r>
    <x v="19"/>
    <n v="0"/>
  </r>
  <r>
    <x v="6"/>
    <n v="0"/>
  </r>
  <r>
    <x v="14"/>
    <n v="0"/>
  </r>
  <r>
    <x v="7"/>
    <n v="0"/>
  </r>
  <r>
    <x v="21"/>
    <n v="0"/>
  </r>
  <r>
    <x v="34"/>
    <n v="0"/>
  </r>
  <r>
    <x v="6"/>
    <n v="0"/>
  </r>
  <r>
    <x v="9"/>
    <n v="0"/>
  </r>
  <r>
    <x v="9"/>
    <n v="0"/>
  </r>
  <r>
    <x v="16"/>
    <n v="0"/>
  </r>
  <r>
    <x v="12"/>
    <n v="0"/>
  </r>
  <r>
    <x v="11"/>
    <n v="0"/>
  </r>
  <r>
    <x v="3"/>
    <n v="0"/>
  </r>
  <r>
    <x v="8"/>
    <n v="0"/>
  </r>
  <r>
    <x v="7"/>
    <n v="0"/>
  </r>
  <r>
    <x v="14"/>
    <n v="0"/>
  </r>
  <r>
    <x v="28"/>
    <n v="0"/>
  </r>
  <r>
    <x v="7"/>
    <n v="0"/>
  </r>
  <r>
    <x v="8"/>
    <n v="0"/>
  </r>
  <r>
    <x v="8"/>
    <n v="0"/>
  </r>
  <r>
    <x v="27"/>
    <n v="0"/>
  </r>
  <r>
    <x v="36"/>
    <n v="0"/>
  </r>
  <r>
    <x v="22"/>
    <n v="0"/>
  </r>
  <r>
    <x v="9"/>
    <n v="0"/>
  </r>
  <r>
    <x v="9"/>
    <n v="0"/>
  </r>
  <r>
    <x v="1"/>
    <n v="0"/>
  </r>
  <r>
    <x v="28"/>
    <n v="0"/>
  </r>
  <r>
    <x v="9"/>
    <n v="0"/>
  </r>
  <r>
    <x v="9"/>
    <n v="0"/>
  </r>
  <r>
    <x v="41"/>
    <n v="0"/>
  </r>
  <r>
    <x v="4"/>
    <n v="0"/>
  </r>
  <r>
    <x v="20"/>
    <n v="0"/>
  </r>
  <r>
    <x v="61"/>
    <n v="0"/>
  </r>
  <r>
    <x v="8"/>
    <n v="0"/>
  </r>
  <r>
    <x v="13"/>
    <n v="0"/>
  </r>
  <r>
    <x v="13"/>
    <n v="0"/>
  </r>
  <r>
    <x v="56"/>
    <n v="0"/>
  </r>
  <r>
    <x v="16"/>
    <n v="0"/>
  </r>
  <r>
    <x v="8"/>
    <n v="0"/>
  </r>
  <r>
    <x v="6"/>
    <n v="0"/>
  </r>
  <r>
    <x v="38"/>
    <n v="0"/>
  </r>
  <r>
    <x v="45"/>
    <n v="0"/>
  </r>
  <r>
    <x v="1"/>
    <n v="0"/>
  </r>
  <r>
    <x v="1"/>
    <n v="0"/>
  </r>
  <r>
    <x v="32"/>
    <n v="0"/>
  </r>
  <r>
    <x v="14"/>
    <n v="0"/>
  </r>
  <r>
    <x v="38"/>
    <n v="0"/>
  </r>
  <r>
    <x v="14"/>
    <n v="0"/>
  </r>
  <r>
    <x v="4"/>
    <n v="0"/>
  </r>
  <r>
    <x v="9"/>
    <n v="0"/>
  </r>
  <r>
    <x v="4"/>
    <n v="0"/>
  </r>
  <r>
    <x v="4"/>
    <n v="0"/>
  </r>
  <r>
    <x v="14"/>
    <n v="0"/>
  </r>
  <r>
    <x v="52"/>
    <n v="0"/>
  </r>
  <r>
    <x v="36"/>
    <n v="0"/>
  </r>
  <r>
    <x v="51"/>
    <n v="0"/>
  </r>
  <r>
    <x v="50"/>
    <n v="0"/>
  </r>
  <r>
    <x v="28"/>
    <n v="0"/>
  </r>
  <r>
    <x v="12"/>
    <n v="0"/>
  </r>
  <r>
    <x v="8"/>
    <n v="0"/>
  </r>
  <r>
    <x v="4"/>
    <n v="0"/>
  </r>
  <r>
    <x v="28"/>
    <n v="0"/>
  </r>
  <r>
    <x v="2"/>
    <n v="0"/>
  </r>
  <r>
    <x v="9"/>
    <n v="0"/>
  </r>
  <r>
    <x v="37"/>
    <n v="0"/>
  </r>
  <r>
    <x v="18"/>
    <n v="0"/>
  </r>
  <r>
    <x v="14"/>
    <n v="0"/>
  </r>
  <r>
    <x v="42"/>
    <n v="0"/>
  </r>
  <r>
    <x v="50"/>
    <n v="0"/>
  </r>
  <r>
    <x v="26"/>
    <n v="0"/>
  </r>
  <r>
    <x v="24"/>
    <n v="0"/>
  </r>
  <r>
    <x v="14"/>
    <n v="0"/>
  </r>
  <r>
    <x v="14"/>
    <n v="0"/>
  </r>
  <r>
    <x v="4"/>
    <n v="0"/>
  </r>
  <r>
    <x v="34"/>
    <n v="0"/>
  </r>
  <r>
    <x v="14"/>
    <n v="0"/>
  </r>
  <r>
    <x v="45"/>
    <n v="0"/>
  </r>
  <r>
    <x v="13"/>
    <n v="0"/>
  </r>
  <r>
    <x v="41"/>
    <n v="0"/>
  </r>
  <r>
    <x v="10"/>
    <n v="0"/>
  </r>
  <r>
    <x v="10"/>
    <n v="0"/>
  </r>
  <r>
    <x v="40"/>
    <n v="0"/>
  </r>
  <r>
    <x v="28"/>
    <n v="0"/>
  </r>
  <r>
    <x v="23"/>
    <n v="0"/>
  </r>
  <r>
    <x v="34"/>
    <n v="0"/>
  </r>
  <r>
    <x v="6"/>
    <n v="0"/>
  </r>
  <r>
    <x v="6"/>
    <n v="0"/>
  </r>
  <r>
    <x v="26"/>
    <n v="0"/>
  </r>
  <r>
    <x v="12"/>
    <n v="0"/>
  </r>
  <r>
    <x v="18"/>
    <n v="0"/>
  </r>
  <r>
    <x v="18"/>
    <n v="0"/>
  </r>
  <r>
    <x v="18"/>
    <n v="0"/>
  </r>
  <r>
    <x v="18"/>
    <n v="0"/>
  </r>
  <r>
    <x v="53"/>
    <n v="0"/>
  </r>
  <r>
    <x v="28"/>
    <n v="0"/>
  </r>
  <r>
    <x v="59"/>
    <n v="0"/>
  </r>
  <r>
    <x v="68"/>
    <n v="0"/>
  </r>
  <r>
    <x v="4"/>
    <n v="0"/>
  </r>
  <r>
    <x v="24"/>
    <n v="0"/>
  </r>
  <r>
    <x v="29"/>
    <n v="0"/>
  </r>
  <r>
    <x v="3"/>
    <n v="0"/>
  </r>
  <r>
    <x v="4"/>
    <n v="0"/>
  </r>
  <r>
    <x v="22"/>
    <n v="0"/>
  </r>
  <r>
    <x v="4"/>
    <n v="0"/>
  </r>
  <r>
    <x v="13"/>
    <n v="0"/>
  </r>
  <r>
    <x v="3"/>
    <n v="0"/>
  </r>
  <r>
    <x v="2"/>
    <n v="0"/>
  </r>
  <r>
    <x v="9"/>
    <n v="0"/>
  </r>
  <r>
    <x v="8"/>
    <n v="0"/>
  </r>
  <r>
    <x v="9"/>
    <n v="0"/>
  </r>
  <r>
    <x v="14"/>
    <n v="0"/>
  </r>
  <r>
    <x v="35"/>
    <n v="0"/>
  </r>
  <r>
    <x v="3"/>
    <n v="0"/>
  </r>
  <r>
    <x v="28"/>
    <n v="0"/>
  </r>
  <r>
    <x v="14"/>
    <n v="0"/>
  </r>
  <r>
    <x v="3"/>
    <n v="0"/>
  </r>
  <r>
    <x v="34"/>
    <n v="0"/>
  </r>
  <r>
    <x v="8"/>
    <n v="0"/>
  </r>
  <r>
    <x v="48"/>
    <n v="0"/>
  </r>
  <r>
    <x v="9"/>
    <n v="0"/>
  </r>
  <r>
    <x v="9"/>
    <n v="0"/>
  </r>
  <r>
    <x v="35"/>
    <n v="0"/>
  </r>
  <r>
    <x v="26"/>
    <n v="0"/>
  </r>
  <r>
    <x v="11"/>
    <n v="0"/>
  </r>
  <r>
    <x v="46"/>
    <n v="0"/>
  </r>
  <r>
    <x v="9"/>
    <n v="0"/>
  </r>
  <r>
    <x v="26"/>
    <n v="0"/>
  </r>
  <r>
    <x v="8"/>
    <n v="0"/>
  </r>
  <r>
    <x v="14"/>
    <n v="0"/>
  </r>
  <r>
    <x v="8"/>
    <n v="0"/>
  </r>
  <r>
    <x v="36"/>
    <n v="0"/>
  </r>
  <r>
    <x v="36"/>
    <n v="0"/>
  </r>
  <r>
    <x v="54"/>
    <n v="0"/>
  </r>
  <r>
    <x v="11"/>
    <n v="0"/>
  </r>
  <r>
    <x v="28"/>
    <n v="0"/>
  </r>
  <r>
    <x v="28"/>
    <n v="0"/>
  </r>
  <r>
    <x v="25"/>
    <n v="0"/>
  </r>
  <r>
    <x v="47"/>
    <n v="0"/>
  </r>
  <r>
    <x v="28"/>
    <n v="0"/>
  </r>
  <r>
    <x v="18"/>
    <n v="0"/>
  </r>
  <r>
    <x v="28"/>
    <n v="0"/>
  </r>
  <r>
    <x v="65"/>
    <n v="0"/>
  </r>
  <r>
    <x v="69"/>
    <n v="0"/>
  </r>
  <r>
    <x v="20"/>
    <n v="0"/>
  </r>
  <r>
    <x v="18"/>
    <n v="0"/>
  </r>
  <r>
    <x v="21"/>
    <n v="0"/>
  </r>
  <r>
    <x v="26"/>
    <n v="0"/>
  </r>
  <r>
    <x v="6"/>
    <n v="0"/>
  </r>
  <r>
    <x v="45"/>
    <n v="0"/>
  </r>
  <r>
    <x v="28"/>
    <n v="0"/>
  </r>
  <r>
    <x v="29"/>
    <n v="0"/>
  </r>
  <r>
    <x v="70"/>
    <n v="0"/>
  </r>
  <r>
    <x v="26"/>
    <n v="0"/>
  </r>
  <r>
    <x v="34"/>
    <n v="0"/>
  </r>
  <r>
    <x v="50"/>
    <n v="0"/>
  </r>
  <r>
    <x v="6"/>
    <n v="0"/>
  </r>
  <r>
    <x v="3"/>
    <n v="0"/>
  </r>
  <r>
    <x v="28"/>
    <n v="0"/>
  </r>
  <r>
    <x v="21"/>
    <n v="0"/>
  </r>
  <r>
    <x v="43"/>
    <n v="0"/>
  </r>
  <r>
    <x v="12"/>
    <n v="0"/>
  </r>
  <r>
    <x v="29"/>
    <n v="0"/>
  </r>
  <r>
    <x v="9"/>
    <n v="0"/>
  </r>
  <r>
    <x v="50"/>
    <n v="0"/>
  </r>
  <r>
    <x v="22"/>
    <n v="0"/>
  </r>
  <r>
    <x v="51"/>
    <n v="0"/>
  </r>
  <r>
    <x v="57"/>
    <n v="0"/>
  </r>
  <r>
    <x v="71"/>
    <n v="10"/>
  </r>
  <r>
    <x v="72"/>
    <n v="9"/>
  </r>
  <r>
    <x v="73"/>
    <n v="9"/>
  </r>
  <r>
    <x v="7"/>
    <n v="8"/>
  </r>
  <r>
    <x v="39"/>
    <n v="8"/>
  </r>
  <r>
    <x v="69"/>
    <n v="8"/>
  </r>
  <r>
    <x v="56"/>
    <n v="8"/>
  </r>
  <r>
    <x v="29"/>
    <n v="7"/>
  </r>
  <r>
    <x v="21"/>
    <n v="7"/>
  </r>
  <r>
    <x v="10"/>
    <n v="7"/>
  </r>
  <r>
    <x v="42"/>
    <n v="7"/>
  </r>
  <r>
    <x v="2"/>
    <n v="7"/>
  </r>
  <r>
    <x v="9"/>
    <n v="7"/>
  </r>
  <r>
    <x v="72"/>
    <n v="7"/>
  </r>
  <r>
    <x v="25"/>
    <n v="7"/>
  </r>
  <r>
    <x v="74"/>
    <n v="7"/>
  </r>
  <r>
    <x v="67"/>
    <n v="7"/>
  </r>
  <r>
    <x v="11"/>
    <n v="6"/>
  </r>
  <r>
    <x v="18"/>
    <n v="6"/>
  </r>
  <r>
    <x v="34"/>
    <n v="6"/>
  </r>
  <r>
    <x v="4"/>
    <n v="6"/>
  </r>
  <r>
    <x v="33"/>
    <n v="6"/>
  </r>
  <r>
    <x v="42"/>
    <n v="6"/>
  </r>
  <r>
    <x v="18"/>
    <n v="6"/>
  </r>
  <r>
    <x v="5"/>
    <n v="6"/>
  </r>
  <r>
    <x v="14"/>
    <n v="6"/>
  </r>
  <r>
    <x v="35"/>
    <n v="6"/>
  </r>
  <r>
    <x v="3"/>
    <n v="6"/>
  </r>
  <r>
    <x v="36"/>
    <n v="6"/>
  </r>
  <r>
    <x v="35"/>
    <n v="6"/>
  </r>
  <r>
    <x v="75"/>
    <n v="6"/>
  </r>
  <r>
    <x v="34"/>
    <n v="6"/>
  </r>
  <r>
    <x v="31"/>
    <n v="6"/>
  </r>
  <r>
    <x v="0"/>
    <n v="6"/>
  </r>
  <r>
    <x v="76"/>
    <n v="6"/>
  </r>
  <r>
    <x v="9"/>
    <n v="5"/>
  </r>
  <r>
    <x v="8"/>
    <n v="5"/>
  </r>
  <r>
    <x v="28"/>
    <n v="5"/>
  </r>
  <r>
    <x v="41"/>
    <n v="5"/>
  </r>
  <r>
    <x v="41"/>
    <n v="5"/>
  </r>
  <r>
    <x v="67"/>
    <n v="5"/>
  </r>
  <r>
    <x v="50"/>
    <n v="5"/>
  </r>
  <r>
    <x v="59"/>
    <n v="5"/>
  </r>
  <r>
    <x v="60"/>
    <n v="5"/>
  </r>
  <r>
    <x v="18"/>
    <n v="5"/>
  </r>
  <r>
    <x v="13"/>
    <n v="5"/>
  </r>
  <r>
    <x v="42"/>
    <n v="5"/>
  </r>
  <r>
    <x v="6"/>
    <n v="5"/>
  </r>
  <r>
    <x v="2"/>
    <n v="5"/>
  </r>
  <r>
    <x v="35"/>
    <n v="5"/>
  </r>
  <r>
    <x v="66"/>
    <n v="5"/>
  </r>
  <r>
    <x v="22"/>
    <n v="5"/>
  </r>
  <r>
    <x v="29"/>
    <n v="5"/>
  </r>
  <r>
    <x v="2"/>
    <n v="5"/>
  </r>
  <r>
    <x v="5"/>
    <n v="5"/>
  </r>
  <r>
    <x v="31"/>
    <n v="5"/>
  </r>
  <r>
    <x v="16"/>
    <n v="5"/>
  </r>
  <r>
    <x v="42"/>
    <n v="5"/>
  </r>
  <r>
    <x v="77"/>
    <n v="5"/>
  </r>
  <r>
    <x v="18"/>
    <n v="5"/>
  </r>
  <r>
    <x v="34"/>
    <n v="5"/>
  </r>
  <r>
    <x v="15"/>
    <n v="5"/>
  </r>
  <r>
    <x v="32"/>
    <n v="5"/>
  </r>
  <r>
    <x v="29"/>
    <n v="5"/>
  </r>
  <r>
    <x v="23"/>
    <n v="5"/>
  </r>
  <r>
    <x v="58"/>
    <n v="5"/>
  </r>
  <r>
    <x v="13"/>
    <n v="4"/>
  </r>
  <r>
    <x v="32"/>
    <n v="4"/>
  </r>
  <r>
    <x v="7"/>
    <n v="4"/>
  </r>
  <r>
    <x v="19"/>
    <n v="4"/>
  </r>
  <r>
    <x v="8"/>
    <n v="4"/>
  </r>
  <r>
    <x v="28"/>
    <n v="4"/>
  </r>
  <r>
    <x v="20"/>
    <n v="4"/>
  </r>
  <r>
    <x v="22"/>
    <n v="4"/>
  </r>
  <r>
    <x v="14"/>
    <n v="4"/>
  </r>
  <r>
    <x v="65"/>
    <n v="4"/>
  </r>
  <r>
    <x v="4"/>
    <n v="4"/>
  </r>
  <r>
    <x v="2"/>
    <n v="4"/>
  </r>
  <r>
    <x v="0"/>
    <n v="4"/>
  </r>
  <r>
    <x v="3"/>
    <n v="4"/>
  </r>
  <r>
    <x v="9"/>
    <n v="4"/>
  </r>
  <r>
    <x v="28"/>
    <n v="4"/>
  </r>
  <r>
    <x v="24"/>
    <n v="4"/>
  </r>
  <r>
    <x v="7"/>
    <n v="4"/>
  </r>
  <r>
    <x v="31"/>
    <n v="4"/>
  </r>
  <r>
    <x v="2"/>
    <n v="4"/>
  </r>
  <r>
    <x v="13"/>
    <n v="4"/>
  </r>
  <r>
    <x v="26"/>
    <n v="4"/>
  </r>
  <r>
    <x v="22"/>
    <n v="4"/>
  </r>
  <r>
    <x v="26"/>
    <n v="4"/>
  </r>
  <r>
    <x v="23"/>
    <n v="4"/>
  </r>
  <r>
    <x v="34"/>
    <n v="4"/>
  </r>
  <r>
    <x v="34"/>
    <n v="4"/>
  </r>
  <r>
    <x v="10"/>
    <n v="4"/>
  </r>
  <r>
    <x v="13"/>
    <n v="4"/>
  </r>
  <r>
    <x v="8"/>
    <n v="4"/>
  </r>
  <r>
    <x v="34"/>
    <n v="4"/>
  </r>
  <r>
    <x v="8"/>
    <n v="4"/>
  </r>
  <r>
    <x v="13"/>
    <n v="4"/>
  </r>
  <r>
    <x v="15"/>
    <n v="4"/>
  </r>
  <r>
    <x v="35"/>
    <n v="4"/>
  </r>
  <r>
    <x v="74"/>
    <n v="4"/>
  </r>
  <r>
    <x v="57"/>
    <n v="4"/>
  </r>
  <r>
    <x v="24"/>
    <n v="4"/>
  </r>
  <r>
    <x v="0"/>
    <n v="4"/>
  </r>
  <r>
    <x v="78"/>
    <n v="4"/>
  </r>
  <r>
    <x v="25"/>
    <n v="4"/>
  </r>
  <r>
    <x v="54"/>
    <n v="4"/>
  </r>
  <r>
    <x v="34"/>
    <n v="4"/>
  </r>
  <r>
    <x v="22"/>
    <n v="4"/>
  </r>
  <r>
    <x v="1"/>
    <n v="4"/>
  </r>
  <r>
    <x v="77"/>
    <n v="4"/>
  </r>
  <r>
    <x v="41"/>
    <n v="4"/>
  </r>
  <r>
    <x v="24"/>
    <n v="4"/>
  </r>
  <r>
    <x v="45"/>
    <n v="4"/>
  </r>
  <r>
    <x v="28"/>
    <n v="4"/>
  </r>
  <r>
    <x v="23"/>
    <n v="4"/>
  </r>
  <r>
    <x v="50"/>
    <n v="4"/>
  </r>
  <r>
    <x v="36"/>
    <n v="4"/>
  </r>
  <r>
    <x v="50"/>
    <n v="4"/>
  </r>
  <r>
    <x v="41"/>
    <n v="4"/>
  </r>
  <r>
    <x v="69"/>
    <n v="4"/>
  </r>
  <r>
    <x v="69"/>
    <n v="4"/>
  </r>
  <r>
    <x v="34"/>
    <n v="4"/>
  </r>
  <r>
    <x v="54"/>
    <n v="4"/>
  </r>
  <r>
    <x v="34"/>
    <n v="4"/>
  </r>
  <r>
    <x v="3"/>
    <n v="4"/>
  </r>
  <r>
    <x v="71"/>
    <n v="4"/>
  </r>
  <r>
    <x v="14"/>
    <n v="4"/>
  </r>
  <r>
    <x v="66"/>
    <n v="4"/>
  </r>
  <r>
    <x v="11"/>
    <n v="4"/>
  </r>
  <r>
    <x v="35"/>
    <n v="4"/>
  </r>
  <r>
    <x v="60"/>
    <n v="4"/>
  </r>
  <r>
    <x v="60"/>
    <n v="4"/>
  </r>
  <r>
    <x v="56"/>
    <n v="4"/>
  </r>
  <r>
    <x v="79"/>
    <n v="4"/>
  </r>
  <r>
    <x v="11"/>
    <n v="4"/>
  </r>
  <r>
    <x v="37"/>
    <n v="4"/>
  </r>
  <r>
    <x v="48"/>
    <n v="4"/>
  </r>
  <r>
    <x v="12"/>
    <n v="4"/>
  </r>
  <r>
    <x v="19"/>
    <n v="4"/>
  </r>
  <r>
    <x v="80"/>
    <n v="4"/>
  </r>
  <r>
    <x v="14"/>
    <n v="4"/>
  </r>
  <r>
    <x v="36"/>
    <n v="4"/>
  </r>
  <r>
    <x v="41"/>
    <n v="3"/>
  </r>
  <r>
    <x v="1"/>
    <n v="3"/>
  </r>
  <r>
    <x v="6"/>
    <n v="3"/>
  </r>
  <r>
    <x v="3"/>
    <n v="3"/>
  </r>
  <r>
    <x v="29"/>
    <n v="3"/>
  </r>
  <r>
    <x v="14"/>
    <n v="3"/>
  </r>
  <r>
    <x v="6"/>
    <n v="3"/>
  </r>
  <r>
    <x v="26"/>
    <n v="3"/>
  </r>
  <r>
    <x v="5"/>
    <n v="3"/>
  </r>
  <r>
    <x v="2"/>
    <n v="3"/>
  </r>
  <r>
    <x v="8"/>
    <n v="3"/>
  </r>
  <r>
    <x v="0"/>
    <n v="3"/>
  </r>
  <r>
    <x v="34"/>
    <n v="3"/>
  </r>
  <r>
    <x v="25"/>
    <n v="3"/>
  </r>
  <r>
    <x v="28"/>
    <n v="3"/>
  </r>
  <r>
    <x v="41"/>
    <n v="3"/>
  </r>
  <r>
    <x v="35"/>
    <n v="3"/>
  </r>
  <r>
    <x v="14"/>
    <n v="3"/>
  </r>
  <r>
    <x v="26"/>
    <n v="3"/>
  </r>
  <r>
    <x v="7"/>
    <n v="3"/>
  </r>
  <r>
    <x v="6"/>
    <n v="3"/>
  </r>
  <r>
    <x v="24"/>
    <n v="3"/>
  </r>
  <r>
    <x v="9"/>
    <n v="3"/>
  </r>
  <r>
    <x v="7"/>
    <n v="3"/>
  </r>
  <r>
    <x v="81"/>
    <n v="3"/>
  </r>
  <r>
    <x v="1"/>
    <n v="3"/>
  </r>
  <r>
    <x v="36"/>
    <n v="3"/>
  </r>
  <r>
    <x v="26"/>
    <n v="3"/>
  </r>
  <r>
    <x v="13"/>
    <n v="3"/>
  </r>
  <r>
    <x v="14"/>
    <n v="3"/>
  </r>
  <r>
    <x v="8"/>
    <n v="3"/>
  </r>
  <r>
    <x v="23"/>
    <n v="3"/>
  </r>
  <r>
    <x v="16"/>
    <n v="3"/>
  </r>
  <r>
    <x v="12"/>
    <n v="3"/>
  </r>
  <r>
    <x v="17"/>
    <n v="3"/>
  </r>
  <r>
    <x v="76"/>
    <n v="3"/>
  </r>
  <r>
    <x v="8"/>
    <n v="3"/>
  </r>
  <r>
    <x v="24"/>
    <n v="3"/>
  </r>
  <r>
    <x v="18"/>
    <n v="3"/>
  </r>
  <r>
    <x v="23"/>
    <n v="3"/>
  </r>
  <r>
    <x v="52"/>
    <n v="3"/>
  </r>
  <r>
    <x v="3"/>
    <n v="3"/>
  </r>
  <r>
    <x v="3"/>
    <n v="3"/>
  </r>
  <r>
    <x v="48"/>
    <n v="3"/>
  </r>
  <r>
    <x v="45"/>
    <n v="3"/>
  </r>
  <r>
    <x v="24"/>
    <n v="3"/>
  </r>
  <r>
    <x v="31"/>
    <n v="3"/>
  </r>
  <r>
    <x v="4"/>
    <n v="3"/>
  </r>
  <r>
    <x v="9"/>
    <n v="3"/>
  </r>
  <r>
    <x v="13"/>
    <n v="3"/>
  </r>
  <r>
    <x v="18"/>
    <n v="3"/>
  </r>
  <r>
    <x v="42"/>
    <n v="3"/>
  </r>
  <r>
    <x v="3"/>
    <n v="3"/>
  </r>
  <r>
    <x v="14"/>
    <n v="3"/>
  </r>
  <r>
    <x v="54"/>
    <n v="3"/>
  </r>
  <r>
    <x v="1"/>
    <n v="3"/>
  </r>
  <r>
    <x v="28"/>
    <n v="3"/>
  </r>
  <r>
    <x v="15"/>
    <n v="3"/>
  </r>
  <r>
    <x v="3"/>
    <n v="3"/>
  </r>
  <r>
    <x v="29"/>
    <n v="3"/>
  </r>
  <r>
    <x v="27"/>
    <n v="3"/>
  </r>
  <r>
    <x v="14"/>
    <n v="3"/>
  </r>
  <r>
    <x v="0"/>
    <n v="3"/>
  </r>
  <r>
    <x v="9"/>
    <n v="3"/>
  </r>
  <r>
    <x v="9"/>
    <n v="3"/>
  </r>
  <r>
    <x v="35"/>
    <n v="3"/>
  </r>
  <r>
    <x v="3"/>
    <n v="3"/>
  </r>
  <r>
    <x v="31"/>
    <n v="3"/>
  </r>
  <r>
    <x v="74"/>
    <n v="3"/>
  </r>
  <r>
    <x v="26"/>
    <n v="3"/>
  </r>
  <r>
    <x v="0"/>
    <n v="3"/>
  </r>
  <r>
    <x v="0"/>
    <n v="3"/>
  </r>
  <r>
    <x v="34"/>
    <n v="3"/>
  </r>
  <r>
    <x v="34"/>
    <n v="3"/>
  </r>
  <r>
    <x v="25"/>
    <n v="3"/>
  </r>
  <r>
    <x v="11"/>
    <n v="3"/>
  </r>
  <r>
    <x v="7"/>
    <n v="3"/>
  </r>
  <r>
    <x v="6"/>
    <n v="3"/>
  </r>
  <r>
    <x v="14"/>
    <n v="3"/>
  </r>
  <r>
    <x v="81"/>
    <n v="3"/>
  </r>
  <r>
    <x v="12"/>
    <n v="3"/>
  </r>
  <r>
    <x v="23"/>
    <n v="3"/>
  </r>
  <r>
    <x v="3"/>
    <n v="3"/>
  </r>
  <r>
    <x v="56"/>
    <n v="3"/>
  </r>
  <r>
    <x v="34"/>
    <n v="3"/>
  </r>
  <r>
    <x v="32"/>
    <n v="3"/>
  </r>
  <r>
    <x v="17"/>
    <n v="3"/>
  </r>
  <r>
    <x v="69"/>
    <n v="3"/>
  </r>
  <r>
    <x v="45"/>
    <n v="3"/>
  </r>
  <r>
    <x v="23"/>
    <n v="3"/>
  </r>
  <r>
    <x v="58"/>
    <n v="3"/>
  </r>
  <r>
    <x v="21"/>
    <n v="3"/>
  </r>
  <r>
    <x v="53"/>
    <n v="3"/>
  </r>
  <r>
    <x v="42"/>
    <n v="3"/>
  </r>
  <r>
    <x v="12"/>
    <n v="3"/>
  </r>
  <r>
    <x v="57"/>
    <n v="3"/>
  </r>
  <r>
    <x v="50"/>
    <n v="3"/>
  </r>
  <r>
    <x v="46"/>
    <n v="3"/>
  </r>
  <r>
    <x v="34"/>
    <n v="3"/>
  </r>
  <r>
    <x v="43"/>
    <n v="3"/>
  </r>
  <r>
    <x v="38"/>
    <n v="3"/>
  </r>
  <r>
    <x v="48"/>
    <n v="3"/>
  </r>
  <r>
    <x v="57"/>
    <n v="3"/>
  </r>
  <r>
    <x v="6"/>
    <n v="3"/>
  </r>
  <r>
    <x v="4"/>
    <n v="3"/>
  </r>
  <r>
    <x v="53"/>
    <n v="3"/>
  </r>
  <r>
    <x v="18"/>
    <n v="3"/>
  </r>
  <r>
    <x v="16"/>
    <n v="3"/>
  </r>
  <r>
    <x v="38"/>
    <n v="3"/>
  </r>
  <r>
    <x v="3"/>
    <n v="3"/>
  </r>
  <r>
    <x v="34"/>
    <n v="3"/>
  </r>
  <r>
    <x v="13"/>
    <n v="3"/>
  </r>
  <r>
    <x v="21"/>
    <n v="3"/>
  </r>
  <r>
    <x v="26"/>
    <n v="3"/>
  </r>
  <r>
    <x v="29"/>
    <n v="3"/>
  </r>
  <r>
    <x v="34"/>
    <n v="3"/>
  </r>
  <r>
    <x v="5"/>
    <n v="3"/>
  </r>
  <r>
    <x v="29"/>
    <n v="3"/>
  </r>
  <r>
    <x v="35"/>
    <n v="3"/>
  </r>
  <r>
    <x v="67"/>
    <n v="3"/>
  </r>
  <r>
    <x v="71"/>
    <n v="3"/>
  </r>
  <r>
    <x v="47"/>
    <n v="3"/>
  </r>
  <r>
    <x v="48"/>
    <n v="3"/>
  </r>
  <r>
    <x v="73"/>
    <n v="3"/>
  </r>
  <r>
    <x v="3"/>
    <n v="3"/>
  </r>
  <r>
    <x v="57"/>
    <n v="3"/>
  </r>
  <r>
    <x v="31"/>
    <n v="3"/>
  </r>
  <r>
    <x v="66"/>
    <n v="3"/>
  </r>
  <r>
    <x v="13"/>
    <n v="3"/>
  </r>
  <r>
    <x v="21"/>
    <n v="3"/>
  </r>
  <r>
    <x v="0"/>
    <n v="3"/>
  </r>
  <r>
    <x v="54"/>
    <n v="3"/>
  </r>
  <r>
    <x v="30"/>
    <n v="3"/>
  </r>
  <r>
    <x v="11"/>
    <n v="3"/>
  </r>
  <r>
    <x v="29"/>
    <n v="3"/>
  </r>
  <r>
    <x v="36"/>
    <n v="3"/>
  </r>
  <r>
    <x v="35"/>
    <n v="3"/>
  </r>
  <r>
    <x v="9"/>
    <n v="3"/>
  </r>
  <r>
    <x v="47"/>
    <n v="3"/>
  </r>
  <r>
    <x v="36"/>
    <n v="3"/>
  </r>
  <r>
    <x v="52"/>
    <n v="3"/>
  </r>
  <r>
    <x v="79"/>
    <n v="3"/>
  </r>
  <r>
    <x v="37"/>
    <n v="3"/>
  </r>
  <r>
    <x v="59"/>
    <n v="3"/>
  </r>
  <r>
    <x v="22"/>
    <n v="3"/>
  </r>
  <r>
    <x v="24"/>
    <n v="3"/>
  </r>
  <r>
    <x v="60"/>
    <n v="3"/>
  </r>
  <r>
    <x v="64"/>
    <n v="3"/>
  </r>
  <r>
    <x v="4"/>
    <n v="3"/>
  </r>
  <r>
    <x v="25"/>
    <n v="3"/>
  </r>
  <r>
    <x v="16"/>
    <n v="3"/>
  </r>
  <r>
    <x v="56"/>
    <n v="3"/>
  </r>
  <r>
    <x v="51"/>
    <n v="3"/>
  </r>
  <r>
    <x v="42"/>
    <n v="3"/>
  </r>
  <r>
    <x v="67"/>
    <n v="3"/>
  </r>
  <r>
    <x v="52"/>
    <n v="3"/>
  </r>
  <r>
    <x v="9"/>
    <n v="3"/>
  </r>
  <r>
    <x v="48"/>
    <n v="3"/>
  </r>
  <r>
    <x v="64"/>
    <n v="3"/>
  </r>
  <r>
    <x v="18"/>
    <n v="2"/>
  </r>
  <r>
    <x v="29"/>
    <n v="2"/>
  </r>
  <r>
    <x v="21"/>
    <n v="2"/>
  </r>
  <r>
    <x v="15"/>
    <n v="2"/>
  </r>
  <r>
    <x v="54"/>
    <n v="2"/>
  </r>
  <r>
    <x v="19"/>
    <n v="2"/>
  </r>
  <r>
    <x v="28"/>
    <n v="2"/>
  </r>
  <r>
    <x v="7"/>
    <n v="2"/>
  </r>
  <r>
    <x v="19"/>
    <n v="2"/>
  </r>
  <r>
    <x v="54"/>
    <n v="2"/>
  </r>
  <r>
    <x v="21"/>
    <n v="2"/>
  </r>
  <r>
    <x v="36"/>
    <n v="2"/>
  </r>
  <r>
    <x v="18"/>
    <n v="2"/>
  </r>
  <r>
    <x v="61"/>
    <n v="2"/>
  </r>
  <r>
    <x v="24"/>
    <n v="2"/>
  </r>
  <r>
    <x v="56"/>
    <n v="2"/>
  </r>
  <r>
    <x v="34"/>
    <n v="2"/>
  </r>
  <r>
    <x v="13"/>
    <n v="2"/>
  </r>
  <r>
    <x v="1"/>
    <n v="2"/>
  </r>
  <r>
    <x v="52"/>
    <n v="2"/>
  </r>
  <r>
    <x v="13"/>
    <n v="2"/>
  </r>
  <r>
    <x v="28"/>
    <n v="2"/>
  </r>
  <r>
    <x v="48"/>
    <n v="2"/>
  </r>
  <r>
    <x v="80"/>
    <n v="2"/>
  </r>
  <r>
    <x v="23"/>
    <n v="2"/>
  </r>
  <r>
    <x v="42"/>
    <n v="2"/>
  </r>
  <r>
    <x v="59"/>
    <n v="2"/>
  </r>
  <r>
    <x v="12"/>
    <n v="2"/>
  </r>
  <r>
    <x v="9"/>
    <n v="2"/>
  </r>
  <r>
    <x v="2"/>
    <n v="2"/>
  </r>
  <r>
    <x v="0"/>
    <n v="2"/>
  </r>
  <r>
    <x v="41"/>
    <n v="2"/>
  </r>
  <r>
    <x v="27"/>
    <n v="2"/>
  </r>
  <r>
    <x v="9"/>
    <n v="2"/>
  </r>
  <r>
    <x v="27"/>
    <n v="2"/>
  </r>
  <r>
    <x v="61"/>
    <n v="2"/>
  </r>
  <r>
    <x v="41"/>
    <n v="2"/>
  </r>
  <r>
    <x v="9"/>
    <n v="2"/>
  </r>
  <r>
    <x v="34"/>
    <n v="2"/>
  </r>
  <r>
    <x v="8"/>
    <n v="2"/>
  </r>
  <r>
    <x v="15"/>
    <n v="2"/>
  </r>
  <r>
    <x v="6"/>
    <n v="2"/>
  </r>
  <r>
    <x v="25"/>
    <n v="2"/>
  </r>
  <r>
    <x v="0"/>
    <n v="2"/>
  </r>
  <r>
    <x v="0"/>
    <n v="2"/>
  </r>
  <r>
    <x v="19"/>
    <n v="2"/>
  </r>
  <r>
    <x v="32"/>
    <n v="2"/>
  </r>
  <r>
    <x v="3"/>
    <n v="2"/>
  </r>
  <r>
    <x v="29"/>
    <n v="2"/>
  </r>
  <r>
    <x v="28"/>
    <n v="2"/>
  </r>
  <r>
    <x v="19"/>
    <n v="2"/>
  </r>
  <r>
    <x v="12"/>
    <n v="2"/>
  </r>
  <r>
    <x v="0"/>
    <n v="2"/>
  </r>
  <r>
    <x v="19"/>
    <n v="2"/>
  </r>
  <r>
    <x v="6"/>
    <n v="2"/>
  </r>
  <r>
    <x v="18"/>
    <n v="2"/>
  </r>
  <r>
    <x v="29"/>
    <n v="2"/>
  </r>
  <r>
    <x v="18"/>
    <n v="2"/>
  </r>
  <r>
    <x v="24"/>
    <n v="2"/>
  </r>
  <r>
    <x v="15"/>
    <n v="2"/>
  </r>
  <r>
    <x v="47"/>
    <n v="2"/>
  </r>
  <r>
    <x v="26"/>
    <n v="2"/>
  </r>
  <r>
    <x v="8"/>
    <n v="2"/>
  </r>
  <r>
    <x v="14"/>
    <n v="2"/>
  </r>
  <r>
    <x v="1"/>
    <n v="2"/>
  </r>
  <r>
    <x v="1"/>
    <n v="2"/>
  </r>
  <r>
    <x v="8"/>
    <n v="2"/>
  </r>
  <r>
    <x v="6"/>
    <n v="2"/>
  </r>
  <r>
    <x v="0"/>
    <n v="2"/>
  </r>
  <r>
    <x v="6"/>
    <n v="2"/>
  </r>
  <r>
    <x v="18"/>
    <n v="2"/>
  </r>
  <r>
    <x v="8"/>
    <n v="2"/>
  </r>
  <r>
    <x v="7"/>
    <n v="2"/>
  </r>
  <r>
    <x v="1"/>
    <n v="2"/>
  </r>
  <r>
    <x v="19"/>
    <n v="2"/>
  </r>
  <r>
    <x v="18"/>
    <n v="2"/>
  </r>
  <r>
    <x v="14"/>
    <n v="2"/>
  </r>
  <r>
    <x v="28"/>
    <n v="2"/>
  </r>
  <r>
    <x v="13"/>
    <n v="2"/>
  </r>
  <r>
    <x v="82"/>
    <n v="2"/>
  </r>
  <r>
    <x v="54"/>
    <n v="2"/>
  </r>
  <r>
    <x v="25"/>
    <n v="2"/>
  </r>
  <r>
    <x v="32"/>
    <n v="2"/>
  </r>
  <r>
    <x v="26"/>
    <n v="2"/>
  </r>
  <r>
    <x v="18"/>
    <n v="2"/>
  </r>
  <r>
    <x v="28"/>
    <n v="2"/>
  </r>
  <r>
    <x v="42"/>
    <n v="2"/>
  </r>
  <r>
    <x v="41"/>
    <n v="2"/>
  </r>
  <r>
    <x v="2"/>
    <n v="2"/>
  </r>
  <r>
    <x v="2"/>
    <n v="2"/>
  </r>
  <r>
    <x v="2"/>
    <n v="2"/>
  </r>
  <r>
    <x v="13"/>
    <n v="2"/>
  </r>
  <r>
    <x v="35"/>
    <n v="2"/>
  </r>
  <r>
    <x v="18"/>
    <n v="2"/>
  </r>
  <r>
    <x v="4"/>
    <n v="2"/>
  </r>
  <r>
    <x v="45"/>
    <n v="2"/>
  </r>
  <r>
    <x v="32"/>
    <n v="2"/>
  </r>
  <r>
    <x v="45"/>
    <n v="2"/>
  </r>
  <r>
    <x v="20"/>
    <n v="2"/>
  </r>
  <r>
    <x v="56"/>
    <n v="2"/>
  </r>
  <r>
    <x v="47"/>
    <n v="2"/>
  </r>
  <r>
    <x v="47"/>
    <n v="2"/>
  </r>
  <r>
    <x v="38"/>
    <n v="2"/>
  </r>
  <r>
    <x v="14"/>
    <n v="2"/>
  </r>
  <r>
    <x v="34"/>
    <n v="2"/>
  </r>
  <r>
    <x v="1"/>
    <n v="2"/>
  </r>
  <r>
    <x v="26"/>
    <n v="2"/>
  </r>
  <r>
    <x v="25"/>
    <n v="2"/>
  </r>
  <r>
    <x v="5"/>
    <n v="2"/>
  </r>
  <r>
    <x v="16"/>
    <n v="2"/>
  </r>
  <r>
    <x v="42"/>
    <n v="2"/>
  </r>
  <r>
    <x v="50"/>
    <n v="2"/>
  </r>
  <r>
    <x v="3"/>
    <n v="2"/>
  </r>
  <r>
    <x v="8"/>
    <n v="2"/>
  </r>
  <r>
    <x v="45"/>
    <n v="2"/>
  </r>
  <r>
    <x v="10"/>
    <n v="2"/>
  </r>
  <r>
    <x v="51"/>
    <n v="2"/>
  </r>
  <r>
    <x v="34"/>
    <n v="2"/>
  </r>
  <r>
    <x v="43"/>
    <n v="2"/>
  </r>
  <r>
    <x v="43"/>
    <n v="2"/>
  </r>
  <r>
    <x v="34"/>
    <n v="2"/>
  </r>
  <r>
    <x v="42"/>
    <n v="2"/>
  </r>
  <r>
    <x v="83"/>
    <n v="2"/>
  </r>
  <r>
    <x v="36"/>
    <n v="2"/>
  </r>
  <r>
    <x v="9"/>
    <n v="2"/>
  </r>
  <r>
    <x v="44"/>
    <n v="2"/>
  </r>
  <r>
    <x v="45"/>
    <n v="2"/>
  </r>
  <r>
    <x v="68"/>
    <n v="2"/>
  </r>
  <r>
    <x v="67"/>
    <n v="2"/>
  </r>
  <r>
    <x v="23"/>
    <n v="2"/>
  </r>
  <r>
    <x v="32"/>
    <n v="2"/>
  </r>
  <r>
    <x v="34"/>
    <n v="2"/>
  </r>
  <r>
    <x v="30"/>
    <n v="2"/>
  </r>
  <r>
    <x v="42"/>
    <n v="2"/>
  </r>
  <r>
    <x v="50"/>
    <n v="2"/>
  </r>
  <r>
    <x v="43"/>
    <n v="2"/>
  </r>
  <r>
    <x v="43"/>
    <n v="2"/>
  </r>
  <r>
    <x v="51"/>
    <n v="2"/>
  </r>
  <r>
    <x v="49"/>
    <n v="2"/>
  </r>
  <r>
    <x v="59"/>
    <n v="2"/>
  </r>
  <r>
    <x v="30"/>
    <n v="2"/>
  </r>
  <r>
    <x v="28"/>
    <n v="2"/>
  </r>
  <r>
    <x v="9"/>
    <n v="2"/>
  </r>
  <r>
    <x v="28"/>
    <n v="2"/>
  </r>
  <r>
    <x v="28"/>
    <n v="2"/>
  </r>
  <r>
    <x v="2"/>
    <n v="2"/>
  </r>
  <r>
    <x v="8"/>
    <n v="2"/>
  </r>
  <r>
    <x v="22"/>
    <n v="2"/>
  </r>
  <r>
    <x v="42"/>
    <n v="2"/>
  </r>
  <r>
    <x v="6"/>
    <n v="2"/>
  </r>
  <r>
    <x v="36"/>
    <n v="2"/>
  </r>
  <r>
    <x v="24"/>
    <n v="2"/>
  </r>
  <r>
    <x v="28"/>
    <n v="2"/>
  </r>
  <r>
    <x v="64"/>
    <n v="2"/>
  </r>
  <r>
    <x v="59"/>
    <n v="2"/>
  </r>
  <r>
    <x v="29"/>
    <n v="2"/>
  </r>
  <r>
    <x v="1"/>
    <n v="2"/>
  </r>
  <r>
    <x v="24"/>
    <n v="2"/>
  </r>
  <r>
    <x v="24"/>
    <n v="2"/>
  </r>
  <r>
    <x v="21"/>
    <n v="2"/>
  </r>
  <r>
    <x v="15"/>
    <n v="2"/>
  </r>
  <r>
    <x v="1"/>
    <n v="2"/>
  </r>
  <r>
    <x v="29"/>
    <n v="2"/>
  </r>
  <r>
    <x v="19"/>
    <n v="2"/>
  </r>
  <r>
    <x v="5"/>
    <n v="2"/>
  </r>
  <r>
    <x v="19"/>
    <n v="2"/>
  </r>
  <r>
    <x v="1"/>
    <n v="2"/>
  </r>
  <r>
    <x v="8"/>
    <n v="2"/>
  </r>
  <r>
    <x v="24"/>
    <n v="2"/>
  </r>
  <r>
    <x v="34"/>
    <n v="2"/>
  </r>
  <r>
    <x v="18"/>
    <n v="2"/>
  </r>
  <r>
    <x v="34"/>
    <n v="2"/>
  </r>
  <r>
    <x v="6"/>
    <n v="2"/>
  </r>
  <r>
    <x v="29"/>
    <n v="2"/>
  </r>
  <r>
    <x v="35"/>
    <n v="2"/>
  </r>
  <r>
    <x v="24"/>
    <n v="2"/>
  </r>
  <r>
    <x v="63"/>
    <n v="2"/>
  </r>
  <r>
    <x v="71"/>
    <n v="2"/>
  </r>
  <r>
    <x v="48"/>
    <n v="2"/>
  </r>
  <r>
    <x v="73"/>
    <n v="2"/>
  </r>
  <r>
    <x v="3"/>
    <n v="2"/>
  </r>
  <r>
    <x v="62"/>
    <n v="2"/>
  </r>
  <r>
    <x v="9"/>
    <n v="2"/>
  </r>
  <r>
    <x v="1"/>
    <n v="2"/>
  </r>
  <r>
    <x v="11"/>
    <n v="2"/>
  </r>
  <r>
    <x v="11"/>
    <n v="2"/>
  </r>
  <r>
    <x v="30"/>
    <n v="2"/>
  </r>
  <r>
    <x v="71"/>
    <n v="2"/>
  </r>
  <r>
    <x v="27"/>
    <n v="2"/>
  </r>
  <r>
    <x v="6"/>
    <n v="2"/>
  </r>
  <r>
    <x v="13"/>
    <n v="2"/>
  </r>
  <r>
    <x v="35"/>
    <n v="2"/>
  </r>
  <r>
    <x v="8"/>
    <n v="2"/>
  </r>
  <r>
    <x v="35"/>
    <n v="2"/>
  </r>
  <r>
    <x v="84"/>
    <n v="2"/>
  </r>
  <r>
    <x v="84"/>
    <n v="2"/>
  </r>
  <r>
    <x v="7"/>
    <n v="2"/>
  </r>
  <r>
    <x v="3"/>
    <n v="2"/>
  </r>
  <r>
    <x v="27"/>
    <n v="2"/>
  </r>
  <r>
    <x v="19"/>
    <n v="2"/>
  </r>
  <r>
    <x v="19"/>
    <n v="2"/>
  </r>
  <r>
    <x v="77"/>
    <n v="2"/>
  </r>
  <r>
    <x v="23"/>
    <n v="2"/>
  </r>
  <r>
    <x v="20"/>
    <n v="2"/>
  </r>
  <r>
    <x v="29"/>
    <n v="2"/>
  </r>
  <r>
    <x v="17"/>
    <n v="2"/>
  </r>
  <r>
    <x v="60"/>
    <n v="2"/>
  </r>
  <r>
    <x v="14"/>
    <n v="2"/>
  </r>
  <r>
    <x v="42"/>
    <n v="2"/>
  </r>
  <r>
    <x v="57"/>
    <n v="2"/>
  </r>
  <r>
    <x v="46"/>
    <n v="2"/>
  </r>
  <r>
    <x v="32"/>
    <n v="2"/>
  </r>
  <r>
    <x v="13"/>
    <n v="2"/>
  </r>
  <r>
    <x v="6"/>
    <n v="2"/>
  </r>
  <r>
    <x v="11"/>
    <n v="2"/>
  </r>
  <r>
    <x v="51"/>
    <n v="2"/>
  </r>
  <r>
    <x v="46"/>
    <n v="2"/>
  </r>
  <r>
    <x v="2"/>
    <n v="2"/>
  </r>
  <r>
    <x v="70"/>
    <n v="2"/>
  </r>
  <r>
    <x v="70"/>
    <n v="2"/>
  </r>
  <r>
    <x v="57"/>
    <n v="2"/>
  </r>
  <r>
    <x v="59"/>
    <n v="2"/>
  </r>
  <r>
    <x v="48"/>
    <n v="2"/>
  </r>
  <r>
    <x v="23"/>
    <n v="2"/>
  </r>
  <r>
    <x v="60"/>
    <n v="2"/>
  </r>
  <r>
    <x v="16"/>
    <n v="2"/>
  </r>
  <r>
    <x v="64"/>
    <n v="2"/>
  </r>
  <r>
    <x v="3"/>
    <n v="2"/>
  </r>
  <r>
    <x v="45"/>
    <n v="2"/>
  </r>
  <r>
    <x v="24"/>
    <n v="2"/>
  </r>
  <r>
    <x v="34"/>
    <n v="2"/>
  </r>
  <r>
    <x v="4"/>
    <n v="2"/>
  </r>
  <r>
    <x v="79"/>
    <n v="2"/>
  </r>
  <r>
    <x v="36"/>
    <n v="2"/>
  </r>
  <r>
    <x v="46"/>
    <n v="2"/>
  </r>
  <r>
    <x v="4"/>
    <n v="2"/>
  </r>
  <r>
    <x v="11"/>
    <n v="2"/>
  </r>
  <r>
    <x v="27"/>
    <n v="2"/>
  </r>
  <r>
    <x v="27"/>
    <n v="2"/>
  </r>
  <r>
    <x v="83"/>
    <n v="2"/>
  </r>
  <r>
    <x v="83"/>
    <n v="2"/>
  </r>
  <r>
    <x v="6"/>
    <n v="2"/>
  </r>
  <r>
    <x v="60"/>
    <n v="2"/>
  </r>
  <r>
    <x v="44"/>
    <n v="2"/>
  </r>
  <r>
    <x v="18"/>
    <n v="2"/>
  </r>
  <r>
    <x v="18"/>
    <n v="1"/>
  </r>
  <r>
    <x v="27"/>
    <n v="1"/>
  </r>
  <r>
    <x v="4"/>
    <n v="1"/>
  </r>
  <r>
    <x v="1"/>
    <n v="1"/>
  </r>
  <r>
    <x v="1"/>
    <n v="1"/>
  </r>
  <r>
    <x v="55"/>
    <n v="1"/>
  </r>
  <r>
    <x v="55"/>
    <n v="1"/>
  </r>
  <r>
    <x v="34"/>
    <n v="1"/>
  </r>
  <r>
    <x v="67"/>
    <n v="1"/>
  </r>
  <r>
    <x v="2"/>
    <n v="1"/>
  </r>
  <r>
    <x v="47"/>
    <n v="1"/>
  </r>
  <r>
    <x v="24"/>
    <n v="1"/>
  </r>
  <r>
    <x v="1"/>
    <n v="1"/>
  </r>
  <r>
    <x v="3"/>
    <n v="1"/>
  </r>
  <r>
    <x v="8"/>
    <n v="1"/>
  </r>
  <r>
    <x v="62"/>
    <n v="1"/>
  </r>
  <r>
    <x v="2"/>
    <n v="1"/>
  </r>
  <r>
    <x v="25"/>
    <n v="1"/>
  </r>
  <r>
    <x v="31"/>
    <n v="1"/>
  </r>
  <r>
    <x v="36"/>
    <n v="1"/>
  </r>
  <r>
    <x v="0"/>
    <n v="1"/>
  </r>
  <r>
    <x v="78"/>
    <n v="1"/>
  </r>
  <r>
    <x v="6"/>
    <n v="1"/>
  </r>
  <r>
    <x v="18"/>
    <n v="1"/>
  </r>
  <r>
    <x v="54"/>
    <n v="1"/>
  </r>
  <r>
    <x v="35"/>
    <n v="1"/>
  </r>
  <r>
    <x v="8"/>
    <n v="1"/>
  </r>
  <r>
    <x v="81"/>
    <n v="1"/>
  </r>
  <r>
    <x v="21"/>
    <n v="1"/>
  </r>
  <r>
    <x v="19"/>
    <n v="1"/>
  </r>
  <r>
    <x v="54"/>
    <n v="1"/>
  </r>
  <r>
    <x v="3"/>
    <n v="1"/>
  </r>
  <r>
    <x v="41"/>
    <n v="1"/>
  </r>
  <r>
    <x v="7"/>
    <n v="1"/>
  </r>
  <r>
    <x v="20"/>
    <n v="1"/>
  </r>
  <r>
    <x v="26"/>
    <n v="1"/>
  </r>
  <r>
    <x v="20"/>
    <n v="1"/>
  </r>
  <r>
    <x v="29"/>
    <n v="1"/>
  </r>
  <r>
    <x v="9"/>
    <n v="1"/>
  </r>
  <r>
    <x v="18"/>
    <n v="1"/>
  </r>
  <r>
    <x v="34"/>
    <n v="1"/>
  </r>
  <r>
    <x v="61"/>
    <n v="1"/>
  </r>
  <r>
    <x v="5"/>
    <n v="1"/>
  </r>
  <r>
    <x v="5"/>
    <n v="1"/>
  </r>
  <r>
    <x v="24"/>
    <n v="1"/>
  </r>
  <r>
    <x v="52"/>
    <n v="1"/>
  </r>
  <r>
    <x v="23"/>
    <n v="1"/>
  </r>
  <r>
    <x v="41"/>
    <n v="1"/>
  </r>
  <r>
    <x v="40"/>
    <n v="1"/>
  </r>
  <r>
    <x v="14"/>
    <n v="1"/>
  </r>
  <r>
    <x v="2"/>
    <n v="1"/>
  </r>
  <r>
    <x v="10"/>
    <n v="1"/>
  </r>
  <r>
    <x v="42"/>
    <n v="1"/>
  </r>
  <r>
    <x v="36"/>
    <n v="1"/>
  </r>
  <r>
    <x v="20"/>
    <n v="1"/>
  </r>
  <r>
    <x v="8"/>
    <n v="1"/>
  </r>
  <r>
    <x v="13"/>
    <n v="1"/>
  </r>
  <r>
    <x v="14"/>
    <n v="1"/>
  </r>
  <r>
    <x v="6"/>
    <n v="1"/>
  </r>
  <r>
    <x v="85"/>
    <n v="1"/>
  </r>
  <r>
    <x v="42"/>
    <n v="1"/>
  </r>
  <r>
    <x v="23"/>
    <n v="1"/>
  </r>
  <r>
    <x v="34"/>
    <n v="1"/>
  </r>
  <r>
    <x v="42"/>
    <n v="1"/>
  </r>
  <r>
    <x v="48"/>
    <n v="1"/>
  </r>
  <r>
    <x v="21"/>
    <n v="1"/>
  </r>
  <r>
    <x v="44"/>
    <n v="1"/>
  </r>
  <r>
    <x v="66"/>
    <n v="1"/>
  </r>
  <r>
    <x v="23"/>
    <n v="1"/>
  </r>
  <r>
    <x v="17"/>
    <n v="1"/>
  </r>
  <r>
    <x v="31"/>
    <n v="1"/>
  </r>
  <r>
    <x v="6"/>
    <n v="1"/>
  </r>
  <r>
    <x v="6"/>
    <n v="1"/>
  </r>
  <r>
    <x v="13"/>
    <n v="1"/>
  </r>
  <r>
    <x v="5"/>
    <n v="1"/>
  </r>
  <r>
    <x v="18"/>
    <n v="1"/>
  </r>
  <r>
    <x v="28"/>
    <n v="1"/>
  </r>
  <r>
    <x v="28"/>
    <n v="1"/>
  </r>
  <r>
    <x v="6"/>
    <n v="1"/>
  </r>
  <r>
    <x v="25"/>
    <n v="1"/>
  </r>
  <r>
    <x v="1"/>
    <n v="1"/>
  </r>
  <r>
    <x v="55"/>
    <n v="1"/>
  </r>
  <r>
    <x v="15"/>
    <n v="1"/>
  </r>
  <r>
    <x v="28"/>
    <n v="1"/>
  </r>
  <r>
    <x v="7"/>
    <n v="1"/>
  </r>
  <r>
    <x v="0"/>
    <n v="1"/>
  </r>
  <r>
    <x v="1"/>
    <n v="1"/>
  </r>
  <r>
    <x v="18"/>
    <n v="1"/>
  </r>
  <r>
    <x v="34"/>
    <n v="1"/>
  </r>
  <r>
    <x v="35"/>
    <n v="1"/>
  </r>
  <r>
    <x v="14"/>
    <n v="1"/>
  </r>
  <r>
    <x v="8"/>
    <n v="1"/>
  </r>
  <r>
    <x v="8"/>
    <n v="1"/>
  </r>
  <r>
    <x v="19"/>
    <n v="1"/>
  </r>
  <r>
    <x v="3"/>
    <n v="1"/>
  </r>
  <r>
    <x v="13"/>
    <n v="1"/>
  </r>
  <r>
    <x v="2"/>
    <n v="1"/>
  </r>
  <r>
    <x v="63"/>
    <n v="1"/>
  </r>
  <r>
    <x v="41"/>
    <n v="1"/>
  </r>
  <r>
    <x v="28"/>
    <n v="1"/>
  </r>
  <r>
    <x v="15"/>
    <n v="1"/>
  </r>
  <r>
    <x v="9"/>
    <n v="1"/>
  </r>
  <r>
    <x v="24"/>
    <n v="1"/>
  </r>
  <r>
    <x v="7"/>
    <n v="1"/>
  </r>
  <r>
    <x v="62"/>
    <n v="1"/>
  </r>
  <r>
    <x v="2"/>
    <n v="1"/>
  </r>
  <r>
    <x v="11"/>
    <n v="1"/>
  </r>
  <r>
    <x v="14"/>
    <n v="1"/>
  </r>
  <r>
    <x v="46"/>
    <n v="1"/>
  </r>
  <r>
    <x v="2"/>
    <n v="1"/>
  </r>
  <r>
    <x v="5"/>
    <n v="1"/>
  </r>
  <r>
    <x v="2"/>
    <n v="1"/>
  </r>
  <r>
    <x v="5"/>
    <n v="1"/>
  </r>
  <r>
    <x v="31"/>
    <n v="1"/>
  </r>
  <r>
    <x v="24"/>
    <n v="1"/>
  </r>
  <r>
    <x v="5"/>
    <n v="1"/>
  </r>
  <r>
    <x v="14"/>
    <n v="1"/>
  </r>
  <r>
    <x v="71"/>
    <n v="1"/>
  </r>
  <r>
    <x v="78"/>
    <n v="1"/>
  </r>
  <r>
    <x v="64"/>
    <n v="1"/>
  </r>
  <r>
    <x v="18"/>
    <n v="1"/>
  </r>
  <r>
    <x v="13"/>
    <n v="1"/>
  </r>
  <r>
    <x v="5"/>
    <n v="1"/>
  </r>
  <r>
    <x v="3"/>
    <n v="1"/>
  </r>
  <r>
    <x v="47"/>
    <n v="1"/>
  </r>
  <r>
    <x v="82"/>
    <n v="1"/>
  </r>
  <r>
    <x v="82"/>
    <n v="1"/>
  </r>
  <r>
    <x v="84"/>
    <n v="1"/>
  </r>
  <r>
    <x v="18"/>
    <n v="1"/>
  </r>
  <r>
    <x v="30"/>
    <n v="1"/>
  </r>
  <r>
    <x v="25"/>
    <n v="1"/>
  </r>
  <r>
    <x v="28"/>
    <n v="1"/>
  </r>
  <r>
    <x v="12"/>
    <n v="1"/>
  </r>
  <r>
    <x v="23"/>
    <n v="1"/>
  </r>
  <r>
    <x v="20"/>
    <n v="1"/>
  </r>
  <r>
    <x v="27"/>
    <n v="1"/>
  </r>
  <r>
    <x v="9"/>
    <n v="1"/>
  </r>
  <r>
    <x v="13"/>
    <n v="1"/>
  </r>
  <r>
    <x v="14"/>
    <n v="1"/>
  </r>
  <r>
    <x v="5"/>
    <n v="1"/>
  </r>
  <r>
    <x v="42"/>
    <n v="1"/>
  </r>
  <r>
    <x v="5"/>
    <n v="1"/>
  </r>
  <r>
    <x v="14"/>
    <n v="1"/>
  </r>
  <r>
    <x v="25"/>
    <n v="1"/>
  </r>
  <r>
    <x v="22"/>
    <n v="1"/>
  </r>
  <r>
    <x v="25"/>
    <n v="1"/>
  </r>
  <r>
    <x v="32"/>
    <n v="1"/>
  </r>
  <r>
    <x v="65"/>
    <n v="1"/>
  </r>
  <r>
    <x v="2"/>
    <n v="1"/>
  </r>
  <r>
    <x v="42"/>
    <n v="1"/>
  </r>
  <r>
    <x v="42"/>
    <n v="1"/>
  </r>
  <r>
    <x v="69"/>
    <n v="1"/>
  </r>
  <r>
    <x v="8"/>
    <n v="1"/>
  </r>
  <r>
    <x v="34"/>
    <n v="1"/>
  </r>
  <r>
    <x v="61"/>
    <n v="1"/>
  </r>
  <r>
    <x v="47"/>
    <n v="1"/>
  </r>
  <r>
    <x v="26"/>
    <n v="1"/>
  </r>
  <r>
    <x v="13"/>
    <n v="1"/>
  </r>
  <r>
    <x v="52"/>
    <n v="1"/>
  </r>
  <r>
    <x v="61"/>
    <n v="1"/>
  </r>
  <r>
    <x v="21"/>
    <n v="1"/>
  </r>
  <r>
    <x v="41"/>
    <n v="1"/>
  </r>
  <r>
    <x v="35"/>
    <n v="1"/>
  </r>
  <r>
    <x v="57"/>
    <n v="1"/>
  </r>
  <r>
    <x v="42"/>
    <n v="1"/>
  </r>
  <r>
    <x v="46"/>
    <n v="1"/>
  </r>
  <r>
    <x v="50"/>
    <n v="1"/>
  </r>
  <r>
    <x v="50"/>
    <n v="1"/>
  </r>
  <r>
    <x v="38"/>
    <n v="1"/>
  </r>
  <r>
    <x v="23"/>
    <n v="1"/>
  </r>
  <r>
    <x v="10"/>
    <n v="1"/>
  </r>
  <r>
    <x v="42"/>
    <n v="1"/>
  </r>
  <r>
    <x v="21"/>
    <n v="1"/>
  </r>
  <r>
    <x v="45"/>
    <n v="1"/>
  </r>
  <r>
    <x v="53"/>
    <n v="1"/>
  </r>
  <r>
    <x v="56"/>
    <n v="1"/>
  </r>
  <r>
    <x v="38"/>
    <n v="1"/>
  </r>
  <r>
    <x v="17"/>
    <n v="1"/>
  </r>
  <r>
    <x v="51"/>
    <n v="1"/>
  </r>
  <r>
    <x v="26"/>
    <n v="1"/>
  </r>
  <r>
    <x v="48"/>
    <n v="1"/>
  </r>
  <r>
    <x v="11"/>
    <n v="1"/>
  </r>
  <r>
    <x v="21"/>
    <n v="1"/>
  </r>
  <r>
    <x v="21"/>
    <n v="1"/>
  </r>
  <r>
    <x v="38"/>
    <n v="1"/>
  </r>
  <r>
    <x v="46"/>
    <n v="1"/>
  </r>
  <r>
    <x v="12"/>
    <n v="1"/>
  </r>
  <r>
    <x v="45"/>
    <n v="1"/>
  </r>
  <r>
    <x v="30"/>
    <n v="1"/>
  </r>
  <r>
    <x v="36"/>
    <n v="1"/>
  </r>
  <r>
    <x v="50"/>
    <n v="1"/>
  </r>
  <r>
    <x v="29"/>
    <n v="1"/>
  </r>
  <r>
    <x v="13"/>
    <n v="1"/>
  </r>
  <r>
    <x v="29"/>
    <n v="1"/>
  </r>
  <r>
    <x v="14"/>
    <n v="1"/>
  </r>
  <r>
    <x v="36"/>
    <n v="1"/>
  </r>
  <r>
    <x v="57"/>
    <n v="1"/>
  </r>
  <r>
    <x v="49"/>
    <n v="1"/>
  </r>
  <r>
    <x v="17"/>
    <n v="1"/>
  </r>
  <r>
    <x v="32"/>
    <n v="1"/>
  </r>
  <r>
    <x v="40"/>
    <n v="1"/>
  </r>
  <r>
    <x v="50"/>
    <n v="1"/>
  </r>
  <r>
    <x v="6"/>
    <n v="1"/>
  </r>
  <r>
    <x v="14"/>
    <n v="1"/>
  </r>
  <r>
    <x v="12"/>
    <n v="1"/>
  </r>
  <r>
    <x v="38"/>
    <n v="1"/>
  </r>
  <r>
    <x v="12"/>
    <n v="1"/>
  </r>
  <r>
    <x v="9"/>
    <n v="1"/>
  </r>
  <r>
    <x v="76"/>
    <n v="1"/>
  </r>
  <r>
    <x v="85"/>
    <n v="1"/>
  </r>
  <r>
    <x v="80"/>
    <n v="1"/>
  </r>
  <r>
    <x v="4"/>
    <n v="1"/>
  </r>
  <r>
    <x v="21"/>
    <n v="1"/>
  </r>
  <r>
    <x v="26"/>
    <n v="1"/>
  </r>
  <r>
    <x v="30"/>
    <n v="1"/>
  </r>
  <r>
    <x v="53"/>
    <n v="1"/>
  </r>
  <r>
    <x v="68"/>
    <n v="1"/>
  </r>
  <r>
    <x v="4"/>
    <n v="1"/>
  </r>
  <r>
    <x v="59"/>
    <n v="1"/>
  </r>
  <r>
    <x v="64"/>
    <n v="1"/>
  </r>
  <r>
    <x v="18"/>
    <n v="1"/>
  </r>
  <r>
    <x v="34"/>
    <n v="1"/>
  </r>
  <r>
    <x v="6"/>
    <n v="1"/>
  </r>
  <r>
    <x v="8"/>
    <n v="1"/>
  </r>
  <r>
    <x v="42"/>
    <n v="1"/>
  </r>
  <r>
    <x v="23"/>
    <n v="1"/>
  </r>
  <r>
    <x v="8"/>
    <n v="1"/>
  </r>
  <r>
    <x v="55"/>
    <n v="0"/>
  </r>
  <r>
    <x v="28"/>
    <n v="0"/>
  </r>
  <r>
    <x v="7"/>
    <n v="0"/>
  </r>
  <r>
    <x v="27"/>
    <n v="0"/>
  </r>
  <r>
    <x v="0"/>
    <n v="0"/>
  </r>
  <r>
    <x v="28"/>
    <n v="0"/>
  </r>
  <r>
    <x v="34"/>
    <n v="0"/>
  </r>
  <r>
    <x v="3"/>
    <n v="0"/>
  </r>
  <r>
    <x v="7"/>
    <n v="0"/>
  </r>
  <r>
    <x v="8"/>
    <n v="0"/>
  </r>
  <r>
    <x v="19"/>
    <n v="0"/>
  </r>
  <r>
    <x v="3"/>
    <n v="0"/>
  </r>
  <r>
    <x v="24"/>
    <n v="0"/>
  </r>
  <r>
    <x v="1"/>
    <n v="0"/>
  </r>
  <r>
    <x v="25"/>
    <n v="0"/>
  </r>
  <r>
    <x v="2"/>
    <n v="0"/>
  </r>
  <r>
    <x v="2"/>
    <n v="0"/>
  </r>
  <r>
    <x v="7"/>
    <n v="0"/>
  </r>
  <r>
    <x v="7"/>
    <n v="0"/>
  </r>
  <r>
    <x v="18"/>
    <n v="0"/>
  </r>
  <r>
    <x v="31"/>
    <n v="0"/>
  </r>
  <r>
    <x v="7"/>
    <n v="0"/>
  </r>
  <r>
    <x v="9"/>
    <n v="0"/>
  </r>
  <r>
    <x v="11"/>
    <n v="0"/>
  </r>
  <r>
    <x v="31"/>
    <n v="0"/>
  </r>
  <r>
    <x v="11"/>
    <n v="0"/>
  </r>
  <r>
    <x v="1"/>
    <n v="0"/>
  </r>
  <r>
    <x v="19"/>
    <n v="0"/>
  </r>
  <r>
    <x v="7"/>
    <n v="0"/>
  </r>
  <r>
    <x v="18"/>
    <n v="0"/>
  </r>
  <r>
    <x v="3"/>
    <n v="0"/>
  </r>
  <r>
    <x v="11"/>
    <n v="0"/>
  </r>
  <r>
    <x v="47"/>
    <n v="0"/>
  </r>
  <r>
    <x v="3"/>
    <n v="0"/>
  </r>
  <r>
    <x v="26"/>
    <n v="0"/>
  </r>
  <r>
    <x v="20"/>
    <n v="0"/>
  </r>
  <r>
    <x v="23"/>
    <n v="0"/>
  </r>
  <r>
    <x v="61"/>
    <n v="0"/>
  </r>
  <r>
    <x v="21"/>
    <n v="0"/>
  </r>
  <r>
    <x v="35"/>
    <n v="0"/>
  </r>
  <r>
    <x v="13"/>
    <n v="0"/>
  </r>
  <r>
    <x v="3"/>
    <n v="0"/>
  </r>
  <r>
    <x v="28"/>
    <n v="0"/>
  </r>
  <r>
    <x v="12"/>
    <n v="0"/>
  </r>
  <r>
    <x v="37"/>
    <n v="0"/>
  </r>
  <r>
    <x v="2"/>
    <n v="0"/>
  </r>
  <r>
    <x v="14"/>
    <n v="0"/>
  </r>
  <r>
    <x v="85"/>
    <n v="0"/>
  </r>
  <r>
    <x v="38"/>
    <n v="0"/>
  </r>
  <r>
    <x v="29"/>
    <n v="0"/>
  </r>
  <r>
    <x v="6"/>
    <n v="0"/>
  </r>
  <r>
    <x v="30"/>
    <n v="0"/>
  </r>
  <r>
    <x v="66"/>
    <n v="0"/>
  </r>
  <r>
    <x v="12"/>
    <n v="0"/>
  </r>
  <r>
    <x v="9"/>
    <n v="0"/>
  </r>
  <r>
    <x v="64"/>
    <n v="0"/>
  </r>
  <r>
    <x v="34"/>
    <n v="0"/>
  </r>
  <r>
    <x v="60"/>
    <n v="0"/>
  </r>
  <r>
    <x v="28"/>
    <n v="0"/>
  </r>
  <r>
    <x v="6"/>
    <n v="0"/>
  </r>
  <r>
    <x v="4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128568-826A-4460-98CF-EF5542C4A0AC}" name="数据透视表2"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90" firstHeaderRow="1" firstDataRow="1" firstDataCol="1"/>
  <pivotFields count="2">
    <pivotField axis="axisRow" showAll="0" sortType="descending">
      <items count="87">
        <item x="30"/>
        <item x="14"/>
        <item x="77"/>
        <item x="65"/>
        <item x="20"/>
        <item x="85"/>
        <item x="5"/>
        <item x="48"/>
        <item x="21"/>
        <item x="9"/>
        <item x="35"/>
        <item x="54"/>
        <item x="13"/>
        <item x="49"/>
        <item x="11"/>
        <item x="69"/>
        <item x="67"/>
        <item x="16"/>
        <item x="4"/>
        <item x="62"/>
        <item x="83"/>
        <item x="17"/>
        <item x="51"/>
        <item x="6"/>
        <item x="32"/>
        <item x="22"/>
        <item x="39"/>
        <item x="74"/>
        <item x="23"/>
        <item x="26"/>
        <item x="75"/>
        <item x="64"/>
        <item x="84"/>
        <item x="59"/>
        <item x="27"/>
        <item x="15"/>
        <item x="36"/>
        <item x="43"/>
        <item x="78"/>
        <item x="38"/>
        <item x="41"/>
        <item x="42"/>
        <item x="31"/>
        <item x="47"/>
        <item x="34"/>
        <item x="72"/>
        <item x="52"/>
        <item x="81"/>
        <item x="1"/>
        <item x="45"/>
        <item x="61"/>
        <item x="12"/>
        <item x="33"/>
        <item x="50"/>
        <item x="2"/>
        <item x="29"/>
        <item x="71"/>
        <item x="68"/>
        <item x="76"/>
        <item x="40"/>
        <item x="56"/>
        <item x="80"/>
        <item x="44"/>
        <item x="53"/>
        <item x="25"/>
        <item x="19"/>
        <item x="70"/>
        <item x="46"/>
        <item x="10"/>
        <item x="55"/>
        <item x="37"/>
        <item x="3"/>
        <item x="18"/>
        <item x="7"/>
        <item x="60"/>
        <item x="66"/>
        <item x="0"/>
        <item x="58"/>
        <item x="82"/>
        <item x="57"/>
        <item x="63"/>
        <item x="8"/>
        <item x="28"/>
        <item x="73"/>
        <item x="24"/>
        <item x="79"/>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7">
    <i>
      <x v="76"/>
    </i>
    <i>
      <x v="52"/>
    </i>
    <i>
      <x v="73"/>
    </i>
    <i>
      <x v="9"/>
    </i>
    <i>
      <x v="18"/>
    </i>
    <i>
      <x v="68"/>
    </i>
    <i>
      <x v="23"/>
    </i>
    <i>
      <x v="1"/>
    </i>
    <i>
      <x v="29"/>
    </i>
    <i>
      <x v="40"/>
    </i>
    <i>
      <x v="72"/>
    </i>
    <i>
      <x v="17"/>
    </i>
    <i>
      <x v="54"/>
    </i>
    <i>
      <x v="26"/>
    </i>
    <i>
      <x v="51"/>
    </i>
    <i>
      <x v="71"/>
    </i>
    <i>
      <x v="81"/>
    </i>
    <i>
      <x v="25"/>
    </i>
    <i>
      <x v="48"/>
    </i>
    <i>
      <x v="65"/>
    </i>
    <i>
      <x v="6"/>
    </i>
    <i>
      <x v="34"/>
    </i>
    <i>
      <x v="37"/>
    </i>
    <i>
      <x v="24"/>
    </i>
    <i>
      <x v="21"/>
    </i>
    <i>
      <x v="14"/>
    </i>
    <i>
      <x v="59"/>
    </i>
    <i>
      <x v="12"/>
    </i>
    <i>
      <x v="55"/>
    </i>
    <i>
      <x v="82"/>
    </i>
    <i>
      <x v="47"/>
    </i>
    <i>
      <x v="13"/>
    </i>
    <i>
      <x v="35"/>
    </i>
    <i>
      <x v="39"/>
    </i>
    <i>
      <x v="4"/>
    </i>
    <i>
      <x v="8"/>
    </i>
    <i>
      <x v="42"/>
    </i>
    <i>
      <x v="62"/>
    </i>
    <i>
      <x v="33"/>
    </i>
    <i>
      <x v="84"/>
    </i>
    <i>
      <x v="28"/>
    </i>
    <i>
      <x v="41"/>
    </i>
    <i>
      <x v="49"/>
    </i>
    <i>
      <x v="46"/>
    </i>
    <i>
      <x v="44"/>
    </i>
    <i>
      <x v="64"/>
    </i>
    <i>
      <x v="22"/>
    </i>
    <i>
      <x v="70"/>
    </i>
    <i>
      <x v="11"/>
    </i>
    <i>
      <x v="53"/>
    </i>
    <i>
      <x v="77"/>
    </i>
    <i>
      <x/>
    </i>
    <i>
      <x v="36"/>
    </i>
    <i>
      <x v="10"/>
    </i>
    <i>
      <x v="43"/>
    </i>
    <i>
      <x v="50"/>
    </i>
    <i>
      <x v="16"/>
    </i>
    <i>
      <x v="7"/>
    </i>
    <i>
      <x v="19"/>
    </i>
    <i>
      <x v="63"/>
    </i>
    <i>
      <x v="69"/>
    </i>
    <i>
      <x v="60"/>
    </i>
    <i>
      <x v="3"/>
    </i>
    <i>
      <x v="74"/>
    </i>
    <i>
      <x v="27"/>
    </i>
    <i>
      <x v="75"/>
    </i>
    <i>
      <x v="38"/>
    </i>
    <i>
      <x v="2"/>
    </i>
    <i>
      <x v="67"/>
    </i>
    <i>
      <x v="58"/>
    </i>
    <i>
      <x v="57"/>
    </i>
    <i>
      <x v="61"/>
    </i>
    <i>
      <x v="79"/>
    </i>
    <i>
      <x v="20"/>
    </i>
    <i>
      <x v="80"/>
    </i>
    <i>
      <x v="5"/>
    </i>
    <i>
      <x v="31"/>
    </i>
    <i>
      <x v="78"/>
    </i>
    <i>
      <x v="56"/>
    </i>
    <i>
      <x v="15"/>
    </i>
    <i>
      <x v="83"/>
    </i>
    <i>
      <x v="66"/>
    </i>
    <i>
      <x v="30"/>
    </i>
    <i>
      <x v="85"/>
    </i>
    <i>
      <x v="32"/>
    </i>
    <i>
      <x v="45"/>
    </i>
    <i t="grand">
      <x/>
    </i>
  </rowItems>
  <colItems count="1">
    <i/>
  </colItems>
  <dataFields count="1">
    <dataField name="平均值项:进球数" fld="1" subtotal="average" baseField="0" baseItem="9" numFmtId="177"/>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B02FEB-2B0C-43AB-9DAA-184CA4B55DA2}" name="数据透视表3" cacheId="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90" firstHeaderRow="1" firstDataRow="1" firstDataCol="1"/>
  <pivotFields count="2">
    <pivotField axis="axisRow" showAll="0" sortType="descending">
      <items count="87">
        <item x="30"/>
        <item x="14"/>
        <item x="77"/>
        <item x="65"/>
        <item x="20"/>
        <item x="85"/>
        <item x="5"/>
        <item x="48"/>
        <item x="21"/>
        <item x="9"/>
        <item x="35"/>
        <item x="54"/>
        <item x="13"/>
        <item x="49"/>
        <item x="11"/>
        <item x="69"/>
        <item x="67"/>
        <item x="16"/>
        <item x="4"/>
        <item x="62"/>
        <item x="83"/>
        <item x="17"/>
        <item x="51"/>
        <item x="6"/>
        <item x="32"/>
        <item x="22"/>
        <item x="39"/>
        <item x="74"/>
        <item x="23"/>
        <item x="26"/>
        <item x="75"/>
        <item x="64"/>
        <item x="84"/>
        <item x="59"/>
        <item x="27"/>
        <item x="15"/>
        <item x="36"/>
        <item x="43"/>
        <item x="78"/>
        <item x="38"/>
        <item x="41"/>
        <item x="42"/>
        <item x="31"/>
        <item x="47"/>
        <item x="34"/>
        <item x="72"/>
        <item x="52"/>
        <item x="81"/>
        <item x="1"/>
        <item x="45"/>
        <item x="61"/>
        <item x="12"/>
        <item x="33"/>
        <item x="50"/>
        <item x="2"/>
        <item x="29"/>
        <item x="71"/>
        <item x="68"/>
        <item x="76"/>
        <item x="40"/>
        <item x="56"/>
        <item x="80"/>
        <item x="44"/>
        <item x="53"/>
        <item x="25"/>
        <item x="19"/>
        <item x="70"/>
        <item x="46"/>
        <item x="10"/>
        <item x="55"/>
        <item x="37"/>
        <item x="3"/>
        <item x="18"/>
        <item x="7"/>
        <item x="60"/>
        <item x="66"/>
        <item x="0"/>
        <item x="58"/>
        <item x="82"/>
        <item x="57"/>
        <item x="63"/>
        <item x="8"/>
        <item x="28"/>
        <item x="73"/>
        <item x="24"/>
        <item x="79"/>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7">
    <i>
      <x v="45"/>
    </i>
    <i>
      <x v="30"/>
    </i>
    <i>
      <x v="83"/>
    </i>
    <i>
      <x v="27"/>
    </i>
    <i>
      <x v="26"/>
    </i>
    <i>
      <x v="56"/>
    </i>
    <i>
      <x v="2"/>
    </i>
    <i>
      <x v="58"/>
    </i>
    <i>
      <x v="15"/>
    </i>
    <i>
      <x v="16"/>
    </i>
    <i>
      <x v="77"/>
    </i>
    <i>
      <x v="85"/>
    </i>
    <i>
      <x v="60"/>
    </i>
    <i>
      <x v="74"/>
    </i>
    <i>
      <x v="61"/>
    </i>
    <i>
      <x v="52"/>
    </i>
    <i>
      <x v="75"/>
    </i>
    <i>
      <x v="47"/>
    </i>
    <i>
      <x v="42"/>
    </i>
    <i>
      <x v="10"/>
    </i>
    <i>
      <x v="38"/>
    </i>
    <i>
      <x v="7"/>
    </i>
    <i>
      <x v="20"/>
    </i>
    <i>
      <x v="35"/>
    </i>
    <i>
      <x v="25"/>
    </i>
    <i>
      <x v="40"/>
    </i>
    <i>
      <x v="41"/>
    </i>
    <i>
      <x v="44"/>
    </i>
    <i>
      <x v="79"/>
    </i>
    <i>
      <x v="28"/>
    </i>
    <i>
      <x v="55"/>
    </i>
    <i>
      <x v="64"/>
    </i>
    <i>
      <x v="76"/>
    </i>
    <i>
      <x v="11"/>
    </i>
    <i>
      <x v="62"/>
    </i>
    <i>
      <x v="12"/>
    </i>
    <i>
      <x v="68"/>
    </i>
    <i>
      <x v="46"/>
    </i>
    <i>
      <x v="36"/>
    </i>
    <i>
      <x v="33"/>
    </i>
    <i>
      <x v="63"/>
    </i>
    <i>
      <x v="32"/>
    </i>
    <i>
      <x v="6"/>
    </i>
    <i>
      <x v="53"/>
    </i>
    <i>
      <x v="31"/>
    </i>
    <i>
      <x v="37"/>
    </i>
    <i>
      <x v="84"/>
    </i>
    <i>
      <x v="54"/>
    </i>
    <i>
      <x v="8"/>
    </i>
    <i>
      <x v="3"/>
    </i>
    <i>
      <x v="17"/>
    </i>
    <i>
      <x v="24"/>
    </i>
    <i>
      <x/>
    </i>
    <i>
      <x v="21"/>
    </i>
    <i>
      <x v="49"/>
    </i>
    <i>
      <x v="67"/>
    </i>
    <i>
      <x v="71"/>
    </i>
    <i>
      <x v="70"/>
    </i>
    <i>
      <x v="43"/>
    </i>
    <i>
      <x v="66"/>
    </i>
    <i>
      <x v="78"/>
    </i>
    <i>
      <x v="80"/>
    </i>
    <i>
      <x v="13"/>
    </i>
    <i>
      <x v="72"/>
    </i>
    <i>
      <x v="4"/>
    </i>
    <i>
      <x v="14"/>
    </i>
    <i>
      <x v="23"/>
    </i>
    <i>
      <x v="65"/>
    </i>
    <i>
      <x v="48"/>
    </i>
    <i>
      <x v="59"/>
    </i>
    <i>
      <x v="73"/>
    </i>
    <i>
      <x v="1"/>
    </i>
    <i>
      <x v="34"/>
    </i>
    <i>
      <x v="29"/>
    </i>
    <i>
      <x v="18"/>
    </i>
    <i>
      <x v="51"/>
    </i>
    <i>
      <x v="22"/>
    </i>
    <i>
      <x v="39"/>
    </i>
    <i>
      <x v="81"/>
    </i>
    <i>
      <x v="9"/>
    </i>
    <i>
      <x v="57"/>
    </i>
    <i>
      <x v="50"/>
    </i>
    <i>
      <x v="82"/>
    </i>
    <i>
      <x v="19"/>
    </i>
    <i>
      <x v="69"/>
    </i>
    <i>
      <x v="5"/>
    </i>
    <i t="grand">
      <x/>
    </i>
  </rowItems>
  <colItems count="1">
    <i/>
  </colItems>
  <dataFields count="1">
    <dataField name="平均值项:失球数" fld="1" subtotal="average" baseField="0" baseItem="5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27"/>
  <sheetViews>
    <sheetView zoomScale="70" zoomScaleSheetLayoutView="100" workbookViewId="0">
      <selection sqref="A1:I2"/>
    </sheetView>
  </sheetViews>
  <sheetFormatPr defaultColWidth="8.796875" defaultRowHeight="15.6" x14ac:dyDescent="0.25"/>
  <cols>
    <col min="1" max="1" width="22.796875" customWidth="1"/>
    <col min="2" max="2" width="12.296875" customWidth="1"/>
    <col min="3" max="3" width="10.69921875" style="4" customWidth="1"/>
    <col min="4" max="4" width="12.59765625" customWidth="1"/>
    <col min="5" max="5" width="11.3984375" customWidth="1"/>
    <col min="6" max="6" width="12.5" customWidth="1"/>
    <col min="7" max="7" width="12.19921875" customWidth="1"/>
  </cols>
  <sheetData>
    <row r="1" spans="1:9" x14ac:dyDescent="0.25">
      <c r="A1" s="211" t="s">
        <v>0</v>
      </c>
      <c r="B1" s="211"/>
      <c r="C1" s="212"/>
      <c r="D1" s="211"/>
      <c r="E1" s="211"/>
      <c r="F1" s="211"/>
      <c r="G1" s="211"/>
      <c r="H1" s="211"/>
      <c r="I1" s="211"/>
    </row>
    <row r="2" spans="1:9" x14ac:dyDescent="0.25">
      <c r="A2" s="211"/>
      <c r="B2" s="211"/>
      <c r="C2" s="212"/>
      <c r="D2" s="211"/>
      <c r="E2" s="211"/>
      <c r="F2" s="211"/>
      <c r="G2" s="211"/>
      <c r="H2" s="211"/>
      <c r="I2" s="211"/>
    </row>
    <row r="3" spans="1:9" x14ac:dyDescent="0.25">
      <c r="A3" s="203" t="s">
        <v>1</v>
      </c>
      <c r="B3" s="203"/>
      <c r="C3" s="204"/>
      <c r="D3" s="203"/>
      <c r="E3" s="203"/>
      <c r="F3" s="203"/>
      <c r="G3" s="203"/>
      <c r="H3" s="203"/>
      <c r="I3" s="203"/>
    </row>
    <row r="4" spans="1:9" x14ac:dyDescent="0.25">
      <c r="A4" s="203"/>
      <c r="B4" s="203"/>
      <c r="C4" s="204"/>
      <c r="D4" s="203"/>
      <c r="E4" s="203"/>
      <c r="F4" s="203"/>
      <c r="G4" s="203"/>
      <c r="H4" s="203"/>
      <c r="I4" s="203"/>
    </row>
    <row r="5" spans="1:9" x14ac:dyDescent="0.25">
      <c r="A5" s="5" t="s">
        <v>2</v>
      </c>
      <c r="B5" s="6" t="s">
        <v>3</v>
      </c>
      <c r="C5" s="7" t="s">
        <v>4</v>
      </c>
      <c r="D5" s="6" t="s">
        <v>5</v>
      </c>
      <c r="E5" s="5"/>
      <c r="F5" s="5"/>
      <c r="G5" s="5"/>
      <c r="H5" s="5"/>
      <c r="I5" s="5"/>
    </row>
    <row r="6" spans="1:9" x14ac:dyDescent="0.25">
      <c r="A6" s="5" t="s">
        <v>2</v>
      </c>
      <c r="B6" s="6" t="s">
        <v>6</v>
      </c>
      <c r="C6" s="7" t="s">
        <v>7</v>
      </c>
      <c r="D6" s="6" t="s">
        <v>3</v>
      </c>
      <c r="E6" s="5"/>
      <c r="F6" s="5"/>
      <c r="G6" s="5"/>
      <c r="H6" s="5"/>
      <c r="I6" s="5"/>
    </row>
    <row r="7" spans="1:9" x14ac:dyDescent="0.25">
      <c r="A7" s="5" t="s">
        <v>2</v>
      </c>
      <c r="B7" s="6" t="s">
        <v>8</v>
      </c>
      <c r="C7" s="7" t="s">
        <v>9</v>
      </c>
      <c r="D7" s="6" t="s">
        <v>5</v>
      </c>
      <c r="E7" s="5"/>
      <c r="F7" s="5"/>
      <c r="G7" s="5"/>
      <c r="H7" s="5"/>
      <c r="I7" s="5"/>
    </row>
    <row r="8" spans="1:9" x14ac:dyDescent="0.25">
      <c r="A8" s="5" t="s">
        <v>2</v>
      </c>
      <c r="B8" s="6" t="s">
        <v>8</v>
      </c>
      <c r="C8" s="7" t="s">
        <v>7</v>
      </c>
      <c r="D8" s="6" t="s">
        <v>3</v>
      </c>
      <c r="E8" s="5"/>
      <c r="F8" s="5"/>
      <c r="G8" s="5"/>
      <c r="H8" s="5"/>
      <c r="I8" s="5"/>
    </row>
    <row r="9" spans="1:9" x14ac:dyDescent="0.25">
      <c r="A9" s="5" t="s">
        <v>2</v>
      </c>
      <c r="B9" s="6" t="s">
        <v>6</v>
      </c>
      <c r="C9" s="7" t="s">
        <v>10</v>
      </c>
      <c r="D9" s="6" t="s">
        <v>5</v>
      </c>
      <c r="E9" s="5"/>
      <c r="F9" s="5"/>
      <c r="G9" s="5"/>
      <c r="H9" s="5"/>
      <c r="I9" s="5"/>
    </row>
    <row r="10" spans="1:9" x14ac:dyDescent="0.25">
      <c r="A10" s="5" t="s">
        <v>2</v>
      </c>
      <c r="B10" s="6" t="s">
        <v>6</v>
      </c>
      <c r="C10" s="7" t="s">
        <v>11</v>
      </c>
      <c r="D10" s="6" t="s">
        <v>8</v>
      </c>
      <c r="E10" s="5" t="s">
        <v>12</v>
      </c>
      <c r="F10" s="5" t="s">
        <v>6</v>
      </c>
      <c r="G10" s="5" t="s">
        <v>13</v>
      </c>
      <c r="H10" s="8" t="s">
        <v>14</v>
      </c>
      <c r="I10" s="5"/>
    </row>
    <row r="11" spans="1:9" x14ac:dyDescent="0.25">
      <c r="A11" s="5" t="s">
        <v>2</v>
      </c>
      <c r="B11" s="9" t="s">
        <v>15</v>
      </c>
      <c r="C11" s="10" t="s">
        <v>16</v>
      </c>
      <c r="D11" s="9" t="s">
        <v>17</v>
      </c>
      <c r="E11" s="5"/>
      <c r="F11" s="5"/>
      <c r="G11" s="5"/>
      <c r="H11" s="5"/>
      <c r="I11" s="5"/>
    </row>
    <row r="12" spans="1:9" x14ac:dyDescent="0.25">
      <c r="A12" s="5" t="s">
        <v>2</v>
      </c>
      <c r="B12" s="9" t="s">
        <v>15</v>
      </c>
      <c r="C12" s="10" t="s">
        <v>18</v>
      </c>
      <c r="D12" s="9" t="s">
        <v>19</v>
      </c>
      <c r="E12" s="5"/>
      <c r="F12" s="5"/>
      <c r="G12" s="5"/>
      <c r="H12" s="5"/>
      <c r="I12" s="5"/>
    </row>
    <row r="13" spans="1:9" x14ac:dyDescent="0.25">
      <c r="A13" s="5" t="s">
        <v>2</v>
      </c>
      <c r="B13" s="9" t="s">
        <v>17</v>
      </c>
      <c r="C13" s="10" t="s">
        <v>18</v>
      </c>
      <c r="D13" s="9" t="s">
        <v>19</v>
      </c>
      <c r="E13" s="5" t="s">
        <v>12</v>
      </c>
      <c r="F13" s="5" t="s">
        <v>15</v>
      </c>
      <c r="G13" s="5"/>
      <c r="H13" s="5"/>
      <c r="I13" s="5"/>
    </row>
    <row r="14" spans="1:9" x14ac:dyDescent="0.25">
      <c r="A14" s="5" t="s">
        <v>2</v>
      </c>
      <c r="B14" s="11" t="s">
        <v>20</v>
      </c>
      <c r="C14" s="12" t="s">
        <v>11</v>
      </c>
      <c r="D14" s="11" t="s">
        <v>21</v>
      </c>
      <c r="E14" s="5"/>
      <c r="F14" s="5"/>
      <c r="G14" s="5"/>
      <c r="H14" s="5"/>
      <c r="I14" s="5"/>
    </row>
    <row r="15" spans="1:9" x14ac:dyDescent="0.25">
      <c r="A15" s="5" t="s">
        <v>2</v>
      </c>
      <c r="B15" s="11" t="s">
        <v>22</v>
      </c>
      <c r="C15" s="12" t="s">
        <v>7</v>
      </c>
      <c r="D15" s="11" t="s">
        <v>21</v>
      </c>
      <c r="E15" s="5"/>
      <c r="F15" s="5"/>
      <c r="G15" s="5"/>
      <c r="H15" s="5"/>
      <c r="I15" s="5"/>
    </row>
    <row r="16" spans="1:9" x14ac:dyDescent="0.25">
      <c r="A16" s="5" t="s">
        <v>2</v>
      </c>
      <c r="B16" s="11" t="s">
        <v>22</v>
      </c>
      <c r="C16" s="12" t="s">
        <v>18</v>
      </c>
      <c r="D16" s="11" t="s">
        <v>20</v>
      </c>
      <c r="E16" s="5" t="s">
        <v>12</v>
      </c>
      <c r="F16" s="5" t="s">
        <v>22</v>
      </c>
      <c r="G16" s="5" t="s">
        <v>13</v>
      </c>
      <c r="H16" s="8" t="s">
        <v>23</v>
      </c>
      <c r="I16" s="5"/>
    </row>
    <row r="17" spans="1:9" x14ac:dyDescent="0.25">
      <c r="A17" s="5" t="s">
        <v>2</v>
      </c>
      <c r="B17" s="13" t="s">
        <v>24</v>
      </c>
      <c r="C17" s="14" t="s">
        <v>9</v>
      </c>
      <c r="D17" s="13" t="s">
        <v>25</v>
      </c>
      <c r="E17" s="5"/>
      <c r="F17" s="5"/>
      <c r="G17" s="5"/>
      <c r="H17" s="5"/>
      <c r="I17" s="5"/>
    </row>
    <row r="18" spans="1:9" x14ac:dyDescent="0.25">
      <c r="A18" s="5" t="s">
        <v>2</v>
      </c>
      <c r="B18" s="13" t="s">
        <v>24</v>
      </c>
      <c r="C18" s="14" t="s">
        <v>9</v>
      </c>
      <c r="D18" s="13" t="s">
        <v>26</v>
      </c>
      <c r="E18" s="5"/>
      <c r="F18" s="5"/>
      <c r="G18" s="5"/>
      <c r="H18" s="5"/>
      <c r="I18" s="5"/>
    </row>
    <row r="19" spans="1:9" x14ac:dyDescent="0.25">
      <c r="A19" s="5" t="s">
        <v>2</v>
      </c>
      <c r="B19" s="13" t="s">
        <v>26</v>
      </c>
      <c r="C19" s="14" t="s">
        <v>7</v>
      </c>
      <c r="D19" s="13" t="s">
        <v>25</v>
      </c>
      <c r="E19" s="5" t="s">
        <v>12</v>
      </c>
      <c r="F19" s="5" t="s">
        <v>24</v>
      </c>
      <c r="G19" s="5"/>
      <c r="H19" s="5"/>
      <c r="I19" s="5"/>
    </row>
    <row r="20" spans="1:9" x14ac:dyDescent="0.25">
      <c r="A20" s="8" t="s">
        <v>27</v>
      </c>
      <c r="B20" s="15" t="s">
        <v>6</v>
      </c>
      <c r="C20" s="16" t="s">
        <v>28</v>
      </c>
      <c r="D20" s="15" t="s">
        <v>24</v>
      </c>
      <c r="E20" s="5"/>
      <c r="F20" s="5"/>
      <c r="G20" s="5"/>
      <c r="H20" s="5"/>
      <c r="I20" s="5"/>
    </row>
    <row r="21" spans="1:9" x14ac:dyDescent="0.25">
      <c r="A21" s="8" t="s">
        <v>27</v>
      </c>
      <c r="B21" s="15" t="s">
        <v>22</v>
      </c>
      <c r="C21" s="16" t="s">
        <v>28</v>
      </c>
      <c r="D21" s="15" t="s">
        <v>15</v>
      </c>
      <c r="E21" s="5"/>
      <c r="F21" s="5"/>
      <c r="G21" s="5"/>
      <c r="H21" s="5"/>
      <c r="I21" s="5"/>
    </row>
    <row r="22" spans="1:9" x14ac:dyDescent="0.25">
      <c r="A22" s="17" t="s">
        <v>29</v>
      </c>
      <c r="B22" s="17" t="s">
        <v>22</v>
      </c>
      <c r="C22" s="18" t="s">
        <v>30</v>
      </c>
      <c r="D22" s="17" t="s">
        <v>6</v>
      </c>
      <c r="E22" s="19"/>
      <c r="F22" s="19"/>
      <c r="G22" s="19"/>
      <c r="H22" s="19"/>
      <c r="I22" s="19" t="s">
        <v>23</v>
      </c>
    </row>
    <row r="23" spans="1:9" x14ac:dyDescent="0.25">
      <c r="A23" s="1"/>
      <c r="B23" s="1"/>
      <c r="D23" s="1"/>
      <c r="E23" s="3"/>
      <c r="F23" s="3"/>
      <c r="G23" s="3"/>
      <c r="H23" s="3"/>
      <c r="I23" s="3"/>
    </row>
    <row r="24" spans="1:9" x14ac:dyDescent="0.25">
      <c r="A24" s="203" t="s">
        <v>31</v>
      </c>
      <c r="B24" s="213"/>
      <c r="C24" s="214"/>
      <c r="D24" s="213"/>
      <c r="E24" s="215"/>
      <c r="F24" s="215"/>
      <c r="G24" s="215"/>
      <c r="H24" s="215"/>
      <c r="I24" s="215"/>
    </row>
    <row r="25" spans="1:9" x14ac:dyDescent="0.25">
      <c r="A25" s="213"/>
      <c r="B25" s="213"/>
      <c r="C25" s="214"/>
      <c r="D25" s="213"/>
      <c r="E25" s="215"/>
      <c r="F25" s="215"/>
      <c r="G25" s="215"/>
      <c r="H25" s="215"/>
      <c r="I25" s="215"/>
    </row>
    <row r="26" spans="1:9" ht="54" customHeight="1" x14ac:dyDescent="0.25">
      <c r="A26" s="192" t="s">
        <v>32</v>
      </c>
      <c r="B26" s="192"/>
      <c r="C26" s="192"/>
      <c r="D26" s="192"/>
      <c r="E26" s="193"/>
      <c r="F26" s="193"/>
      <c r="G26" s="193"/>
      <c r="H26" s="193"/>
      <c r="I26" s="193"/>
    </row>
    <row r="27" spans="1:9" x14ac:dyDescent="0.25">
      <c r="A27" s="20" t="s">
        <v>33</v>
      </c>
      <c r="B27" s="8" t="s">
        <v>34</v>
      </c>
      <c r="C27" s="16" t="s">
        <v>35</v>
      </c>
      <c r="D27" s="8" t="s">
        <v>24</v>
      </c>
      <c r="E27" s="5"/>
      <c r="F27" s="5"/>
      <c r="G27" s="5"/>
      <c r="H27" s="5"/>
      <c r="I27" s="5"/>
    </row>
    <row r="28" spans="1:9" x14ac:dyDescent="0.25">
      <c r="A28" s="20" t="s">
        <v>33</v>
      </c>
      <c r="B28" s="8" t="s">
        <v>36</v>
      </c>
      <c r="C28" s="16" t="s">
        <v>11</v>
      </c>
      <c r="D28" s="8" t="s">
        <v>17</v>
      </c>
      <c r="E28" s="5"/>
      <c r="F28" s="5"/>
      <c r="G28" s="5"/>
      <c r="H28" s="5"/>
      <c r="I28" s="5"/>
    </row>
    <row r="29" spans="1:9" x14ac:dyDescent="0.25">
      <c r="A29" s="20" t="s">
        <v>33</v>
      </c>
      <c r="B29" s="8" t="s">
        <v>37</v>
      </c>
      <c r="C29" s="16" t="s">
        <v>38</v>
      </c>
      <c r="D29" s="8" t="s">
        <v>6</v>
      </c>
      <c r="E29" s="5"/>
      <c r="F29" s="5"/>
      <c r="G29" s="5"/>
      <c r="H29" s="5"/>
      <c r="I29" s="5"/>
    </row>
    <row r="30" spans="1:9" x14ac:dyDescent="0.25">
      <c r="A30" s="20" t="s">
        <v>33</v>
      </c>
      <c r="B30" s="8" t="s">
        <v>39</v>
      </c>
      <c r="C30" s="16" t="s">
        <v>30</v>
      </c>
      <c r="D30" s="8" t="s">
        <v>40</v>
      </c>
      <c r="E30" s="5"/>
      <c r="F30" s="5"/>
      <c r="G30" s="5"/>
      <c r="H30" s="5"/>
      <c r="I30" s="5"/>
    </row>
    <row r="31" spans="1:9" x14ac:dyDescent="0.25">
      <c r="A31" s="20" t="s">
        <v>33</v>
      </c>
      <c r="B31" s="8" t="s">
        <v>41</v>
      </c>
      <c r="C31" s="16" t="s">
        <v>38</v>
      </c>
      <c r="D31" s="8" t="s">
        <v>3</v>
      </c>
      <c r="E31" s="5"/>
      <c r="F31" s="5"/>
      <c r="G31" s="5"/>
      <c r="H31" s="5"/>
      <c r="I31" s="5"/>
    </row>
    <row r="32" spans="1:9" x14ac:dyDescent="0.25">
      <c r="A32" s="20" t="s">
        <v>33</v>
      </c>
      <c r="B32" s="8" t="s">
        <v>42</v>
      </c>
      <c r="C32" s="16" t="s">
        <v>38</v>
      </c>
      <c r="D32" s="8" t="s">
        <v>43</v>
      </c>
      <c r="E32" s="5"/>
      <c r="F32" s="21"/>
      <c r="G32" s="5"/>
      <c r="H32" s="5"/>
      <c r="I32" s="5"/>
    </row>
    <row r="33" spans="1:11" x14ac:dyDescent="0.25">
      <c r="A33" s="20" t="s">
        <v>33</v>
      </c>
      <c r="B33" s="8" t="s">
        <v>44</v>
      </c>
      <c r="C33" s="16" t="s">
        <v>45</v>
      </c>
      <c r="D33" s="8" t="s">
        <v>25</v>
      </c>
      <c r="E33" s="5"/>
      <c r="F33" s="5"/>
      <c r="G33" s="5"/>
      <c r="H33" s="5"/>
      <c r="I33" s="5"/>
    </row>
    <row r="34" spans="1:11" x14ac:dyDescent="0.25">
      <c r="A34" s="20" t="s">
        <v>33</v>
      </c>
      <c r="B34" s="8" t="s">
        <v>46</v>
      </c>
      <c r="C34" s="16" t="s">
        <v>16</v>
      </c>
      <c r="D34" s="8" t="s">
        <v>20</v>
      </c>
      <c r="E34" s="5"/>
      <c r="F34" s="5"/>
      <c r="G34" s="5"/>
      <c r="H34" s="5"/>
      <c r="I34" s="5"/>
    </row>
    <row r="35" spans="1:11" x14ac:dyDescent="0.25">
      <c r="A35" s="22" t="s">
        <v>47</v>
      </c>
      <c r="B35" s="23" t="s">
        <v>44</v>
      </c>
      <c r="C35" s="24" t="s">
        <v>16</v>
      </c>
      <c r="D35" s="23" t="s">
        <v>37</v>
      </c>
      <c r="E35" s="5"/>
      <c r="F35" s="5"/>
      <c r="G35" s="5"/>
      <c r="H35" s="5"/>
      <c r="I35" s="5"/>
    </row>
    <row r="36" spans="1:11" x14ac:dyDescent="0.25">
      <c r="A36" s="22" t="s">
        <v>47</v>
      </c>
      <c r="B36" s="23" t="s">
        <v>34</v>
      </c>
      <c r="C36" s="24" t="s">
        <v>48</v>
      </c>
      <c r="D36" s="23" t="s">
        <v>36</v>
      </c>
      <c r="E36" s="5"/>
      <c r="F36" s="5"/>
      <c r="G36" s="5"/>
      <c r="H36" s="5"/>
      <c r="I36" s="5"/>
    </row>
    <row r="37" spans="1:11" x14ac:dyDescent="0.25">
      <c r="A37" s="22" t="s">
        <v>49</v>
      </c>
      <c r="B37" s="23" t="s">
        <v>34</v>
      </c>
      <c r="C37" s="24" t="s">
        <v>7</v>
      </c>
      <c r="D37" s="23" t="s">
        <v>36</v>
      </c>
      <c r="E37" s="5"/>
      <c r="F37" s="5"/>
      <c r="G37" s="5"/>
      <c r="H37" s="5"/>
      <c r="I37" s="5"/>
    </row>
    <row r="38" spans="1:11" x14ac:dyDescent="0.25">
      <c r="A38" s="22" t="s">
        <v>47</v>
      </c>
      <c r="B38" s="23" t="s">
        <v>41</v>
      </c>
      <c r="C38" s="24" t="s">
        <v>16</v>
      </c>
      <c r="D38" s="23" t="s">
        <v>39</v>
      </c>
      <c r="E38" s="5"/>
      <c r="F38" s="5"/>
      <c r="G38" s="5"/>
      <c r="H38" s="5"/>
      <c r="I38" s="29"/>
      <c r="J38" s="243" t="s">
        <v>50</v>
      </c>
      <c r="K38" s="244"/>
    </row>
    <row r="39" spans="1:11" x14ac:dyDescent="0.25">
      <c r="A39" s="22" t="s">
        <v>47</v>
      </c>
      <c r="B39" s="23" t="s">
        <v>46</v>
      </c>
      <c r="C39" s="24" t="s">
        <v>38</v>
      </c>
      <c r="D39" s="23" t="s">
        <v>42</v>
      </c>
      <c r="E39" s="5"/>
      <c r="F39" s="5"/>
      <c r="G39" s="5" t="s">
        <v>51</v>
      </c>
      <c r="H39" s="5" t="s">
        <v>41</v>
      </c>
      <c r="I39" s="29"/>
      <c r="J39" s="245"/>
      <c r="K39" s="246"/>
    </row>
    <row r="40" spans="1:11" x14ac:dyDescent="0.25">
      <c r="A40" s="25" t="s">
        <v>52</v>
      </c>
      <c r="B40" s="21" t="s">
        <v>34</v>
      </c>
      <c r="C40" s="26" t="s">
        <v>7</v>
      </c>
      <c r="D40" s="21" t="s">
        <v>41</v>
      </c>
      <c r="E40" s="5"/>
      <c r="F40" s="5"/>
      <c r="G40" s="5" t="s">
        <v>53</v>
      </c>
      <c r="H40" s="8" t="s">
        <v>44</v>
      </c>
      <c r="I40" s="29"/>
      <c r="J40" s="245"/>
      <c r="K40" s="246"/>
    </row>
    <row r="41" spans="1:11" x14ac:dyDescent="0.25">
      <c r="A41" s="25" t="s">
        <v>52</v>
      </c>
      <c r="B41" s="21" t="s">
        <v>46</v>
      </c>
      <c r="C41" s="26" t="s">
        <v>11</v>
      </c>
      <c r="D41" s="21" t="s">
        <v>44</v>
      </c>
      <c r="E41" s="5"/>
      <c r="F41" s="5"/>
      <c r="G41" s="5" t="s">
        <v>14</v>
      </c>
      <c r="H41" s="8" t="s">
        <v>46</v>
      </c>
      <c r="I41" s="29"/>
      <c r="J41" s="245"/>
      <c r="K41" s="246"/>
    </row>
    <row r="42" spans="1:11" x14ac:dyDescent="0.25">
      <c r="A42" s="5" t="s">
        <v>54</v>
      </c>
      <c r="B42" s="5" t="s">
        <v>44</v>
      </c>
      <c r="C42" s="27" t="s">
        <v>38</v>
      </c>
      <c r="D42" s="5" t="s">
        <v>41</v>
      </c>
      <c r="E42" s="5"/>
      <c r="F42" s="5"/>
      <c r="G42" s="5" t="s">
        <v>55</v>
      </c>
      <c r="H42" s="8" t="s">
        <v>34</v>
      </c>
      <c r="I42" s="29"/>
      <c r="J42" s="245"/>
      <c r="K42" s="246"/>
    </row>
    <row r="43" spans="1:11" x14ac:dyDescent="0.25">
      <c r="A43" s="17" t="s">
        <v>56</v>
      </c>
      <c r="B43" s="17" t="s">
        <v>34</v>
      </c>
      <c r="C43" s="18" t="s">
        <v>16</v>
      </c>
      <c r="D43" s="17" t="s">
        <v>46</v>
      </c>
      <c r="E43" s="19"/>
      <c r="F43" s="19"/>
      <c r="G43" s="19"/>
      <c r="H43" s="19"/>
      <c r="I43" s="30" t="s">
        <v>23</v>
      </c>
      <c r="J43" s="247"/>
      <c r="K43" s="248"/>
    </row>
    <row r="44" spans="1:11" x14ac:dyDescent="0.25">
      <c r="A44" s="1"/>
      <c r="B44" s="1"/>
      <c r="D44" s="1"/>
      <c r="E44" s="3"/>
      <c r="F44" s="3"/>
      <c r="G44" s="3"/>
      <c r="H44" s="3"/>
      <c r="I44" s="3"/>
    </row>
    <row r="45" spans="1:11" x14ac:dyDescent="0.25">
      <c r="A45" s="203" t="s">
        <v>57</v>
      </c>
      <c r="B45" s="203"/>
      <c r="C45" s="204"/>
      <c r="D45" s="203"/>
      <c r="E45" s="205"/>
      <c r="F45" s="205"/>
      <c r="G45" s="205"/>
      <c r="H45" s="205"/>
      <c r="I45" s="205"/>
    </row>
    <row r="46" spans="1:11" x14ac:dyDescent="0.25">
      <c r="A46" s="203"/>
      <c r="B46" s="203"/>
      <c r="C46" s="204"/>
      <c r="D46" s="203"/>
      <c r="E46" s="205"/>
      <c r="F46" s="205"/>
      <c r="G46" s="205"/>
      <c r="H46" s="205"/>
      <c r="I46" s="205"/>
    </row>
    <row r="47" spans="1:11" ht="73.95" customHeight="1" x14ac:dyDescent="0.25">
      <c r="A47" s="194" t="s">
        <v>58</v>
      </c>
      <c r="B47" s="195"/>
      <c r="C47" s="195"/>
      <c r="D47" s="195"/>
      <c r="E47" s="196"/>
      <c r="F47" s="196"/>
      <c r="G47" s="196"/>
      <c r="H47" s="196"/>
      <c r="I47" s="196"/>
    </row>
    <row r="48" spans="1:11" x14ac:dyDescent="0.25">
      <c r="A48" s="8" t="s">
        <v>59</v>
      </c>
      <c r="B48" s="8" t="s">
        <v>42</v>
      </c>
      <c r="C48" s="16" t="s">
        <v>48</v>
      </c>
      <c r="D48" s="8" t="s">
        <v>44</v>
      </c>
      <c r="E48" s="8"/>
      <c r="F48" s="8"/>
      <c r="G48" s="8"/>
      <c r="H48" s="8"/>
      <c r="I48" s="8"/>
    </row>
    <row r="49" spans="1:12" x14ac:dyDescent="0.25">
      <c r="A49" s="8" t="s">
        <v>59</v>
      </c>
      <c r="B49" s="8" t="s">
        <v>46</v>
      </c>
      <c r="C49" s="16" t="s">
        <v>9</v>
      </c>
      <c r="D49" s="8" t="s">
        <v>43</v>
      </c>
      <c r="E49" s="8"/>
      <c r="F49" s="8"/>
      <c r="G49" s="8"/>
      <c r="H49" s="8"/>
      <c r="I49" s="8"/>
    </row>
    <row r="50" spans="1:12" x14ac:dyDescent="0.25">
      <c r="A50" s="8" t="s">
        <v>59</v>
      </c>
      <c r="B50" s="8" t="s">
        <v>39</v>
      </c>
      <c r="C50" s="16" t="s">
        <v>60</v>
      </c>
      <c r="D50" s="8" t="s">
        <v>61</v>
      </c>
      <c r="E50" s="8"/>
      <c r="F50" s="8"/>
      <c r="G50" s="8"/>
      <c r="H50" s="8"/>
      <c r="I50" s="8"/>
    </row>
    <row r="51" spans="1:12" x14ac:dyDescent="0.25">
      <c r="A51" s="8" t="s">
        <v>59</v>
      </c>
      <c r="B51" s="8" t="s">
        <v>34</v>
      </c>
      <c r="C51" s="16" t="s">
        <v>16</v>
      </c>
      <c r="D51" s="8" t="s">
        <v>62</v>
      </c>
      <c r="E51" s="8"/>
      <c r="F51" s="8"/>
      <c r="G51" s="8"/>
      <c r="H51" s="8"/>
      <c r="I51" s="8"/>
    </row>
    <row r="52" spans="1:12" x14ac:dyDescent="0.25">
      <c r="A52" s="8" t="s">
        <v>59</v>
      </c>
      <c r="B52" s="8" t="s">
        <v>3</v>
      </c>
      <c r="C52" s="16" t="s">
        <v>11</v>
      </c>
      <c r="D52" s="8" t="s">
        <v>25</v>
      </c>
      <c r="E52" s="8"/>
      <c r="F52" s="8"/>
      <c r="G52" s="8"/>
      <c r="H52" s="8"/>
      <c r="I52" s="8"/>
    </row>
    <row r="53" spans="1:12" x14ac:dyDescent="0.25">
      <c r="A53" s="8" t="s">
        <v>59</v>
      </c>
      <c r="B53" s="8" t="s">
        <v>17</v>
      </c>
      <c r="C53" s="16" t="s">
        <v>63</v>
      </c>
      <c r="D53" s="8" t="s">
        <v>64</v>
      </c>
      <c r="E53" s="8"/>
      <c r="F53" s="8"/>
      <c r="G53" s="8"/>
      <c r="H53" s="8"/>
      <c r="I53" s="8"/>
    </row>
    <row r="54" spans="1:12" x14ac:dyDescent="0.25">
      <c r="A54" s="8" t="s">
        <v>65</v>
      </c>
      <c r="B54" s="8" t="s">
        <v>37</v>
      </c>
      <c r="C54" s="16" t="s">
        <v>66</v>
      </c>
      <c r="D54" s="8" t="s">
        <v>6</v>
      </c>
      <c r="E54" s="197" t="s">
        <v>67</v>
      </c>
      <c r="F54" s="197"/>
      <c r="G54" s="197"/>
      <c r="H54" s="8"/>
      <c r="I54" s="8"/>
    </row>
    <row r="55" spans="1:12" x14ac:dyDescent="0.25">
      <c r="A55" s="8" t="s">
        <v>59</v>
      </c>
      <c r="B55" s="8" t="s">
        <v>68</v>
      </c>
      <c r="C55" s="16" t="s">
        <v>69</v>
      </c>
      <c r="D55" s="8" t="s">
        <v>20</v>
      </c>
      <c r="E55" s="8"/>
      <c r="F55" s="8"/>
      <c r="G55" s="8"/>
      <c r="H55" s="8"/>
      <c r="I55" s="8"/>
    </row>
    <row r="56" spans="1:12" x14ac:dyDescent="0.25">
      <c r="A56" s="8" t="s">
        <v>59</v>
      </c>
      <c r="B56" s="8" t="s">
        <v>42</v>
      </c>
      <c r="C56" s="16" t="s">
        <v>30</v>
      </c>
      <c r="D56" s="8" t="s">
        <v>44</v>
      </c>
      <c r="E56" s="8" t="s">
        <v>70</v>
      </c>
      <c r="F56" s="8"/>
      <c r="G56" s="8"/>
      <c r="H56" s="8"/>
      <c r="I56" s="31"/>
      <c r="J56" s="195" t="s">
        <v>71</v>
      </c>
      <c r="K56" s="195"/>
      <c r="L56" s="32"/>
    </row>
    <row r="57" spans="1:12" x14ac:dyDescent="0.25">
      <c r="A57" s="8" t="s">
        <v>59</v>
      </c>
      <c r="B57" s="8" t="s">
        <v>68</v>
      </c>
      <c r="C57" s="16" t="s">
        <v>16</v>
      </c>
      <c r="D57" s="8" t="s">
        <v>20</v>
      </c>
      <c r="E57" s="8" t="s">
        <v>70</v>
      </c>
      <c r="F57" s="8"/>
      <c r="G57" s="8"/>
      <c r="H57" s="8"/>
      <c r="I57" s="31"/>
      <c r="J57" s="195"/>
      <c r="K57" s="195"/>
      <c r="L57" s="32"/>
    </row>
    <row r="58" spans="1:12" x14ac:dyDescent="0.25">
      <c r="A58" s="28" t="s">
        <v>72</v>
      </c>
      <c r="B58" s="28" t="s">
        <v>39</v>
      </c>
      <c r="C58" s="26" t="s">
        <v>73</v>
      </c>
      <c r="D58" s="28" t="s">
        <v>42</v>
      </c>
      <c r="E58" s="28"/>
      <c r="F58" s="5"/>
      <c r="G58" s="5"/>
      <c r="H58" s="5"/>
      <c r="I58" s="29"/>
      <c r="J58" s="195"/>
      <c r="K58" s="195"/>
      <c r="L58" s="32"/>
    </row>
    <row r="59" spans="1:12" x14ac:dyDescent="0.25">
      <c r="A59" s="28" t="s">
        <v>72</v>
      </c>
      <c r="B59" s="28" t="s">
        <v>37</v>
      </c>
      <c r="C59" s="26" t="s">
        <v>74</v>
      </c>
      <c r="D59" s="28" t="s">
        <v>68</v>
      </c>
      <c r="E59" s="28"/>
      <c r="F59" s="5"/>
      <c r="G59" s="5"/>
      <c r="H59" s="5"/>
      <c r="I59" s="29"/>
      <c r="J59" s="195"/>
      <c r="K59" s="195"/>
      <c r="L59" s="32"/>
    </row>
    <row r="60" spans="1:12" x14ac:dyDescent="0.25">
      <c r="A60" s="28" t="s">
        <v>72</v>
      </c>
      <c r="B60" s="28" t="s">
        <v>17</v>
      </c>
      <c r="C60" s="26" t="s">
        <v>48</v>
      </c>
      <c r="D60" s="28" t="s">
        <v>46</v>
      </c>
      <c r="E60" s="28"/>
      <c r="F60" s="5"/>
      <c r="G60" s="5"/>
      <c r="H60" s="5"/>
      <c r="I60" s="29"/>
      <c r="J60" s="195"/>
      <c r="K60" s="195"/>
      <c r="L60" s="32"/>
    </row>
    <row r="61" spans="1:12" x14ac:dyDescent="0.25">
      <c r="A61" s="28" t="s">
        <v>72</v>
      </c>
      <c r="B61" s="28" t="s">
        <v>3</v>
      </c>
      <c r="C61" s="26" t="s">
        <v>75</v>
      </c>
      <c r="D61" s="28" t="s">
        <v>34</v>
      </c>
      <c r="E61" s="28"/>
      <c r="F61" s="5"/>
      <c r="G61" s="5"/>
      <c r="H61" s="5"/>
      <c r="I61" s="29"/>
      <c r="J61" s="195"/>
      <c r="K61" s="195"/>
      <c r="L61" s="32"/>
    </row>
    <row r="62" spans="1:12" x14ac:dyDescent="0.25">
      <c r="A62" s="28" t="s">
        <v>72</v>
      </c>
      <c r="B62" s="28" t="s">
        <v>17</v>
      </c>
      <c r="C62" s="26" t="s">
        <v>16</v>
      </c>
      <c r="D62" s="28" t="s">
        <v>46</v>
      </c>
      <c r="E62" s="28" t="s">
        <v>70</v>
      </c>
      <c r="F62" s="5"/>
      <c r="G62" s="5" t="s">
        <v>51</v>
      </c>
      <c r="H62" s="5" t="s">
        <v>37</v>
      </c>
      <c r="I62" s="29"/>
      <c r="J62" s="195"/>
      <c r="K62" s="195"/>
      <c r="L62" s="32"/>
    </row>
    <row r="63" spans="1:12" x14ac:dyDescent="0.25">
      <c r="A63" s="5" t="s">
        <v>76</v>
      </c>
      <c r="B63" s="5" t="s">
        <v>34</v>
      </c>
      <c r="C63" s="27" t="s">
        <v>16</v>
      </c>
      <c r="D63" s="5" t="s">
        <v>17</v>
      </c>
      <c r="E63" s="5"/>
      <c r="F63" s="5"/>
      <c r="G63" s="5" t="s">
        <v>53</v>
      </c>
      <c r="H63" s="8" t="s">
        <v>17</v>
      </c>
      <c r="I63" s="29"/>
      <c r="J63" s="195"/>
      <c r="K63" s="195"/>
      <c r="L63" s="32"/>
    </row>
    <row r="64" spans="1:12" x14ac:dyDescent="0.25">
      <c r="A64" s="5" t="s">
        <v>76</v>
      </c>
      <c r="B64" s="5" t="s">
        <v>39</v>
      </c>
      <c r="C64" s="27" t="s">
        <v>77</v>
      </c>
      <c r="D64" s="5" t="s">
        <v>37</v>
      </c>
      <c r="E64" s="5"/>
      <c r="F64" s="5"/>
      <c r="G64" s="5" t="s">
        <v>14</v>
      </c>
      <c r="H64" s="8" t="s">
        <v>39</v>
      </c>
      <c r="I64" s="29"/>
      <c r="J64" s="195"/>
      <c r="K64" s="195"/>
      <c r="L64" s="32"/>
    </row>
    <row r="65" spans="1:12" x14ac:dyDescent="0.25">
      <c r="A65" s="5" t="s">
        <v>78</v>
      </c>
      <c r="B65" s="5" t="s">
        <v>17</v>
      </c>
      <c r="C65" s="27" t="s">
        <v>30</v>
      </c>
      <c r="D65" s="5" t="s">
        <v>37</v>
      </c>
      <c r="E65" s="5"/>
      <c r="F65" s="5"/>
      <c r="G65" s="5" t="s">
        <v>55</v>
      </c>
      <c r="H65" s="8" t="s">
        <v>34</v>
      </c>
      <c r="I65" s="29"/>
      <c r="J65" s="195"/>
      <c r="K65" s="195"/>
      <c r="L65" s="32"/>
    </row>
    <row r="66" spans="1:12" x14ac:dyDescent="0.25">
      <c r="A66" s="17" t="s">
        <v>79</v>
      </c>
      <c r="B66" s="17" t="s">
        <v>34</v>
      </c>
      <c r="C66" s="18" t="s">
        <v>30</v>
      </c>
      <c r="D66" s="17" t="s">
        <v>39</v>
      </c>
      <c r="E66" s="19"/>
      <c r="F66" s="19"/>
      <c r="G66" s="19"/>
      <c r="H66" s="19"/>
      <c r="I66" s="30" t="s">
        <v>23</v>
      </c>
      <c r="J66" s="195"/>
      <c r="K66" s="195"/>
      <c r="L66" s="32"/>
    </row>
    <row r="67" spans="1:12" s="1" customFormat="1" x14ac:dyDescent="0.25">
      <c r="C67" s="4"/>
      <c r="E67" s="3"/>
      <c r="F67" s="3"/>
      <c r="G67" s="3"/>
      <c r="H67" s="3"/>
      <c r="I67" s="3"/>
      <c r="J67" s="57"/>
      <c r="K67" s="57"/>
      <c r="L67" s="57"/>
    </row>
    <row r="68" spans="1:12" s="1" customFormat="1" x14ac:dyDescent="0.25">
      <c r="A68" s="216" t="s">
        <v>80</v>
      </c>
      <c r="B68" s="216"/>
      <c r="C68" s="217"/>
      <c r="D68" s="216"/>
      <c r="E68" s="207"/>
      <c r="F68" s="207"/>
      <c r="G68" s="207"/>
      <c r="H68" s="207"/>
      <c r="I68" s="207"/>
      <c r="J68" s="57"/>
      <c r="K68" s="57"/>
      <c r="L68" s="57"/>
    </row>
    <row r="69" spans="1:12" s="1" customFormat="1" x14ac:dyDescent="0.25">
      <c r="A69" s="216"/>
      <c r="B69" s="216"/>
      <c r="C69" s="217"/>
      <c r="D69" s="216"/>
      <c r="E69" s="207"/>
      <c r="F69" s="207"/>
      <c r="G69" s="207"/>
      <c r="H69" s="207"/>
      <c r="I69" s="207"/>
      <c r="J69" s="57"/>
      <c r="K69" s="57"/>
      <c r="L69" s="57"/>
    </row>
    <row r="70" spans="1:12" s="1" customFormat="1" ht="97.05" customHeight="1" x14ac:dyDescent="0.25">
      <c r="A70" s="198" t="s">
        <v>81</v>
      </c>
      <c r="B70" s="198"/>
      <c r="C70" s="199"/>
      <c r="D70" s="198"/>
      <c r="E70" s="200"/>
      <c r="F70" s="200"/>
      <c r="G70" s="200"/>
      <c r="H70" s="200"/>
      <c r="I70" s="200"/>
      <c r="J70" s="57"/>
      <c r="K70" s="57"/>
      <c r="L70" s="57"/>
    </row>
    <row r="71" spans="1:12" x14ac:dyDescent="0.25">
      <c r="A71" s="5" t="s">
        <v>82</v>
      </c>
      <c r="B71" s="33" t="s">
        <v>17</v>
      </c>
      <c r="C71" s="34" t="s">
        <v>18</v>
      </c>
      <c r="D71" s="33" t="s">
        <v>5</v>
      </c>
      <c r="E71" s="5"/>
      <c r="F71" s="5"/>
      <c r="G71" s="5"/>
      <c r="H71" s="5"/>
      <c r="I71" s="5"/>
    </row>
    <row r="72" spans="1:12" x14ac:dyDescent="0.25">
      <c r="A72" s="5" t="s">
        <v>82</v>
      </c>
      <c r="B72" s="33" t="s">
        <v>83</v>
      </c>
      <c r="C72" s="34" t="s">
        <v>9</v>
      </c>
      <c r="D72" s="33" t="s">
        <v>42</v>
      </c>
      <c r="E72" s="5"/>
      <c r="F72" s="5"/>
      <c r="G72" s="5"/>
      <c r="H72" s="5"/>
      <c r="I72" s="5"/>
    </row>
    <row r="73" spans="1:12" x14ac:dyDescent="0.25">
      <c r="A73" s="5" t="s">
        <v>82</v>
      </c>
      <c r="B73" s="33" t="s">
        <v>17</v>
      </c>
      <c r="C73" s="34" t="s">
        <v>84</v>
      </c>
      <c r="D73" s="33" t="s">
        <v>42</v>
      </c>
      <c r="E73" s="5"/>
      <c r="F73" s="5"/>
      <c r="G73" s="5"/>
      <c r="H73" s="5"/>
      <c r="I73" s="5"/>
    </row>
    <row r="74" spans="1:12" x14ac:dyDescent="0.25">
      <c r="A74" s="5" t="s">
        <v>82</v>
      </c>
      <c r="B74" s="33" t="s">
        <v>83</v>
      </c>
      <c r="C74" s="34" t="s">
        <v>4</v>
      </c>
      <c r="D74" s="33" t="s">
        <v>5</v>
      </c>
      <c r="E74" s="5"/>
      <c r="F74" s="5"/>
      <c r="G74" s="5"/>
      <c r="H74" s="5"/>
      <c r="I74" s="5"/>
    </row>
    <row r="75" spans="1:12" x14ac:dyDescent="0.25">
      <c r="A75" s="5" t="s">
        <v>82</v>
      </c>
      <c r="B75" s="33" t="s">
        <v>17</v>
      </c>
      <c r="C75" s="34" t="s">
        <v>73</v>
      </c>
      <c r="D75" s="33" t="s">
        <v>83</v>
      </c>
      <c r="E75" s="5"/>
      <c r="F75" s="5"/>
      <c r="G75" s="5"/>
      <c r="H75" s="5"/>
      <c r="I75" s="5"/>
    </row>
    <row r="76" spans="1:12" x14ac:dyDescent="0.25">
      <c r="A76" s="5" t="s">
        <v>82</v>
      </c>
      <c r="B76" s="33" t="s">
        <v>42</v>
      </c>
      <c r="C76" s="34" t="s">
        <v>16</v>
      </c>
      <c r="D76" s="33" t="s">
        <v>5</v>
      </c>
      <c r="E76" s="5" t="s">
        <v>85</v>
      </c>
      <c r="F76" s="5" t="s">
        <v>17</v>
      </c>
      <c r="G76" s="5"/>
      <c r="H76" s="5"/>
      <c r="I76" s="5" t="s">
        <v>13</v>
      </c>
      <c r="J76" s="49" t="s">
        <v>14</v>
      </c>
    </row>
    <row r="77" spans="1:12" x14ac:dyDescent="0.25">
      <c r="A77" s="5" t="s">
        <v>82</v>
      </c>
      <c r="B77" s="35" t="s">
        <v>86</v>
      </c>
      <c r="C77" s="36" t="s">
        <v>73</v>
      </c>
      <c r="D77" s="35" t="s">
        <v>8</v>
      </c>
      <c r="E77" s="5"/>
      <c r="F77" s="5"/>
      <c r="G77" s="5"/>
      <c r="H77" s="5"/>
      <c r="I77" s="5"/>
    </row>
    <row r="78" spans="1:12" x14ac:dyDescent="0.25">
      <c r="A78" s="5" t="s">
        <v>82</v>
      </c>
      <c r="B78" s="35" t="s">
        <v>36</v>
      </c>
      <c r="C78" s="36" t="s">
        <v>11</v>
      </c>
      <c r="D78" s="35" t="s">
        <v>24</v>
      </c>
      <c r="E78" s="5"/>
      <c r="F78" s="5"/>
      <c r="G78" s="5"/>
      <c r="H78" s="5"/>
      <c r="I78" s="5"/>
    </row>
    <row r="79" spans="1:12" x14ac:dyDescent="0.25">
      <c r="A79" s="5" t="s">
        <v>82</v>
      </c>
      <c r="B79" s="35" t="s">
        <v>36</v>
      </c>
      <c r="C79" s="36" t="s">
        <v>73</v>
      </c>
      <c r="D79" s="35" t="s">
        <v>8</v>
      </c>
      <c r="E79" s="5"/>
      <c r="F79" s="5"/>
      <c r="G79" s="5"/>
      <c r="H79" s="5"/>
      <c r="I79" s="5"/>
    </row>
    <row r="80" spans="1:12" x14ac:dyDescent="0.25">
      <c r="A80" s="5" t="s">
        <v>82</v>
      </c>
      <c r="B80" s="35" t="s">
        <v>24</v>
      </c>
      <c r="C80" s="36" t="s">
        <v>7</v>
      </c>
      <c r="D80" s="35" t="s">
        <v>86</v>
      </c>
      <c r="E80" s="5"/>
      <c r="F80" s="5"/>
      <c r="G80" s="5"/>
      <c r="H80" s="5"/>
      <c r="I80" s="5"/>
    </row>
    <row r="81" spans="1:12" x14ac:dyDescent="0.25">
      <c r="A81" s="5" t="s">
        <v>82</v>
      </c>
      <c r="B81" s="35" t="s">
        <v>36</v>
      </c>
      <c r="C81" s="36" t="s">
        <v>7</v>
      </c>
      <c r="D81" s="35" t="s">
        <v>86</v>
      </c>
      <c r="E81" s="5"/>
      <c r="F81" s="5"/>
      <c r="G81" s="5"/>
      <c r="H81" s="5"/>
      <c r="I81" s="5"/>
    </row>
    <row r="82" spans="1:12" x14ac:dyDescent="0.25">
      <c r="A82" s="5" t="s">
        <v>82</v>
      </c>
      <c r="B82" s="35" t="s">
        <v>8</v>
      </c>
      <c r="C82" s="36" t="s">
        <v>45</v>
      </c>
      <c r="D82" s="35" t="s">
        <v>24</v>
      </c>
      <c r="E82" s="5" t="s">
        <v>85</v>
      </c>
      <c r="F82" s="5" t="s">
        <v>36</v>
      </c>
      <c r="G82" s="5"/>
      <c r="H82" s="5"/>
      <c r="I82" s="5"/>
    </row>
    <row r="83" spans="1:12" x14ac:dyDescent="0.25">
      <c r="A83" s="5" t="s">
        <v>82</v>
      </c>
      <c r="B83" s="37" t="s">
        <v>37</v>
      </c>
      <c r="C83" s="38" t="s">
        <v>38</v>
      </c>
      <c r="D83" s="37" t="s">
        <v>34</v>
      </c>
      <c r="E83" s="5"/>
      <c r="F83" s="5"/>
      <c r="G83" s="5"/>
      <c r="H83" s="5"/>
      <c r="I83" s="5"/>
    </row>
    <row r="84" spans="1:12" x14ac:dyDescent="0.25">
      <c r="A84" s="5" t="s">
        <v>82</v>
      </c>
      <c r="B84" s="37" t="s">
        <v>37</v>
      </c>
      <c r="C84" s="38" t="s">
        <v>84</v>
      </c>
      <c r="D84" s="37" t="s">
        <v>26</v>
      </c>
      <c r="E84" s="5"/>
      <c r="F84" s="5"/>
      <c r="G84" s="5"/>
      <c r="H84" s="5"/>
      <c r="I84" s="5"/>
    </row>
    <row r="85" spans="1:12" x14ac:dyDescent="0.25">
      <c r="A85" s="5" t="s">
        <v>82</v>
      </c>
      <c r="B85" s="37" t="s">
        <v>34</v>
      </c>
      <c r="C85" s="38" t="s">
        <v>73</v>
      </c>
      <c r="D85" s="37" t="s">
        <v>26</v>
      </c>
      <c r="E85" s="5" t="s">
        <v>85</v>
      </c>
      <c r="F85" s="5" t="s">
        <v>37</v>
      </c>
      <c r="G85" s="5" t="s">
        <v>87</v>
      </c>
      <c r="H85" s="5"/>
      <c r="I85" s="5"/>
      <c r="J85" s="49" t="s">
        <v>53</v>
      </c>
    </row>
    <row r="86" spans="1:12" x14ac:dyDescent="0.25">
      <c r="A86" s="5" t="s">
        <v>82</v>
      </c>
      <c r="B86" s="39" t="s">
        <v>22</v>
      </c>
      <c r="C86" s="40" t="s">
        <v>74</v>
      </c>
      <c r="D86" s="39" t="s">
        <v>19</v>
      </c>
      <c r="E86" s="5" t="s">
        <v>85</v>
      </c>
      <c r="F86" s="5" t="s">
        <v>22</v>
      </c>
      <c r="G86" s="5" t="s">
        <v>88</v>
      </c>
      <c r="H86" s="5"/>
      <c r="I86" s="5" t="s">
        <v>13</v>
      </c>
      <c r="J86" s="49" t="s">
        <v>23</v>
      </c>
    </row>
    <row r="87" spans="1:12" x14ac:dyDescent="0.25">
      <c r="A87" s="41" t="s">
        <v>89</v>
      </c>
      <c r="B87" s="5" t="s">
        <v>17</v>
      </c>
      <c r="C87" s="27" t="s">
        <v>35</v>
      </c>
      <c r="D87" s="5" t="s">
        <v>37</v>
      </c>
      <c r="E87" s="218" t="s">
        <v>90</v>
      </c>
      <c r="F87" s="218"/>
      <c r="G87" s="218"/>
      <c r="H87" s="218"/>
      <c r="I87" s="219"/>
      <c r="J87" s="195" t="s">
        <v>91</v>
      </c>
      <c r="K87" s="195"/>
      <c r="L87" s="195"/>
    </row>
    <row r="88" spans="1:12" x14ac:dyDescent="0.25">
      <c r="A88" s="41" t="s">
        <v>89</v>
      </c>
      <c r="B88" s="5" t="s">
        <v>22</v>
      </c>
      <c r="C88" s="27" t="s">
        <v>84</v>
      </c>
      <c r="D88" s="5" t="s">
        <v>36</v>
      </c>
      <c r="E88" s="218"/>
      <c r="F88" s="218"/>
      <c r="G88" s="218"/>
      <c r="H88" s="218"/>
      <c r="I88" s="219"/>
      <c r="J88" s="195"/>
      <c r="K88" s="195"/>
      <c r="L88" s="195"/>
    </row>
    <row r="89" spans="1:12" x14ac:dyDescent="0.25">
      <c r="A89" s="41" t="s">
        <v>89</v>
      </c>
      <c r="B89" s="5" t="s">
        <v>17</v>
      </c>
      <c r="C89" s="27" t="s">
        <v>28</v>
      </c>
      <c r="D89" s="5" t="s">
        <v>36</v>
      </c>
      <c r="E89" s="218"/>
      <c r="F89" s="218"/>
      <c r="G89" s="218"/>
      <c r="H89" s="218"/>
      <c r="I89" s="219"/>
      <c r="J89" s="195"/>
      <c r="K89" s="195"/>
      <c r="L89" s="195"/>
    </row>
    <row r="90" spans="1:12" x14ac:dyDescent="0.25">
      <c r="A90" s="41" t="s">
        <v>89</v>
      </c>
      <c r="B90" s="5" t="s">
        <v>22</v>
      </c>
      <c r="C90" s="27" t="s">
        <v>38</v>
      </c>
      <c r="D90" s="5" t="s">
        <v>37</v>
      </c>
      <c r="E90" s="218"/>
      <c r="F90" s="218"/>
      <c r="G90" s="218"/>
      <c r="H90" s="218"/>
      <c r="I90" s="219"/>
      <c r="J90" s="195"/>
      <c r="K90" s="195"/>
      <c r="L90" s="195"/>
    </row>
    <row r="91" spans="1:12" x14ac:dyDescent="0.25">
      <c r="A91" s="41" t="s">
        <v>89</v>
      </c>
      <c r="B91" s="5" t="s">
        <v>37</v>
      </c>
      <c r="C91" s="27" t="s">
        <v>11</v>
      </c>
      <c r="D91" s="5" t="s">
        <v>36</v>
      </c>
      <c r="E91" s="218"/>
      <c r="F91" s="218"/>
      <c r="G91" s="218"/>
      <c r="H91" s="218"/>
      <c r="I91" s="219"/>
      <c r="J91" s="195"/>
      <c r="K91" s="195"/>
      <c r="L91" s="195"/>
    </row>
    <row r="92" spans="1:12" ht="19.95" customHeight="1" x14ac:dyDescent="0.25">
      <c r="A92" s="41" t="s">
        <v>89</v>
      </c>
      <c r="B92" s="42" t="s">
        <v>22</v>
      </c>
      <c r="C92" s="27" t="s">
        <v>16</v>
      </c>
      <c r="D92" s="42" t="s">
        <v>17</v>
      </c>
      <c r="E92" s="218"/>
      <c r="F92" s="218"/>
      <c r="G92" s="218"/>
      <c r="H92" s="218"/>
      <c r="I92" s="219"/>
      <c r="J92" s="195"/>
      <c r="K92" s="195"/>
      <c r="L92" s="195"/>
    </row>
    <row r="93" spans="1:12" ht="19.95" customHeight="1" x14ac:dyDescent="0.25">
      <c r="A93" s="43"/>
      <c r="B93" s="1"/>
      <c r="D93" s="1"/>
      <c r="E93" s="44"/>
      <c r="F93" s="44"/>
      <c r="G93" s="44"/>
      <c r="H93" s="44"/>
      <c r="I93" s="44"/>
    </row>
    <row r="94" spans="1:12" ht="19.95" customHeight="1" x14ac:dyDescent="0.25">
      <c r="A94" s="220" t="s">
        <v>92</v>
      </c>
      <c r="B94" s="220"/>
      <c r="C94" s="220"/>
      <c r="D94" s="220"/>
      <c r="E94" s="221"/>
      <c r="F94" s="221"/>
      <c r="G94" s="221"/>
      <c r="H94" s="221"/>
      <c r="I94" s="221"/>
    </row>
    <row r="95" spans="1:12" ht="19.95" customHeight="1" x14ac:dyDescent="0.25">
      <c r="A95" s="220"/>
      <c r="B95" s="220"/>
      <c r="C95" s="220"/>
      <c r="D95" s="220"/>
      <c r="E95" s="221"/>
      <c r="F95" s="221"/>
      <c r="G95" s="221"/>
      <c r="H95" s="221"/>
      <c r="I95" s="221"/>
    </row>
    <row r="96" spans="1:12" ht="82.05" customHeight="1" x14ac:dyDescent="0.25">
      <c r="A96" s="201" t="s">
        <v>93</v>
      </c>
      <c r="B96" s="201"/>
      <c r="C96" s="201"/>
      <c r="D96" s="201"/>
      <c r="E96" s="202"/>
      <c r="F96" s="202"/>
      <c r="G96" s="202"/>
      <c r="H96" s="202"/>
      <c r="I96" s="202"/>
    </row>
    <row r="97" spans="1:9" x14ac:dyDescent="0.25">
      <c r="A97" s="41" t="s">
        <v>94</v>
      </c>
      <c r="B97" s="45" t="s">
        <v>83</v>
      </c>
      <c r="C97" s="46" t="s">
        <v>7</v>
      </c>
      <c r="D97" s="45" t="s">
        <v>3</v>
      </c>
      <c r="E97" s="5"/>
      <c r="F97" s="5"/>
      <c r="G97" s="5"/>
      <c r="H97" s="5"/>
      <c r="I97" s="5"/>
    </row>
    <row r="98" spans="1:9" x14ac:dyDescent="0.25">
      <c r="A98" s="41" t="s">
        <v>94</v>
      </c>
      <c r="B98" s="45" t="s">
        <v>17</v>
      </c>
      <c r="C98" s="46" t="s">
        <v>95</v>
      </c>
      <c r="D98" s="45" t="s">
        <v>5</v>
      </c>
      <c r="E98" s="5"/>
      <c r="F98" s="5"/>
      <c r="G98" s="5"/>
      <c r="H98" s="5"/>
      <c r="I98" s="5"/>
    </row>
    <row r="99" spans="1:9" x14ac:dyDescent="0.25">
      <c r="A99" s="41" t="s">
        <v>94</v>
      </c>
      <c r="B99" s="45" t="s">
        <v>3</v>
      </c>
      <c r="C99" s="46" t="s">
        <v>38</v>
      </c>
      <c r="D99" s="45" t="s">
        <v>5</v>
      </c>
      <c r="E99" s="5" t="s">
        <v>96</v>
      </c>
      <c r="F99" s="5" t="s">
        <v>17</v>
      </c>
      <c r="G99" s="5" t="s">
        <v>97</v>
      </c>
      <c r="H99" s="5"/>
      <c r="I99" s="5"/>
    </row>
    <row r="100" spans="1:9" x14ac:dyDescent="0.25">
      <c r="A100" s="41" t="s">
        <v>94</v>
      </c>
      <c r="B100" s="45" t="s">
        <v>17</v>
      </c>
      <c r="C100" s="46" t="s">
        <v>48</v>
      </c>
      <c r="D100" s="45" t="s">
        <v>83</v>
      </c>
      <c r="E100" s="5" t="s">
        <v>98</v>
      </c>
      <c r="F100" s="5" t="s">
        <v>83</v>
      </c>
      <c r="G100" s="5" t="s">
        <v>97</v>
      </c>
      <c r="H100" s="5"/>
      <c r="I100" s="5"/>
    </row>
    <row r="101" spans="1:9" x14ac:dyDescent="0.25">
      <c r="A101" s="41" t="s">
        <v>94</v>
      </c>
      <c r="B101" s="39" t="s">
        <v>22</v>
      </c>
      <c r="C101" s="40" t="s">
        <v>73</v>
      </c>
      <c r="D101" s="39" t="s">
        <v>99</v>
      </c>
      <c r="E101" s="5"/>
      <c r="F101" s="5"/>
      <c r="G101" s="5"/>
      <c r="H101" s="5"/>
      <c r="I101" s="5"/>
    </row>
    <row r="102" spans="1:9" x14ac:dyDescent="0.25">
      <c r="A102" s="41" t="s">
        <v>94</v>
      </c>
      <c r="B102" s="39" t="s">
        <v>41</v>
      </c>
      <c r="C102" s="40" t="s">
        <v>7</v>
      </c>
      <c r="D102" s="39" t="s">
        <v>100</v>
      </c>
      <c r="E102" s="5"/>
      <c r="F102" s="5"/>
      <c r="G102" s="5"/>
      <c r="H102" s="5"/>
      <c r="I102" s="5"/>
    </row>
    <row r="103" spans="1:9" x14ac:dyDescent="0.25">
      <c r="A103" s="41" t="s">
        <v>94</v>
      </c>
      <c r="B103" s="39" t="s">
        <v>41</v>
      </c>
      <c r="C103" s="40" t="s">
        <v>95</v>
      </c>
      <c r="D103" s="39" t="s">
        <v>99</v>
      </c>
      <c r="E103" s="5" t="s">
        <v>96</v>
      </c>
      <c r="F103" s="5" t="s">
        <v>22</v>
      </c>
      <c r="G103" s="5" t="s">
        <v>101</v>
      </c>
      <c r="H103" s="5" t="s">
        <v>102</v>
      </c>
      <c r="I103" s="8" t="s">
        <v>103</v>
      </c>
    </row>
    <row r="104" spans="1:9" x14ac:dyDescent="0.25">
      <c r="A104" s="41" t="s">
        <v>94</v>
      </c>
      <c r="B104" s="39" t="s">
        <v>22</v>
      </c>
      <c r="C104" s="40" t="s">
        <v>104</v>
      </c>
      <c r="D104" s="39" t="s">
        <v>100</v>
      </c>
      <c r="E104" s="5" t="s">
        <v>98</v>
      </c>
      <c r="F104" s="5" t="s">
        <v>41</v>
      </c>
      <c r="G104" s="5" t="s">
        <v>101</v>
      </c>
      <c r="H104" s="5" t="s">
        <v>102</v>
      </c>
      <c r="I104" s="8" t="s">
        <v>53</v>
      </c>
    </row>
    <row r="105" spans="1:9" x14ac:dyDescent="0.25">
      <c r="A105" s="41" t="s">
        <v>94</v>
      </c>
      <c r="B105" s="47" t="s">
        <v>105</v>
      </c>
      <c r="C105" s="48" t="s">
        <v>4</v>
      </c>
      <c r="D105" s="47" t="s">
        <v>106</v>
      </c>
      <c r="E105" s="5"/>
      <c r="F105" s="5"/>
      <c r="G105" s="5"/>
      <c r="H105" s="5"/>
      <c r="I105" s="8"/>
    </row>
    <row r="106" spans="1:9" x14ac:dyDescent="0.25">
      <c r="A106" s="41" t="s">
        <v>94</v>
      </c>
      <c r="B106" s="47" t="s">
        <v>39</v>
      </c>
      <c r="C106" s="48" t="s">
        <v>107</v>
      </c>
      <c r="D106" s="47" t="s">
        <v>108</v>
      </c>
      <c r="E106" s="5"/>
      <c r="F106" s="5"/>
      <c r="G106" s="5"/>
      <c r="H106" s="5"/>
      <c r="I106" s="8"/>
    </row>
    <row r="107" spans="1:9" x14ac:dyDescent="0.25">
      <c r="A107" s="41" t="s">
        <v>94</v>
      </c>
      <c r="B107" s="47" t="s">
        <v>106</v>
      </c>
      <c r="C107" s="48" t="s">
        <v>104</v>
      </c>
      <c r="D107" s="47" t="s">
        <v>108</v>
      </c>
      <c r="E107" s="5" t="s">
        <v>96</v>
      </c>
      <c r="F107" s="5" t="s">
        <v>39</v>
      </c>
      <c r="G107" s="5" t="s">
        <v>101</v>
      </c>
      <c r="H107" s="5" t="s">
        <v>13</v>
      </c>
      <c r="I107" s="8" t="s">
        <v>14</v>
      </c>
    </row>
    <row r="108" spans="1:9" x14ac:dyDescent="0.25">
      <c r="A108" s="41" t="s">
        <v>94</v>
      </c>
      <c r="B108" s="47" t="s">
        <v>39</v>
      </c>
      <c r="C108" s="48" t="s">
        <v>109</v>
      </c>
      <c r="D108" s="47" t="s">
        <v>105</v>
      </c>
      <c r="E108" s="5" t="s">
        <v>98</v>
      </c>
      <c r="F108" s="5" t="s">
        <v>105</v>
      </c>
      <c r="G108" s="5" t="s">
        <v>101</v>
      </c>
      <c r="H108" s="5" t="s">
        <v>13</v>
      </c>
      <c r="I108" s="8" t="s">
        <v>55</v>
      </c>
    </row>
    <row r="109" spans="1:9" x14ac:dyDescent="0.25">
      <c r="A109" s="41" t="s">
        <v>94</v>
      </c>
      <c r="B109" s="47" t="s">
        <v>105</v>
      </c>
      <c r="C109" s="48" t="s">
        <v>110</v>
      </c>
      <c r="D109" s="47" t="s">
        <v>106</v>
      </c>
      <c r="E109" s="49" t="s">
        <v>111</v>
      </c>
      <c r="G109" s="5"/>
      <c r="H109" s="5"/>
      <c r="I109" s="5"/>
    </row>
    <row r="110" spans="1:9" x14ac:dyDescent="0.25">
      <c r="A110" s="41" t="s">
        <v>94</v>
      </c>
      <c r="B110" s="50" t="s">
        <v>86</v>
      </c>
      <c r="C110" s="51" t="s">
        <v>112</v>
      </c>
      <c r="D110" s="50" t="s">
        <v>25</v>
      </c>
      <c r="E110" s="5"/>
      <c r="F110" s="5"/>
      <c r="G110" s="5"/>
      <c r="H110" s="5"/>
      <c r="I110" s="5"/>
    </row>
    <row r="111" spans="1:9" x14ac:dyDescent="0.25">
      <c r="A111" s="41" t="s">
        <v>94</v>
      </c>
      <c r="B111" s="50" t="s">
        <v>42</v>
      </c>
      <c r="C111" s="51" t="s">
        <v>16</v>
      </c>
      <c r="D111" s="50" t="s">
        <v>34</v>
      </c>
      <c r="E111" s="5"/>
      <c r="F111" s="5"/>
      <c r="G111" s="5"/>
      <c r="H111" s="5"/>
      <c r="I111" s="5"/>
    </row>
    <row r="112" spans="1:9" x14ac:dyDescent="0.25">
      <c r="A112" s="41" t="s">
        <v>94</v>
      </c>
      <c r="B112" s="50" t="s">
        <v>34</v>
      </c>
      <c r="C112" s="51" t="s">
        <v>4</v>
      </c>
      <c r="D112" s="50" t="s">
        <v>25</v>
      </c>
      <c r="E112" s="5" t="s">
        <v>96</v>
      </c>
      <c r="F112" s="5" t="s">
        <v>86</v>
      </c>
      <c r="G112" s="5" t="s">
        <v>97</v>
      </c>
      <c r="H112" s="5"/>
      <c r="I112" s="5"/>
    </row>
    <row r="113" spans="1:12" x14ac:dyDescent="0.25">
      <c r="A113" s="41" t="s">
        <v>94</v>
      </c>
      <c r="B113" s="50" t="s">
        <v>86</v>
      </c>
      <c r="C113" s="51" t="s">
        <v>73</v>
      </c>
      <c r="D113" s="50" t="s">
        <v>42</v>
      </c>
      <c r="E113" s="5" t="s">
        <v>98</v>
      </c>
      <c r="F113" s="5" t="s">
        <v>42</v>
      </c>
      <c r="G113" s="5" t="s">
        <v>97</v>
      </c>
      <c r="H113" s="5"/>
      <c r="I113" s="5"/>
    </row>
    <row r="114" spans="1:12" x14ac:dyDescent="0.25">
      <c r="A114" s="41" t="s">
        <v>94</v>
      </c>
      <c r="B114" s="50" t="s">
        <v>42</v>
      </c>
      <c r="C114" s="51" t="s">
        <v>4</v>
      </c>
      <c r="D114" s="50" t="s">
        <v>34</v>
      </c>
      <c r="E114" s="49" t="s">
        <v>111</v>
      </c>
      <c r="F114" s="5"/>
      <c r="G114" s="5"/>
      <c r="H114" s="5"/>
      <c r="I114" s="5"/>
    </row>
    <row r="115" spans="1:12" x14ac:dyDescent="0.25">
      <c r="A115" s="5" t="s">
        <v>113</v>
      </c>
      <c r="B115" s="8" t="s">
        <v>22</v>
      </c>
      <c r="C115" s="16" t="s">
        <v>30</v>
      </c>
      <c r="D115" s="8" t="s">
        <v>86</v>
      </c>
      <c r="E115" s="5"/>
      <c r="F115" s="5"/>
      <c r="G115" s="5"/>
      <c r="H115" s="5"/>
      <c r="I115" s="29"/>
      <c r="J115" s="195" t="s">
        <v>114</v>
      </c>
      <c r="K115" s="195"/>
      <c r="L115" s="195"/>
    </row>
    <row r="116" spans="1:12" x14ac:dyDescent="0.25">
      <c r="A116" s="5" t="s">
        <v>113</v>
      </c>
      <c r="B116" s="8" t="s">
        <v>41</v>
      </c>
      <c r="C116" s="16" t="s">
        <v>115</v>
      </c>
      <c r="D116" s="8" t="s">
        <v>42</v>
      </c>
      <c r="E116" s="5"/>
      <c r="F116" s="5"/>
      <c r="G116" s="5"/>
      <c r="H116" s="5"/>
      <c r="I116" s="29"/>
      <c r="J116" s="195"/>
      <c r="K116" s="195"/>
      <c r="L116" s="195"/>
    </row>
    <row r="117" spans="1:12" x14ac:dyDescent="0.25">
      <c r="A117" s="5" t="s">
        <v>113</v>
      </c>
      <c r="B117" s="8" t="s">
        <v>105</v>
      </c>
      <c r="C117" s="16" t="s">
        <v>73</v>
      </c>
      <c r="D117" s="8" t="s">
        <v>83</v>
      </c>
      <c r="E117" s="5"/>
      <c r="F117" s="5"/>
      <c r="G117" s="5"/>
      <c r="H117" s="5"/>
      <c r="I117" s="29"/>
      <c r="J117" s="195"/>
      <c r="K117" s="195"/>
      <c r="L117" s="195"/>
    </row>
    <row r="118" spans="1:12" x14ac:dyDescent="0.25">
      <c r="A118" s="5" t="s">
        <v>113</v>
      </c>
      <c r="B118" s="8" t="s">
        <v>39</v>
      </c>
      <c r="C118" s="16" t="s">
        <v>30</v>
      </c>
      <c r="D118" s="8" t="s">
        <v>17</v>
      </c>
      <c r="E118" s="5"/>
      <c r="F118" s="5"/>
      <c r="G118" s="5"/>
      <c r="H118" s="5"/>
      <c r="I118" s="29"/>
      <c r="J118" s="195"/>
      <c r="K118" s="195"/>
      <c r="L118" s="195"/>
    </row>
    <row r="119" spans="1:12" x14ac:dyDescent="0.25">
      <c r="A119" s="5" t="s">
        <v>116</v>
      </c>
      <c r="B119" s="52" t="s">
        <v>39</v>
      </c>
      <c r="C119" s="53" t="s">
        <v>30</v>
      </c>
      <c r="D119" s="52" t="s">
        <v>22</v>
      </c>
      <c r="E119" s="5"/>
      <c r="F119" s="5"/>
      <c r="G119" s="5"/>
      <c r="H119" s="5"/>
      <c r="I119" s="29"/>
      <c r="J119" s="195"/>
      <c r="K119" s="195"/>
      <c r="L119" s="195"/>
    </row>
    <row r="120" spans="1:12" x14ac:dyDescent="0.25">
      <c r="A120" s="5" t="s">
        <v>116</v>
      </c>
      <c r="B120" s="52" t="s">
        <v>105</v>
      </c>
      <c r="C120" s="53" t="s">
        <v>28</v>
      </c>
      <c r="D120" s="52" t="s">
        <v>41</v>
      </c>
      <c r="E120" s="5"/>
      <c r="F120" s="5"/>
      <c r="G120" s="5"/>
      <c r="H120" s="5"/>
      <c r="I120" s="29"/>
      <c r="J120" s="195"/>
      <c r="K120" s="195"/>
      <c r="L120" s="195"/>
    </row>
    <row r="121" spans="1:12" x14ac:dyDescent="0.25">
      <c r="A121" s="5" t="s">
        <v>117</v>
      </c>
      <c r="B121" s="5" t="s">
        <v>41</v>
      </c>
      <c r="C121" s="27" t="s">
        <v>11</v>
      </c>
      <c r="D121" s="5" t="s">
        <v>22</v>
      </c>
      <c r="E121" s="5"/>
      <c r="F121" s="5"/>
      <c r="G121" s="5"/>
      <c r="H121" s="5"/>
      <c r="I121" s="29"/>
      <c r="J121" s="195"/>
      <c r="K121" s="195"/>
      <c r="L121" s="195"/>
    </row>
    <row r="122" spans="1:12" x14ac:dyDescent="0.25">
      <c r="A122" s="17" t="s">
        <v>118</v>
      </c>
      <c r="B122" s="17" t="s">
        <v>105</v>
      </c>
      <c r="C122" s="18" t="s">
        <v>38</v>
      </c>
      <c r="D122" s="17" t="s">
        <v>39</v>
      </c>
      <c r="E122" s="19"/>
      <c r="F122" s="19"/>
      <c r="G122" s="19"/>
      <c r="H122" s="19"/>
      <c r="I122" s="30" t="s">
        <v>23</v>
      </c>
      <c r="J122" s="195"/>
      <c r="K122" s="195"/>
      <c r="L122" s="195"/>
    </row>
    <row r="123" spans="1:12" s="1" customFormat="1" x14ac:dyDescent="0.25">
      <c r="C123" s="4"/>
      <c r="E123" s="3"/>
      <c r="F123" s="3"/>
      <c r="G123" s="3"/>
      <c r="H123" s="3"/>
      <c r="I123" s="3"/>
    </row>
    <row r="124" spans="1:12" s="1" customFormat="1" x14ac:dyDescent="0.25">
      <c r="A124" s="204" t="s">
        <v>119</v>
      </c>
      <c r="B124" s="204"/>
      <c r="C124" s="204"/>
      <c r="D124" s="204"/>
      <c r="E124" s="206"/>
      <c r="F124" s="206"/>
      <c r="G124" s="206"/>
      <c r="H124" s="206"/>
      <c r="I124" s="206"/>
    </row>
    <row r="125" spans="1:12" s="1" customFormat="1" x14ac:dyDescent="0.25">
      <c r="A125" s="204"/>
      <c r="B125" s="204"/>
      <c r="C125" s="204"/>
      <c r="D125" s="204"/>
      <c r="E125" s="206"/>
      <c r="F125" s="206"/>
      <c r="G125" s="206"/>
      <c r="H125" s="206"/>
      <c r="I125" s="206"/>
    </row>
    <row r="126" spans="1:12" s="1" customFormat="1" ht="49.95" customHeight="1" x14ac:dyDescent="0.25">
      <c r="A126" s="237" t="s">
        <v>120</v>
      </c>
      <c r="B126" s="238"/>
      <c r="C126" s="239"/>
      <c r="D126" s="238"/>
      <c r="E126" s="209"/>
      <c r="F126" s="209"/>
      <c r="G126" s="209"/>
      <c r="H126" s="209"/>
      <c r="I126" s="209"/>
    </row>
    <row r="127" spans="1:12" x14ac:dyDescent="0.25">
      <c r="A127" s="54" t="s">
        <v>121</v>
      </c>
      <c r="B127" s="55" t="s">
        <v>122</v>
      </c>
      <c r="C127" s="56" t="s">
        <v>7</v>
      </c>
      <c r="D127" s="55" t="s">
        <v>99</v>
      </c>
      <c r="E127" s="54"/>
      <c r="F127" s="54"/>
      <c r="G127" s="54"/>
      <c r="H127" s="54"/>
      <c r="I127" s="54"/>
    </row>
    <row r="128" spans="1:12" x14ac:dyDescent="0.25">
      <c r="A128" s="5" t="s">
        <v>121</v>
      </c>
      <c r="B128" s="35" t="s">
        <v>44</v>
      </c>
      <c r="C128" s="36" t="s">
        <v>11</v>
      </c>
      <c r="D128" s="35" t="s">
        <v>6</v>
      </c>
      <c r="E128" s="5"/>
      <c r="F128" s="5"/>
      <c r="G128" s="5"/>
      <c r="H128" s="5"/>
      <c r="I128" s="5"/>
    </row>
    <row r="129" spans="1:9" x14ac:dyDescent="0.25">
      <c r="A129" s="5" t="s">
        <v>121</v>
      </c>
      <c r="B129" s="35" t="s">
        <v>6</v>
      </c>
      <c r="C129" s="36" t="s">
        <v>11</v>
      </c>
      <c r="D129" s="35" t="s">
        <v>122</v>
      </c>
      <c r="E129" s="5"/>
      <c r="F129" s="5"/>
      <c r="G129" s="5"/>
      <c r="H129" s="5"/>
      <c r="I129" s="5"/>
    </row>
    <row r="130" spans="1:9" x14ac:dyDescent="0.25">
      <c r="A130" s="5" t="s">
        <v>121</v>
      </c>
      <c r="B130" s="35" t="s">
        <v>44</v>
      </c>
      <c r="C130" s="36" t="s">
        <v>84</v>
      </c>
      <c r="D130" s="35" t="s">
        <v>99</v>
      </c>
      <c r="E130" s="5"/>
      <c r="F130" s="5"/>
      <c r="G130" s="5"/>
      <c r="H130" s="5"/>
      <c r="I130" s="5"/>
    </row>
    <row r="131" spans="1:9" x14ac:dyDescent="0.25">
      <c r="A131" s="5" t="s">
        <v>121</v>
      </c>
      <c r="B131" s="35" t="s">
        <v>44</v>
      </c>
      <c r="C131" s="36" t="s">
        <v>84</v>
      </c>
      <c r="D131" s="35" t="s">
        <v>122</v>
      </c>
      <c r="E131" s="5"/>
      <c r="F131" s="5"/>
      <c r="G131" s="5"/>
      <c r="H131" s="5"/>
      <c r="I131" s="5"/>
    </row>
    <row r="132" spans="1:9" x14ac:dyDescent="0.25">
      <c r="A132" s="5" t="s">
        <v>121</v>
      </c>
      <c r="B132" s="35" t="s">
        <v>99</v>
      </c>
      <c r="C132" s="36" t="s">
        <v>28</v>
      </c>
      <c r="D132" s="35" t="s">
        <v>6</v>
      </c>
      <c r="E132" s="5" t="s">
        <v>123</v>
      </c>
      <c r="F132" s="5" t="s">
        <v>44</v>
      </c>
      <c r="G132" s="5" t="s">
        <v>101</v>
      </c>
      <c r="H132" s="5" t="s">
        <v>102</v>
      </c>
      <c r="I132" s="5" t="s">
        <v>51</v>
      </c>
    </row>
    <row r="133" spans="1:9" x14ac:dyDescent="0.25">
      <c r="A133" s="5" t="s">
        <v>121</v>
      </c>
      <c r="B133" s="35" t="s">
        <v>122</v>
      </c>
      <c r="C133" s="36" t="s">
        <v>16</v>
      </c>
      <c r="D133" s="35" t="s">
        <v>99</v>
      </c>
      <c r="E133" s="5" t="s">
        <v>123</v>
      </c>
      <c r="F133" s="5" t="s">
        <v>122</v>
      </c>
      <c r="G133" s="5" t="s">
        <v>97</v>
      </c>
      <c r="H133" s="5"/>
      <c r="I133" s="5"/>
    </row>
    <row r="134" spans="1:9" x14ac:dyDescent="0.25">
      <c r="A134" s="5" t="s">
        <v>121</v>
      </c>
      <c r="B134" s="39" t="s">
        <v>100</v>
      </c>
      <c r="C134" s="40" t="s">
        <v>48</v>
      </c>
      <c r="D134" s="39" t="s">
        <v>83</v>
      </c>
      <c r="E134" s="5"/>
      <c r="F134" s="5"/>
      <c r="G134" s="5"/>
      <c r="H134" s="5"/>
      <c r="I134" s="5"/>
    </row>
    <row r="135" spans="1:9" x14ac:dyDescent="0.25">
      <c r="A135" s="5" t="s">
        <v>121</v>
      </c>
      <c r="B135" s="39" t="s">
        <v>3</v>
      </c>
      <c r="C135" s="40" t="s">
        <v>124</v>
      </c>
      <c r="D135" s="39" t="s">
        <v>26</v>
      </c>
      <c r="E135" s="5"/>
      <c r="F135" s="5"/>
      <c r="G135" s="5"/>
      <c r="H135" s="5"/>
      <c r="I135" s="5"/>
    </row>
    <row r="136" spans="1:9" x14ac:dyDescent="0.25">
      <c r="A136" s="5" t="s">
        <v>121</v>
      </c>
      <c r="B136" s="39" t="s">
        <v>26</v>
      </c>
      <c r="C136" s="40" t="s">
        <v>38</v>
      </c>
      <c r="D136" s="39" t="s">
        <v>100</v>
      </c>
      <c r="E136" s="5"/>
      <c r="F136" s="5"/>
      <c r="G136" s="5"/>
      <c r="H136" s="5"/>
      <c r="I136" s="5"/>
    </row>
    <row r="137" spans="1:9" x14ac:dyDescent="0.25">
      <c r="A137" s="5" t="s">
        <v>121</v>
      </c>
      <c r="B137" s="39" t="s">
        <v>83</v>
      </c>
      <c r="C137" s="40" t="s">
        <v>16</v>
      </c>
      <c r="D137" s="39" t="s">
        <v>3</v>
      </c>
      <c r="E137" s="5"/>
      <c r="F137" s="5"/>
      <c r="G137" s="5"/>
      <c r="H137" s="5"/>
      <c r="I137" s="5"/>
    </row>
    <row r="138" spans="1:9" x14ac:dyDescent="0.25">
      <c r="A138" s="5" t="s">
        <v>121</v>
      </c>
      <c r="B138" s="39" t="s">
        <v>3</v>
      </c>
      <c r="C138" s="40" t="s">
        <v>16</v>
      </c>
      <c r="D138" s="39" t="s">
        <v>100</v>
      </c>
      <c r="E138" s="5" t="s">
        <v>123</v>
      </c>
      <c r="F138" s="5" t="s">
        <v>83</v>
      </c>
      <c r="G138" s="5" t="s">
        <v>97</v>
      </c>
      <c r="H138" s="5"/>
      <c r="I138" s="5"/>
    </row>
    <row r="139" spans="1:9" x14ac:dyDescent="0.25">
      <c r="A139" s="5" t="s">
        <v>121</v>
      </c>
      <c r="B139" s="39" t="s">
        <v>26</v>
      </c>
      <c r="C139" s="40" t="s">
        <v>69</v>
      </c>
      <c r="D139" s="39" t="s">
        <v>83</v>
      </c>
      <c r="E139" s="5" t="s">
        <v>123</v>
      </c>
      <c r="F139" s="5" t="s">
        <v>3</v>
      </c>
      <c r="G139" s="5" t="s">
        <v>101</v>
      </c>
      <c r="H139" s="5" t="s">
        <v>102</v>
      </c>
      <c r="I139" s="8" t="s">
        <v>53</v>
      </c>
    </row>
    <row r="140" spans="1:9" x14ac:dyDescent="0.25">
      <c r="A140" s="5" t="s">
        <v>121</v>
      </c>
      <c r="B140" s="58" t="s">
        <v>37</v>
      </c>
      <c r="C140" s="59" t="s">
        <v>9</v>
      </c>
      <c r="D140" s="58" t="s">
        <v>5</v>
      </c>
      <c r="E140" s="5"/>
      <c r="F140" s="5"/>
      <c r="G140" s="5"/>
      <c r="H140" s="5"/>
      <c r="I140" s="8"/>
    </row>
    <row r="141" spans="1:9" x14ac:dyDescent="0.25">
      <c r="A141" s="5" t="s">
        <v>121</v>
      </c>
      <c r="B141" s="58" t="s">
        <v>39</v>
      </c>
      <c r="C141" s="59" t="s">
        <v>48</v>
      </c>
      <c r="D141" s="58" t="s">
        <v>125</v>
      </c>
      <c r="E141" s="5"/>
      <c r="F141" s="5"/>
      <c r="G141" s="5"/>
      <c r="H141" s="5"/>
      <c r="I141" s="8"/>
    </row>
    <row r="142" spans="1:9" x14ac:dyDescent="0.25">
      <c r="A142" s="5" t="s">
        <v>121</v>
      </c>
      <c r="B142" s="58" t="s">
        <v>5</v>
      </c>
      <c r="C142" s="59" t="s">
        <v>48</v>
      </c>
      <c r="D142" s="58" t="s">
        <v>125</v>
      </c>
      <c r="E142" s="5"/>
      <c r="F142" s="5"/>
      <c r="G142" s="5"/>
      <c r="H142" s="5"/>
      <c r="I142" s="8"/>
    </row>
    <row r="143" spans="1:9" x14ac:dyDescent="0.25">
      <c r="A143" s="5" t="s">
        <v>121</v>
      </c>
      <c r="B143" s="58" t="s">
        <v>37</v>
      </c>
      <c r="C143" s="59" t="s">
        <v>16</v>
      </c>
      <c r="D143" s="58" t="s">
        <v>39</v>
      </c>
      <c r="E143" s="5"/>
      <c r="F143" s="5"/>
      <c r="G143" s="5"/>
      <c r="H143" s="5"/>
      <c r="I143" s="8"/>
    </row>
    <row r="144" spans="1:9" x14ac:dyDescent="0.25">
      <c r="A144" s="5" t="s">
        <v>121</v>
      </c>
      <c r="B144" s="58" t="s">
        <v>37</v>
      </c>
      <c r="C144" s="59" t="s">
        <v>126</v>
      </c>
      <c r="D144" s="58" t="s">
        <v>125</v>
      </c>
      <c r="E144" s="5"/>
      <c r="F144" s="5"/>
      <c r="G144" s="5"/>
      <c r="H144" s="5"/>
      <c r="I144" s="8"/>
    </row>
    <row r="145" spans="1:12" x14ac:dyDescent="0.25">
      <c r="A145" s="5" t="s">
        <v>121</v>
      </c>
      <c r="B145" s="58" t="s">
        <v>39</v>
      </c>
      <c r="C145" s="59" t="s">
        <v>18</v>
      </c>
      <c r="D145" s="58" t="s">
        <v>5</v>
      </c>
      <c r="E145" s="5" t="s">
        <v>123</v>
      </c>
      <c r="F145" s="5" t="s">
        <v>37</v>
      </c>
      <c r="G145" s="5" t="s">
        <v>101</v>
      </c>
      <c r="H145" s="5" t="s">
        <v>13</v>
      </c>
      <c r="I145" s="8" t="s">
        <v>14</v>
      </c>
    </row>
    <row r="146" spans="1:12" x14ac:dyDescent="0.25">
      <c r="A146" s="5" t="s">
        <v>121</v>
      </c>
      <c r="B146" s="58" t="s">
        <v>125</v>
      </c>
      <c r="C146" s="59" t="s">
        <v>16</v>
      </c>
      <c r="D146" s="58" t="s">
        <v>39</v>
      </c>
      <c r="E146" s="5" t="s">
        <v>123</v>
      </c>
      <c r="F146" s="5" t="s">
        <v>125</v>
      </c>
      <c r="G146" s="5" t="s">
        <v>97</v>
      </c>
      <c r="H146" s="5"/>
      <c r="I146" s="8"/>
    </row>
    <row r="147" spans="1:12" x14ac:dyDescent="0.25">
      <c r="A147" s="5" t="s">
        <v>121</v>
      </c>
      <c r="B147" s="60" t="s">
        <v>17</v>
      </c>
      <c r="C147" s="61" t="s">
        <v>9</v>
      </c>
      <c r="D147" s="60" t="s">
        <v>41</v>
      </c>
      <c r="E147" s="5"/>
      <c r="F147" s="5"/>
      <c r="G147" s="5"/>
      <c r="H147" s="5"/>
      <c r="I147" s="8"/>
    </row>
    <row r="148" spans="1:12" x14ac:dyDescent="0.25">
      <c r="A148" s="5" t="s">
        <v>121</v>
      </c>
      <c r="B148" s="60" t="s">
        <v>86</v>
      </c>
      <c r="C148" s="61" t="s">
        <v>84</v>
      </c>
      <c r="D148" s="60" t="s">
        <v>127</v>
      </c>
      <c r="E148" s="5"/>
      <c r="F148" s="5"/>
      <c r="G148" s="5"/>
      <c r="H148" s="5"/>
      <c r="I148" s="8"/>
    </row>
    <row r="149" spans="1:12" x14ac:dyDescent="0.25">
      <c r="A149" s="5" t="s">
        <v>121</v>
      </c>
      <c r="B149" s="60" t="s">
        <v>127</v>
      </c>
      <c r="C149" s="61" t="s">
        <v>73</v>
      </c>
      <c r="D149" s="60" t="s">
        <v>41</v>
      </c>
      <c r="E149" s="5"/>
      <c r="F149" s="5"/>
      <c r="G149" s="5"/>
      <c r="H149" s="5"/>
      <c r="I149" s="8"/>
    </row>
    <row r="150" spans="1:12" x14ac:dyDescent="0.25">
      <c r="A150" s="5" t="s">
        <v>121</v>
      </c>
      <c r="B150" s="60" t="s">
        <v>17</v>
      </c>
      <c r="C150" s="61" t="s">
        <v>126</v>
      </c>
      <c r="D150" s="60" t="s">
        <v>86</v>
      </c>
      <c r="E150" s="5"/>
      <c r="F150" s="5"/>
      <c r="G150" s="5"/>
      <c r="H150" s="5"/>
      <c r="I150" s="8"/>
    </row>
    <row r="151" spans="1:12" x14ac:dyDescent="0.25">
      <c r="A151" s="5" t="s">
        <v>121</v>
      </c>
      <c r="B151" s="60" t="s">
        <v>41</v>
      </c>
      <c r="C151" s="61" t="s">
        <v>84</v>
      </c>
      <c r="D151" s="60" t="s">
        <v>86</v>
      </c>
      <c r="E151" s="5"/>
      <c r="F151" s="5"/>
      <c r="G151" s="5"/>
      <c r="H151" s="5"/>
      <c r="I151" s="8"/>
    </row>
    <row r="152" spans="1:12" x14ac:dyDescent="0.25">
      <c r="A152" s="5" t="s">
        <v>121</v>
      </c>
      <c r="B152" s="60" t="s">
        <v>17</v>
      </c>
      <c r="C152" s="61" t="s">
        <v>73</v>
      </c>
      <c r="D152" s="60" t="s">
        <v>127</v>
      </c>
      <c r="E152" s="5" t="s">
        <v>123</v>
      </c>
      <c r="F152" s="5" t="s">
        <v>127</v>
      </c>
      <c r="G152" s="5" t="s">
        <v>97</v>
      </c>
      <c r="H152" s="5"/>
      <c r="I152" s="8"/>
    </row>
    <row r="153" spans="1:12" x14ac:dyDescent="0.25">
      <c r="A153" s="5" t="s">
        <v>121</v>
      </c>
      <c r="B153" s="60" t="s">
        <v>127</v>
      </c>
      <c r="C153" s="61" t="s">
        <v>7</v>
      </c>
      <c r="D153" s="60" t="s">
        <v>86</v>
      </c>
      <c r="E153" s="5" t="s">
        <v>123</v>
      </c>
      <c r="F153" s="5" t="s">
        <v>17</v>
      </c>
      <c r="G153" s="5" t="s">
        <v>101</v>
      </c>
      <c r="H153" s="5" t="s">
        <v>13</v>
      </c>
      <c r="I153" s="8" t="s">
        <v>23</v>
      </c>
    </row>
    <row r="154" spans="1:12" x14ac:dyDescent="0.25">
      <c r="A154" s="62" t="s">
        <v>128</v>
      </c>
      <c r="B154" s="62" t="s">
        <v>44</v>
      </c>
      <c r="C154" s="63" t="s">
        <v>7</v>
      </c>
      <c r="D154" s="62" t="s">
        <v>83</v>
      </c>
      <c r="E154" s="5"/>
      <c r="F154" s="5"/>
      <c r="G154" s="5"/>
      <c r="H154" s="5"/>
      <c r="I154" s="29"/>
      <c r="J154" s="195" t="s">
        <v>129</v>
      </c>
      <c r="K154" s="195"/>
      <c r="L154" s="195"/>
    </row>
    <row r="155" spans="1:12" x14ac:dyDescent="0.25">
      <c r="A155" s="62" t="s">
        <v>128</v>
      </c>
      <c r="B155" s="62" t="s">
        <v>3</v>
      </c>
      <c r="C155" s="63" t="s">
        <v>18</v>
      </c>
      <c r="D155" s="62" t="s">
        <v>122</v>
      </c>
      <c r="E155" s="5"/>
      <c r="F155" s="5"/>
      <c r="G155" s="5"/>
      <c r="H155" s="5"/>
      <c r="I155" s="29"/>
      <c r="J155" s="195"/>
      <c r="K155" s="195"/>
      <c r="L155" s="195"/>
    </row>
    <row r="156" spans="1:12" x14ac:dyDescent="0.25">
      <c r="A156" s="62" t="s">
        <v>128</v>
      </c>
      <c r="B156" s="62" t="s">
        <v>37</v>
      </c>
      <c r="C156" s="63" t="s">
        <v>73</v>
      </c>
      <c r="D156" s="62" t="s">
        <v>127</v>
      </c>
      <c r="E156" s="5"/>
      <c r="F156" s="5"/>
      <c r="G156" s="5"/>
      <c r="H156" s="5"/>
      <c r="I156" s="29"/>
      <c r="J156" s="195"/>
      <c r="K156" s="195"/>
      <c r="L156" s="195"/>
    </row>
    <row r="157" spans="1:12" x14ac:dyDescent="0.25">
      <c r="A157" s="62" t="s">
        <v>128</v>
      </c>
      <c r="B157" s="62" t="s">
        <v>17</v>
      </c>
      <c r="C157" s="63" t="s">
        <v>7</v>
      </c>
      <c r="D157" s="62" t="s">
        <v>125</v>
      </c>
      <c r="E157" s="5"/>
      <c r="F157" s="5"/>
      <c r="G157" s="5"/>
      <c r="H157" s="5"/>
      <c r="I157" s="29"/>
      <c r="J157" s="195"/>
      <c r="K157" s="195"/>
      <c r="L157" s="195"/>
    </row>
    <row r="158" spans="1:12" x14ac:dyDescent="0.25">
      <c r="A158" s="52" t="s">
        <v>130</v>
      </c>
      <c r="B158" s="52" t="s">
        <v>44</v>
      </c>
      <c r="C158" s="53" t="s">
        <v>75</v>
      </c>
      <c r="D158" s="52" t="s">
        <v>37</v>
      </c>
      <c r="E158" s="5"/>
      <c r="F158" s="5"/>
      <c r="G158" s="5"/>
      <c r="H158" s="5"/>
      <c r="I158" s="29"/>
      <c r="J158" s="195"/>
      <c r="K158" s="195"/>
      <c r="L158" s="195"/>
    </row>
    <row r="159" spans="1:12" x14ac:dyDescent="0.25">
      <c r="A159" s="52" t="s">
        <v>130</v>
      </c>
      <c r="B159" s="52" t="s">
        <v>17</v>
      </c>
      <c r="C159" s="53" t="s">
        <v>45</v>
      </c>
      <c r="D159" s="52" t="s">
        <v>3</v>
      </c>
      <c r="E159" s="5"/>
      <c r="F159" s="5"/>
      <c r="G159" s="5"/>
      <c r="H159" s="5"/>
      <c r="I159" s="29"/>
      <c r="J159" s="195"/>
      <c r="K159" s="195"/>
      <c r="L159" s="195"/>
    </row>
    <row r="160" spans="1:12" x14ac:dyDescent="0.25">
      <c r="A160" s="5" t="s">
        <v>131</v>
      </c>
      <c r="B160" s="5" t="s">
        <v>3</v>
      </c>
      <c r="C160" s="27" t="s">
        <v>10</v>
      </c>
      <c r="D160" s="5" t="s">
        <v>44</v>
      </c>
      <c r="E160" s="5"/>
      <c r="F160" s="5"/>
      <c r="G160" s="5"/>
      <c r="H160" s="5"/>
      <c r="I160" s="29"/>
      <c r="J160" s="195"/>
      <c r="K160" s="195"/>
      <c r="L160" s="195"/>
    </row>
    <row r="161" spans="1:12" x14ac:dyDescent="0.25">
      <c r="A161" s="17" t="s">
        <v>132</v>
      </c>
      <c r="B161" s="17" t="s">
        <v>17</v>
      </c>
      <c r="C161" s="18" t="s">
        <v>45</v>
      </c>
      <c r="D161" s="17" t="s">
        <v>37</v>
      </c>
      <c r="E161" s="19"/>
      <c r="F161" s="19"/>
      <c r="G161" s="19"/>
      <c r="H161" s="19"/>
      <c r="I161" s="30" t="s">
        <v>23</v>
      </c>
      <c r="J161" s="195"/>
      <c r="K161" s="195"/>
      <c r="L161" s="195"/>
    </row>
    <row r="162" spans="1:12" s="1" customFormat="1" x14ac:dyDescent="0.25">
      <c r="C162" s="4"/>
      <c r="E162" s="3"/>
      <c r="F162" s="3"/>
      <c r="G162" s="3"/>
      <c r="H162" s="3"/>
      <c r="I162" s="3"/>
    </row>
    <row r="163" spans="1:12" s="1" customFormat="1" x14ac:dyDescent="0.25">
      <c r="A163" s="216" t="s">
        <v>133</v>
      </c>
      <c r="B163" s="216"/>
      <c r="C163" s="217"/>
      <c r="D163" s="216"/>
      <c r="E163" s="207"/>
      <c r="F163" s="207"/>
      <c r="G163" s="207"/>
      <c r="H163" s="207"/>
      <c r="I163" s="207"/>
    </row>
    <row r="164" spans="1:12" s="1" customFormat="1" x14ac:dyDescent="0.25">
      <c r="A164" s="216"/>
      <c r="B164" s="216"/>
      <c r="C164" s="217"/>
      <c r="D164" s="216"/>
      <c r="E164" s="207"/>
      <c r="F164" s="207"/>
      <c r="G164" s="207"/>
      <c r="H164" s="207"/>
      <c r="I164" s="207"/>
    </row>
    <row r="165" spans="1:12" s="1" customFormat="1" ht="43.05" customHeight="1" x14ac:dyDescent="0.25">
      <c r="A165" s="195" t="s">
        <v>134</v>
      </c>
      <c r="B165" s="195"/>
      <c r="C165" s="195"/>
      <c r="D165" s="195"/>
      <c r="E165" s="196"/>
      <c r="F165" s="196"/>
      <c r="G165" s="196"/>
      <c r="H165" s="196"/>
      <c r="I165" s="196"/>
    </row>
    <row r="166" spans="1:12" x14ac:dyDescent="0.25">
      <c r="A166" s="5" t="s">
        <v>135</v>
      </c>
      <c r="B166" s="64" t="s">
        <v>22</v>
      </c>
      <c r="C166" s="65" t="s">
        <v>16</v>
      </c>
      <c r="D166" s="64" t="s">
        <v>136</v>
      </c>
      <c r="E166" s="5"/>
      <c r="F166" s="5"/>
      <c r="G166" s="5"/>
      <c r="H166" s="5"/>
      <c r="I166" s="5"/>
    </row>
    <row r="167" spans="1:12" x14ac:dyDescent="0.25">
      <c r="A167" s="5" t="s">
        <v>135</v>
      </c>
      <c r="B167" s="64" t="s">
        <v>127</v>
      </c>
      <c r="C167" s="65" t="s">
        <v>73</v>
      </c>
      <c r="D167" s="64" t="s">
        <v>83</v>
      </c>
      <c r="E167" s="5"/>
      <c r="F167" s="5"/>
      <c r="G167" s="5"/>
      <c r="H167" s="5"/>
      <c r="I167" s="5"/>
    </row>
    <row r="168" spans="1:12" x14ac:dyDescent="0.25">
      <c r="A168" s="5" t="s">
        <v>135</v>
      </c>
      <c r="B168" s="64" t="s">
        <v>83</v>
      </c>
      <c r="C168" s="65" t="s">
        <v>11</v>
      </c>
      <c r="D168" s="64" t="s">
        <v>22</v>
      </c>
      <c r="E168" s="5"/>
      <c r="F168" s="5"/>
      <c r="G168" s="5"/>
      <c r="H168" s="5"/>
      <c r="I168" s="5"/>
    </row>
    <row r="169" spans="1:12" x14ac:dyDescent="0.25">
      <c r="A169" s="5" t="s">
        <v>135</v>
      </c>
      <c r="B169" s="64" t="s">
        <v>127</v>
      </c>
      <c r="C169" s="65" t="s">
        <v>112</v>
      </c>
      <c r="D169" s="64" t="s">
        <v>136</v>
      </c>
      <c r="E169" s="5"/>
      <c r="F169" s="5"/>
      <c r="G169" s="5"/>
      <c r="H169" s="5"/>
      <c r="I169" s="5"/>
    </row>
    <row r="170" spans="1:12" x14ac:dyDescent="0.25">
      <c r="A170" s="5" t="s">
        <v>135</v>
      </c>
      <c r="B170" s="64" t="s">
        <v>127</v>
      </c>
      <c r="C170" s="65" t="s">
        <v>16</v>
      </c>
      <c r="D170" s="64" t="s">
        <v>22</v>
      </c>
      <c r="E170" s="5" t="s">
        <v>123</v>
      </c>
      <c r="F170" s="5" t="s">
        <v>127</v>
      </c>
      <c r="G170" s="5" t="s">
        <v>97</v>
      </c>
      <c r="H170" s="5"/>
      <c r="I170" s="5"/>
    </row>
    <row r="171" spans="1:12" x14ac:dyDescent="0.25">
      <c r="A171" s="5" t="s">
        <v>135</v>
      </c>
      <c r="B171" s="64" t="s">
        <v>83</v>
      </c>
      <c r="C171" s="65" t="s">
        <v>95</v>
      </c>
      <c r="D171" s="64" t="s">
        <v>136</v>
      </c>
      <c r="E171" s="5" t="s">
        <v>123</v>
      </c>
      <c r="F171" s="5" t="s">
        <v>83</v>
      </c>
      <c r="G171" s="5" t="s">
        <v>101</v>
      </c>
      <c r="H171" s="5" t="s">
        <v>102</v>
      </c>
      <c r="I171" s="5" t="s">
        <v>51</v>
      </c>
    </row>
    <row r="172" spans="1:12" x14ac:dyDescent="0.25">
      <c r="A172" s="5" t="s">
        <v>135</v>
      </c>
      <c r="B172" s="39" t="s">
        <v>8</v>
      </c>
      <c r="C172" s="40" t="s">
        <v>11</v>
      </c>
      <c r="D172" s="39" t="s">
        <v>42</v>
      </c>
      <c r="E172" s="5"/>
      <c r="F172" s="5"/>
      <c r="G172" s="5"/>
      <c r="H172" s="5"/>
      <c r="I172" s="5"/>
    </row>
    <row r="173" spans="1:12" x14ac:dyDescent="0.25">
      <c r="A173" s="5" t="s">
        <v>135</v>
      </c>
      <c r="B173" s="39" t="s">
        <v>34</v>
      </c>
      <c r="C173" s="40" t="s">
        <v>126</v>
      </c>
      <c r="D173" s="39" t="s">
        <v>105</v>
      </c>
      <c r="E173" s="5"/>
      <c r="F173" s="5"/>
      <c r="G173" s="5"/>
      <c r="H173" s="5"/>
      <c r="I173" s="5"/>
    </row>
    <row r="174" spans="1:12" x14ac:dyDescent="0.25">
      <c r="A174" s="5" t="s">
        <v>135</v>
      </c>
      <c r="B174" s="39" t="s">
        <v>8</v>
      </c>
      <c r="C174" s="40" t="s">
        <v>73</v>
      </c>
      <c r="D174" s="39" t="s">
        <v>34</v>
      </c>
      <c r="E174" s="5"/>
      <c r="F174" s="5"/>
      <c r="G174" s="5"/>
      <c r="H174" s="5"/>
      <c r="I174" s="5"/>
    </row>
    <row r="175" spans="1:12" x14ac:dyDescent="0.25">
      <c r="A175" s="5" t="s">
        <v>135</v>
      </c>
      <c r="B175" s="39" t="s">
        <v>105</v>
      </c>
      <c r="C175" s="40" t="s">
        <v>16</v>
      </c>
      <c r="D175" s="39" t="s">
        <v>42</v>
      </c>
      <c r="E175" s="5"/>
      <c r="F175" s="5"/>
      <c r="G175" s="5"/>
      <c r="H175" s="5"/>
      <c r="I175" s="5"/>
    </row>
    <row r="176" spans="1:12" x14ac:dyDescent="0.25">
      <c r="A176" s="5" t="s">
        <v>135</v>
      </c>
      <c r="B176" s="39" t="s">
        <v>105</v>
      </c>
      <c r="C176" s="40" t="s">
        <v>73</v>
      </c>
      <c r="D176" s="39" t="s">
        <v>8</v>
      </c>
      <c r="E176" s="5" t="s">
        <v>123</v>
      </c>
      <c r="F176" s="5" t="s">
        <v>8</v>
      </c>
      <c r="G176" s="5" t="s">
        <v>101</v>
      </c>
      <c r="H176" s="5" t="s">
        <v>102</v>
      </c>
      <c r="I176" s="8" t="s">
        <v>53</v>
      </c>
    </row>
    <row r="177" spans="1:13" x14ac:dyDescent="0.25">
      <c r="A177" s="5" t="s">
        <v>135</v>
      </c>
      <c r="B177" s="39" t="s">
        <v>34</v>
      </c>
      <c r="C177" s="40" t="s">
        <v>9</v>
      </c>
      <c r="D177" s="39" t="s">
        <v>42</v>
      </c>
      <c r="E177" s="5" t="s">
        <v>123</v>
      </c>
      <c r="F177" s="5" t="s">
        <v>105</v>
      </c>
      <c r="G177" s="5" t="s">
        <v>97</v>
      </c>
      <c r="H177" s="5"/>
      <c r="I177" s="5"/>
    </row>
    <row r="178" spans="1:13" x14ac:dyDescent="0.25">
      <c r="A178" s="5" t="s">
        <v>135</v>
      </c>
      <c r="B178" s="66" t="s">
        <v>17</v>
      </c>
      <c r="C178" s="67" t="s">
        <v>73</v>
      </c>
      <c r="D178" s="66" t="s">
        <v>5</v>
      </c>
      <c r="E178" s="5"/>
      <c r="F178" s="5"/>
      <c r="G178" s="5"/>
      <c r="H178" s="5"/>
      <c r="I178" s="5"/>
    </row>
    <row r="179" spans="1:13" s="2" customFormat="1" x14ac:dyDescent="0.25">
      <c r="A179" s="68" t="s">
        <v>135</v>
      </c>
      <c r="B179" s="69" t="s">
        <v>46</v>
      </c>
      <c r="C179" s="70" t="s">
        <v>7</v>
      </c>
      <c r="D179" s="69" t="s">
        <v>36</v>
      </c>
      <c r="E179" s="68"/>
      <c r="F179" s="68"/>
      <c r="G179" s="68"/>
      <c r="H179" s="68"/>
      <c r="I179" s="68"/>
    </row>
    <row r="180" spans="1:13" s="2" customFormat="1" x14ac:dyDescent="0.25">
      <c r="A180" s="68" t="s">
        <v>135</v>
      </c>
      <c r="B180" s="69" t="s">
        <v>17</v>
      </c>
      <c r="C180" s="70" t="s">
        <v>126</v>
      </c>
      <c r="D180" s="69" t="s">
        <v>46</v>
      </c>
      <c r="E180" s="68"/>
      <c r="F180" s="68"/>
      <c r="G180" s="68"/>
      <c r="H180" s="68"/>
      <c r="I180" s="68"/>
    </row>
    <row r="181" spans="1:13" s="2" customFormat="1" x14ac:dyDescent="0.25">
      <c r="A181" s="68" t="s">
        <v>135</v>
      </c>
      <c r="B181" s="69" t="s">
        <v>36</v>
      </c>
      <c r="C181" s="70" t="s">
        <v>7</v>
      </c>
      <c r="D181" s="69" t="s">
        <v>5</v>
      </c>
      <c r="E181" s="68"/>
      <c r="F181" s="68"/>
      <c r="G181" s="68"/>
      <c r="H181" s="68"/>
      <c r="I181" s="68"/>
    </row>
    <row r="182" spans="1:13" s="2" customFormat="1" x14ac:dyDescent="0.25">
      <c r="A182" s="68" t="s">
        <v>135</v>
      </c>
      <c r="B182" s="69" t="s">
        <v>17</v>
      </c>
      <c r="C182" s="70" t="s">
        <v>73</v>
      </c>
      <c r="D182" s="69" t="s">
        <v>36</v>
      </c>
      <c r="E182" s="68" t="s">
        <v>123</v>
      </c>
      <c r="F182" s="68" t="s">
        <v>17</v>
      </c>
      <c r="G182" s="68" t="s">
        <v>101</v>
      </c>
      <c r="H182" s="68" t="s">
        <v>13</v>
      </c>
      <c r="I182" s="8" t="s">
        <v>23</v>
      </c>
    </row>
    <row r="183" spans="1:13" s="2" customFormat="1" x14ac:dyDescent="0.25">
      <c r="A183" s="68" t="s">
        <v>135</v>
      </c>
      <c r="B183" s="69" t="s">
        <v>5</v>
      </c>
      <c r="C183" s="70" t="s">
        <v>11</v>
      </c>
      <c r="D183" s="69" t="s">
        <v>46</v>
      </c>
      <c r="E183" s="68" t="s">
        <v>123</v>
      </c>
      <c r="F183" s="68" t="s">
        <v>46</v>
      </c>
      <c r="G183" s="68" t="s">
        <v>101</v>
      </c>
      <c r="H183" s="68" t="s">
        <v>13</v>
      </c>
      <c r="I183" s="8" t="s">
        <v>14</v>
      </c>
    </row>
    <row r="184" spans="1:13" s="2" customFormat="1" x14ac:dyDescent="0.25">
      <c r="A184" s="68" t="s">
        <v>135</v>
      </c>
      <c r="B184" s="71" t="s">
        <v>6</v>
      </c>
      <c r="C184" s="72" t="s">
        <v>7</v>
      </c>
      <c r="D184" s="71" t="s">
        <v>137</v>
      </c>
      <c r="E184" s="68"/>
      <c r="F184" s="68"/>
      <c r="G184" s="68"/>
      <c r="H184" s="68"/>
      <c r="I184" s="68"/>
    </row>
    <row r="185" spans="1:13" s="2" customFormat="1" x14ac:dyDescent="0.25">
      <c r="A185" s="68" t="s">
        <v>135</v>
      </c>
      <c r="B185" s="71" t="s">
        <v>39</v>
      </c>
      <c r="C185" s="72" t="s">
        <v>16</v>
      </c>
      <c r="D185" s="71" t="s">
        <v>86</v>
      </c>
      <c r="E185" s="68"/>
      <c r="F185" s="68"/>
      <c r="G185" s="68"/>
      <c r="H185" s="68"/>
      <c r="I185" s="68"/>
    </row>
    <row r="186" spans="1:13" s="2" customFormat="1" x14ac:dyDescent="0.25">
      <c r="A186" s="68" t="s">
        <v>135</v>
      </c>
      <c r="B186" s="71" t="s">
        <v>86</v>
      </c>
      <c r="C186" s="72" t="s">
        <v>11</v>
      </c>
      <c r="D186" s="71" t="s">
        <v>6</v>
      </c>
      <c r="E186" s="68"/>
      <c r="F186" s="68"/>
      <c r="G186" s="68"/>
      <c r="H186" s="68"/>
      <c r="I186" s="68"/>
    </row>
    <row r="187" spans="1:13" s="2" customFormat="1" x14ac:dyDescent="0.25">
      <c r="A187" s="68" t="s">
        <v>135</v>
      </c>
      <c r="B187" s="71" t="s">
        <v>39</v>
      </c>
      <c r="C187" s="72" t="s">
        <v>28</v>
      </c>
      <c r="D187" s="71" t="s">
        <v>137</v>
      </c>
      <c r="E187" s="68"/>
      <c r="F187" s="68"/>
      <c r="G187" s="68"/>
      <c r="H187" s="68"/>
      <c r="I187" s="68"/>
    </row>
    <row r="188" spans="1:13" s="2" customFormat="1" x14ac:dyDescent="0.25">
      <c r="A188" s="68" t="s">
        <v>135</v>
      </c>
      <c r="B188" s="71" t="s">
        <v>6</v>
      </c>
      <c r="C188" s="72" t="s">
        <v>126</v>
      </c>
      <c r="D188" s="71" t="s">
        <v>39</v>
      </c>
      <c r="E188" s="68" t="s">
        <v>123</v>
      </c>
      <c r="F188" s="68" t="s">
        <v>86</v>
      </c>
      <c r="G188" s="68" t="s">
        <v>97</v>
      </c>
      <c r="H188" s="68"/>
      <c r="I188" s="68"/>
    </row>
    <row r="189" spans="1:13" s="2" customFormat="1" x14ac:dyDescent="0.25">
      <c r="A189" s="68" t="s">
        <v>135</v>
      </c>
      <c r="B189" s="71" t="s">
        <v>137</v>
      </c>
      <c r="C189" s="72" t="s">
        <v>126</v>
      </c>
      <c r="D189" s="71" t="s">
        <v>86</v>
      </c>
      <c r="E189" s="68" t="s">
        <v>123</v>
      </c>
      <c r="F189" s="68" t="s">
        <v>39</v>
      </c>
      <c r="G189" s="68" t="s">
        <v>97</v>
      </c>
      <c r="H189" s="68"/>
      <c r="I189" s="68"/>
    </row>
    <row r="190" spans="1:13" s="2" customFormat="1" x14ac:dyDescent="0.25">
      <c r="A190" s="8" t="s">
        <v>138</v>
      </c>
      <c r="B190" s="8" t="s">
        <v>8</v>
      </c>
      <c r="C190" s="16" t="s">
        <v>16</v>
      </c>
      <c r="D190" s="8" t="s">
        <v>127</v>
      </c>
      <c r="E190" s="68"/>
      <c r="F190" s="68"/>
      <c r="G190" s="68"/>
      <c r="H190" s="68"/>
      <c r="I190" s="68"/>
    </row>
    <row r="191" spans="1:13" s="2" customFormat="1" x14ac:dyDescent="0.25">
      <c r="A191" s="8" t="s">
        <v>138</v>
      </c>
      <c r="B191" s="8" t="s">
        <v>83</v>
      </c>
      <c r="C191" s="16" t="s">
        <v>7</v>
      </c>
      <c r="D191" s="8" t="s">
        <v>105</v>
      </c>
      <c r="E191" s="68"/>
      <c r="F191" s="68"/>
      <c r="G191" s="68"/>
      <c r="H191" s="68"/>
      <c r="I191" s="73"/>
      <c r="J191" s="196" t="s">
        <v>139</v>
      </c>
      <c r="K191" s="196"/>
      <c r="L191" s="196"/>
      <c r="M191" s="196"/>
    </row>
    <row r="192" spans="1:13" s="2" customFormat="1" x14ac:dyDescent="0.25">
      <c r="A192" s="8" t="s">
        <v>138</v>
      </c>
      <c r="B192" s="8" t="s">
        <v>17</v>
      </c>
      <c r="C192" s="16" t="s">
        <v>11</v>
      </c>
      <c r="D192" s="8" t="s">
        <v>86</v>
      </c>
      <c r="E192" s="68"/>
      <c r="F192" s="68"/>
      <c r="G192" s="68"/>
      <c r="H192" s="68"/>
      <c r="I192" s="73"/>
      <c r="J192" s="196"/>
      <c r="K192" s="196"/>
      <c r="L192" s="196"/>
      <c r="M192" s="196"/>
    </row>
    <row r="193" spans="1:13" s="2" customFormat="1" x14ac:dyDescent="0.25">
      <c r="A193" s="8" t="s">
        <v>138</v>
      </c>
      <c r="B193" s="8" t="s">
        <v>99</v>
      </c>
      <c r="C193" s="16" t="s">
        <v>7</v>
      </c>
      <c r="D193" s="8" t="s">
        <v>39</v>
      </c>
      <c r="E193" s="68"/>
      <c r="F193" s="68"/>
      <c r="G193" s="68"/>
      <c r="H193" s="68"/>
      <c r="I193" s="73"/>
      <c r="J193" s="196"/>
      <c r="K193" s="196"/>
      <c r="L193" s="196"/>
      <c r="M193" s="196"/>
    </row>
    <row r="194" spans="1:13" s="2" customFormat="1" x14ac:dyDescent="0.25">
      <c r="A194" s="62" t="s">
        <v>140</v>
      </c>
      <c r="B194" s="62" t="s">
        <v>17</v>
      </c>
      <c r="C194" s="63" t="s">
        <v>30</v>
      </c>
      <c r="D194" s="62" t="s">
        <v>8</v>
      </c>
      <c r="E194" s="68"/>
      <c r="F194" s="68"/>
      <c r="G194" s="68"/>
      <c r="H194" s="68"/>
      <c r="I194" s="73"/>
      <c r="J194" s="196"/>
      <c r="K194" s="196"/>
      <c r="L194" s="196"/>
      <c r="M194" s="196"/>
    </row>
    <row r="195" spans="1:13" s="2" customFormat="1" x14ac:dyDescent="0.25">
      <c r="A195" s="62" t="s">
        <v>140</v>
      </c>
      <c r="B195" s="62" t="s">
        <v>99</v>
      </c>
      <c r="C195" s="63" t="s">
        <v>11</v>
      </c>
      <c r="D195" s="62" t="s">
        <v>83</v>
      </c>
      <c r="E195" s="68"/>
      <c r="F195" s="68"/>
      <c r="G195" s="68"/>
      <c r="H195" s="68"/>
      <c r="I195" s="73"/>
      <c r="J195" s="196"/>
      <c r="K195" s="196"/>
      <c r="L195" s="196"/>
      <c r="M195" s="196"/>
    </row>
    <row r="196" spans="1:13" s="2" customFormat="1" x14ac:dyDescent="0.25">
      <c r="A196" s="74" t="s">
        <v>141</v>
      </c>
      <c r="B196" s="74" t="s">
        <v>8</v>
      </c>
      <c r="C196" s="75" t="s">
        <v>7</v>
      </c>
      <c r="D196" s="74" t="s">
        <v>83</v>
      </c>
      <c r="E196" s="74"/>
      <c r="F196" s="74"/>
      <c r="G196" s="74"/>
      <c r="H196" s="74"/>
      <c r="I196" s="98"/>
      <c r="J196" s="196"/>
      <c r="K196" s="196"/>
      <c r="L196" s="196"/>
      <c r="M196" s="196"/>
    </row>
    <row r="197" spans="1:13" s="2" customFormat="1" x14ac:dyDescent="0.25">
      <c r="A197" s="19" t="s">
        <v>142</v>
      </c>
      <c r="B197" s="19" t="s">
        <v>17</v>
      </c>
      <c r="C197" s="76" t="s">
        <v>11</v>
      </c>
      <c r="D197" s="19" t="s">
        <v>99</v>
      </c>
      <c r="E197" s="19"/>
      <c r="F197" s="19"/>
      <c r="G197" s="19"/>
      <c r="H197" s="19"/>
      <c r="I197" s="30" t="s">
        <v>23</v>
      </c>
      <c r="J197" s="196"/>
      <c r="K197" s="196"/>
      <c r="L197" s="196"/>
      <c r="M197" s="196"/>
    </row>
    <row r="198" spans="1:13" s="3" customFormat="1" x14ac:dyDescent="0.25">
      <c r="C198" s="77"/>
    </row>
    <row r="199" spans="1:13" s="3" customFormat="1" x14ac:dyDescent="0.25">
      <c r="A199" s="205" t="s">
        <v>143</v>
      </c>
      <c r="B199" s="205"/>
      <c r="C199" s="206"/>
      <c r="D199" s="205"/>
      <c r="E199" s="205"/>
      <c r="F199" s="205"/>
      <c r="G199" s="205"/>
      <c r="H199" s="205"/>
      <c r="I199" s="205"/>
    </row>
    <row r="200" spans="1:13" s="3" customFormat="1" x14ac:dyDescent="0.25">
      <c r="A200" s="205"/>
      <c r="B200" s="205"/>
      <c r="C200" s="206"/>
      <c r="D200" s="205"/>
      <c r="E200" s="205"/>
      <c r="F200" s="205"/>
      <c r="G200" s="205"/>
      <c r="H200" s="205"/>
      <c r="I200" s="205"/>
    </row>
    <row r="201" spans="1:13" s="3" customFormat="1" ht="61.95" customHeight="1" x14ac:dyDescent="0.25">
      <c r="A201" s="196" t="s">
        <v>144</v>
      </c>
      <c r="B201" s="196"/>
      <c r="C201" s="196"/>
      <c r="D201" s="196"/>
      <c r="E201" s="196"/>
      <c r="F201" s="196"/>
      <c r="G201" s="196"/>
      <c r="H201" s="196"/>
      <c r="I201" s="196"/>
    </row>
    <row r="202" spans="1:13" s="2" customFormat="1" x14ac:dyDescent="0.25">
      <c r="A202" s="68" t="s">
        <v>145</v>
      </c>
      <c r="B202" s="78" t="s">
        <v>86</v>
      </c>
      <c r="C202" s="79" t="s">
        <v>126</v>
      </c>
      <c r="D202" s="78" t="s">
        <v>22</v>
      </c>
      <c r="E202" s="68"/>
      <c r="F202" s="68"/>
      <c r="G202" s="68"/>
      <c r="H202" s="68"/>
      <c r="I202" s="68"/>
    </row>
    <row r="203" spans="1:13" s="2" customFormat="1" x14ac:dyDescent="0.25">
      <c r="A203" s="68" t="s">
        <v>145</v>
      </c>
      <c r="B203" s="78" t="s">
        <v>3</v>
      </c>
      <c r="C203" s="79" t="s">
        <v>48</v>
      </c>
      <c r="D203" s="78" t="s">
        <v>5</v>
      </c>
      <c r="E203" s="68"/>
      <c r="F203" s="68"/>
      <c r="G203" s="68"/>
      <c r="H203" s="68"/>
      <c r="I203" s="68"/>
    </row>
    <row r="204" spans="1:13" s="2" customFormat="1" x14ac:dyDescent="0.25">
      <c r="A204" s="68" t="s">
        <v>145</v>
      </c>
      <c r="B204" s="78" t="s">
        <v>22</v>
      </c>
      <c r="C204" s="79" t="s">
        <v>16</v>
      </c>
      <c r="D204" s="78" t="s">
        <v>3</v>
      </c>
      <c r="E204" s="68"/>
      <c r="F204" s="68"/>
      <c r="G204" s="68"/>
      <c r="H204" s="68"/>
      <c r="I204" s="68"/>
    </row>
    <row r="205" spans="1:13" s="2" customFormat="1" x14ac:dyDescent="0.25">
      <c r="A205" s="68" t="s">
        <v>145</v>
      </c>
      <c r="B205" s="78" t="s">
        <v>86</v>
      </c>
      <c r="C205" s="79" t="s">
        <v>73</v>
      </c>
      <c r="D205" s="78" t="s">
        <v>5</v>
      </c>
      <c r="E205" s="68"/>
      <c r="F205" s="68"/>
      <c r="G205" s="68"/>
      <c r="H205" s="68"/>
      <c r="I205" s="68"/>
    </row>
    <row r="206" spans="1:13" s="2" customFormat="1" x14ac:dyDescent="0.25">
      <c r="A206" s="68" t="s">
        <v>145</v>
      </c>
      <c r="B206" s="78" t="s">
        <v>22</v>
      </c>
      <c r="C206" s="79" t="s">
        <v>126</v>
      </c>
      <c r="D206" s="78" t="s">
        <v>5</v>
      </c>
      <c r="E206" s="68" t="s">
        <v>96</v>
      </c>
      <c r="F206" s="68" t="s">
        <v>86</v>
      </c>
      <c r="G206" s="68" t="s">
        <v>101</v>
      </c>
      <c r="H206" s="68" t="s">
        <v>13</v>
      </c>
      <c r="I206" s="8" t="s">
        <v>23</v>
      </c>
    </row>
    <row r="207" spans="1:13" s="2" customFormat="1" x14ac:dyDescent="0.25">
      <c r="A207" s="68" t="s">
        <v>145</v>
      </c>
      <c r="B207" s="78" t="s">
        <v>86</v>
      </c>
      <c r="C207" s="79" t="s">
        <v>73</v>
      </c>
      <c r="D207" s="78" t="s">
        <v>3</v>
      </c>
      <c r="E207" s="68" t="s">
        <v>98</v>
      </c>
      <c r="F207" s="68" t="s">
        <v>22</v>
      </c>
      <c r="G207" s="68" t="s">
        <v>97</v>
      </c>
      <c r="H207" s="68"/>
      <c r="I207" s="68"/>
    </row>
    <row r="208" spans="1:13" s="2" customFormat="1" x14ac:dyDescent="0.25">
      <c r="A208" s="68" t="s">
        <v>145</v>
      </c>
      <c r="B208" s="80" t="s">
        <v>105</v>
      </c>
      <c r="C208" s="81" t="s">
        <v>95</v>
      </c>
      <c r="D208" s="80" t="s">
        <v>42</v>
      </c>
      <c r="E208" s="68"/>
      <c r="F208" s="68"/>
      <c r="G208" s="68"/>
      <c r="H208" s="68"/>
      <c r="I208" s="68"/>
    </row>
    <row r="209" spans="1:9" s="2" customFormat="1" x14ac:dyDescent="0.25">
      <c r="A209" s="68" t="s">
        <v>145</v>
      </c>
      <c r="B209" s="80" t="s">
        <v>6</v>
      </c>
      <c r="C209" s="81" t="s">
        <v>16</v>
      </c>
      <c r="D209" s="80" t="s">
        <v>36</v>
      </c>
      <c r="E209" s="68"/>
      <c r="F209" s="68"/>
      <c r="G209" s="68"/>
      <c r="H209" s="68"/>
      <c r="I209" s="68"/>
    </row>
    <row r="210" spans="1:9" s="2" customFormat="1" x14ac:dyDescent="0.25">
      <c r="A210" s="68" t="s">
        <v>145</v>
      </c>
      <c r="B210" s="80" t="s">
        <v>36</v>
      </c>
      <c r="C210" s="81" t="s">
        <v>16</v>
      </c>
      <c r="D210" s="80" t="s">
        <v>42</v>
      </c>
      <c r="E210" s="68"/>
      <c r="F210" s="68"/>
      <c r="G210" s="68"/>
      <c r="H210" s="68"/>
      <c r="I210" s="68"/>
    </row>
    <row r="211" spans="1:9" s="2" customFormat="1" x14ac:dyDescent="0.25">
      <c r="A211" s="68" t="s">
        <v>145</v>
      </c>
      <c r="B211" s="80" t="s">
        <v>6</v>
      </c>
      <c r="C211" s="81" t="s">
        <v>126</v>
      </c>
      <c r="D211" s="80" t="s">
        <v>105</v>
      </c>
      <c r="E211" s="68"/>
      <c r="F211" s="68"/>
      <c r="G211" s="68"/>
      <c r="H211" s="68"/>
      <c r="I211" s="68"/>
    </row>
    <row r="212" spans="1:9" s="2" customFormat="1" x14ac:dyDescent="0.25">
      <c r="A212" s="68" t="s">
        <v>145</v>
      </c>
      <c r="B212" s="80" t="s">
        <v>6</v>
      </c>
      <c r="C212" s="81" t="s">
        <v>73</v>
      </c>
      <c r="D212" s="80" t="s">
        <v>42</v>
      </c>
      <c r="E212" s="68" t="s">
        <v>96</v>
      </c>
      <c r="F212" s="68" t="s">
        <v>105</v>
      </c>
      <c r="G212" s="68" t="s">
        <v>101</v>
      </c>
      <c r="H212" s="68" t="s">
        <v>13</v>
      </c>
      <c r="I212" s="8" t="s">
        <v>14</v>
      </c>
    </row>
    <row r="213" spans="1:9" s="2" customFormat="1" x14ac:dyDescent="0.25">
      <c r="A213" s="68" t="s">
        <v>145</v>
      </c>
      <c r="B213" s="80" t="s">
        <v>105</v>
      </c>
      <c r="C213" s="81" t="s">
        <v>16</v>
      </c>
      <c r="D213" s="80" t="s">
        <v>36</v>
      </c>
      <c r="E213" s="68" t="s">
        <v>98</v>
      </c>
      <c r="F213" s="68" t="s">
        <v>6</v>
      </c>
      <c r="G213" s="68" t="s">
        <v>97</v>
      </c>
      <c r="H213" s="68"/>
      <c r="I213" s="68"/>
    </row>
    <row r="214" spans="1:9" s="2" customFormat="1" x14ac:dyDescent="0.25">
      <c r="A214" s="68" t="s">
        <v>145</v>
      </c>
      <c r="B214" s="82" t="s">
        <v>17</v>
      </c>
      <c r="C214" s="83" t="s">
        <v>73</v>
      </c>
      <c r="D214" s="82" t="s">
        <v>137</v>
      </c>
      <c r="E214" s="68"/>
      <c r="F214" s="68"/>
      <c r="G214" s="68"/>
      <c r="H214" s="68"/>
      <c r="I214" s="68"/>
    </row>
    <row r="215" spans="1:9" s="2" customFormat="1" x14ac:dyDescent="0.25">
      <c r="A215" s="68" t="s">
        <v>145</v>
      </c>
      <c r="B215" s="82" t="s">
        <v>146</v>
      </c>
      <c r="C215" s="83" t="s">
        <v>11</v>
      </c>
      <c r="D215" s="82" t="s">
        <v>39</v>
      </c>
      <c r="E215" s="68"/>
      <c r="F215" s="68"/>
      <c r="G215" s="68"/>
      <c r="H215" s="68"/>
      <c r="I215" s="68"/>
    </row>
    <row r="216" spans="1:9" s="2" customFormat="1" x14ac:dyDescent="0.25">
      <c r="A216" s="68" t="s">
        <v>145</v>
      </c>
      <c r="B216" s="82" t="s">
        <v>39</v>
      </c>
      <c r="C216" s="83" t="s">
        <v>11</v>
      </c>
      <c r="D216" s="82" t="s">
        <v>17</v>
      </c>
      <c r="E216" s="68"/>
      <c r="F216" s="68"/>
      <c r="G216" s="68"/>
      <c r="H216" s="68"/>
      <c r="I216" s="68"/>
    </row>
    <row r="217" spans="1:9" s="2" customFormat="1" x14ac:dyDescent="0.25">
      <c r="A217" s="68" t="s">
        <v>145</v>
      </c>
      <c r="B217" s="82" t="s">
        <v>146</v>
      </c>
      <c r="C217" s="83" t="s">
        <v>9</v>
      </c>
      <c r="D217" s="82" t="s">
        <v>137</v>
      </c>
      <c r="E217" s="68"/>
      <c r="F217" s="68"/>
      <c r="G217" s="68"/>
      <c r="H217" s="68"/>
      <c r="I217" s="68"/>
    </row>
    <row r="218" spans="1:9" s="2" customFormat="1" x14ac:dyDescent="0.25">
      <c r="A218" s="68" t="s">
        <v>145</v>
      </c>
      <c r="B218" s="82" t="s">
        <v>146</v>
      </c>
      <c r="C218" s="83" t="s">
        <v>11</v>
      </c>
      <c r="D218" s="82" t="s">
        <v>17</v>
      </c>
      <c r="E218" s="68" t="s">
        <v>96</v>
      </c>
      <c r="F218" s="68" t="s">
        <v>146</v>
      </c>
      <c r="G218" s="68" t="s">
        <v>101</v>
      </c>
      <c r="H218" s="68" t="s">
        <v>102</v>
      </c>
      <c r="I218" s="15" t="s">
        <v>53</v>
      </c>
    </row>
    <row r="219" spans="1:9" s="2" customFormat="1" x14ac:dyDescent="0.25">
      <c r="A219" s="68" t="s">
        <v>145</v>
      </c>
      <c r="B219" s="82" t="s">
        <v>39</v>
      </c>
      <c r="C219" s="83" t="s">
        <v>11</v>
      </c>
      <c r="D219" s="82" t="s">
        <v>137</v>
      </c>
      <c r="E219" s="68" t="s">
        <v>98</v>
      </c>
      <c r="F219" s="68" t="s">
        <v>39</v>
      </c>
      <c r="G219" s="68" t="s">
        <v>97</v>
      </c>
      <c r="H219" s="68"/>
      <c r="I219" s="68"/>
    </row>
    <row r="220" spans="1:9" s="2" customFormat="1" x14ac:dyDescent="0.25">
      <c r="A220" s="68" t="s">
        <v>145</v>
      </c>
      <c r="B220" s="84" t="s">
        <v>127</v>
      </c>
      <c r="C220" s="85" t="s">
        <v>9</v>
      </c>
      <c r="D220" s="84" t="s">
        <v>147</v>
      </c>
      <c r="E220" s="68"/>
      <c r="F220" s="68"/>
      <c r="G220" s="68"/>
      <c r="H220" s="68"/>
      <c r="I220" s="68"/>
    </row>
    <row r="221" spans="1:9" s="2" customFormat="1" x14ac:dyDescent="0.25">
      <c r="A221" s="68" t="s">
        <v>145</v>
      </c>
      <c r="B221" s="84" t="s">
        <v>34</v>
      </c>
      <c r="C221" s="85" t="s">
        <v>73</v>
      </c>
      <c r="D221" s="84" t="s">
        <v>8</v>
      </c>
      <c r="E221" s="68"/>
      <c r="F221" s="68"/>
      <c r="G221" s="68"/>
      <c r="H221" s="68"/>
      <c r="I221" s="68"/>
    </row>
    <row r="222" spans="1:9" s="2" customFormat="1" x14ac:dyDescent="0.25">
      <c r="A222" s="68" t="s">
        <v>145</v>
      </c>
      <c r="B222" s="84" t="s">
        <v>8</v>
      </c>
      <c r="C222" s="85" t="s">
        <v>48</v>
      </c>
      <c r="D222" s="84" t="s">
        <v>147</v>
      </c>
      <c r="E222" s="68"/>
      <c r="F222" s="68"/>
      <c r="G222" s="68"/>
      <c r="H222" s="68"/>
      <c r="I222" s="68"/>
    </row>
    <row r="223" spans="1:9" s="2" customFormat="1" x14ac:dyDescent="0.25">
      <c r="A223" s="68" t="s">
        <v>145</v>
      </c>
      <c r="B223" s="84" t="s">
        <v>127</v>
      </c>
      <c r="C223" s="85" t="s">
        <v>7</v>
      </c>
      <c r="D223" s="84" t="s">
        <v>34</v>
      </c>
      <c r="E223" s="68"/>
      <c r="F223" s="68"/>
      <c r="G223" s="68"/>
      <c r="H223" s="68"/>
      <c r="I223" s="68"/>
    </row>
    <row r="224" spans="1:9" s="2" customFormat="1" x14ac:dyDescent="0.25">
      <c r="A224" s="68" t="s">
        <v>145</v>
      </c>
      <c r="B224" s="84" t="s">
        <v>147</v>
      </c>
      <c r="C224" s="85" t="s">
        <v>7</v>
      </c>
      <c r="D224" s="84" t="s">
        <v>34</v>
      </c>
      <c r="E224" s="68" t="s">
        <v>96</v>
      </c>
      <c r="F224" s="68" t="s">
        <v>127</v>
      </c>
      <c r="G224" s="68" t="s">
        <v>101</v>
      </c>
      <c r="H224" s="68" t="s">
        <v>102</v>
      </c>
      <c r="I224" s="68" t="s">
        <v>51</v>
      </c>
    </row>
    <row r="225" spans="1:12" s="2" customFormat="1" x14ac:dyDescent="0.25">
      <c r="A225" s="68" t="s">
        <v>145</v>
      </c>
      <c r="B225" s="84" t="s">
        <v>127</v>
      </c>
      <c r="C225" s="85" t="s">
        <v>16</v>
      </c>
      <c r="D225" s="84" t="s">
        <v>8</v>
      </c>
      <c r="E225" s="68" t="s">
        <v>98</v>
      </c>
      <c r="F225" s="68" t="s">
        <v>147</v>
      </c>
      <c r="G225" s="68" t="s">
        <v>97</v>
      </c>
      <c r="H225" s="68"/>
      <c r="I225" s="68"/>
    </row>
    <row r="226" spans="1:12" s="2" customFormat="1" x14ac:dyDescent="0.25">
      <c r="A226" s="52" t="s">
        <v>148</v>
      </c>
      <c r="B226" s="52" t="s">
        <v>86</v>
      </c>
      <c r="C226" s="53" t="s">
        <v>7</v>
      </c>
      <c r="D226" s="52" t="s">
        <v>6</v>
      </c>
      <c r="E226" s="68"/>
      <c r="F226" s="68"/>
      <c r="G226" s="68"/>
      <c r="H226" s="68"/>
      <c r="I226" s="68"/>
    </row>
    <row r="227" spans="1:12" s="2" customFormat="1" x14ac:dyDescent="0.25">
      <c r="A227" s="52" t="s">
        <v>148</v>
      </c>
      <c r="B227" s="52" t="s">
        <v>105</v>
      </c>
      <c r="C227" s="53" t="s">
        <v>18</v>
      </c>
      <c r="D227" s="52" t="s">
        <v>22</v>
      </c>
      <c r="E227" s="68"/>
      <c r="F227" s="68"/>
      <c r="G227" s="68"/>
      <c r="H227" s="68"/>
      <c r="I227" s="73"/>
      <c r="J227" s="196" t="s">
        <v>149</v>
      </c>
      <c r="K227" s="196"/>
      <c r="L227" s="196"/>
    </row>
    <row r="228" spans="1:12" s="2" customFormat="1" x14ac:dyDescent="0.25">
      <c r="A228" s="52" t="s">
        <v>148</v>
      </c>
      <c r="B228" s="52" t="s">
        <v>127</v>
      </c>
      <c r="C228" s="53" t="s">
        <v>16</v>
      </c>
      <c r="D228" s="52" t="s">
        <v>39</v>
      </c>
      <c r="E228" s="68"/>
      <c r="F228" s="68"/>
      <c r="G228" s="68"/>
      <c r="H228" s="68"/>
      <c r="I228" s="73"/>
      <c r="J228" s="196"/>
      <c r="K228" s="196"/>
      <c r="L228" s="196"/>
    </row>
    <row r="229" spans="1:12" s="2" customFormat="1" x14ac:dyDescent="0.25">
      <c r="A229" s="52" t="s">
        <v>148</v>
      </c>
      <c r="B229" s="52" t="s">
        <v>146</v>
      </c>
      <c r="C229" s="53" t="s">
        <v>150</v>
      </c>
      <c r="D229" s="52" t="s">
        <v>147</v>
      </c>
      <c r="E229" s="68"/>
      <c r="F229" s="68"/>
      <c r="G229" s="68"/>
      <c r="H229" s="68"/>
      <c r="I229" s="73"/>
      <c r="J229" s="196"/>
      <c r="K229" s="196"/>
      <c r="L229" s="196"/>
    </row>
    <row r="230" spans="1:12" s="2" customFormat="1" x14ac:dyDescent="0.25">
      <c r="A230" s="8" t="s">
        <v>151</v>
      </c>
      <c r="B230" s="8" t="s">
        <v>105</v>
      </c>
      <c r="C230" s="16" t="s">
        <v>16</v>
      </c>
      <c r="D230" s="8" t="s">
        <v>127</v>
      </c>
      <c r="E230" s="68"/>
      <c r="F230" s="68"/>
      <c r="G230" s="68"/>
      <c r="H230" s="68"/>
      <c r="I230" s="73"/>
      <c r="J230" s="196"/>
      <c r="K230" s="196"/>
      <c r="L230" s="196"/>
    </row>
    <row r="231" spans="1:12" s="2" customFormat="1" x14ac:dyDescent="0.25">
      <c r="A231" s="8" t="s">
        <v>151</v>
      </c>
      <c r="B231" s="8" t="s">
        <v>86</v>
      </c>
      <c r="C231" s="16" t="s">
        <v>16</v>
      </c>
      <c r="D231" s="8" t="s">
        <v>146</v>
      </c>
      <c r="E231" s="68"/>
      <c r="F231" s="68"/>
      <c r="G231" s="68"/>
      <c r="H231" s="68"/>
      <c r="I231" s="73"/>
      <c r="J231" s="196"/>
      <c r="K231" s="196"/>
      <c r="L231" s="196"/>
    </row>
    <row r="232" spans="1:12" s="2" customFormat="1" ht="16.95" customHeight="1" x14ac:dyDescent="0.25">
      <c r="A232" s="68" t="s">
        <v>152</v>
      </c>
      <c r="B232" s="68" t="s">
        <v>146</v>
      </c>
      <c r="C232" s="86" t="s">
        <v>16</v>
      </c>
      <c r="D232" s="68" t="s">
        <v>127</v>
      </c>
      <c r="E232" s="68"/>
      <c r="F232" s="68"/>
      <c r="G232" s="68"/>
      <c r="H232" s="68"/>
      <c r="I232" s="73"/>
      <c r="J232" s="196"/>
      <c r="K232" s="196"/>
      <c r="L232" s="196"/>
    </row>
    <row r="233" spans="1:12" s="2" customFormat="1" ht="16.05" customHeight="1" x14ac:dyDescent="0.25">
      <c r="A233" s="19" t="s">
        <v>153</v>
      </c>
      <c r="B233" s="19" t="s">
        <v>86</v>
      </c>
      <c r="C233" s="76" t="s">
        <v>30</v>
      </c>
      <c r="D233" s="19" t="s">
        <v>105</v>
      </c>
      <c r="E233" s="19"/>
      <c r="F233" s="19"/>
      <c r="G233" s="19"/>
      <c r="H233" s="19"/>
      <c r="I233" s="30" t="s">
        <v>23</v>
      </c>
      <c r="J233" s="196"/>
      <c r="K233" s="196"/>
      <c r="L233" s="196"/>
    </row>
    <row r="234" spans="1:12" s="3" customFormat="1" x14ac:dyDescent="0.25">
      <c r="C234" s="77"/>
    </row>
    <row r="235" spans="1:12" s="3" customFormat="1" x14ac:dyDescent="0.25">
      <c r="A235" s="207" t="s">
        <v>154</v>
      </c>
      <c r="B235" s="207"/>
      <c r="C235" s="208"/>
      <c r="D235" s="207"/>
      <c r="E235" s="207"/>
      <c r="F235" s="207"/>
      <c r="G235" s="207"/>
      <c r="H235" s="207"/>
      <c r="I235" s="207"/>
    </row>
    <row r="236" spans="1:12" s="3" customFormat="1" x14ac:dyDescent="0.25">
      <c r="A236" s="207"/>
      <c r="B236" s="207"/>
      <c r="C236" s="208"/>
      <c r="D236" s="207"/>
      <c r="E236" s="207"/>
      <c r="F236" s="207"/>
      <c r="G236" s="207"/>
      <c r="H236" s="207"/>
      <c r="I236" s="207"/>
    </row>
    <row r="237" spans="1:12" s="3" customFormat="1" ht="51" customHeight="1" x14ac:dyDescent="0.25">
      <c r="A237" s="196" t="s">
        <v>155</v>
      </c>
      <c r="B237" s="196"/>
      <c r="C237" s="196"/>
      <c r="D237" s="196"/>
      <c r="E237" s="196"/>
      <c r="F237" s="196"/>
      <c r="G237" s="196"/>
      <c r="H237" s="196"/>
      <c r="I237" s="196"/>
    </row>
    <row r="238" spans="1:12" s="2" customFormat="1" x14ac:dyDescent="0.25">
      <c r="A238" s="68" t="s">
        <v>156</v>
      </c>
      <c r="B238" s="87" t="s">
        <v>5</v>
      </c>
      <c r="C238" s="88" t="s">
        <v>126</v>
      </c>
      <c r="D238" s="87" t="s">
        <v>127</v>
      </c>
      <c r="E238" s="68"/>
      <c r="F238" s="68"/>
      <c r="G238" s="68"/>
      <c r="H238" s="68"/>
      <c r="I238" s="68"/>
    </row>
    <row r="239" spans="1:12" s="2" customFormat="1" x14ac:dyDescent="0.25">
      <c r="A239" s="68" t="s">
        <v>156</v>
      </c>
      <c r="B239" s="87" t="s">
        <v>25</v>
      </c>
      <c r="C239" s="88" t="s">
        <v>9</v>
      </c>
      <c r="D239" s="87" t="s">
        <v>157</v>
      </c>
      <c r="E239" s="68"/>
      <c r="F239" s="68"/>
      <c r="G239" s="68"/>
      <c r="H239" s="68"/>
      <c r="I239" s="68"/>
    </row>
    <row r="240" spans="1:12" s="2" customFormat="1" x14ac:dyDescent="0.25">
      <c r="A240" s="89" t="s">
        <v>156</v>
      </c>
      <c r="B240" s="90" t="s">
        <v>127</v>
      </c>
      <c r="C240" s="91" t="s">
        <v>4</v>
      </c>
      <c r="D240" s="90" t="s">
        <v>25</v>
      </c>
      <c r="E240" s="89"/>
      <c r="F240" s="89"/>
      <c r="G240" s="89"/>
      <c r="H240" s="89"/>
      <c r="I240" s="89"/>
    </row>
    <row r="241" spans="1:9" s="2" customFormat="1" x14ac:dyDescent="0.25">
      <c r="A241" s="68" t="s">
        <v>156</v>
      </c>
      <c r="B241" s="87" t="s">
        <v>5</v>
      </c>
      <c r="C241" s="88" t="s">
        <v>18</v>
      </c>
      <c r="D241" s="87" t="s">
        <v>157</v>
      </c>
      <c r="E241" s="68"/>
      <c r="F241" s="68"/>
      <c r="G241" s="68"/>
      <c r="H241" s="68"/>
      <c r="I241" s="68"/>
    </row>
    <row r="242" spans="1:9" s="2" customFormat="1" x14ac:dyDescent="0.25">
      <c r="A242" s="68" t="s">
        <v>156</v>
      </c>
      <c r="B242" s="87" t="s">
        <v>127</v>
      </c>
      <c r="C242" s="88" t="s">
        <v>73</v>
      </c>
      <c r="D242" s="87" t="s">
        <v>157</v>
      </c>
      <c r="E242" s="68" t="s">
        <v>96</v>
      </c>
      <c r="F242" s="68" t="s">
        <v>127</v>
      </c>
      <c r="G242" s="68" t="s">
        <v>97</v>
      </c>
      <c r="H242" s="68"/>
      <c r="I242" s="68"/>
    </row>
    <row r="243" spans="1:9" s="2" customFormat="1" x14ac:dyDescent="0.25">
      <c r="A243" s="68" t="s">
        <v>156</v>
      </c>
      <c r="B243" s="87" t="s">
        <v>5</v>
      </c>
      <c r="C243" s="88" t="s">
        <v>7</v>
      </c>
      <c r="D243" s="87" t="s">
        <v>25</v>
      </c>
      <c r="E243" s="68" t="s">
        <v>98</v>
      </c>
      <c r="F243" s="68" t="s">
        <v>5</v>
      </c>
      <c r="G243" s="68" t="s">
        <v>97</v>
      </c>
      <c r="H243" s="68"/>
      <c r="I243" s="68"/>
    </row>
    <row r="244" spans="1:9" s="2" customFormat="1" x14ac:dyDescent="0.25">
      <c r="A244" s="68" t="s">
        <v>156</v>
      </c>
      <c r="B244" s="92" t="s">
        <v>22</v>
      </c>
      <c r="C244" s="93" t="s">
        <v>73</v>
      </c>
      <c r="D244" s="92" t="s">
        <v>158</v>
      </c>
      <c r="E244" s="68"/>
      <c r="F244" s="68"/>
      <c r="G244" s="68"/>
      <c r="H244" s="68"/>
      <c r="I244" s="68"/>
    </row>
    <row r="245" spans="1:9" s="2" customFormat="1" x14ac:dyDescent="0.25">
      <c r="A245" s="68" t="s">
        <v>156</v>
      </c>
      <c r="B245" s="92" t="s">
        <v>34</v>
      </c>
      <c r="C245" s="93" t="s">
        <v>7</v>
      </c>
      <c r="D245" s="92" t="s">
        <v>37</v>
      </c>
      <c r="E245" s="68"/>
      <c r="F245" s="68"/>
      <c r="G245" s="68"/>
      <c r="H245" s="68"/>
      <c r="I245" s="68"/>
    </row>
    <row r="246" spans="1:9" s="2" customFormat="1" x14ac:dyDescent="0.25">
      <c r="A246" s="68" t="s">
        <v>156</v>
      </c>
      <c r="B246" s="92" t="s">
        <v>22</v>
      </c>
      <c r="C246" s="93" t="s">
        <v>126</v>
      </c>
      <c r="D246" s="92" t="s">
        <v>34</v>
      </c>
      <c r="E246" s="68"/>
      <c r="F246" s="68"/>
      <c r="G246" s="68"/>
      <c r="H246" s="68"/>
      <c r="I246" s="68"/>
    </row>
    <row r="247" spans="1:9" s="2" customFormat="1" x14ac:dyDescent="0.25">
      <c r="A247" s="68" t="s">
        <v>156</v>
      </c>
      <c r="B247" s="92" t="s">
        <v>158</v>
      </c>
      <c r="C247" s="93" t="s">
        <v>48</v>
      </c>
      <c r="D247" s="92" t="s">
        <v>37</v>
      </c>
      <c r="E247" s="68"/>
      <c r="F247" s="68"/>
      <c r="G247" s="68"/>
      <c r="H247" s="68"/>
      <c r="I247" s="68"/>
    </row>
    <row r="248" spans="1:9" s="2" customFormat="1" x14ac:dyDescent="0.25">
      <c r="A248" s="68" t="s">
        <v>156</v>
      </c>
      <c r="B248" s="92" t="s">
        <v>37</v>
      </c>
      <c r="C248" s="93" t="s">
        <v>7</v>
      </c>
      <c r="D248" s="92" t="s">
        <v>158</v>
      </c>
      <c r="E248" s="68" t="s">
        <v>96</v>
      </c>
      <c r="F248" s="68" t="s">
        <v>22</v>
      </c>
      <c r="G248" s="68" t="s">
        <v>101</v>
      </c>
      <c r="H248" s="68" t="s">
        <v>102</v>
      </c>
      <c r="I248" s="68" t="s">
        <v>159</v>
      </c>
    </row>
    <row r="249" spans="1:9" s="2" customFormat="1" x14ac:dyDescent="0.25">
      <c r="A249" s="68" t="s">
        <v>156</v>
      </c>
      <c r="B249" s="92" t="s">
        <v>34</v>
      </c>
      <c r="C249" s="93" t="s">
        <v>126</v>
      </c>
      <c r="D249" s="92" t="s">
        <v>22</v>
      </c>
      <c r="E249" s="68" t="s">
        <v>98</v>
      </c>
      <c r="F249" s="68" t="s">
        <v>34</v>
      </c>
      <c r="G249" s="68" t="s">
        <v>101</v>
      </c>
      <c r="H249" s="68" t="s">
        <v>13</v>
      </c>
      <c r="I249" s="8" t="s">
        <v>14</v>
      </c>
    </row>
    <row r="250" spans="1:9" s="2" customFormat="1" x14ac:dyDescent="0.25">
      <c r="A250" s="68" t="s">
        <v>156</v>
      </c>
      <c r="B250" s="94" t="s">
        <v>86</v>
      </c>
      <c r="C250" s="95" t="s">
        <v>7</v>
      </c>
      <c r="D250" s="94" t="s">
        <v>20</v>
      </c>
      <c r="E250" s="68"/>
      <c r="F250" s="68"/>
      <c r="G250" s="68"/>
      <c r="H250" s="68"/>
      <c r="I250" s="68"/>
    </row>
    <row r="251" spans="1:9" s="2" customFormat="1" x14ac:dyDescent="0.25">
      <c r="A251" s="68" t="s">
        <v>156</v>
      </c>
      <c r="B251" s="94" t="s">
        <v>17</v>
      </c>
      <c r="C251" s="95" t="s">
        <v>4</v>
      </c>
      <c r="D251" s="94" t="s">
        <v>99</v>
      </c>
      <c r="E251" s="68"/>
      <c r="F251" s="68"/>
      <c r="G251" s="68"/>
      <c r="H251" s="68"/>
      <c r="I251" s="68"/>
    </row>
    <row r="252" spans="1:9" s="2" customFormat="1" x14ac:dyDescent="0.25">
      <c r="A252" s="68" t="s">
        <v>156</v>
      </c>
      <c r="B252" s="94" t="s">
        <v>20</v>
      </c>
      <c r="C252" s="95" t="s">
        <v>16</v>
      </c>
      <c r="D252" s="94" t="s">
        <v>99</v>
      </c>
      <c r="E252" s="68"/>
      <c r="F252" s="68"/>
      <c r="G252" s="68"/>
      <c r="H252" s="68"/>
      <c r="I252" s="68"/>
    </row>
    <row r="253" spans="1:9" s="2" customFormat="1" x14ac:dyDescent="0.25">
      <c r="A253" s="68" t="s">
        <v>156</v>
      </c>
      <c r="B253" s="94" t="s">
        <v>17</v>
      </c>
      <c r="C253" s="95" t="s">
        <v>7</v>
      </c>
      <c r="D253" s="94" t="s">
        <v>86</v>
      </c>
      <c r="E253" s="68"/>
      <c r="F253" s="68"/>
      <c r="G253" s="68"/>
      <c r="H253" s="68"/>
      <c r="I253" s="68"/>
    </row>
    <row r="254" spans="1:9" s="2" customFormat="1" x14ac:dyDescent="0.25">
      <c r="A254" s="68" t="s">
        <v>156</v>
      </c>
      <c r="B254" s="94" t="s">
        <v>17</v>
      </c>
      <c r="C254" s="95" t="s">
        <v>38</v>
      </c>
      <c r="D254" s="94" t="s">
        <v>20</v>
      </c>
      <c r="E254" s="68" t="s">
        <v>96</v>
      </c>
      <c r="F254" s="68" t="s">
        <v>17</v>
      </c>
      <c r="G254" s="68" t="s">
        <v>101</v>
      </c>
      <c r="H254" s="68" t="s">
        <v>13</v>
      </c>
      <c r="I254" s="8" t="s">
        <v>23</v>
      </c>
    </row>
    <row r="255" spans="1:9" s="2" customFormat="1" x14ac:dyDescent="0.25">
      <c r="A255" s="68" t="s">
        <v>156</v>
      </c>
      <c r="B255" s="94" t="s">
        <v>86</v>
      </c>
      <c r="C255" s="95" t="s">
        <v>7</v>
      </c>
      <c r="D255" s="94" t="s">
        <v>99</v>
      </c>
      <c r="E255" s="68" t="s">
        <v>98</v>
      </c>
      <c r="F255" s="68" t="s">
        <v>86</v>
      </c>
      <c r="G255" s="68" t="s">
        <v>97</v>
      </c>
      <c r="H255" s="68"/>
      <c r="I255" s="68"/>
    </row>
    <row r="256" spans="1:9" s="2" customFormat="1" x14ac:dyDescent="0.25">
      <c r="A256" s="68" t="s">
        <v>156</v>
      </c>
      <c r="B256" s="96" t="s">
        <v>21</v>
      </c>
      <c r="C256" s="97" t="s">
        <v>38</v>
      </c>
      <c r="D256" s="96" t="s">
        <v>137</v>
      </c>
      <c r="E256" s="68"/>
      <c r="F256" s="68"/>
      <c r="G256" s="68"/>
      <c r="H256" s="68"/>
      <c r="I256" s="68"/>
    </row>
    <row r="257" spans="1:12" s="2" customFormat="1" x14ac:dyDescent="0.25">
      <c r="A257" s="68" t="s">
        <v>156</v>
      </c>
      <c r="B257" s="96" t="s">
        <v>105</v>
      </c>
      <c r="C257" s="97" t="s">
        <v>16</v>
      </c>
      <c r="D257" s="96" t="s">
        <v>160</v>
      </c>
      <c r="E257" s="68"/>
      <c r="F257" s="68"/>
      <c r="G257" s="68"/>
      <c r="H257" s="68"/>
      <c r="I257" s="68"/>
    </row>
    <row r="258" spans="1:12" s="2" customFormat="1" x14ac:dyDescent="0.25">
      <c r="A258" s="68" t="s">
        <v>156</v>
      </c>
      <c r="B258" s="96" t="s">
        <v>21</v>
      </c>
      <c r="C258" s="97" t="s">
        <v>9</v>
      </c>
      <c r="D258" s="96" t="s">
        <v>160</v>
      </c>
      <c r="E258" s="68"/>
      <c r="F258" s="68"/>
      <c r="G258" s="68"/>
      <c r="H258" s="68"/>
      <c r="I258" s="68"/>
    </row>
    <row r="259" spans="1:12" s="2" customFormat="1" x14ac:dyDescent="0.25">
      <c r="A259" s="68" t="s">
        <v>156</v>
      </c>
      <c r="B259" s="96" t="s">
        <v>105</v>
      </c>
      <c r="C259" s="97" t="s">
        <v>45</v>
      </c>
      <c r="D259" s="96" t="s">
        <v>137</v>
      </c>
      <c r="E259" s="68"/>
      <c r="F259" s="68"/>
      <c r="G259" s="68"/>
      <c r="H259" s="68"/>
      <c r="I259" s="68"/>
    </row>
    <row r="260" spans="1:12" s="2" customFormat="1" x14ac:dyDescent="0.25">
      <c r="A260" s="68" t="s">
        <v>156</v>
      </c>
      <c r="B260" s="96" t="s">
        <v>105</v>
      </c>
      <c r="C260" s="97" t="s">
        <v>11</v>
      </c>
      <c r="D260" s="96" t="s">
        <v>21</v>
      </c>
      <c r="E260" s="68" t="s">
        <v>96</v>
      </c>
      <c r="F260" s="68" t="s">
        <v>105</v>
      </c>
      <c r="G260" s="68" t="s">
        <v>101</v>
      </c>
      <c r="H260" s="68" t="s">
        <v>102</v>
      </c>
      <c r="I260" s="8" t="s">
        <v>53</v>
      </c>
    </row>
    <row r="261" spans="1:12" s="2" customFormat="1" x14ac:dyDescent="0.25">
      <c r="A261" s="68" t="s">
        <v>156</v>
      </c>
      <c r="B261" s="96" t="s">
        <v>137</v>
      </c>
      <c r="C261" s="97" t="s">
        <v>48</v>
      </c>
      <c r="D261" s="96" t="s">
        <v>160</v>
      </c>
      <c r="E261" s="68" t="s">
        <v>98</v>
      </c>
      <c r="F261" s="68" t="s">
        <v>21</v>
      </c>
      <c r="G261" s="68" t="s">
        <v>97</v>
      </c>
      <c r="H261" s="68"/>
      <c r="I261" s="68"/>
    </row>
    <row r="262" spans="1:12" s="2" customFormat="1" x14ac:dyDescent="0.25">
      <c r="A262" s="8" t="s">
        <v>161</v>
      </c>
      <c r="B262" s="8" t="s">
        <v>22</v>
      </c>
      <c r="C262" s="16" t="s">
        <v>7</v>
      </c>
      <c r="D262" s="8" t="s">
        <v>127</v>
      </c>
      <c r="E262" s="68"/>
      <c r="F262" s="68"/>
      <c r="G262" s="68"/>
      <c r="H262" s="68"/>
      <c r="I262" s="73"/>
      <c r="J262" s="196" t="s">
        <v>162</v>
      </c>
      <c r="K262" s="196"/>
      <c r="L262" s="196"/>
    </row>
    <row r="263" spans="1:12" s="2" customFormat="1" x14ac:dyDescent="0.25">
      <c r="A263" s="8" t="s">
        <v>161</v>
      </c>
      <c r="B263" s="8" t="s">
        <v>34</v>
      </c>
      <c r="C263" s="16" t="s">
        <v>4</v>
      </c>
      <c r="D263" s="8" t="s">
        <v>5</v>
      </c>
      <c r="E263" s="68"/>
      <c r="F263" s="68"/>
      <c r="G263" s="68"/>
      <c r="H263" s="68"/>
      <c r="I263" s="73"/>
      <c r="J263" s="196"/>
      <c r="K263" s="196"/>
      <c r="L263" s="196"/>
    </row>
    <row r="264" spans="1:12" s="2" customFormat="1" x14ac:dyDescent="0.25">
      <c r="A264" s="8" t="s">
        <v>161</v>
      </c>
      <c r="B264" s="8" t="s">
        <v>17</v>
      </c>
      <c r="C264" s="16" t="s">
        <v>30</v>
      </c>
      <c r="D264" s="8" t="s">
        <v>21</v>
      </c>
      <c r="E264" s="68"/>
      <c r="F264" s="68"/>
      <c r="G264" s="68"/>
      <c r="H264" s="68"/>
      <c r="I264" s="73"/>
      <c r="J264" s="196"/>
      <c r="K264" s="196"/>
      <c r="L264" s="196"/>
    </row>
    <row r="265" spans="1:12" s="2" customFormat="1" x14ac:dyDescent="0.25">
      <c r="A265" s="8" t="s">
        <v>161</v>
      </c>
      <c r="B265" s="8" t="s">
        <v>105</v>
      </c>
      <c r="C265" s="16" t="s">
        <v>38</v>
      </c>
      <c r="D265" s="8" t="s">
        <v>86</v>
      </c>
      <c r="E265" s="68"/>
      <c r="F265" s="68"/>
      <c r="G265" s="68"/>
      <c r="H265" s="68"/>
      <c r="I265" s="73"/>
      <c r="J265" s="196"/>
      <c r="K265" s="196"/>
      <c r="L265" s="196"/>
    </row>
    <row r="266" spans="1:12" s="2" customFormat="1" x14ac:dyDescent="0.25">
      <c r="A266" s="28" t="s">
        <v>163</v>
      </c>
      <c r="B266" s="28" t="s">
        <v>17</v>
      </c>
      <c r="C266" s="26" t="s">
        <v>11</v>
      </c>
      <c r="D266" s="28" t="s">
        <v>22</v>
      </c>
      <c r="E266" s="68"/>
      <c r="F266" s="68"/>
      <c r="G266" s="68"/>
      <c r="H266" s="68"/>
      <c r="I266" s="73"/>
      <c r="J266" s="196"/>
      <c r="K266" s="196"/>
      <c r="L266" s="196"/>
    </row>
    <row r="267" spans="1:12" s="2" customFormat="1" x14ac:dyDescent="0.25">
      <c r="A267" s="28" t="s">
        <v>163</v>
      </c>
      <c r="B267" s="28" t="s">
        <v>34</v>
      </c>
      <c r="C267" s="26" t="s">
        <v>164</v>
      </c>
      <c r="D267" s="28" t="s">
        <v>105</v>
      </c>
      <c r="E267" s="68"/>
      <c r="F267" s="68"/>
      <c r="G267" s="68"/>
      <c r="H267" s="68"/>
      <c r="I267" s="73"/>
      <c r="J267" s="196"/>
      <c r="K267" s="196"/>
      <c r="L267" s="196"/>
    </row>
    <row r="268" spans="1:12" s="2" customFormat="1" x14ac:dyDescent="0.25">
      <c r="A268" s="68" t="s">
        <v>165</v>
      </c>
      <c r="B268" s="68" t="s">
        <v>105</v>
      </c>
      <c r="C268" s="86" t="s">
        <v>7</v>
      </c>
      <c r="D268" s="68" t="s">
        <v>22</v>
      </c>
      <c r="E268" s="68"/>
      <c r="F268" s="68"/>
      <c r="G268" s="68"/>
      <c r="H268" s="68"/>
      <c r="I268" s="73"/>
      <c r="J268" s="196"/>
      <c r="K268" s="196"/>
      <c r="L268" s="196"/>
    </row>
    <row r="269" spans="1:12" s="2" customFormat="1" x14ac:dyDescent="0.25">
      <c r="A269" s="99" t="s">
        <v>166</v>
      </c>
      <c r="B269" s="99" t="s">
        <v>17</v>
      </c>
      <c r="C269" s="100" t="s">
        <v>4</v>
      </c>
      <c r="D269" s="99" t="s">
        <v>34</v>
      </c>
      <c r="E269" s="19"/>
      <c r="F269" s="19"/>
      <c r="G269" s="19"/>
      <c r="H269" s="19"/>
      <c r="I269" s="30" t="s">
        <v>23</v>
      </c>
      <c r="J269" s="196"/>
      <c r="K269" s="196"/>
      <c r="L269" s="196"/>
    </row>
    <row r="270" spans="1:12" s="3" customFormat="1" x14ac:dyDescent="0.25">
      <c r="A270" s="101"/>
      <c r="B270" s="101"/>
      <c r="C270" s="102"/>
      <c r="D270" s="101"/>
    </row>
    <row r="271" spans="1:12" s="3" customFormat="1" x14ac:dyDescent="0.25">
      <c r="A271" s="203" t="s">
        <v>167</v>
      </c>
      <c r="B271" s="203"/>
      <c r="C271" s="204"/>
      <c r="D271" s="203"/>
      <c r="E271" s="203"/>
      <c r="F271" s="203"/>
      <c r="G271" s="203"/>
      <c r="H271" s="203"/>
      <c r="I271" s="203"/>
    </row>
    <row r="272" spans="1:12" s="3" customFormat="1" x14ac:dyDescent="0.25">
      <c r="A272" s="203"/>
      <c r="B272" s="203"/>
      <c r="C272" s="204"/>
      <c r="D272" s="203"/>
      <c r="E272" s="203"/>
      <c r="F272" s="203"/>
      <c r="G272" s="203"/>
      <c r="H272" s="203"/>
      <c r="I272" s="203"/>
    </row>
    <row r="273" spans="1:9" s="3" customFormat="1" ht="82.95" customHeight="1" x14ac:dyDescent="0.25">
      <c r="A273" s="237" t="s">
        <v>168</v>
      </c>
      <c r="B273" s="237"/>
      <c r="C273" s="240"/>
      <c r="D273" s="237"/>
      <c r="E273" s="237"/>
      <c r="F273" s="237"/>
      <c r="G273" s="237"/>
      <c r="H273" s="237"/>
      <c r="I273" s="237"/>
    </row>
    <row r="274" spans="1:9" s="2" customFormat="1" x14ac:dyDescent="0.25">
      <c r="A274" s="68" t="s">
        <v>169</v>
      </c>
      <c r="B274" s="103" t="s">
        <v>105</v>
      </c>
      <c r="C274" s="104" t="s">
        <v>7</v>
      </c>
      <c r="D274" s="103" t="s">
        <v>8</v>
      </c>
      <c r="E274" s="68"/>
      <c r="F274" s="68"/>
      <c r="G274" s="68"/>
      <c r="H274" s="68"/>
      <c r="I274" s="68"/>
    </row>
    <row r="275" spans="1:9" s="2" customFormat="1" x14ac:dyDescent="0.25">
      <c r="A275" s="68" t="s">
        <v>169</v>
      </c>
      <c r="B275" s="103" t="s">
        <v>170</v>
      </c>
      <c r="C275" s="104" t="s">
        <v>73</v>
      </c>
      <c r="D275" s="103" t="s">
        <v>171</v>
      </c>
      <c r="E275" s="68"/>
      <c r="F275" s="68"/>
      <c r="G275" s="68"/>
      <c r="H275" s="68"/>
      <c r="I275" s="68"/>
    </row>
    <row r="276" spans="1:9" s="2" customFormat="1" x14ac:dyDescent="0.25">
      <c r="A276" s="68" t="s">
        <v>169</v>
      </c>
      <c r="B276" s="103" t="s">
        <v>105</v>
      </c>
      <c r="C276" s="104" t="s">
        <v>9</v>
      </c>
      <c r="D276" s="103" t="s">
        <v>171</v>
      </c>
      <c r="E276" s="68"/>
      <c r="F276" s="68"/>
      <c r="G276" s="68"/>
      <c r="H276" s="68"/>
      <c r="I276" s="68"/>
    </row>
    <row r="277" spans="1:9" s="2" customFormat="1" x14ac:dyDescent="0.25">
      <c r="A277" s="68" t="s">
        <v>169</v>
      </c>
      <c r="B277" s="103" t="s">
        <v>170</v>
      </c>
      <c r="C277" s="104" t="s">
        <v>48</v>
      </c>
      <c r="D277" s="103" t="s">
        <v>8</v>
      </c>
      <c r="E277" s="68"/>
      <c r="F277" s="68"/>
      <c r="G277" s="68"/>
      <c r="H277" s="68"/>
      <c r="I277" s="68"/>
    </row>
    <row r="278" spans="1:9" s="2" customFormat="1" x14ac:dyDescent="0.25">
      <c r="A278" s="68" t="s">
        <v>169</v>
      </c>
      <c r="B278" s="103" t="s">
        <v>171</v>
      </c>
      <c r="C278" s="104" t="s">
        <v>126</v>
      </c>
      <c r="D278" s="103" t="s">
        <v>8</v>
      </c>
      <c r="E278" s="68" t="s">
        <v>96</v>
      </c>
      <c r="F278" s="68" t="s">
        <v>170</v>
      </c>
      <c r="G278" s="68" t="s">
        <v>172</v>
      </c>
      <c r="H278" s="68"/>
      <c r="I278" s="68"/>
    </row>
    <row r="279" spans="1:9" s="2" customFormat="1" x14ac:dyDescent="0.25">
      <c r="A279" s="68" t="s">
        <v>169</v>
      </c>
      <c r="B279" s="103" t="s">
        <v>170</v>
      </c>
      <c r="C279" s="104" t="s">
        <v>7</v>
      </c>
      <c r="D279" s="103" t="s">
        <v>105</v>
      </c>
      <c r="E279" s="68" t="s">
        <v>98</v>
      </c>
      <c r="F279" s="68" t="s">
        <v>105</v>
      </c>
      <c r="G279" s="68" t="s">
        <v>172</v>
      </c>
      <c r="H279" s="68"/>
      <c r="I279" s="68"/>
    </row>
    <row r="280" spans="1:9" s="2" customFormat="1" x14ac:dyDescent="0.25">
      <c r="A280" s="68" t="s">
        <v>169</v>
      </c>
      <c r="B280" s="105" t="s">
        <v>17</v>
      </c>
      <c r="C280" s="106" t="s">
        <v>126</v>
      </c>
      <c r="D280" s="105" t="s">
        <v>83</v>
      </c>
      <c r="E280" s="68"/>
      <c r="F280" s="68"/>
      <c r="G280" s="68"/>
      <c r="H280" s="68"/>
      <c r="I280" s="68"/>
    </row>
    <row r="281" spans="1:9" s="2" customFormat="1" x14ac:dyDescent="0.25">
      <c r="A281" s="68" t="s">
        <v>169</v>
      </c>
      <c r="B281" s="105" t="s">
        <v>100</v>
      </c>
      <c r="C281" s="106" t="s">
        <v>73</v>
      </c>
      <c r="D281" s="105" t="s">
        <v>173</v>
      </c>
      <c r="E281" s="68"/>
      <c r="F281" s="68"/>
      <c r="G281" s="68"/>
      <c r="H281" s="68"/>
      <c r="I281" s="68"/>
    </row>
    <row r="282" spans="1:9" s="2" customFormat="1" x14ac:dyDescent="0.25">
      <c r="A282" s="68" t="s">
        <v>169</v>
      </c>
      <c r="B282" s="105" t="s">
        <v>17</v>
      </c>
      <c r="C282" s="106" t="s">
        <v>126</v>
      </c>
      <c r="D282" s="105" t="s">
        <v>100</v>
      </c>
      <c r="E282" s="68"/>
      <c r="F282" s="68"/>
      <c r="G282" s="68"/>
      <c r="H282" s="68"/>
      <c r="I282" s="68"/>
    </row>
    <row r="283" spans="1:9" s="2" customFormat="1" x14ac:dyDescent="0.25">
      <c r="A283" s="68" t="s">
        <v>169</v>
      </c>
      <c r="B283" s="105" t="s">
        <v>83</v>
      </c>
      <c r="C283" s="106" t="s">
        <v>107</v>
      </c>
      <c r="D283" s="105" t="s">
        <v>173</v>
      </c>
      <c r="E283" s="68"/>
      <c r="F283" s="68"/>
      <c r="G283" s="68"/>
      <c r="H283" s="68"/>
      <c r="I283" s="68"/>
    </row>
    <row r="284" spans="1:9" s="2" customFormat="1" x14ac:dyDescent="0.25">
      <c r="A284" s="68" t="s">
        <v>169</v>
      </c>
      <c r="B284" s="105" t="s">
        <v>100</v>
      </c>
      <c r="C284" s="106" t="s">
        <v>48</v>
      </c>
      <c r="D284" s="105" t="s">
        <v>83</v>
      </c>
      <c r="E284" s="68" t="s">
        <v>96</v>
      </c>
      <c r="F284" s="68" t="s">
        <v>83</v>
      </c>
      <c r="G284" s="68" t="s">
        <v>172</v>
      </c>
      <c r="H284" s="68"/>
      <c r="I284" s="68"/>
    </row>
    <row r="285" spans="1:9" s="2" customFormat="1" x14ac:dyDescent="0.25">
      <c r="A285" s="68" t="s">
        <v>169</v>
      </c>
      <c r="B285" s="105" t="s">
        <v>17</v>
      </c>
      <c r="C285" s="106" t="s">
        <v>9</v>
      </c>
      <c r="D285" s="105" t="s">
        <v>173</v>
      </c>
      <c r="E285" s="68" t="s">
        <v>98</v>
      </c>
      <c r="F285" s="68" t="s">
        <v>17</v>
      </c>
      <c r="G285" s="68" t="s">
        <v>172</v>
      </c>
      <c r="H285" s="68"/>
      <c r="I285" s="68"/>
    </row>
    <row r="286" spans="1:9" s="2" customFormat="1" x14ac:dyDescent="0.25">
      <c r="A286" s="68" t="s">
        <v>169</v>
      </c>
      <c r="B286" s="107" t="s">
        <v>43</v>
      </c>
      <c r="C286" s="108" t="s">
        <v>73</v>
      </c>
      <c r="D286" s="107" t="s">
        <v>22</v>
      </c>
      <c r="E286" s="68"/>
      <c r="F286" s="68"/>
      <c r="G286" s="68"/>
      <c r="H286" s="68"/>
      <c r="I286" s="68"/>
    </row>
    <row r="287" spans="1:9" s="2" customFormat="1" x14ac:dyDescent="0.25">
      <c r="A287" s="68" t="s">
        <v>169</v>
      </c>
      <c r="B287" s="107" t="s">
        <v>137</v>
      </c>
      <c r="C287" s="108" t="s">
        <v>126</v>
      </c>
      <c r="D287" s="107" t="s">
        <v>37</v>
      </c>
      <c r="E287" s="68"/>
      <c r="F287" s="68"/>
      <c r="G287" s="68"/>
      <c r="H287" s="68"/>
      <c r="I287" s="68"/>
    </row>
    <row r="288" spans="1:9" s="2" customFormat="1" x14ac:dyDescent="0.25">
      <c r="A288" s="68" t="s">
        <v>169</v>
      </c>
      <c r="B288" s="107" t="s">
        <v>43</v>
      </c>
      <c r="C288" s="108" t="s">
        <v>126</v>
      </c>
      <c r="D288" s="107" t="s">
        <v>37</v>
      </c>
      <c r="E288" s="68"/>
      <c r="F288" s="68"/>
      <c r="G288" s="68"/>
      <c r="H288" s="68"/>
      <c r="I288" s="68"/>
    </row>
    <row r="289" spans="1:12" s="2" customFormat="1" x14ac:dyDescent="0.25">
      <c r="A289" s="68" t="s">
        <v>169</v>
      </c>
      <c r="B289" s="107" t="s">
        <v>137</v>
      </c>
      <c r="C289" s="108" t="s">
        <v>48</v>
      </c>
      <c r="D289" s="107" t="s">
        <v>22</v>
      </c>
      <c r="E289" s="68"/>
      <c r="F289" s="68"/>
      <c r="G289" s="68"/>
      <c r="H289" s="68"/>
      <c r="I289" s="68"/>
    </row>
    <row r="290" spans="1:12" s="2" customFormat="1" x14ac:dyDescent="0.25">
      <c r="A290" s="68" t="s">
        <v>169</v>
      </c>
      <c r="B290" s="107" t="s">
        <v>43</v>
      </c>
      <c r="C290" s="108" t="s">
        <v>4</v>
      </c>
      <c r="D290" s="107" t="s">
        <v>137</v>
      </c>
      <c r="E290" s="68" t="s">
        <v>96</v>
      </c>
      <c r="F290" s="68" t="s">
        <v>43</v>
      </c>
      <c r="G290" s="68" t="s">
        <v>172</v>
      </c>
      <c r="H290" s="68"/>
      <c r="I290" s="68"/>
    </row>
    <row r="291" spans="1:12" s="2" customFormat="1" x14ac:dyDescent="0.25">
      <c r="A291" s="68" t="s">
        <v>169</v>
      </c>
      <c r="B291" s="107" t="s">
        <v>37</v>
      </c>
      <c r="C291" s="108" t="s">
        <v>9</v>
      </c>
      <c r="D291" s="107" t="s">
        <v>22</v>
      </c>
      <c r="E291" s="68" t="s">
        <v>98</v>
      </c>
      <c r="F291" s="68" t="s">
        <v>37</v>
      </c>
      <c r="G291" s="68" t="s">
        <v>172</v>
      </c>
      <c r="H291" s="68"/>
      <c r="I291" s="68"/>
    </row>
    <row r="292" spans="1:12" s="2" customFormat="1" x14ac:dyDescent="0.25">
      <c r="A292" s="68" t="s">
        <v>169</v>
      </c>
      <c r="B292" s="109" t="s">
        <v>34</v>
      </c>
      <c r="C292" s="110" t="s">
        <v>11</v>
      </c>
      <c r="D292" s="109" t="s">
        <v>174</v>
      </c>
      <c r="E292" s="68"/>
      <c r="F292" s="68"/>
      <c r="G292" s="68"/>
      <c r="H292" s="68"/>
      <c r="I292" s="68"/>
    </row>
    <row r="293" spans="1:12" s="2" customFormat="1" x14ac:dyDescent="0.25">
      <c r="A293" s="68" t="s">
        <v>169</v>
      </c>
      <c r="B293" s="109" t="s">
        <v>64</v>
      </c>
      <c r="C293" s="110" t="s">
        <v>38</v>
      </c>
      <c r="D293" s="109" t="s">
        <v>6</v>
      </c>
      <c r="E293" s="68"/>
      <c r="F293" s="68"/>
      <c r="G293" s="68"/>
      <c r="H293" s="68"/>
      <c r="I293" s="68"/>
    </row>
    <row r="294" spans="1:12" s="2" customFormat="1" x14ac:dyDescent="0.25">
      <c r="A294" s="68" t="s">
        <v>169</v>
      </c>
      <c r="B294" s="109" t="s">
        <v>6</v>
      </c>
      <c r="C294" s="110" t="s">
        <v>48</v>
      </c>
      <c r="D294" s="109" t="s">
        <v>34</v>
      </c>
      <c r="E294" s="68"/>
      <c r="F294" s="68"/>
      <c r="G294" s="68"/>
      <c r="H294" s="68"/>
      <c r="I294" s="68"/>
    </row>
    <row r="295" spans="1:12" s="2" customFormat="1" x14ac:dyDescent="0.25">
      <c r="A295" s="68" t="s">
        <v>169</v>
      </c>
      <c r="B295" s="109" t="s">
        <v>64</v>
      </c>
      <c r="C295" s="110" t="s">
        <v>104</v>
      </c>
      <c r="D295" s="109" t="s">
        <v>174</v>
      </c>
      <c r="E295" s="68"/>
      <c r="F295" s="68"/>
      <c r="G295" s="68"/>
      <c r="H295" s="68"/>
      <c r="I295" s="68"/>
    </row>
    <row r="296" spans="1:12" s="2" customFormat="1" x14ac:dyDescent="0.25">
      <c r="A296" s="68" t="s">
        <v>169</v>
      </c>
      <c r="B296" s="109" t="s">
        <v>6</v>
      </c>
      <c r="C296" s="110" t="s">
        <v>4</v>
      </c>
      <c r="D296" s="109" t="s">
        <v>174</v>
      </c>
      <c r="E296" s="68" t="s">
        <v>96</v>
      </c>
      <c r="F296" s="68" t="s">
        <v>64</v>
      </c>
      <c r="G296" s="68" t="s">
        <v>172</v>
      </c>
      <c r="H296" s="68"/>
      <c r="I296" s="68"/>
    </row>
    <row r="297" spans="1:12" s="2" customFormat="1" x14ac:dyDescent="0.25">
      <c r="A297" s="68" t="s">
        <v>169</v>
      </c>
      <c r="B297" s="109" t="s">
        <v>64</v>
      </c>
      <c r="C297" s="110" t="s">
        <v>16</v>
      </c>
      <c r="D297" s="109" t="s">
        <v>34</v>
      </c>
      <c r="E297" s="68" t="s">
        <v>98</v>
      </c>
      <c r="F297" s="68" t="s">
        <v>6</v>
      </c>
      <c r="G297" s="68" t="s">
        <v>172</v>
      </c>
      <c r="H297" s="68"/>
      <c r="I297" s="68"/>
    </row>
    <row r="298" spans="1:12" s="2" customFormat="1" x14ac:dyDescent="0.25">
      <c r="A298" s="68" t="s">
        <v>175</v>
      </c>
      <c r="B298" s="87" t="s">
        <v>17</v>
      </c>
      <c r="C298" s="88" t="s">
        <v>7</v>
      </c>
      <c r="D298" s="87" t="s">
        <v>170</v>
      </c>
      <c r="E298" s="68"/>
      <c r="F298" s="68"/>
      <c r="G298" s="68"/>
      <c r="H298" s="68"/>
      <c r="I298" s="68"/>
    </row>
    <row r="299" spans="1:12" s="2" customFormat="1" x14ac:dyDescent="0.25">
      <c r="A299" s="68" t="s">
        <v>175</v>
      </c>
      <c r="B299" s="87" t="s">
        <v>43</v>
      </c>
      <c r="C299" s="88" t="s">
        <v>18</v>
      </c>
      <c r="D299" s="87" t="s">
        <v>6</v>
      </c>
      <c r="E299" s="68"/>
      <c r="F299" s="68"/>
      <c r="G299" s="68"/>
      <c r="H299" s="68"/>
      <c r="I299" s="68"/>
    </row>
    <row r="300" spans="1:12" s="2" customFormat="1" x14ac:dyDescent="0.25">
      <c r="A300" s="68" t="s">
        <v>175</v>
      </c>
      <c r="B300" s="87" t="s">
        <v>43</v>
      </c>
      <c r="C300" s="88" t="s">
        <v>73</v>
      </c>
      <c r="D300" s="87" t="s">
        <v>170</v>
      </c>
      <c r="E300" s="68"/>
      <c r="F300" s="68"/>
      <c r="G300" s="68"/>
      <c r="H300" s="68"/>
      <c r="I300" s="68"/>
    </row>
    <row r="301" spans="1:12" s="2" customFormat="1" x14ac:dyDescent="0.25">
      <c r="A301" s="68" t="s">
        <v>175</v>
      </c>
      <c r="B301" s="87" t="s">
        <v>17</v>
      </c>
      <c r="C301" s="88" t="s">
        <v>16</v>
      </c>
      <c r="D301" s="87" t="s">
        <v>6</v>
      </c>
      <c r="E301" s="68"/>
      <c r="F301" s="68"/>
      <c r="G301" s="68"/>
      <c r="H301" s="68"/>
      <c r="I301" s="68"/>
    </row>
    <row r="302" spans="1:12" s="2" customFormat="1" x14ac:dyDescent="0.25">
      <c r="A302" s="68" t="s">
        <v>175</v>
      </c>
      <c r="B302" s="87" t="s">
        <v>43</v>
      </c>
      <c r="C302" s="88" t="s">
        <v>73</v>
      </c>
      <c r="D302" s="87" t="s">
        <v>17</v>
      </c>
      <c r="E302" s="68" t="s">
        <v>13</v>
      </c>
      <c r="F302" s="68" t="s">
        <v>43</v>
      </c>
      <c r="G302" s="8" t="s">
        <v>14</v>
      </c>
      <c r="H302" s="68"/>
      <c r="I302" s="68"/>
    </row>
    <row r="303" spans="1:12" s="2" customFormat="1" x14ac:dyDescent="0.25">
      <c r="A303" s="68" t="s">
        <v>175</v>
      </c>
      <c r="B303" s="87" t="s">
        <v>6</v>
      </c>
      <c r="C303" s="88" t="s">
        <v>48</v>
      </c>
      <c r="D303" s="87" t="s">
        <v>170</v>
      </c>
      <c r="E303" s="68" t="s">
        <v>102</v>
      </c>
      <c r="F303" s="68" t="s">
        <v>17</v>
      </c>
      <c r="G303" s="68" t="s">
        <v>51</v>
      </c>
      <c r="H303" s="68"/>
      <c r="I303" s="68"/>
    </row>
    <row r="304" spans="1:12" s="2" customFormat="1" x14ac:dyDescent="0.25">
      <c r="A304" s="68" t="s">
        <v>175</v>
      </c>
      <c r="B304" s="111" t="s">
        <v>64</v>
      </c>
      <c r="C304" s="112" t="s">
        <v>7</v>
      </c>
      <c r="D304" s="111" t="s">
        <v>37</v>
      </c>
      <c r="E304" s="68"/>
      <c r="F304" s="68"/>
      <c r="G304" s="68"/>
      <c r="H304" s="68"/>
      <c r="I304" s="73"/>
      <c r="J304" s="196" t="s">
        <v>176</v>
      </c>
      <c r="K304" s="196"/>
      <c r="L304" s="196"/>
    </row>
    <row r="305" spans="1:12" s="2" customFormat="1" x14ac:dyDescent="0.25">
      <c r="A305" s="68" t="s">
        <v>175</v>
      </c>
      <c r="B305" s="111" t="s">
        <v>105</v>
      </c>
      <c r="C305" s="112" t="s">
        <v>73</v>
      </c>
      <c r="D305" s="111" t="s">
        <v>83</v>
      </c>
      <c r="E305" s="68"/>
      <c r="F305" s="68"/>
      <c r="G305" s="68"/>
      <c r="H305" s="68"/>
      <c r="I305" s="73"/>
      <c r="J305" s="196"/>
      <c r="K305" s="196"/>
      <c r="L305" s="196"/>
    </row>
    <row r="306" spans="1:12" s="2" customFormat="1" x14ac:dyDescent="0.25">
      <c r="A306" s="68" t="s">
        <v>175</v>
      </c>
      <c r="B306" s="111" t="s">
        <v>64</v>
      </c>
      <c r="C306" s="112" t="s">
        <v>16</v>
      </c>
      <c r="D306" s="111" t="s">
        <v>83</v>
      </c>
      <c r="E306" s="68"/>
      <c r="F306" s="68"/>
      <c r="G306" s="68"/>
      <c r="H306" s="68"/>
      <c r="I306" s="73"/>
      <c r="J306" s="196"/>
      <c r="K306" s="196"/>
      <c r="L306" s="196"/>
    </row>
    <row r="307" spans="1:12" s="2" customFormat="1" x14ac:dyDescent="0.25">
      <c r="A307" s="68" t="s">
        <v>175</v>
      </c>
      <c r="B307" s="111" t="s">
        <v>105</v>
      </c>
      <c r="C307" s="112" t="s">
        <v>30</v>
      </c>
      <c r="D307" s="111" t="s">
        <v>37</v>
      </c>
      <c r="E307" s="68"/>
      <c r="F307" s="68"/>
      <c r="G307" s="68"/>
      <c r="H307" s="68"/>
      <c r="I307" s="73"/>
      <c r="J307" s="196"/>
      <c r="K307" s="196"/>
      <c r="L307" s="196"/>
    </row>
    <row r="308" spans="1:12" s="2" customFormat="1" x14ac:dyDescent="0.25">
      <c r="A308" s="68" t="s">
        <v>175</v>
      </c>
      <c r="B308" s="111" t="s">
        <v>37</v>
      </c>
      <c r="C308" s="112" t="s">
        <v>16</v>
      </c>
      <c r="D308" s="111" t="s">
        <v>83</v>
      </c>
      <c r="E308" s="68" t="s">
        <v>13</v>
      </c>
      <c r="F308" s="68" t="s">
        <v>105</v>
      </c>
      <c r="G308" s="8" t="s">
        <v>23</v>
      </c>
      <c r="H308" s="68"/>
      <c r="I308" s="73"/>
      <c r="J308" s="196"/>
      <c r="K308" s="196"/>
      <c r="L308" s="196"/>
    </row>
    <row r="309" spans="1:12" s="2" customFormat="1" x14ac:dyDescent="0.25">
      <c r="A309" s="68" t="s">
        <v>175</v>
      </c>
      <c r="B309" s="111" t="s">
        <v>105</v>
      </c>
      <c r="C309" s="112" t="s">
        <v>7</v>
      </c>
      <c r="D309" s="111" t="s">
        <v>64</v>
      </c>
      <c r="E309" s="68" t="s">
        <v>102</v>
      </c>
      <c r="F309" s="68" t="s">
        <v>64</v>
      </c>
      <c r="G309" s="8" t="s">
        <v>177</v>
      </c>
      <c r="H309" s="68"/>
      <c r="I309" s="73"/>
      <c r="J309" s="196"/>
      <c r="K309" s="196"/>
      <c r="L309" s="196"/>
    </row>
    <row r="310" spans="1:12" s="2" customFormat="1" x14ac:dyDescent="0.25">
      <c r="A310" s="68" t="s">
        <v>178</v>
      </c>
      <c r="B310" s="68" t="s">
        <v>64</v>
      </c>
      <c r="C310" s="86" t="s">
        <v>7</v>
      </c>
      <c r="D310" s="68" t="s">
        <v>17</v>
      </c>
      <c r="E310" s="68"/>
      <c r="F310" s="68"/>
      <c r="G310" s="68"/>
      <c r="H310" s="68"/>
      <c r="I310" s="73"/>
      <c r="J310" s="196"/>
      <c r="K310" s="196"/>
      <c r="L310" s="196"/>
    </row>
    <row r="311" spans="1:12" s="2" customFormat="1" x14ac:dyDescent="0.25">
      <c r="A311" s="19" t="s">
        <v>179</v>
      </c>
      <c r="B311" s="19" t="s">
        <v>105</v>
      </c>
      <c r="C311" s="76" t="s">
        <v>16</v>
      </c>
      <c r="D311" s="19" t="s">
        <v>43</v>
      </c>
      <c r="E311" s="19"/>
      <c r="F311" s="19"/>
      <c r="G311" s="19"/>
      <c r="H311" s="19"/>
      <c r="I311" s="30" t="s">
        <v>23</v>
      </c>
      <c r="J311" s="196"/>
      <c r="K311" s="196"/>
      <c r="L311" s="196"/>
    </row>
    <row r="312" spans="1:12" s="3" customFormat="1" x14ac:dyDescent="0.25">
      <c r="C312" s="77"/>
    </row>
    <row r="313" spans="1:12" s="3" customFormat="1" x14ac:dyDescent="0.25">
      <c r="A313" s="205" t="s">
        <v>180</v>
      </c>
      <c r="B313" s="205"/>
      <c r="C313" s="206"/>
      <c r="D313" s="205"/>
      <c r="E313" s="205"/>
      <c r="F313" s="205"/>
      <c r="G313" s="205"/>
      <c r="H313" s="205"/>
      <c r="I313" s="205"/>
    </row>
    <row r="314" spans="1:12" s="3" customFormat="1" x14ac:dyDescent="0.25">
      <c r="A314" s="205"/>
      <c r="B314" s="205"/>
      <c r="C314" s="206"/>
      <c r="D314" s="205"/>
      <c r="E314" s="205"/>
      <c r="F314" s="205"/>
      <c r="G314" s="205"/>
      <c r="H314" s="205"/>
      <c r="I314" s="205"/>
    </row>
    <row r="315" spans="1:12" s="3" customFormat="1" ht="31.05" customHeight="1" x14ac:dyDescent="0.25">
      <c r="A315" s="241" t="s">
        <v>181</v>
      </c>
      <c r="B315" s="241"/>
      <c r="C315" s="242"/>
      <c r="D315" s="241"/>
      <c r="E315" s="241"/>
      <c r="F315" s="241"/>
      <c r="G315" s="241"/>
      <c r="H315" s="241"/>
      <c r="I315" s="241"/>
    </row>
    <row r="316" spans="1:12" s="2" customFormat="1" x14ac:dyDescent="0.25">
      <c r="A316" s="68" t="s">
        <v>182</v>
      </c>
      <c r="B316" s="11" t="s">
        <v>34</v>
      </c>
      <c r="C316" s="12" t="s">
        <v>16</v>
      </c>
      <c r="D316" s="11" t="s">
        <v>3</v>
      </c>
      <c r="E316" s="68"/>
      <c r="F316" s="68"/>
      <c r="G316" s="68"/>
      <c r="H316" s="68"/>
      <c r="I316" s="68"/>
    </row>
    <row r="317" spans="1:12" s="2" customFormat="1" x14ac:dyDescent="0.25">
      <c r="A317" s="68" t="s">
        <v>182</v>
      </c>
      <c r="B317" s="11" t="s">
        <v>6</v>
      </c>
      <c r="C317" s="12" t="s">
        <v>16</v>
      </c>
      <c r="D317" s="11" t="s">
        <v>39</v>
      </c>
      <c r="E317" s="68"/>
      <c r="F317" s="68"/>
      <c r="G317" s="68"/>
      <c r="H317" s="68"/>
      <c r="I317" s="68"/>
    </row>
    <row r="318" spans="1:12" s="2" customFormat="1" x14ac:dyDescent="0.25">
      <c r="A318" s="68" t="s">
        <v>182</v>
      </c>
      <c r="B318" s="11" t="s">
        <v>34</v>
      </c>
      <c r="C318" s="12" t="s">
        <v>11</v>
      </c>
      <c r="D318" s="11" t="s">
        <v>39</v>
      </c>
      <c r="E318" s="68"/>
      <c r="F318" s="68"/>
      <c r="G318" s="68"/>
      <c r="H318" s="68"/>
      <c r="I318" s="68"/>
    </row>
    <row r="319" spans="1:12" s="2" customFormat="1" x14ac:dyDescent="0.25">
      <c r="A319" s="68" t="s">
        <v>182</v>
      </c>
      <c r="B319" s="11" t="s">
        <v>6</v>
      </c>
      <c r="C319" s="12" t="s">
        <v>16</v>
      </c>
      <c r="D319" s="11" t="s">
        <v>3</v>
      </c>
      <c r="E319" s="68"/>
      <c r="F319" s="68"/>
      <c r="G319" s="68"/>
      <c r="H319" s="68"/>
      <c r="I319" s="68"/>
    </row>
    <row r="320" spans="1:12" s="2" customFormat="1" x14ac:dyDescent="0.25">
      <c r="A320" s="68" t="s">
        <v>182</v>
      </c>
      <c r="B320" s="11" t="s">
        <v>3</v>
      </c>
      <c r="C320" s="12" t="s">
        <v>11</v>
      </c>
      <c r="D320" s="11" t="s">
        <v>39</v>
      </c>
      <c r="E320" s="68" t="s">
        <v>96</v>
      </c>
      <c r="F320" s="68" t="s">
        <v>34</v>
      </c>
      <c r="G320" s="68" t="s">
        <v>172</v>
      </c>
      <c r="H320" s="68" t="s">
        <v>102</v>
      </c>
      <c r="I320" s="68" t="s">
        <v>51</v>
      </c>
    </row>
    <row r="321" spans="1:9" s="2" customFormat="1" x14ac:dyDescent="0.25">
      <c r="A321" s="68" t="s">
        <v>182</v>
      </c>
      <c r="B321" s="11" t="s">
        <v>34</v>
      </c>
      <c r="C321" s="12" t="s">
        <v>7</v>
      </c>
      <c r="D321" s="11" t="s">
        <v>6</v>
      </c>
      <c r="E321" s="68" t="s">
        <v>98</v>
      </c>
      <c r="F321" s="68" t="s">
        <v>6</v>
      </c>
      <c r="G321" s="68" t="s">
        <v>172</v>
      </c>
      <c r="H321" s="68" t="s">
        <v>13</v>
      </c>
      <c r="I321" s="8" t="s">
        <v>23</v>
      </c>
    </row>
    <row r="322" spans="1:9" s="2" customFormat="1" x14ac:dyDescent="0.25">
      <c r="A322" s="68" t="s">
        <v>182</v>
      </c>
      <c r="B322" s="69" t="s">
        <v>64</v>
      </c>
      <c r="C322" s="70" t="s">
        <v>126</v>
      </c>
      <c r="D322" s="69" t="s">
        <v>105</v>
      </c>
      <c r="E322" s="68"/>
      <c r="F322" s="68"/>
      <c r="G322" s="68"/>
      <c r="H322" s="68"/>
      <c r="I322" s="68"/>
    </row>
    <row r="323" spans="1:9" s="2" customFormat="1" x14ac:dyDescent="0.25">
      <c r="A323" s="68" t="s">
        <v>182</v>
      </c>
      <c r="B323" s="69" t="s">
        <v>183</v>
      </c>
      <c r="C323" s="70" t="s">
        <v>11</v>
      </c>
      <c r="D323" s="69" t="s">
        <v>5</v>
      </c>
      <c r="E323" s="68"/>
      <c r="F323" s="68"/>
      <c r="G323" s="68"/>
      <c r="H323" s="68"/>
      <c r="I323" s="68"/>
    </row>
    <row r="324" spans="1:9" s="2" customFormat="1" x14ac:dyDescent="0.25">
      <c r="A324" s="68" t="s">
        <v>182</v>
      </c>
      <c r="B324" s="69" t="s">
        <v>64</v>
      </c>
      <c r="C324" s="70" t="s">
        <v>7</v>
      </c>
      <c r="D324" s="69" t="s">
        <v>183</v>
      </c>
      <c r="E324" s="68"/>
      <c r="F324" s="68"/>
      <c r="G324" s="68"/>
      <c r="H324" s="68"/>
      <c r="I324" s="68"/>
    </row>
    <row r="325" spans="1:9" s="2" customFormat="1" x14ac:dyDescent="0.25">
      <c r="A325" s="68" t="s">
        <v>182</v>
      </c>
      <c r="B325" s="69" t="s">
        <v>105</v>
      </c>
      <c r="C325" s="70" t="s">
        <v>60</v>
      </c>
      <c r="D325" s="69" t="s">
        <v>5</v>
      </c>
      <c r="E325" s="68"/>
      <c r="F325" s="68"/>
      <c r="G325" s="68"/>
      <c r="H325" s="68"/>
      <c r="I325" s="68"/>
    </row>
    <row r="326" spans="1:9" s="2" customFormat="1" x14ac:dyDescent="0.25">
      <c r="A326" s="68" t="s">
        <v>182</v>
      </c>
      <c r="B326" s="69" t="s">
        <v>183</v>
      </c>
      <c r="C326" s="70" t="s">
        <v>126</v>
      </c>
      <c r="D326" s="69" t="s">
        <v>105</v>
      </c>
      <c r="E326" s="68" t="s">
        <v>96</v>
      </c>
      <c r="F326" s="68" t="s">
        <v>64</v>
      </c>
      <c r="G326" s="68" t="s">
        <v>172</v>
      </c>
      <c r="H326" s="68" t="s">
        <v>97</v>
      </c>
      <c r="I326" s="68"/>
    </row>
    <row r="327" spans="1:9" s="2" customFormat="1" x14ac:dyDescent="0.25">
      <c r="A327" s="68" t="s">
        <v>182</v>
      </c>
      <c r="B327" s="69" t="s">
        <v>64</v>
      </c>
      <c r="C327" s="70" t="s">
        <v>11</v>
      </c>
      <c r="D327" s="69" t="s">
        <v>5</v>
      </c>
      <c r="E327" s="68" t="s">
        <v>98</v>
      </c>
      <c r="F327" s="68" t="s">
        <v>105</v>
      </c>
      <c r="G327" s="68" t="s">
        <v>172</v>
      </c>
      <c r="H327" s="68" t="s">
        <v>97</v>
      </c>
      <c r="I327" s="68"/>
    </row>
    <row r="328" spans="1:9" s="2" customFormat="1" x14ac:dyDescent="0.25">
      <c r="A328" s="68" t="s">
        <v>182</v>
      </c>
      <c r="B328" s="113" t="s">
        <v>17</v>
      </c>
      <c r="C328" s="114" t="s">
        <v>48</v>
      </c>
      <c r="D328" s="113" t="s">
        <v>37</v>
      </c>
      <c r="E328" s="68"/>
      <c r="F328" s="68"/>
      <c r="G328" s="68"/>
      <c r="H328" s="68"/>
      <c r="I328" s="68"/>
    </row>
    <row r="329" spans="1:9" s="2" customFormat="1" x14ac:dyDescent="0.25">
      <c r="A329" s="68" t="s">
        <v>182</v>
      </c>
      <c r="B329" s="113" t="s">
        <v>41</v>
      </c>
      <c r="C329" s="114" t="s">
        <v>16</v>
      </c>
      <c r="D329" s="113" t="s">
        <v>36</v>
      </c>
      <c r="E329" s="68"/>
      <c r="F329" s="68"/>
      <c r="G329" s="68"/>
      <c r="H329" s="68"/>
      <c r="I329" s="68"/>
    </row>
    <row r="330" spans="1:9" s="2" customFormat="1" x14ac:dyDescent="0.25">
      <c r="A330" s="68" t="s">
        <v>182</v>
      </c>
      <c r="B330" s="113" t="s">
        <v>41</v>
      </c>
      <c r="C330" s="114" t="s">
        <v>7</v>
      </c>
      <c r="D330" s="113" t="s">
        <v>37</v>
      </c>
      <c r="E330" s="68"/>
      <c r="F330" s="68"/>
      <c r="G330" s="68"/>
      <c r="H330" s="68"/>
      <c r="I330" s="68"/>
    </row>
    <row r="331" spans="1:9" s="2" customFormat="1" x14ac:dyDescent="0.25">
      <c r="A331" s="68" t="s">
        <v>182</v>
      </c>
      <c r="B331" s="113" t="s">
        <v>17</v>
      </c>
      <c r="C331" s="114" t="s">
        <v>126</v>
      </c>
      <c r="D331" s="113" t="s">
        <v>36</v>
      </c>
      <c r="E331" s="68"/>
      <c r="F331" s="68"/>
      <c r="G331" s="68"/>
      <c r="H331" s="68"/>
      <c r="I331" s="68"/>
    </row>
    <row r="332" spans="1:9" s="2" customFormat="1" x14ac:dyDescent="0.25">
      <c r="A332" s="68" t="s">
        <v>182</v>
      </c>
      <c r="B332" s="113" t="s">
        <v>17</v>
      </c>
      <c r="C332" s="114" t="s">
        <v>7</v>
      </c>
      <c r="D332" s="113" t="s">
        <v>41</v>
      </c>
      <c r="E332" s="68" t="s">
        <v>96</v>
      </c>
      <c r="F332" s="68" t="s">
        <v>17</v>
      </c>
      <c r="G332" s="68" t="s">
        <v>172</v>
      </c>
      <c r="H332" s="68" t="s">
        <v>102</v>
      </c>
      <c r="I332" s="8" t="s">
        <v>53</v>
      </c>
    </row>
    <row r="333" spans="1:9" s="2" customFormat="1" x14ac:dyDescent="0.25">
      <c r="A333" s="68" t="s">
        <v>182</v>
      </c>
      <c r="B333" s="113" t="s">
        <v>36</v>
      </c>
      <c r="C333" s="114" t="s">
        <v>7</v>
      </c>
      <c r="D333" s="113" t="s">
        <v>37</v>
      </c>
      <c r="E333" s="68" t="s">
        <v>98</v>
      </c>
      <c r="F333" s="68" t="s">
        <v>41</v>
      </c>
      <c r="G333" s="68" t="s">
        <v>172</v>
      </c>
      <c r="H333" s="68" t="s">
        <v>97</v>
      </c>
      <c r="I333" s="68"/>
    </row>
    <row r="334" spans="1:9" s="2" customFormat="1" x14ac:dyDescent="0.25">
      <c r="A334" s="68" t="s">
        <v>182</v>
      </c>
      <c r="B334" s="115" t="s">
        <v>43</v>
      </c>
      <c r="C334" s="116" t="s">
        <v>9</v>
      </c>
      <c r="D334" s="115" t="s">
        <v>184</v>
      </c>
      <c r="E334" s="68"/>
      <c r="F334" s="68"/>
      <c r="G334" s="68"/>
      <c r="H334" s="68"/>
      <c r="I334" s="68"/>
    </row>
    <row r="335" spans="1:9" s="2" customFormat="1" x14ac:dyDescent="0.25">
      <c r="A335" s="68" t="s">
        <v>182</v>
      </c>
      <c r="B335" s="115" t="s">
        <v>21</v>
      </c>
      <c r="C335" s="116" t="s">
        <v>11</v>
      </c>
      <c r="D335" s="115" t="s">
        <v>100</v>
      </c>
      <c r="E335" s="68"/>
      <c r="F335" s="68"/>
      <c r="G335" s="68"/>
      <c r="H335" s="68"/>
      <c r="I335" s="68"/>
    </row>
    <row r="336" spans="1:9" s="2" customFormat="1" x14ac:dyDescent="0.25">
      <c r="A336" s="68" t="s">
        <v>182</v>
      </c>
      <c r="B336" s="115" t="s">
        <v>43</v>
      </c>
      <c r="C336" s="116" t="s">
        <v>126</v>
      </c>
      <c r="D336" s="115" t="s">
        <v>21</v>
      </c>
      <c r="E336" s="68"/>
      <c r="F336" s="68"/>
      <c r="G336" s="68"/>
      <c r="H336" s="68"/>
      <c r="I336" s="68"/>
    </row>
    <row r="337" spans="1:12" s="2" customFormat="1" x14ac:dyDescent="0.25">
      <c r="A337" s="68" t="s">
        <v>182</v>
      </c>
      <c r="B337" s="115" t="s">
        <v>184</v>
      </c>
      <c r="C337" s="116" t="s">
        <v>48</v>
      </c>
      <c r="D337" s="115" t="s">
        <v>100</v>
      </c>
      <c r="E337" s="68"/>
      <c r="F337" s="68"/>
      <c r="G337" s="68"/>
      <c r="H337" s="68"/>
      <c r="I337" s="68"/>
    </row>
    <row r="338" spans="1:12" s="2" customFormat="1" x14ac:dyDescent="0.25">
      <c r="A338" s="68" t="s">
        <v>182</v>
      </c>
      <c r="B338" s="115" t="s">
        <v>100</v>
      </c>
      <c r="C338" s="116" t="s">
        <v>38</v>
      </c>
      <c r="D338" s="115" t="s">
        <v>43</v>
      </c>
      <c r="E338" s="68" t="s">
        <v>96</v>
      </c>
      <c r="F338" s="68" t="s">
        <v>21</v>
      </c>
      <c r="G338" s="68" t="s">
        <v>172</v>
      </c>
      <c r="H338" s="68" t="s">
        <v>97</v>
      </c>
      <c r="I338" s="68"/>
    </row>
    <row r="339" spans="1:12" s="2" customFormat="1" x14ac:dyDescent="0.25">
      <c r="A339" s="68" t="s">
        <v>182</v>
      </c>
      <c r="B339" s="115" t="s">
        <v>21</v>
      </c>
      <c r="C339" s="116" t="s">
        <v>4</v>
      </c>
      <c r="D339" s="115" t="s">
        <v>184</v>
      </c>
      <c r="E339" s="68" t="s">
        <v>98</v>
      </c>
      <c r="F339" s="68" t="s">
        <v>43</v>
      </c>
      <c r="G339" s="68" t="s">
        <v>172</v>
      </c>
      <c r="H339" s="68" t="s">
        <v>13</v>
      </c>
      <c r="I339" s="8" t="s">
        <v>14</v>
      </c>
    </row>
    <row r="340" spans="1:12" s="2" customFormat="1" x14ac:dyDescent="0.25">
      <c r="A340" s="68" t="s">
        <v>185</v>
      </c>
      <c r="B340" s="117" t="s">
        <v>34</v>
      </c>
      <c r="C340" s="118" t="s">
        <v>126</v>
      </c>
      <c r="D340" s="117" t="s">
        <v>105</v>
      </c>
      <c r="E340" s="68"/>
      <c r="F340" s="68"/>
      <c r="G340" s="68"/>
      <c r="H340" s="68"/>
      <c r="I340" s="68"/>
    </row>
    <row r="341" spans="1:12" s="2" customFormat="1" x14ac:dyDescent="0.25">
      <c r="A341" s="68" t="s">
        <v>185</v>
      </c>
      <c r="B341" s="117" t="s">
        <v>43</v>
      </c>
      <c r="C341" s="118" t="s">
        <v>77</v>
      </c>
      <c r="D341" s="117" t="s">
        <v>41</v>
      </c>
      <c r="E341" s="68"/>
      <c r="F341" s="68"/>
      <c r="G341" s="68"/>
      <c r="H341" s="68"/>
      <c r="I341" s="68"/>
    </row>
    <row r="342" spans="1:12" s="2" customFormat="1" x14ac:dyDescent="0.25">
      <c r="A342" s="68" t="s">
        <v>185</v>
      </c>
      <c r="B342" s="117" t="s">
        <v>43</v>
      </c>
      <c r="C342" s="118" t="s">
        <v>84</v>
      </c>
      <c r="D342" s="117" t="s">
        <v>105</v>
      </c>
      <c r="E342" s="68"/>
      <c r="F342" s="68"/>
      <c r="G342" s="68"/>
      <c r="H342" s="68"/>
      <c r="I342" s="68"/>
    </row>
    <row r="343" spans="1:12" s="2" customFormat="1" x14ac:dyDescent="0.25">
      <c r="A343" s="68" t="s">
        <v>185</v>
      </c>
      <c r="B343" s="117" t="s">
        <v>34</v>
      </c>
      <c r="C343" s="118" t="s">
        <v>7</v>
      </c>
      <c r="D343" s="117" t="s">
        <v>41</v>
      </c>
      <c r="E343" s="68"/>
      <c r="F343" s="68"/>
      <c r="G343" s="68"/>
      <c r="H343" s="68"/>
      <c r="I343" s="68"/>
    </row>
    <row r="344" spans="1:12" s="2" customFormat="1" x14ac:dyDescent="0.25">
      <c r="A344" s="68" t="s">
        <v>185</v>
      </c>
      <c r="B344" s="117" t="s">
        <v>43</v>
      </c>
      <c r="C344" s="118" t="s">
        <v>16</v>
      </c>
      <c r="D344" s="117" t="s">
        <v>34</v>
      </c>
      <c r="E344" s="68" t="s">
        <v>13</v>
      </c>
      <c r="F344" s="68" t="s">
        <v>43</v>
      </c>
      <c r="G344" s="8" t="s">
        <v>14</v>
      </c>
      <c r="H344" s="68"/>
      <c r="I344" s="68"/>
    </row>
    <row r="345" spans="1:12" s="2" customFormat="1" x14ac:dyDescent="0.25">
      <c r="A345" s="68" t="s">
        <v>185</v>
      </c>
      <c r="B345" s="117" t="s">
        <v>41</v>
      </c>
      <c r="C345" s="118" t="s">
        <v>38</v>
      </c>
      <c r="D345" s="117" t="s">
        <v>105</v>
      </c>
      <c r="E345" s="68" t="s">
        <v>102</v>
      </c>
      <c r="F345" s="68" t="s">
        <v>34</v>
      </c>
      <c r="G345" s="68" t="s">
        <v>51</v>
      </c>
      <c r="H345" s="68"/>
      <c r="I345" s="73"/>
      <c r="J345" s="196" t="s">
        <v>186</v>
      </c>
      <c r="K345" s="196"/>
      <c r="L345" s="196"/>
    </row>
    <row r="346" spans="1:12" s="2" customFormat="1" x14ac:dyDescent="0.25">
      <c r="A346" s="68" t="s">
        <v>185</v>
      </c>
      <c r="B346" s="119" t="s">
        <v>17</v>
      </c>
      <c r="C346" s="120" t="s">
        <v>9</v>
      </c>
      <c r="D346" s="119" t="s">
        <v>21</v>
      </c>
      <c r="E346" s="68"/>
      <c r="F346" s="68"/>
      <c r="G346" s="68"/>
      <c r="H346" s="68"/>
      <c r="I346" s="73"/>
      <c r="J346" s="196"/>
      <c r="K346" s="196"/>
      <c r="L346" s="196"/>
    </row>
    <row r="347" spans="1:12" s="2" customFormat="1" x14ac:dyDescent="0.25">
      <c r="A347" s="68" t="s">
        <v>185</v>
      </c>
      <c r="B347" s="119" t="s">
        <v>6</v>
      </c>
      <c r="C347" s="120" t="s">
        <v>73</v>
      </c>
      <c r="D347" s="119" t="s">
        <v>64</v>
      </c>
      <c r="E347" s="68"/>
      <c r="F347" s="68"/>
      <c r="G347" s="68"/>
      <c r="H347" s="68"/>
      <c r="I347" s="73"/>
      <c r="J347" s="196"/>
      <c r="K347" s="196"/>
      <c r="L347" s="196"/>
    </row>
    <row r="348" spans="1:12" s="2" customFormat="1" x14ac:dyDescent="0.25">
      <c r="A348" s="68" t="s">
        <v>185</v>
      </c>
      <c r="B348" s="119" t="s">
        <v>64</v>
      </c>
      <c r="C348" s="120" t="s">
        <v>7</v>
      </c>
      <c r="D348" s="119" t="s">
        <v>21</v>
      </c>
      <c r="E348" s="68"/>
      <c r="F348" s="68"/>
      <c r="G348" s="68"/>
      <c r="H348" s="68"/>
      <c r="I348" s="73"/>
      <c r="J348" s="196"/>
      <c r="K348" s="196"/>
      <c r="L348" s="196"/>
    </row>
    <row r="349" spans="1:12" s="2" customFormat="1" x14ac:dyDescent="0.25">
      <c r="A349" s="68" t="s">
        <v>185</v>
      </c>
      <c r="B349" s="119" t="s">
        <v>6</v>
      </c>
      <c r="C349" s="120" t="s">
        <v>126</v>
      </c>
      <c r="D349" s="119" t="s">
        <v>17</v>
      </c>
      <c r="E349" s="68"/>
      <c r="F349" s="68"/>
      <c r="G349" s="68"/>
      <c r="H349" s="68"/>
      <c r="I349" s="73"/>
      <c r="J349" s="196"/>
      <c r="K349" s="196"/>
      <c r="L349" s="196"/>
    </row>
    <row r="350" spans="1:12" s="2" customFormat="1" x14ac:dyDescent="0.25">
      <c r="A350" s="68" t="s">
        <v>185</v>
      </c>
      <c r="B350" s="119" t="s">
        <v>17</v>
      </c>
      <c r="C350" s="120" t="s">
        <v>11</v>
      </c>
      <c r="D350" s="119" t="s">
        <v>64</v>
      </c>
      <c r="E350" s="68" t="s">
        <v>13</v>
      </c>
      <c r="F350" s="68" t="s">
        <v>6</v>
      </c>
      <c r="G350" s="8" t="s">
        <v>23</v>
      </c>
      <c r="H350" s="68"/>
      <c r="I350" s="73"/>
      <c r="J350" s="196"/>
      <c r="K350" s="196"/>
      <c r="L350" s="196"/>
    </row>
    <row r="351" spans="1:12" s="2" customFormat="1" x14ac:dyDescent="0.25">
      <c r="A351" s="68" t="s">
        <v>185</v>
      </c>
      <c r="B351" s="119" t="s">
        <v>6</v>
      </c>
      <c r="C351" s="120" t="s">
        <v>60</v>
      </c>
      <c r="D351" s="119" t="s">
        <v>21</v>
      </c>
      <c r="E351" s="68" t="s">
        <v>102</v>
      </c>
      <c r="F351" s="68" t="s">
        <v>17</v>
      </c>
      <c r="G351" s="8" t="s">
        <v>53</v>
      </c>
      <c r="H351" s="68"/>
      <c r="I351" s="73"/>
      <c r="J351" s="196"/>
      <c r="K351" s="196"/>
      <c r="L351" s="196"/>
    </row>
    <row r="352" spans="1:12" s="2" customFormat="1" x14ac:dyDescent="0.25">
      <c r="A352" s="68" t="s">
        <v>187</v>
      </c>
      <c r="B352" s="68" t="s">
        <v>17</v>
      </c>
      <c r="C352" s="86" t="s">
        <v>16</v>
      </c>
      <c r="D352" s="68" t="s">
        <v>34</v>
      </c>
      <c r="E352" s="68"/>
      <c r="F352" s="68"/>
      <c r="G352" s="68"/>
      <c r="H352" s="68"/>
      <c r="I352" s="73"/>
      <c r="J352" s="196"/>
      <c r="K352" s="196"/>
      <c r="L352" s="196"/>
    </row>
    <row r="353" spans="1:12" s="2" customFormat="1" x14ac:dyDescent="0.25">
      <c r="A353" s="19" t="s">
        <v>188</v>
      </c>
      <c r="B353" s="19" t="s">
        <v>6</v>
      </c>
      <c r="C353" s="76" t="s">
        <v>11</v>
      </c>
      <c r="D353" s="19" t="s">
        <v>43</v>
      </c>
      <c r="E353" s="19"/>
      <c r="F353" s="19"/>
      <c r="G353" s="19"/>
      <c r="H353" s="19"/>
      <c r="I353" s="30" t="s">
        <v>23</v>
      </c>
      <c r="J353" s="196"/>
      <c r="K353" s="196"/>
      <c r="L353" s="196"/>
    </row>
    <row r="354" spans="1:12" s="3" customFormat="1" x14ac:dyDescent="0.25">
      <c r="C354" s="77"/>
    </row>
    <row r="355" spans="1:12" s="3" customFormat="1" x14ac:dyDescent="0.25">
      <c r="A355" s="205" t="s">
        <v>189</v>
      </c>
      <c r="B355" s="205"/>
      <c r="C355" s="206"/>
      <c r="D355" s="205"/>
      <c r="E355" s="205"/>
      <c r="F355" s="205"/>
      <c r="G355" s="205"/>
      <c r="H355" s="205"/>
      <c r="I355" s="205"/>
      <c r="J355" s="205"/>
    </row>
    <row r="356" spans="1:12" s="3" customFormat="1" x14ac:dyDescent="0.25">
      <c r="A356" s="205"/>
      <c r="B356" s="205"/>
      <c r="C356" s="206"/>
      <c r="D356" s="205"/>
      <c r="E356" s="205"/>
      <c r="F356" s="205"/>
      <c r="G356" s="205"/>
      <c r="H356" s="205"/>
      <c r="I356" s="205"/>
      <c r="J356" s="205"/>
    </row>
    <row r="357" spans="1:12" s="3" customFormat="1" ht="31.95" customHeight="1" x14ac:dyDescent="0.25">
      <c r="A357" s="209" t="s">
        <v>190</v>
      </c>
      <c r="B357" s="209"/>
      <c r="C357" s="210"/>
      <c r="D357" s="209"/>
      <c r="E357" s="209"/>
      <c r="F357" s="209"/>
      <c r="G357" s="209"/>
      <c r="H357" s="209"/>
      <c r="I357" s="209"/>
      <c r="J357" s="209"/>
    </row>
    <row r="358" spans="1:12" s="2" customFormat="1" x14ac:dyDescent="0.25">
      <c r="A358" s="68" t="s">
        <v>191</v>
      </c>
      <c r="B358" s="115" t="s">
        <v>34</v>
      </c>
      <c r="C358" s="116" t="s">
        <v>126</v>
      </c>
      <c r="D358" s="115" t="s">
        <v>64</v>
      </c>
      <c r="E358" s="68"/>
      <c r="F358" s="68"/>
      <c r="G358" s="68"/>
      <c r="H358" s="68"/>
      <c r="I358" s="68"/>
      <c r="J358" s="68"/>
    </row>
    <row r="359" spans="1:12" s="2" customFormat="1" x14ac:dyDescent="0.25">
      <c r="A359" s="89" t="s">
        <v>191</v>
      </c>
      <c r="B359" s="121" t="s">
        <v>192</v>
      </c>
      <c r="C359" s="122" t="s">
        <v>126</v>
      </c>
      <c r="D359" s="121" t="s">
        <v>21</v>
      </c>
      <c r="E359" s="89"/>
      <c r="F359" s="89"/>
      <c r="G359" s="89"/>
      <c r="H359" s="89"/>
      <c r="I359" s="89"/>
      <c r="J359" s="89"/>
    </row>
    <row r="360" spans="1:12" s="2" customFormat="1" x14ac:dyDescent="0.25">
      <c r="A360" s="68" t="s">
        <v>191</v>
      </c>
      <c r="B360" s="115" t="s">
        <v>34</v>
      </c>
      <c r="C360" s="116" t="s">
        <v>48</v>
      </c>
      <c r="D360" s="115" t="s">
        <v>21</v>
      </c>
      <c r="E360" s="68"/>
      <c r="F360" s="68"/>
      <c r="G360" s="68"/>
      <c r="H360" s="68"/>
      <c r="I360" s="68"/>
      <c r="J360" s="68"/>
    </row>
    <row r="361" spans="1:12" s="2" customFormat="1" x14ac:dyDescent="0.25">
      <c r="A361" s="68" t="s">
        <v>191</v>
      </c>
      <c r="B361" s="115" t="s">
        <v>192</v>
      </c>
      <c r="C361" s="116" t="s">
        <v>126</v>
      </c>
      <c r="D361" s="115" t="s">
        <v>64</v>
      </c>
      <c r="E361" s="68"/>
      <c r="F361" s="68"/>
      <c r="G361" s="68"/>
      <c r="H361" s="68"/>
      <c r="I361" s="68"/>
      <c r="J361" s="68"/>
    </row>
    <row r="362" spans="1:12" s="2" customFormat="1" x14ac:dyDescent="0.25">
      <c r="A362" s="68" t="s">
        <v>191</v>
      </c>
      <c r="B362" s="115" t="s">
        <v>64</v>
      </c>
      <c r="C362" s="116" t="s">
        <v>77</v>
      </c>
      <c r="D362" s="115" t="s">
        <v>21</v>
      </c>
      <c r="E362" s="68" t="s">
        <v>96</v>
      </c>
      <c r="F362" s="68" t="s">
        <v>64</v>
      </c>
      <c r="G362" s="68" t="s">
        <v>193</v>
      </c>
      <c r="H362" s="68" t="s">
        <v>102</v>
      </c>
      <c r="I362" s="8" t="s">
        <v>53</v>
      </c>
      <c r="J362" s="68"/>
    </row>
    <row r="363" spans="1:12" s="2" customFormat="1" x14ac:dyDescent="0.25">
      <c r="A363" s="68" t="s">
        <v>191</v>
      </c>
      <c r="B363" s="115" t="s">
        <v>34</v>
      </c>
      <c r="C363" s="116" t="s">
        <v>48</v>
      </c>
      <c r="D363" s="115" t="s">
        <v>192</v>
      </c>
      <c r="E363" s="68" t="s">
        <v>98</v>
      </c>
      <c r="F363" s="68" t="s">
        <v>34</v>
      </c>
      <c r="G363" s="68" t="s">
        <v>193</v>
      </c>
      <c r="H363" s="68" t="s">
        <v>13</v>
      </c>
      <c r="I363" s="8" t="s">
        <v>23</v>
      </c>
      <c r="J363" s="68"/>
    </row>
    <row r="364" spans="1:12" s="2" customFormat="1" x14ac:dyDescent="0.25">
      <c r="A364" s="68" t="s">
        <v>191</v>
      </c>
      <c r="B364" s="123" t="s">
        <v>194</v>
      </c>
      <c r="C364" s="124" t="s">
        <v>16</v>
      </c>
      <c r="D364" s="123" t="s">
        <v>105</v>
      </c>
      <c r="E364" s="68"/>
      <c r="F364" s="68"/>
      <c r="G364" s="68"/>
      <c r="H364" s="68"/>
      <c r="I364" s="68"/>
      <c r="J364" s="68"/>
    </row>
    <row r="365" spans="1:12" s="2" customFormat="1" x14ac:dyDescent="0.25">
      <c r="A365" s="68" t="s">
        <v>191</v>
      </c>
      <c r="B365" s="123" t="s">
        <v>41</v>
      </c>
      <c r="C365" s="124" t="s">
        <v>7</v>
      </c>
      <c r="D365" s="123" t="s">
        <v>8</v>
      </c>
      <c r="E365" s="68"/>
      <c r="F365" s="68"/>
      <c r="G365" s="68"/>
      <c r="H365" s="68"/>
      <c r="I365" s="68"/>
      <c r="J365" s="68"/>
    </row>
    <row r="366" spans="1:12" s="2" customFormat="1" x14ac:dyDescent="0.25">
      <c r="A366" s="68" t="s">
        <v>191</v>
      </c>
      <c r="B366" s="123" t="s">
        <v>105</v>
      </c>
      <c r="C366" s="124" t="s">
        <v>4</v>
      </c>
      <c r="D366" s="123" t="s">
        <v>8</v>
      </c>
      <c r="E366" s="68"/>
      <c r="F366" s="68"/>
      <c r="G366" s="68"/>
      <c r="H366" s="68"/>
      <c r="I366" s="68"/>
      <c r="J366" s="68"/>
    </row>
    <row r="367" spans="1:12" s="2" customFormat="1" x14ac:dyDescent="0.25">
      <c r="A367" s="68" t="s">
        <v>191</v>
      </c>
      <c r="B367" s="123" t="s">
        <v>41</v>
      </c>
      <c r="C367" s="124" t="s">
        <v>73</v>
      </c>
      <c r="D367" s="123" t="s">
        <v>194</v>
      </c>
      <c r="E367" s="68"/>
      <c r="F367" s="68"/>
      <c r="G367" s="68"/>
      <c r="H367" s="68"/>
      <c r="I367" s="68"/>
      <c r="J367" s="68"/>
    </row>
    <row r="368" spans="1:12" s="2" customFormat="1" x14ac:dyDescent="0.25">
      <c r="A368" s="68" t="s">
        <v>191</v>
      </c>
      <c r="B368" s="123" t="s">
        <v>194</v>
      </c>
      <c r="C368" s="124" t="s">
        <v>38</v>
      </c>
      <c r="D368" s="123" t="s">
        <v>8</v>
      </c>
      <c r="E368" s="68" t="s">
        <v>96</v>
      </c>
      <c r="F368" s="68" t="s">
        <v>105</v>
      </c>
      <c r="G368" s="68" t="s">
        <v>193</v>
      </c>
      <c r="H368" s="68" t="s">
        <v>13</v>
      </c>
      <c r="I368" s="8" t="s">
        <v>14</v>
      </c>
      <c r="J368" s="68"/>
    </row>
    <row r="369" spans="1:10" s="2" customFormat="1" x14ac:dyDescent="0.25">
      <c r="A369" s="68" t="s">
        <v>191</v>
      </c>
      <c r="B369" s="123" t="s">
        <v>105</v>
      </c>
      <c r="C369" s="124" t="s">
        <v>7</v>
      </c>
      <c r="D369" s="123" t="s">
        <v>41</v>
      </c>
      <c r="E369" s="68" t="s">
        <v>98</v>
      </c>
      <c r="F369" s="68" t="s">
        <v>41</v>
      </c>
      <c r="G369" s="68"/>
      <c r="H369" s="68"/>
      <c r="I369" s="68"/>
      <c r="J369" s="68"/>
    </row>
    <row r="370" spans="1:10" s="2" customFormat="1" x14ac:dyDescent="0.25">
      <c r="A370" s="68" t="s">
        <v>191</v>
      </c>
      <c r="B370" s="69" t="s">
        <v>25</v>
      </c>
      <c r="C370" s="70" t="s">
        <v>7</v>
      </c>
      <c r="D370" s="69" t="s">
        <v>6</v>
      </c>
      <c r="E370" s="68"/>
      <c r="F370" s="68"/>
      <c r="G370" s="68"/>
      <c r="H370" s="68"/>
      <c r="I370" s="68"/>
      <c r="J370" s="68"/>
    </row>
    <row r="371" spans="1:10" s="2" customFormat="1" x14ac:dyDescent="0.25">
      <c r="A371" s="68" t="s">
        <v>191</v>
      </c>
      <c r="B371" s="69" t="s">
        <v>39</v>
      </c>
      <c r="C371" s="70" t="s">
        <v>195</v>
      </c>
      <c r="D371" s="69" t="s">
        <v>157</v>
      </c>
      <c r="E371" s="68"/>
      <c r="F371" s="68"/>
      <c r="G371" s="68"/>
      <c r="H371" s="68"/>
      <c r="I371" s="68"/>
      <c r="J371" s="68"/>
    </row>
    <row r="372" spans="1:10" s="2" customFormat="1" x14ac:dyDescent="0.25">
      <c r="A372" s="68" t="s">
        <v>191</v>
      </c>
      <c r="B372" s="69" t="s">
        <v>6</v>
      </c>
      <c r="C372" s="70" t="s">
        <v>4</v>
      </c>
      <c r="D372" s="69" t="s">
        <v>39</v>
      </c>
      <c r="E372" s="68"/>
      <c r="F372" s="68"/>
      <c r="G372" s="68"/>
      <c r="H372" s="68"/>
      <c r="I372" s="68"/>
      <c r="J372" s="68"/>
    </row>
    <row r="373" spans="1:10" s="2" customFormat="1" x14ac:dyDescent="0.25">
      <c r="A373" s="68" t="s">
        <v>191</v>
      </c>
      <c r="B373" s="69" t="s">
        <v>25</v>
      </c>
      <c r="C373" s="70" t="s">
        <v>7</v>
      </c>
      <c r="D373" s="69" t="s">
        <v>157</v>
      </c>
      <c r="E373" s="68"/>
      <c r="F373" s="68"/>
      <c r="G373" s="68"/>
      <c r="H373" s="68"/>
      <c r="I373" s="68"/>
      <c r="J373" s="68"/>
    </row>
    <row r="374" spans="1:10" s="2" customFormat="1" x14ac:dyDescent="0.25">
      <c r="A374" s="68" t="s">
        <v>191</v>
      </c>
      <c r="B374" s="69" t="s">
        <v>25</v>
      </c>
      <c r="C374" s="70" t="s">
        <v>48</v>
      </c>
      <c r="D374" s="69" t="s">
        <v>39</v>
      </c>
      <c r="E374" s="68" t="s">
        <v>96</v>
      </c>
      <c r="F374" s="68" t="s">
        <v>25</v>
      </c>
      <c r="G374" s="68"/>
      <c r="H374" s="68"/>
      <c r="I374" s="68"/>
      <c r="J374" s="68"/>
    </row>
    <row r="375" spans="1:10" s="2" customFormat="1" x14ac:dyDescent="0.25">
      <c r="A375" s="68" t="s">
        <v>191</v>
      </c>
      <c r="B375" s="69" t="s">
        <v>6</v>
      </c>
      <c r="C375" s="70" t="s">
        <v>73</v>
      </c>
      <c r="D375" s="69" t="s">
        <v>157</v>
      </c>
      <c r="E375" s="68" t="s">
        <v>98</v>
      </c>
      <c r="F375" s="68" t="s">
        <v>6</v>
      </c>
      <c r="G375" s="68"/>
      <c r="H375" s="68"/>
      <c r="I375" s="68"/>
      <c r="J375" s="68"/>
    </row>
    <row r="376" spans="1:10" s="2" customFormat="1" x14ac:dyDescent="0.25">
      <c r="A376" s="68" t="s">
        <v>191</v>
      </c>
      <c r="B376" s="125" t="s">
        <v>86</v>
      </c>
      <c r="C376" s="126" t="s">
        <v>11</v>
      </c>
      <c r="D376" s="125" t="s">
        <v>3</v>
      </c>
      <c r="E376" s="68"/>
      <c r="F376" s="68"/>
      <c r="G376" s="68"/>
      <c r="H376" s="68"/>
      <c r="I376" s="68"/>
      <c r="J376" s="68"/>
    </row>
    <row r="377" spans="1:10" s="2" customFormat="1" x14ac:dyDescent="0.25">
      <c r="A377" s="68" t="s">
        <v>191</v>
      </c>
      <c r="B377" s="125" t="s">
        <v>46</v>
      </c>
      <c r="C377" s="126" t="s">
        <v>48</v>
      </c>
      <c r="D377" s="125" t="s">
        <v>196</v>
      </c>
      <c r="E377" s="68"/>
      <c r="F377" s="68"/>
      <c r="G377" s="68"/>
      <c r="H377" s="68"/>
      <c r="I377" s="68"/>
      <c r="J377" s="68"/>
    </row>
    <row r="378" spans="1:10" s="2" customFormat="1" x14ac:dyDescent="0.25">
      <c r="A378" s="68" t="s">
        <v>191</v>
      </c>
      <c r="B378" s="125" t="s">
        <v>86</v>
      </c>
      <c r="C378" s="126" t="s">
        <v>73</v>
      </c>
      <c r="D378" s="125" t="s">
        <v>46</v>
      </c>
      <c r="E378" s="68"/>
      <c r="F378" s="68"/>
      <c r="G378" s="68"/>
      <c r="H378" s="68"/>
      <c r="I378" s="68"/>
      <c r="J378" s="68"/>
    </row>
    <row r="379" spans="1:10" s="2" customFormat="1" x14ac:dyDescent="0.25">
      <c r="A379" s="68" t="s">
        <v>191</v>
      </c>
      <c r="B379" s="125" t="s">
        <v>3</v>
      </c>
      <c r="C379" s="126" t="s">
        <v>4</v>
      </c>
      <c r="D379" s="125" t="s">
        <v>196</v>
      </c>
      <c r="E379" s="68"/>
      <c r="F379" s="68"/>
      <c r="G379" s="68"/>
      <c r="H379" s="68"/>
      <c r="I379" s="68"/>
      <c r="J379" s="68"/>
    </row>
    <row r="380" spans="1:10" s="2" customFormat="1" x14ac:dyDescent="0.25">
      <c r="A380" s="68" t="s">
        <v>191</v>
      </c>
      <c r="B380" s="125" t="s">
        <v>46</v>
      </c>
      <c r="C380" s="126" t="s">
        <v>48</v>
      </c>
      <c r="D380" s="125" t="s">
        <v>3</v>
      </c>
      <c r="E380" s="68" t="s">
        <v>96</v>
      </c>
      <c r="F380" s="68" t="s">
        <v>86</v>
      </c>
      <c r="G380" s="68"/>
      <c r="H380" s="68"/>
      <c r="I380" s="68"/>
      <c r="J380" s="68"/>
    </row>
    <row r="381" spans="1:10" s="2" customFormat="1" x14ac:dyDescent="0.25">
      <c r="A381" s="68" t="s">
        <v>191</v>
      </c>
      <c r="B381" s="125" t="s">
        <v>86</v>
      </c>
      <c r="C381" s="126" t="s">
        <v>7</v>
      </c>
      <c r="D381" s="125" t="s">
        <v>196</v>
      </c>
      <c r="E381" s="68" t="s">
        <v>98</v>
      </c>
      <c r="F381" s="68" t="s">
        <v>3</v>
      </c>
      <c r="G381" s="68" t="s">
        <v>193</v>
      </c>
      <c r="H381" s="68" t="s">
        <v>102</v>
      </c>
      <c r="I381" s="68" t="s">
        <v>51</v>
      </c>
      <c r="J381" s="68"/>
    </row>
    <row r="382" spans="1:10" s="2" customFormat="1" x14ac:dyDescent="0.25">
      <c r="A382" s="68" t="s">
        <v>191</v>
      </c>
      <c r="B382" s="119" t="s">
        <v>197</v>
      </c>
      <c r="C382" s="120" t="s">
        <v>48</v>
      </c>
      <c r="D382" s="119" t="s">
        <v>36</v>
      </c>
      <c r="E382" s="68"/>
      <c r="F382" s="68"/>
      <c r="G382" s="68"/>
      <c r="H382" s="68"/>
      <c r="I382" s="68"/>
      <c r="J382" s="68"/>
    </row>
    <row r="383" spans="1:10" s="2" customFormat="1" x14ac:dyDescent="0.25">
      <c r="A383" s="68" t="s">
        <v>191</v>
      </c>
      <c r="B383" s="119" t="s">
        <v>122</v>
      </c>
      <c r="C383" s="120" t="s">
        <v>126</v>
      </c>
      <c r="D383" s="119" t="s">
        <v>83</v>
      </c>
      <c r="E383" s="68"/>
      <c r="F383" s="68"/>
      <c r="G383" s="68"/>
      <c r="H383" s="68"/>
      <c r="I383" s="68"/>
      <c r="J383" s="68"/>
    </row>
    <row r="384" spans="1:10" s="2" customFormat="1" x14ac:dyDescent="0.25">
      <c r="A384" s="68" t="s">
        <v>191</v>
      </c>
      <c r="B384" s="119" t="s">
        <v>36</v>
      </c>
      <c r="C384" s="120" t="s">
        <v>16</v>
      </c>
      <c r="D384" s="119" t="s">
        <v>83</v>
      </c>
      <c r="E384" s="68"/>
      <c r="F384" s="68"/>
      <c r="G384" s="68"/>
      <c r="H384" s="68"/>
      <c r="I384" s="68"/>
      <c r="J384" s="68"/>
    </row>
    <row r="385" spans="1:13" s="2" customFormat="1" x14ac:dyDescent="0.25">
      <c r="A385" s="68" t="s">
        <v>191</v>
      </c>
      <c r="B385" s="119" t="s">
        <v>197</v>
      </c>
      <c r="C385" s="120" t="s">
        <v>48</v>
      </c>
      <c r="D385" s="119" t="s">
        <v>122</v>
      </c>
      <c r="E385" s="68"/>
      <c r="F385" s="68"/>
      <c r="G385" s="68"/>
      <c r="H385" s="68"/>
      <c r="I385" s="68"/>
      <c r="J385" s="68"/>
    </row>
    <row r="386" spans="1:13" s="2" customFormat="1" x14ac:dyDescent="0.25">
      <c r="A386" s="68" t="s">
        <v>191</v>
      </c>
      <c r="B386" s="119" t="s">
        <v>83</v>
      </c>
      <c r="C386" s="120" t="s">
        <v>7</v>
      </c>
      <c r="D386" s="119" t="s">
        <v>197</v>
      </c>
      <c r="E386" s="68" t="s">
        <v>96</v>
      </c>
      <c r="F386" s="68" t="s">
        <v>122</v>
      </c>
      <c r="G386" s="68"/>
      <c r="H386" s="68"/>
      <c r="I386" s="68"/>
      <c r="J386" s="68"/>
    </row>
    <row r="387" spans="1:13" s="2" customFormat="1" x14ac:dyDescent="0.25">
      <c r="A387" s="68" t="s">
        <v>191</v>
      </c>
      <c r="B387" s="119" t="s">
        <v>122</v>
      </c>
      <c r="C387" s="120" t="s">
        <v>7</v>
      </c>
      <c r="D387" s="119" t="s">
        <v>36</v>
      </c>
      <c r="E387" s="68" t="s">
        <v>98</v>
      </c>
      <c r="F387" s="68" t="s">
        <v>36</v>
      </c>
      <c r="G387" s="68"/>
      <c r="H387" s="68"/>
      <c r="I387" s="68"/>
      <c r="J387" s="68"/>
    </row>
    <row r="388" spans="1:13" s="2" customFormat="1" x14ac:dyDescent="0.25">
      <c r="A388" s="68" t="s">
        <v>191</v>
      </c>
      <c r="B388" s="117" t="s">
        <v>17</v>
      </c>
      <c r="C388" s="118" t="s">
        <v>16</v>
      </c>
      <c r="D388" s="117" t="s">
        <v>127</v>
      </c>
      <c r="E388" s="68"/>
      <c r="F388" s="68"/>
      <c r="G388" s="68"/>
      <c r="H388" s="68"/>
      <c r="I388" s="68"/>
      <c r="J388" s="68"/>
    </row>
    <row r="389" spans="1:13" s="2" customFormat="1" x14ac:dyDescent="0.25">
      <c r="A389" s="68" t="s">
        <v>191</v>
      </c>
      <c r="B389" s="117" t="s">
        <v>100</v>
      </c>
      <c r="C389" s="118" t="s">
        <v>45</v>
      </c>
      <c r="D389" s="117" t="s">
        <v>198</v>
      </c>
      <c r="E389" s="68"/>
      <c r="F389" s="68"/>
      <c r="G389" s="68"/>
      <c r="H389" s="68"/>
      <c r="I389" s="68"/>
      <c r="J389" s="68"/>
    </row>
    <row r="390" spans="1:13" s="2" customFormat="1" x14ac:dyDescent="0.25">
      <c r="A390" s="68" t="s">
        <v>191</v>
      </c>
      <c r="B390" s="117" t="s">
        <v>17</v>
      </c>
      <c r="C390" s="118" t="s">
        <v>4</v>
      </c>
      <c r="D390" s="117" t="s">
        <v>100</v>
      </c>
      <c r="E390" s="68"/>
      <c r="F390" s="68"/>
      <c r="G390" s="68"/>
      <c r="H390" s="68"/>
      <c r="I390" s="68"/>
      <c r="J390" s="68"/>
    </row>
    <row r="391" spans="1:13" s="2" customFormat="1" x14ac:dyDescent="0.25">
      <c r="A391" s="68" t="s">
        <v>191</v>
      </c>
      <c r="B391" s="117" t="s">
        <v>127</v>
      </c>
      <c r="C391" s="118" t="s">
        <v>9</v>
      </c>
      <c r="D391" s="117" t="s">
        <v>198</v>
      </c>
      <c r="E391" s="68"/>
      <c r="F391" s="68"/>
      <c r="G391" s="68"/>
      <c r="H391" s="68"/>
      <c r="I391" s="68"/>
      <c r="J391" s="68"/>
    </row>
    <row r="392" spans="1:13" s="2" customFormat="1" x14ac:dyDescent="0.25">
      <c r="A392" s="68" t="s">
        <v>191</v>
      </c>
      <c r="B392" s="117" t="s">
        <v>100</v>
      </c>
      <c r="C392" s="118" t="s">
        <v>84</v>
      </c>
      <c r="D392" s="117" t="s">
        <v>127</v>
      </c>
      <c r="E392" s="68" t="s">
        <v>96</v>
      </c>
      <c r="F392" s="68" t="s">
        <v>17</v>
      </c>
      <c r="G392" s="68"/>
      <c r="H392" s="68"/>
      <c r="I392" s="68"/>
      <c r="J392" s="68"/>
    </row>
    <row r="393" spans="1:13" s="2" customFormat="1" x14ac:dyDescent="0.25">
      <c r="A393" s="68" t="s">
        <v>191</v>
      </c>
      <c r="B393" s="117" t="s">
        <v>17</v>
      </c>
      <c r="C393" s="118" t="s">
        <v>18</v>
      </c>
      <c r="D393" s="117" t="s">
        <v>198</v>
      </c>
      <c r="E393" s="68" t="s">
        <v>98</v>
      </c>
      <c r="F393" s="68" t="s">
        <v>127</v>
      </c>
      <c r="G393" s="68"/>
      <c r="H393" s="68"/>
      <c r="I393" s="68"/>
      <c r="J393" s="68"/>
    </row>
    <row r="394" spans="1:13" s="2" customFormat="1" x14ac:dyDescent="0.25">
      <c r="A394" s="68" t="s">
        <v>199</v>
      </c>
      <c r="B394" s="71" t="s">
        <v>64</v>
      </c>
      <c r="C394" s="72" t="s">
        <v>9</v>
      </c>
      <c r="D394" s="71" t="s">
        <v>25</v>
      </c>
      <c r="E394" s="68"/>
      <c r="F394" s="68"/>
      <c r="G394" s="68"/>
      <c r="H394" s="68"/>
      <c r="I394" s="68"/>
      <c r="J394" s="68"/>
    </row>
    <row r="395" spans="1:13" s="2" customFormat="1" x14ac:dyDescent="0.25">
      <c r="A395" s="68" t="s">
        <v>199</v>
      </c>
      <c r="B395" s="71" t="s">
        <v>127</v>
      </c>
      <c r="C395" s="72" t="s">
        <v>7</v>
      </c>
      <c r="D395" s="71" t="s">
        <v>25</v>
      </c>
      <c r="E395" s="68"/>
      <c r="F395" s="68"/>
      <c r="G395" s="68"/>
      <c r="H395" s="68"/>
      <c r="I395" s="68"/>
      <c r="J395" s="68"/>
    </row>
    <row r="396" spans="1:13" s="2" customFormat="1" x14ac:dyDescent="0.25">
      <c r="A396" s="68" t="s">
        <v>199</v>
      </c>
      <c r="B396" s="71" t="s">
        <v>64</v>
      </c>
      <c r="C396" s="72" t="s">
        <v>126</v>
      </c>
      <c r="D396" s="71" t="s">
        <v>127</v>
      </c>
      <c r="E396" s="68" t="s">
        <v>193</v>
      </c>
      <c r="F396" s="68" t="s">
        <v>64</v>
      </c>
      <c r="G396" s="68" t="s">
        <v>102</v>
      </c>
      <c r="H396" s="8" t="s">
        <v>53</v>
      </c>
      <c r="I396" s="68"/>
      <c r="J396" s="68"/>
    </row>
    <row r="397" spans="1:13" s="2" customFormat="1" x14ac:dyDescent="0.25">
      <c r="A397" s="68" t="s">
        <v>199</v>
      </c>
      <c r="B397" s="127" t="s">
        <v>86</v>
      </c>
      <c r="C397" s="128" t="s">
        <v>126</v>
      </c>
      <c r="D397" s="127" t="s">
        <v>105</v>
      </c>
      <c r="E397" s="68"/>
      <c r="F397" s="68"/>
      <c r="G397" s="68"/>
      <c r="H397" s="8"/>
      <c r="I397" s="68"/>
      <c r="J397" s="68"/>
    </row>
    <row r="398" spans="1:13" s="2" customFormat="1" x14ac:dyDescent="0.25">
      <c r="A398" s="68" t="s">
        <v>199</v>
      </c>
      <c r="B398" s="127" t="s">
        <v>105</v>
      </c>
      <c r="C398" s="128" t="s">
        <v>16</v>
      </c>
      <c r="D398" s="127" t="s">
        <v>36</v>
      </c>
      <c r="E398" s="68"/>
      <c r="F398" s="68"/>
      <c r="G398" s="68"/>
      <c r="H398" s="8"/>
      <c r="I398" s="68"/>
      <c r="J398" s="73"/>
      <c r="K398" s="196" t="s">
        <v>200</v>
      </c>
      <c r="L398" s="196"/>
      <c r="M398" s="196"/>
    </row>
    <row r="399" spans="1:13" s="2" customFormat="1" x14ac:dyDescent="0.25">
      <c r="A399" s="68" t="s">
        <v>199</v>
      </c>
      <c r="B399" s="127" t="s">
        <v>86</v>
      </c>
      <c r="C399" s="128" t="s">
        <v>126</v>
      </c>
      <c r="D399" s="127" t="s">
        <v>36</v>
      </c>
      <c r="E399" s="68" t="s">
        <v>193</v>
      </c>
      <c r="F399" s="68" t="s">
        <v>105</v>
      </c>
      <c r="G399" s="68" t="s">
        <v>13</v>
      </c>
      <c r="H399" s="8" t="s">
        <v>14</v>
      </c>
      <c r="I399" s="68"/>
      <c r="J399" s="73"/>
      <c r="K399" s="196"/>
      <c r="L399" s="196"/>
      <c r="M399" s="196"/>
    </row>
    <row r="400" spans="1:13" s="2" customFormat="1" x14ac:dyDescent="0.25">
      <c r="A400" s="68" t="s">
        <v>199</v>
      </c>
      <c r="B400" s="11" t="s">
        <v>34</v>
      </c>
      <c r="C400" s="12" t="s">
        <v>16</v>
      </c>
      <c r="D400" s="11" t="s">
        <v>6</v>
      </c>
      <c r="E400" s="68"/>
      <c r="F400" s="68"/>
      <c r="G400" s="68"/>
      <c r="H400" s="8"/>
      <c r="I400" s="68"/>
      <c r="J400" s="73"/>
      <c r="K400" s="196"/>
      <c r="L400" s="196"/>
      <c r="M400" s="196"/>
    </row>
    <row r="401" spans="1:13" s="2" customFormat="1" x14ac:dyDescent="0.25">
      <c r="A401" s="68" t="s">
        <v>199</v>
      </c>
      <c r="B401" s="11" t="s">
        <v>17</v>
      </c>
      <c r="C401" s="12" t="s">
        <v>11</v>
      </c>
      <c r="D401" s="11" t="s">
        <v>6</v>
      </c>
      <c r="E401" s="68"/>
      <c r="F401" s="68"/>
      <c r="G401" s="68"/>
      <c r="H401" s="8"/>
      <c r="I401" s="68"/>
      <c r="J401" s="73"/>
      <c r="K401" s="196"/>
      <c r="L401" s="196"/>
      <c r="M401" s="196"/>
    </row>
    <row r="402" spans="1:13" s="2" customFormat="1" x14ac:dyDescent="0.25">
      <c r="A402" s="68" t="s">
        <v>199</v>
      </c>
      <c r="B402" s="11" t="s">
        <v>34</v>
      </c>
      <c r="C402" s="12" t="s">
        <v>38</v>
      </c>
      <c r="D402" s="11" t="s">
        <v>17</v>
      </c>
      <c r="E402" s="68" t="s">
        <v>193</v>
      </c>
      <c r="F402" s="68" t="s">
        <v>34</v>
      </c>
      <c r="G402" s="68" t="s">
        <v>13</v>
      </c>
      <c r="H402" s="8" t="s">
        <v>23</v>
      </c>
      <c r="I402" s="68"/>
      <c r="J402" s="73"/>
      <c r="K402" s="196"/>
      <c r="L402" s="196"/>
      <c r="M402" s="196"/>
    </row>
    <row r="403" spans="1:13" s="2" customFormat="1" x14ac:dyDescent="0.25">
      <c r="A403" s="68" t="s">
        <v>199</v>
      </c>
      <c r="B403" s="113" t="s">
        <v>3</v>
      </c>
      <c r="C403" s="114" t="s">
        <v>7</v>
      </c>
      <c r="D403" s="113" t="s">
        <v>41</v>
      </c>
      <c r="E403" s="68"/>
      <c r="F403" s="68"/>
      <c r="G403" s="68"/>
      <c r="H403" s="68"/>
      <c r="I403" s="68"/>
      <c r="J403" s="73"/>
      <c r="K403" s="196"/>
      <c r="L403" s="196"/>
      <c r="M403" s="196"/>
    </row>
    <row r="404" spans="1:13" s="2" customFormat="1" x14ac:dyDescent="0.25">
      <c r="A404" s="68" t="s">
        <v>199</v>
      </c>
      <c r="B404" s="113" t="s">
        <v>41</v>
      </c>
      <c r="C404" s="114" t="s">
        <v>84</v>
      </c>
      <c r="D404" s="113" t="s">
        <v>122</v>
      </c>
      <c r="E404" s="68"/>
      <c r="F404" s="68"/>
      <c r="G404" s="68"/>
      <c r="H404" s="68"/>
      <c r="I404" s="68"/>
      <c r="J404" s="73"/>
      <c r="K404" s="196"/>
      <c r="L404" s="196"/>
      <c r="M404" s="196"/>
    </row>
    <row r="405" spans="1:13" s="2" customFormat="1" x14ac:dyDescent="0.25">
      <c r="A405" s="68" t="s">
        <v>199</v>
      </c>
      <c r="B405" s="113" t="s">
        <v>3</v>
      </c>
      <c r="C405" s="114" t="s">
        <v>4</v>
      </c>
      <c r="D405" s="113" t="s">
        <v>122</v>
      </c>
      <c r="E405" s="68" t="s">
        <v>193</v>
      </c>
      <c r="F405" s="68" t="s">
        <v>3</v>
      </c>
      <c r="G405" s="68" t="s">
        <v>102</v>
      </c>
      <c r="H405" s="68" t="s">
        <v>51</v>
      </c>
      <c r="I405" s="68"/>
      <c r="J405" s="73"/>
      <c r="K405" s="196"/>
      <c r="L405" s="196"/>
      <c r="M405" s="196"/>
    </row>
    <row r="406" spans="1:13" s="2" customFormat="1" x14ac:dyDescent="0.25">
      <c r="A406" s="15" t="s">
        <v>201</v>
      </c>
      <c r="B406" s="15" t="s">
        <v>34</v>
      </c>
      <c r="C406" s="16" t="s">
        <v>73</v>
      </c>
      <c r="D406" s="15" t="s">
        <v>64</v>
      </c>
      <c r="E406" s="68"/>
      <c r="F406" s="68"/>
      <c r="G406" s="68"/>
      <c r="H406" s="68"/>
      <c r="I406" s="68"/>
      <c r="J406" s="73"/>
      <c r="K406" s="196"/>
      <c r="L406" s="196"/>
      <c r="M406" s="196"/>
    </row>
    <row r="407" spans="1:13" s="2" customFormat="1" x14ac:dyDescent="0.25">
      <c r="A407" s="15" t="s">
        <v>201</v>
      </c>
      <c r="B407" s="15" t="s">
        <v>105</v>
      </c>
      <c r="C407" s="16" t="s">
        <v>69</v>
      </c>
      <c r="D407" s="15" t="s">
        <v>3</v>
      </c>
      <c r="E407" s="68"/>
      <c r="F407" s="68"/>
      <c r="G407" s="68"/>
      <c r="H407" s="68"/>
      <c r="I407" s="68"/>
      <c r="J407" s="73"/>
      <c r="K407" s="196"/>
      <c r="L407" s="196"/>
      <c r="M407" s="196"/>
    </row>
    <row r="408" spans="1:13" s="2" customFormat="1" x14ac:dyDescent="0.25">
      <c r="A408" s="68" t="s">
        <v>202</v>
      </c>
      <c r="B408" s="68" t="s">
        <v>64</v>
      </c>
      <c r="C408" s="86" t="s">
        <v>38</v>
      </c>
      <c r="D408" s="68" t="s">
        <v>3</v>
      </c>
      <c r="E408" s="68"/>
      <c r="F408" s="68"/>
      <c r="G408" s="68"/>
      <c r="H408" s="68"/>
      <c r="I408" s="68"/>
      <c r="J408" s="73"/>
      <c r="K408" s="196"/>
      <c r="L408" s="196"/>
      <c r="M408" s="196"/>
    </row>
    <row r="409" spans="1:13" s="2" customFormat="1" x14ac:dyDescent="0.25">
      <c r="A409" s="19" t="s">
        <v>203</v>
      </c>
      <c r="B409" s="19" t="s">
        <v>34</v>
      </c>
      <c r="C409" s="76" t="s">
        <v>11</v>
      </c>
      <c r="D409" s="19" t="s">
        <v>105</v>
      </c>
      <c r="E409" s="19"/>
      <c r="F409" s="19"/>
      <c r="G409" s="19"/>
      <c r="H409" s="19"/>
      <c r="I409" s="19"/>
      <c r="J409" s="30" t="s">
        <v>23</v>
      </c>
      <c r="K409" s="196"/>
      <c r="L409" s="196"/>
      <c r="M409" s="196"/>
    </row>
    <row r="410" spans="1:13" s="3" customFormat="1" x14ac:dyDescent="0.25">
      <c r="C410" s="77"/>
    </row>
    <row r="411" spans="1:13" s="3" customFormat="1" x14ac:dyDescent="0.25">
      <c r="A411" s="207" t="s">
        <v>204</v>
      </c>
      <c r="B411" s="207"/>
      <c r="C411" s="208"/>
      <c r="D411" s="207"/>
      <c r="E411" s="207"/>
      <c r="F411" s="207"/>
      <c r="G411" s="207"/>
      <c r="H411" s="207"/>
      <c r="I411" s="207"/>
      <c r="J411" s="207"/>
    </row>
    <row r="412" spans="1:13" s="3" customFormat="1" x14ac:dyDescent="0.25">
      <c r="A412" s="207"/>
      <c r="B412" s="207"/>
      <c r="C412" s="208"/>
      <c r="D412" s="207"/>
      <c r="E412" s="207"/>
      <c r="F412" s="207"/>
      <c r="G412" s="207"/>
      <c r="H412" s="207"/>
      <c r="I412" s="207"/>
      <c r="J412" s="207"/>
    </row>
    <row r="413" spans="1:13" s="3" customFormat="1" ht="61.05" customHeight="1" x14ac:dyDescent="0.25">
      <c r="A413" s="209" t="s">
        <v>205</v>
      </c>
      <c r="B413" s="222"/>
      <c r="C413" s="223"/>
      <c r="D413" s="222"/>
      <c r="E413" s="222"/>
      <c r="F413" s="222"/>
      <c r="G413" s="222"/>
      <c r="H413" s="222"/>
      <c r="I413" s="222"/>
      <c r="J413" s="222"/>
    </row>
    <row r="414" spans="1:13" s="2" customFormat="1" x14ac:dyDescent="0.25">
      <c r="A414" s="68" t="s">
        <v>206</v>
      </c>
      <c r="B414" s="127" t="s">
        <v>34</v>
      </c>
      <c r="C414" s="128" t="s">
        <v>48</v>
      </c>
      <c r="D414" s="127" t="s">
        <v>137</v>
      </c>
      <c r="E414" s="68"/>
      <c r="F414" s="68"/>
      <c r="G414" s="68"/>
      <c r="H414" s="68"/>
      <c r="I414" s="68"/>
      <c r="J414" s="68"/>
    </row>
    <row r="415" spans="1:13" s="2" customFormat="1" x14ac:dyDescent="0.25">
      <c r="A415" s="68" t="s">
        <v>206</v>
      </c>
      <c r="B415" s="127" t="s">
        <v>6</v>
      </c>
      <c r="C415" s="128" t="s">
        <v>11</v>
      </c>
      <c r="D415" s="127" t="s">
        <v>207</v>
      </c>
      <c r="E415" s="68"/>
      <c r="F415" s="68"/>
      <c r="G415" s="68"/>
      <c r="H415" s="68"/>
      <c r="I415" s="68"/>
      <c r="J415" s="68"/>
    </row>
    <row r="416" spans="1:13" s="2" customFormat="1" x14ac:dyDescent="0.25">
      <c r="A416" s="68" t="s">
        <v>206</v>
      </c>
      <c r="B416" s="127" t="s">
        <v>6</v>
      </c>
      <c r="C416" s="128" t="s">
        <v>48</v>
      </c>
      <c r="D416" s="127" t="s">
        <v>34</v>
      </c>
      <c r="E416" s="68"/>
      <c r="F416" s="68"/>
      <c r="G416" s="68"/>
      <c r="H416" s="68"/>
      <c r="I416" s="68"/>
      <c r="J416" s="68"/>
    </row>
    <row r="417" spans="1:10" s="2" customFormat="1" x14ac:dyDescent="0.25">
      <c r="A417" s="68" t="s">
        <v>206</v>
      </c>
      <c r="B417" s="127" t="s">
        <v>137</v>
      </c>
      <c r="C417" s="128" t="s">
        <v>48</v>
      </c>
      <c r="D417" s="127" t="s">
        <v>207</v>
      </c>
      <c r="E417" s="68"/>
      <c r="F417" s="68"/>
      <c r="G417" s="68"/>
      <c r="H417" s="68"/>
      <c r="I417" s="68"/>
      <c r="J417" s="68"/>
    </row>
    <row r="418" spans="1:10" s="2" customFormat="1" x14ac:dyDescent="0.25">
      <c r="A418" s="68" t="s">
        <v>206</v>
      </c>
      <c r="B418" s="127" t="s">
        <v>6</v>
      </c>
      <c r="C418" s="128" t="s">
        <v>73</v>
      </c>
      <c r="D418" s="127" t="s">
        <v>137</v>
      </c>
      <c r="E418" s="68" t="s">
        <v>96</v>
      </c>
      <c r="F418" s="68" t="s">
        <v>6</v>
      </c>
      <c r="G418" s="68" t="s">
        <v>123</v>
      </c>
      <c r="H418" s="68" t="s">
        <v>101</v>
      </c>
      <c r="I418" s="68" t="s">
        <v>13</v>
      </c>
      <c r="J418" s="8" t="s">
        <v>55</v>
      </c>
    </row>
    <row r="419" spans="1:10" s="2" customFormat="1" x14ac:dyDescent="0.25">
      <c r="A419" s="68" t="s">
        <v>206</v>
      </c>
      <c r="B419" s="127" t="s">
        <v>34</v>
      </c>
      <c r="C419" s="128" t="s">
        <v>38</v>
      </c>
      <c r="D419" s="127" t="s">
        <v>207</v>
      </c>
      <c r="E419" s="68" t="s">
        <v>98</v>
      </c>
      <c r="F419" s="68" t="s">
        <v>34</v>
      </c>
      <c r="G419" s="68" t="s">
        <v>208</v>
      </c>
      <c r="H419" s="68"/>
      <c r="I419" s="68"/>
      <c r="J419" s="68"/>
    </row>
    <row r="420" spans="1:10" s="2" customFormat="1" x14ac:dyDescent="0.25">
      <c r="A420" s="68" t="s">
        <v>206</v>
      </c>
      <c r="B420" s="94" t="s">
        <v>5</v>
      </c>
      <c r="C420" s="95" t="s">
        <v>16</v>
      </c>
      <c r="D420" s="94" t="s">
        <v>25</v>
      </c>
      <c r="E420" s="68" t="s">
        <v>209</v>
      </c>
      <c r="F420" s="68" t="s">
        <v>137</v>
      </c>
      <c r="G420" s="68" t="s">
        <v>208</v>
      </c>
      <c r="H420" s="68"/>
      <c r="I420" s="68"/>
      <c r="J420" s="68"/>
    </row>
    <row r="421" spans="1:10" s="2" customFormat="1" x14ac:dyDescent="0.25">
      <c r="A421" s="68" t="s">
        <v>206</v>
      </c>
      <c r="B421" s="94" t="s">
        <v>26</v>
      </c>
      <c r="C421" s="95" t="s">
        <v>7</v>
      </c>
      <c r="D421" s="94" t="s">
        <v>210</v>
      </c>
      <c r="E421" s="68"/>
      <c r="F421" s="68"/>
      <c r="G421" s="68"/>
      <c r="H421" s="68"/>
      <c r="I421" s="68"/>
      <c r="J421" s="68"/>
    </row>
    <row r="422" spans="1:10" s="2" customFormat="1" x14ac:dyDescent="0.25">
      <c r="A422" s="68" t="s">
        <v>206</v>
      </c>
      <c r="B422" s="94" t="s">
        <v>5</v>
      </c>
      <c r="C422" s="95" t="s">
        <v>48</v>
      </c>
      <c r="D422" s="94" t="s">
        <v>26</v>
      </c>
      <c r="E422" s="68"/>
      <c r="F422" s="68"/>
      <c r="G422" s="68"/>
      <c r="H422" s="68"/>
      <c r="I422" s="68"/>
      <c r="J422" s="68"/>
    </row>
    <row r="423" spans="1:10" s="2" customFormat="1" x14ac:dyDescent="0.25">
      <c r="A423" s="68" t="s">
        <v>206</v>
      </c>
      <c r="B423" s="94" t="s">
        <v>25</v>
      </c>
      <c r="C423" s="95" t="s">
        <v>16</v>
      </c>
      <c r="D423" s="94" t="s">
        <v>210</v>
      </c>
      <c r="E423" s="68"/>
      <c r="F423" s="68"/>
      <c r="G423" s="68"/>
      <c r="H423" s="68"/>
      <c r="I423" s="68"/>
      <c r="J423" s="68"/>
    </row>
    <row r="424" spans="1:10" s="2" customFormat="1" x14ac:dyDescent="0.25">
      <c r="A424" s="68" t="s">
        <v>206</v>
      </c>
      <c r="B424" s="94" t="s">
        <v>25</v>
      </c>
      <c r="C424" s="95" t="s">
        <v>84</v>
      </c>
      <c r="D424" s="94" t="s">
        <v>26</v>
      </c>
      <c r="E424" s="68" t="s">
        <v>96</v>
      </c>
      <c r="F424" s="68" t="s">
        <v>5</v>
      </c>
      <c r="G424" s="68" t="s">
        <v>123</v>
      </c>
      <c r="H424" s="68" t="s">
        <v>97</v>
      </c>
      <c r="I424" s="68"/>
      <c r="J424" s="68"/>
    </row>
    <row r="425" spans="1:10" s="2" customFormat="1" x14ac:dyDescent="0.25">
      <c r="A425" s="68" t="s">
        <v>206</v>
      </c>
      <c r="B425" s="94" t="s">
        <v>5</v>
      </c>
      <c r="C425" s="95" t="s">
        <v>7</v>
      </c>
      <c r="D425" s="94" t="s">
        <v>210</v>
      </c>
      <c r="E425" s="68" t="s">
        <v>98</v>
      </c>
      <c r="F425" s="68" t="s">
        <v>25</v>
      </c>
      <c r="G425" s="68" t="s">
        <v>123</v>
      </c>
      <c r="H425" s="68" t="s">
        <v>101</v>
      </c>
      <c r="I425" s="68" t="s">
        <v>102</v>
      </c>
      <c r="J425" s="131" t="s">
        <v>159</v>
      </c>
    </row>
    <row r="426" spans="1:10" s="2" customFormat="1" x14ac:dyDescent="0.25">
      <c r="A426" s="68" t="s">
        <v>206</v>
      </c>
      <c r="B426" s="129" t="s">
        <v>3</v>
      </c>
      <c r="C426" s="130" t="s">
        <v>7</v>
      </c>
      <c r="D426" s="129" t="s">
        <v>211</v>
      </c>
      <c r="E426" s="68" t="s">
        <v>209</v>
      </c>
      <c r="F426" s="68" t="s">
        <v>26</v>
      </c>
      <c r="G426" s="68"/>
      <c r="H426" s="68"/>
      <c r="I426" s="68"/>
      <c r="J426" s="68"/>
    </row>
    <row r="427" spans="1:10" s="2" customFormat="1" x14ac:dyDescent="0.25">
      <c r="A427" s="68" t="s">
        <v>206</v>
      </c>
      <c r="B427" s="129" t="s">
        <v>127</v>
      </c>
      <c r="C427" s="130" t="s">
        <v>60</v>
      </c>
      <c r="D427" s="129" t="s">
        <v>39</v>
      </c>
      <c r="E427" s="68"/>
      <c r="F427" s="68"/>
      <c r="G427" s="68"/>
      <c r="H427" s="68"/>
      <c r="I427" s="68"/>
      <c r="J427" s="68"/>
    </row>
    <row r="428" spans="1:10" s="2" customFormat="1" x14ac:dyDescent="0.25">
      <c r="A428" s="68" t="s">
        <v>206</v>
      </c>
      <c r="B428" s="129" t="s">
        <v>39</v>
      </c>
      <c r="C428" s="130" t="s">
        <v>73</v>
      </c>
      <c r="D428" s="129" t="s">
        <v>211</v>
      </c>
      <c r="E428" s="68"/>
      <c r="F428" s="68"/>
      <c r="G428" s="68"/>
      <c r="H428" s="68"/>
      <c r="I428" s="68"/>
      <c r="J428" s="68"/>
    </row>
    <row r="429" spans="1:10" s="2" customFormat="1" x14ac:dyDescent="0.25">
      <c r="A429" s="68" t="s">
        <v>206</v>
      </c>
      <c r="B429" s="129" t="s">
        <v>3</v>
      </c>
      <c r="C429" s="130" t="s">
        <v>9</v>
      </c>
      <c r="D429" s="129" t="s">
        <v>39</v>
      </c>
      <c r="E429" s="68"/>
      <c r="F429" s="68"/>
      <c r="G429" s="68"/>
      <c r="H429" s="68"/>
      <c r="I429" s="68"/>
      <c r="J429" s="68"/>
    </row>
    <row r="430" spans="1:10" s="2" customFormat="1" x14ac:dyDescent="0.25">
      <c r="A430" s="68" t="s">
        <v>206</v>
      </c>
      <c r="B430" s="129" t="s">
        <v>127</v>
      </c>
      <c r="C430" s="130" t="s">
        <v>73</v>
      </c>
      <c r="D430" s="129" t="s">
        <v>211</v>
      </c>
      <c r="E430" s="68" t="s">
        <v>96</v>
      </c>
      <c r="F430" s="68" t="s">
        <v>127</v>
      </c>
      <c r="G430" s="68" t="s">
        <v>208</v>
      </c>
      <c r="H430" s="68"/>
      <c r="I430" s="68"/>
      <c r="J430" s="68"/>
    </row>
    <row r="431" spans="1:10" s="2" customFormat="1" x14ac:dyDescent="0.25">
      <c r="A431" s="68" t="s">
        <v>206</v>
      </c>
      <c r="B431" s="129" t="s">
        <v>3</v>
      </c>
      <c r="C431" s="130" t="s">
        <v>48</v>
      </c>
      <c r="D431" s="129" t="s">
        <v>127</v>
      </c>
      <c r="E431" s="68" t="s">
        <v>98</v>
      </c>
      <c r="F431" s="68" t="s">
        <v>3</v>
      </c>
      <c r="G431" s="68" t="s">
        <v>123</v>
      </c>
      <c r="H431" s="68" t="s">
        <v>101</v>
      </c>
      <c r="I431" s="68" t="s">
        <v>102</v>
      </c>
      <c r="J431" s="8" t="s">
        <v>53</v>
      </c>
    </row>
    <row r="432" spans="1:10" s="2" customFormat="1" x14ac:dyDescent="0.25">
      <c r="A432" s="68" t="s">
        <v>206</v>
      </c>
      <c r="B432" s="109" t="s">
        <v>17</v>
      </c>
      <c r="C432" s="110" t="s">
        <v>7</v>
      </c>
      <c r="D432" s="109" t="s">
        <v>36</v>
      </c>
      <c r="E432" s="68"/>
      <c r="F432" s="68"/>
      <c r="G432" s="68"/>
      <c r="H432" s="68"/>
      <c r="I432" s="68"/>
      <c r="J432" s="68"/>
    </row>
    <row r="433" spans="1:10" s="2" customFormat="1" x14ac:dyDescent="0.25">
      <c r="A433" s="68" t="s">
        <v>206</v>
      </c>
      <c r="B433" s="109" t="s">
        <v>194</v>
      </c>
      <c r="C433" s="110" t="s">
        <v>48</v>
      </c>
      <c r="D433" s="109" t="s">
        <v>122</v>
      </c>
      <c r="E433" s="68"/>
      <c r="F433" s="68"/>
      <c r="G433" s="68"/>
      <c r="H433" s="68"/>
      <c r="I433" s="68"/>
      <c r="J433" s="68"/>
    </row>
    <row r="434" spans="1:10" s="2" customFormat="1" x14ac:dyDescent="0.25">
      <c r="A434" s="68" t="s">
        <v>206</v>
      </c>
      <c r="B434" s="109" t="s">
        <v>36</v>
      </c>
      <c r="C434" s="110" t="s">
        <v>16</v>
      </c>
      <c r="D434" s="109" t="s">
        <v>122</v>
      </c>
      <c r="E434" s="68"/>
      <c r="F434" s="68"/>
      <c r="G434" s="68"/>
      <c r="H434" s="68"/>
      <c r="I434" s="68"/>
      <c r="J434" s="68"/>
    </row>
    <row r="435" spans="1:10" s="2" customFormat="1" x14ac:dyDescent="0.25">
      <c r="A435" s="68" t="s">
        <v>206</v>
      </c>
      <c r="B435" s="109" t="s">
        <v>17</v>
      </c>
      <c r="C435" s="110" t="s">
        <v>9</v>
      </c>
      <c r="D435" s="109" t="s">
        <v>122</v>
      </c>
      <c r="E435" s="68"/>
      <c r="F435" s="68"/>
      <c r="G435" s="68"/>
      <c r="H435" s="68"/>
      <c r="I435" s="68"/>
      <c r="J435" s="68"/>
    </row>
    <row r="436" spans="1:10" s="2" customFormat="1" x14ac:dyDescent="0.25">
      <c r="A436" s="68" t="s">
        <v>206</v>
      </c>
      <c r="B436" s="109" t="s">
        <v>36</v>
      </c>
      <c r="C436" s="110" t="s">
        <v>9</v>
      </c>
      <c r="D436" s="109" t="s">
        <v>194</v>
      </c>
      <c r="E436" s="68" t="s">
        <v>96</v>
      </c>
      <c r="F436" s="68" t="s">
        <v>17</v>
      </c>
      <c r="G436" s="68" t="s">
        <v>123</v>
      </c>
      <c r="H436" s="68" t="s">
        <v>97</v>
      </c>
      <c r="I436" s="68"/>
      <c r="J436" s="68"/>
    </row>
    <row r="437" spans="1:10" s="2" customFormat="1" x14ac:dyDescent="0.25">
      <c r="A437" s="68" t="s">
        <v>206</v>
      </c>
      <c r="B437" s="109" t="s">
        <v>17</v>
      </c>
      <c r="C437" s="110" t="s">
        <v>7</v>
      </c>
      <c r="D437" s="109" t="s">
        <v>194</v>
      </c>
      <c r="E437" s="68" t="s">
        <v>98</v>
      </c>
      <c r="F437" s="68" t="s">
        <v>36</v>
      </c>
      <c r="G437" s="68" t="s">
        <v>123</v>
      </c>
      <c r="H437" s="68" t="s">
        <v>97</v>
      </c>
      <c r="I437" s="68"/>
      <c r="J437" s="68"/>
    </row>
    <row r="438" spans="1:10" s="2" customFormat="1" x14ac:dyDescent="0.25">
      <c r="A438" s="68" t="s">
        <v>206</v>
      </c>
      <c r="B438" s="107" t="s">
        <v>105</v>
      </c>
      <c r="C438" s="108" t="s">
        <v>48</v>
      </c>
      <c r="D438" s="107" t="s">
        <v>22</v>
      </c>
      <c r="E438" s="68"/>
      <c r="F438" s="68"/>
      <c r="G438" s="68"/>
      <c r="H438" s="68"/>
      <c r="I438" s="68"/>
      <c r="J438" s="68"/>
    </row>
    <row r="439" spans="1:10" s="2" customFormat="1" x14ac:dyDescent="0.25">
      <c r="A439" s="68" t="s">
        <v>206</v>
      </c>
      <c r="B439" s="107" t="s">
        <v>212</v>
      </c>
      <c r="C439" s="108" t="s">
        <v>7</v>
      </c>
      <c r="D439" s="107" t="s">
        <v>100</v>
      </c>
      <c r="E439" s="68"/>
      <c r="F439" s="68"/>
      <c r="G439" s="68"/>
      <c r="H439" s="68"/>
      <c r="I439" s="68"/>
      <c r="J439" s="68"/>
    </row>
    <row r="440" spans="1:10" s="2" customFormat="1" x14ac:dyDescent="0.25">
      <c r="A440" s="68" t="s">
        <v>206</v>
      </c>
      <c r="B440" s="107" t="s">
        <v>105</v>
      </c>
      <c r="C440" s="108" t="s">
        <v>16</v>
      </c>
      <c r="D440" s="107" t="s">
        <v>100</v>
      </c>
      <c r="E440" s="68"/>
      <c r="F440" s="68"/>
      <c r="G440" s="68"/>
      <c r="H440" s="68"/>
      <c r="I440" s="68"/>
      <c r="J440" s="68"/>
    </row>
    <row r="441" spans="1:10" s="2" customFormat="1" x14ac:dyDescent="0.25">
      <c r="A441" s="68" t="s">
        <v>206</v>
      </c>
      <c r="B441" s="107" t="s">
        <v>212</v>
      </c>
      <c r="C441" s="108" t="s">
        <v>28</v>
      </c>
      <c r="D441" s="107" t="s">
        <v>22</v>
      </c>
      <c r="E441" s="68"/>
      <c r="F441" s="68"/>
      <c r="G441" s="68"/>
      <c r="H441" s="68"/>
      <c r="I441" s="68"/>
      <c r="J441" s="68"/>
    </row>
    <row r="442" spans="1:10" s="2" customFormat="1" x14ac:dyDescent="0.25">
      <c r="A442" s="68" t="s">
        <v>206</v>
      </c>
      <c r="B442" s="107" t="s">
        <v>212</v>
      </c>
      <c r="C442" s="108" t="s">
        <v>73</v>
      </c>
      <c r="D442" s="107" t="s">
        <v>105</v>
      </c>
      <c r="E442" s="68" t="s">
        <v>96</v>
      </c>
      <c r="F442" s="68" t="s">
        <v>212</v>
      </c>
      <c r="G442" s="68" t="s">
        <v>208</v>
      </c>
      <c r="H442" s="68"/>
      <c r="I442" s="68"/>
      <c r="J442" s="68"/>
    </row>
    <row r="443" spans="1:10" s="2" customFormat="1" x14ac:dyDescent="0.25">
      <c r="A443" s="68" t="s">
        <v>206</v>
      </c>
      <c r="B443" s="107" t="s">
        <v>100</v>
      </c>
      <c r="C443" s="108" t="s">
        <v>126</v>
      </c>
      <c r="D443" s="107" t="s">
        <v>22</v>
      </c>
      <c r="E443" s="68" t="s">
        <v>98</v>
      </c>
      <c r="F443" s="68" t="s">
        <v>22</v>
      </c>
      <c r="G443" s="68" t="s">
        <v>208</v>
      </c>
      <c r="H443" s="68"/>
      <c r="I443" s="68"/>
      <c r="J443" s="68"/>
    </row>
    <row r="444" spans="1:10" s="2" customFormat="1" x14ac:dyDescent="0.25">
      <c r="A444" s="68" t="s">
        <v>206</v>
      </c>
      <c r="B444" s="71" t="s">
        <v>160</v>
      </c>
      <c r="C444" s="72" t="s">
        <v>126</v>
      </c>
      <c r="D444" s="71" t="s">
        <v>64</v>
      </c>
      <c r="E444" s="68" t="s">
        <v>209</v>
      </c>
      <c r="F444" s="68" t="s">
        <v>105</v>
      </c>
      <c r="G444" s="68" t="s">
        <v>123</v>
      </c>
      <c r="H444" s="68" t="s">
        <v>101</v>
      </c>
      <c r="I444" s="68" t="s">
        <v>13</v>
      </c>
      <c r="J444" s="8" t="s">
        <v>14</v>
      </c>
    </row>
    <row r="445" spans="1:10" s="2" customFormat="1" x14ac:dyDescent="0.25">
      <c r="A445" s="68" t="s">
        <v>206</v>
      </c>
      <c r="B445" s="71" t="s">
        <v>146</v>
      </c>
      <c r="C445" s="72" t="s">
        <v>7</v>
      </c>
      <c r="D445" s="71" t="s">
        <v>86</v>
      </c>
      <c r="E445" s="68"/>
      <c r="F445" s="68"/>
      <c r="G445" s="68"/>
      <c r="H445" s="68"/>
      <c r="I445" s="68"/>
      <c r="J445" s="68"/>
    </row>
    <row r="446" spans="1:10" s="2" customFormat="1" x14ac:dyDescent="0.25">
      <c r="A446" s="68" t="s">
        <v>206</v>
      </c>
      <c r="B446" s="71" t="s">
        <v>86</v>
      </c>
      <c r="C446" s="72" t="s">
        <v>126</v>
      </c>
      <c r="D446" s="71" t="s">
        <v>160</v>
      </c>
      <c r="E446" s="68"/>
      <c r="F446" s="68"/>
      <c r="G446" s="68"/>
      <c r="H446" s="68"/>
      <c r="I446" s="68"/>
      <c r="J446" s="68"/>
    </row>
    <row r="447" spans="1:10" s="2" customFormat="1" x14ac:dyDescent="0.25">
      <c r="A447" s="68" t="s">
        <v>206</v>
      </c>
      <c r="B447" s="71" t="s">
        <v>64</v>
      </c>
      <c r="C447" s="72" t="s">
        <v>7</v>
      </c>
      <c r="D447" s="71" t="s">
        <v>146</v>
      </c>
      <c r="E447" s="68"/>
      <c r="F447" s="68"/>
      <c r="G447" s="68"/>
      <c r="H447" s="68"/>
      <c r="I447" s="68"/>
      <c r="J447" s="68"/>
    </row>
    <row r="448" spans="1:10" s="2" customFormat="1" x14ac:dyDescent="0.25">
      <c r="A448" s="68" t="s">
        <v>206</v>
      </c>
      <c r="B448" s="71" t="s">
        <v>86</v>
      </c>
      <c r="C448" s="72" t="s">
        <v>9</v>
      </c>
      <c r="D448" s="71" t="s">
        <v>64</v>
      </c>
      <c r="E448" s="68" t="s">
        <v>96</v>
      </c>
      <c r="F448" s="68" t="s">
        <v>86</v>
      </c>
      <c r="G448" s="68" t="s">
        <v>123</v>
      </c>
      <c r="H448" s="68" t="s">
        <v>97</v>
      </c>
      <c r="I448" s="68"/>
      <c r="J448" s="68"/>
    </row>
    <row r="449" spans="1:13" s="2" customFormat="1" x14ac:dyDescent="0.25">
      <c r="A449" s="68" t="s">
        <v>206</v>
      </c>
      <c r="B449" s="71" t="s">
        <v>160</v>
      </c>
      <c r="C449" s="72" t="s">
        <v>11</v>
      </c>
      <c r="D449" s="71" t="s">
        <v>146</v>
      </c>
      <c r="E449" s="68" t="s">
        <v>98</v>
      </c>
      <c r="F449" s="68" t="s">
        <v>64</v>
      </c>
      <c r="G449" s="68" t="s">
        <v>208</v>
      </c>
      <c r="H449" s="68"/>
      <c r="I449" s="68"/>
      <c r="J449" s="68"/>
    </row>
    <row r="450" spans="1:13" s="2" customFormat="1" x14ac:dyDescent="0.25">
      <c r="A450" s="132" t="s">
        <v>213</v>
      </c>
      <c r="B450" s="132" t="s">
        <v>5</v>
      </c>
      <c r="C450" s="133" t="s">
        <v>73</v>
      </c>
      <c r="D450" s="132" t="s">
        <v>137</v>
      </c>
      <c r="E450" s="68" t="s">
        <v>209</v>
      </c>
      <c r="F450" s="68" t="s">
        <v>160</v>
      </c>
      <c r="G450" s="68" t="s">
        <v>208</v>
      </c>
      <c r="H450" s="68"/>
      <c r="I450" s="68"/>
      <c r="J450" s="68"/>
    </row>
    <row r="451" spans="1:13" s="2" customFormat="1" x14ac:dyDescent="0.25">
      <c r="A451" s="132" t="s">
        <v>213</v>
      </c>
      <c r="B451" s="132" t="s">
        <v>25</v>
      </c>
      <c r="C451" s="133" t="s">
        <v>164</v>
      </c>
      <c r="D451" s="132" t="s">
        <v>127</v>
      </c>
      <c r="E451" s="68"/>
      <c r="F451" s="68"/>
      <c r="G451" s="68"/>
      <c r="H451" s="68"/>
      <c r="I451" s="68"/>
      <c r="J451" s="68"/>
    </row>
    <row r="452" spans="1:13" s="2" customFormat="1" x14ac:dyDescent="0.25">
      <c r="A452" s="132" t="s">
        <v>213</v>
      </c>
      <c r="B452" s="132" t="s">
        <v>17</v>
      </c>
      <c r="C452" s="133" t="s">
        <v>18</v>
      </c>
      <c r="D452" s="132" t="s">
        <v>64</v>
      </c>
      <c r="E452" s="68"/>
      <c r="F452" s="68"/>
      <c r="G452" s="68"/>
      <c r="H452" s="68"/>
      <c r="I452" s="68"/>
      <c r="J452" s="68"/>
    </row>
    <row r="453" spans="1:13" s="2" customFormat="1" x14ac:dyDescent="0.25">
      <c r="A453" s="132" t="s">
        <v>213</v>
      </c>
      <c r="B453" s="132" t="s">
        <v>6</v>
      </c>
      <c r="C453" s="133" t="s">
        <v>7</v>
      </c>
      <c r="D453" s="132" t="s">
        <v>22</v>
      </c>
      <c r="E453" s="68"/>
      <c r="F453" s="68"/>
      <c r="G453" s="68"/>
      <c r="H453" s="68"/>
      <c r="I453" s="68"/>
      <c r="J453" s="68"/>
    </row>
    <row r="454" spans="1:13" s="2" customFormat="1" x14ac:dyDescent="0.25">
      <c r="A454" s="132" t="s">
        <v>213</v>
      </c>
      <c r="B454" s="132" t="s">
        <v>3</v>
      </c>
      <c r="C454" s="133" t="s">
        <v>73</v>
      </c>
      <c r="D454" s="132" t="s">
        <v>34</v>
      </c>
      <c r="E454" s="68"/>
      <c r="F454" s="68"/>
      <c r="G454" s="68"/>
      <c r="H454" s="68"/>
      <c r="I454" s="68"/>
      <c r="J454" s="73"/>
      <c r="K454" s="196" t="s">
        <v>214</v>
      </c>
      <c r="L454" s="196"/>
      <c r="M454" s="196"/>
    </row>
    <row r="455" spans="1:13" s="2" customFormat="1" x14ac:dyDescent="0.25">
      <c r="A455" s="132" t="s">
        <v>213</v>
      </c>
      <c r="B455" s="132" t="s">
        <v>105</v>
      </c>
      <c r="C455" s="133" t="s">
        <v>7</v>
      </c>
      <c r="D455" s="132" t="s">
        <v>160</v>
      </c>
      <c r="E455" s="68"/>
      <c r="F455" s="68"/>
      <c r="G455" s="68"/>
      <c r="H455" s="68"/>
      <c r="I455" s="68"/>
      <c r="J455" s="73"/>
      <c r="K455" s="196"/>
      <c r="L455" s="196"/>
      <c r="M455" s="196"/>
    </row>
    <row r="456" spans="1:13" s="2" customFormat="1" x14ac:dyDescent="0.25">
      <c r="A456" s="132" t="s">
        <v>213</v>
      </c>
      <c r="B456" s="132" t="s">
        <v>86</v>
      </c>
      <c r="C456" s="133" t="s">
        <v>9</v>
      </c>
      <c r="D456" s="132" t="s">
        <v>26</v>
      </c>
      <c r="E456" s="68"/>
      <c r="F456" s="68"/>
      <c r="G456" s="68"/>
      <c r="H456" s="68"/>
      <c r="I456" s="68"/>
      <c r="J456" s="73"/>
      <c r="K456" s="196"/>
      <c r="L456" s="196"/>
      <c r="M456" s="196"/>
    </row>
    <row r="457" spans="1:13" s="2" customFormat="1" x14ac:dyDescent="0.25">
      <c r="A457" s="132" t="s">
        <v>213</v>
      </c>
      <c r="B457" s="132" t="s">
        <v>36</v>
      </c>
      <c r="C457" s="133" t="s">
        <v>77</v>
      </c>
      <c r="D457" s="132" t="s">
        <v>212</v>
      </c>
      <c r="E457" s="68"/>
      <c r="F457" s="68"/>
      <c r="G457" s="68"/>
      <c r="H457" s="68"/>
      <c r="I457" s="68"/>
      <c r="J457" s="73"/>
      <c r="K457" s="196"/>
      <c r="L457" s="196"/>
      <c r="M457" s="196"/>
    </row>
    <row r="458" spans="1:13" s="2" customFormat="1" x14ac:dyDescent="0.25">
      <c r="A458" s="8" t="s">
        <v>215</v>
      </c>
      <c r="B458" s="8" t="s">
        <v>3</v>
      </c>
      <c r="C458" s="16" t="s">
        <v>216</v>
      </c>
      <c r="D458" s="8" t="s">
        <v>17</v>
      </c>
      <c r="E458" s="68"/>
      <c r="F458" s="68"/>
      <c r="G458" s="68"/>
      <c r="H458" s="68"/>
      <c r="I458" s="68"/>
      <c r="J458" s="73"/>
      <c r="K458" s="196"/>
      <c r="L458" s="196"/>
      <c r="M458" s="196"/>
    </row>
    <row r="459" spans="1:13" s="2" customFormat="1" x14ac:dyDescent="0.25">
      <c r="A459" s="8" t="s">
        <v>215</v>
      </c>
      <c r="B459" s="8" t="s">
        <v>105</v>
      </c>
      <c r="C459" s="16" t="s">
        <v>4</v>
      </c>
      <c r="D459" s="8" t="s">
        <v>5</v>
      </c>
      <c r="E459" s="68"/>
      <c r="F459" s="68"/>
      <c r="G459" s="68"/>
      <c r="H459" s="68"/>
      <c r="I459" s="68"/>
      <c r="J459" s="73"/>
      <c r="K459" s="196"/>
      <c r="L459" s="196"/>
      <c r="M459" s="196"/>
    </row>
    <row r="460" spans="1:13" s="2" customFormat="1" x14ac:dyDescent="0.25">
      <c r="A460" s="8" t="s">
        <v>215</v>
      </c>
      <c r="B460" s="8" t="s">
        <v>6</v>
      </c>
      <c r="C460" s="16" t="s">
        <v>16</v>
      </c>
      <c r="D460" s="8" t="s">
        <v>86</v>
      </c>
      <c r="E460" s="68"/>
      <c r="F460" s="68"/>
      <c r="G460" s="68"/>
      <c r="H460" s="68"/>
      <c r="I460" s="68"/>
      <c r="J460" s="73"/>
      <c r="K460" s="196"/>
      <c r="L460" s="196"/>
      <c r="M460" s="196"/>
    </row>
    <row r="461" spans="1:13" s="2" customFormat="1" x14ac:dyDescent="0.25">
      <c r="A461" s="8" t="s">
        <v>215</v>
      </c>
      <c r="B461" s="8" t="s">
        <v>25</v>
      </c>
      <c r="C461" s="16" t="s">
        <v>63</v>
      </c>
      <c r="D461" s="8" t="s">
        <v>36</v>
      </c>
      <c r="E461" s="68"/>
      <c r="F461" s="68"/>
      <c r="G461" s="68"/>
      <c r="H461" s="68"/>
      <c r="I461" s="68"/>
      <c r="J461" s="73"/>
      <c r="K461" s="196"/>
      <c r="L461" s="196"/>
      <c r="M461" s="196"/>
    </row>
    <row r="462" spans="1:13" s="2" customFormat="1" x14ac:dyDescent="0.25">
      <c r="A462" s="134" t="s">
        <v>217</v>
      </c>
      <c r="B462" s="134" t="s">
        <v>105</v>
      </c>
      <c r="C462" s="135" t="s">
        <v>73</v>
      </c>
      <c r="D462" s="134" t="s">
        <v>3</v>
      </c>
      <c r="E462" s="68"/>
      <c r="F462" s="68"/>
      <c r="G462" s="68"/>
      <c r="H462" s="68"/>
      <c r="I462" s="68"/>
      <c r="J462" s="73"/>
      <c r="K462" s="196"/>
      <c r="L462" s="196"/>
      <c r="M462" s="196"/>
    </row>
    <row r="463" spans="1:13" s="2" customFormat="1" x14ac:dyDescent="0.25">
      <c r="A463" s="134" t="s">
        <v>217</v>
      </c>
      <c r="B463" s="134" t="s">
        <v>6</v>
      </c>
      <c r="C463" s="135" t="s">
        <v>73</v>
      </c>
      <c r="D463" s="134" t="s">
        <v>25</v>
      </c>
      <c r="E463" s="68"/>
      <c r="F463" s="68"/>
      <c r="G463" s="68"/>
      <c r="H463" s="68"/>
      <c r="I463" s="68"/>
      <c r="J463" s="73"/>
      <c r="K463" s="196"/>
      <c r="L463" s="196"/>
      <c r="M463" s="196"/>
    </row>
    <row r="464" spans="1:13" s="2" customFormat="1" x14ac:dyDescent="0.25">
      <c r="A464" s="68" t="s">
        <v>218</v>
      </c>
      <c r="B464" s="68" t="s">
        <v>3</v>
      </c>
      <c r="C464" s="86" t="s">
        <v>30</v>
      </c>
      <c r="D464" s="68" t="s">
        <v>25</v>
      </c>
      <c r="E464" s="68"/>
      <c r="F464" s="68"/>
      <c r="G464" s="68"/>
      <c r="H464" s="68"/>
      <c r="I464" s="68"/>
      <c r="J464" s="73"/>
      <c r="K464" s="196"/>
      <c r="L464" s="196"/>
      <c r="M464" s="196"/>
    </row>
    <row r="465" spans="1:13" s="2" customFormat="1" x14ac:dyDescent="0.25">
      <c r="A465" s="19" t="s">
        <v>219</v>
      </c>
      <c r="B465" s="19" t="s">
        <v>6</v>
      </c>
      <c r="C465" s="76" t="s">
        <v>38</v>
      </c>
      <c r="D465" s="19" t="s">
        <v>105</v>
      </c>
      <c r="E465" s="19"/>
      <c r="F465" s="19"/>
      <c r="G465" s="19"/>
      <c r="H465" s="19"/>
      <c r="I465" s="19"/>
      <c r="J465" s="30" t="s">
        <v>23</v>
      </c>
      <c r="K465" s="196"/>
      <c r="L465" s="196"/>
      <c r="M465" s="196"/>
    </row>
    <row r="466" spans="1:13" s="3" customFormat="1" x14ac:dyDescent="0.25">
      <c r="C466" s="77"/>
    </row>
    <row r="467" spans="1:13" s="3" customFormat="1" x14ac:dyDescent="0.25">
      <c r="A467" s="205" t="s">
        <v>220</v>
      </c>
      <c r="B467" s="205"/>
      <c r="C467" s="206"/>
      <c r="D467" s="205"/>
      <c r="E467" s="205"/>
      <c r="F467" s="205"/>
      <c r="G467" s="205"/>
      <c r="H467" s="205"/>
      <c r="I467" s="205"/>
      <c r="J467" s="205"/>
    </row>
    <row r="468" spans="1:13" s="3" customFormat="1" x14ac:dyDescent="0.25">
      <c r="A468" s="205"/>
      <c r="B468" s="205"/>
      <c r="C468" s="206"/>
      <c r="D468" s="205"/>
      <c r="E468" s="205"/>
      <c r="F468" s="205"/>
      <c r="G468" s="205"/>
      <c r="H468" s="205"/>
      <c r="I468" s="205"/>
      <c r="J468" s="205"/>
    </row>
    <row r="469" spans="1:13" s="3" customFormat="1" ht="48" customHeight="1" x14ac:dyDescent="0.25">
      <c r="A469" s="209" t="s">
        <v>221</v>
      </c>
      <c r="B469" s="209"/>
      <c r="C469" s="210"/>
      <c r="D469" s="209"/>
      <c r="E469" s="209"/>
      <c r="F469" s="209"/>
      <c r="G469" s="209"/>
      <c r="H469" s="209"/>
      <c r="I469" s="209"/>
      <c r="J469" s="209"/>
    </row>
    <row r="470" spans="1:13" s="2" customFormat="1" x14ac:dyDescent="0.25">
      <c r="A470" s="68" t="s">
        <v>222</v>
      </c>
      <c r="B470" s="71" t="s">
        <v>34</v>
      </c>
      <c r="C470" s="72" t="s">
        <v>7</v>
      </c>
      <c r="D470" s="71" t="s">
        <v>41</v>
      </c>
      <c r="E470" s="68"/>
      <c r="F470" s="68"/>
      <c r="G470" s="68"/>
      <c r="H470" s="68"/>
      <c r="I470" s="68"/>
      <c r="J470" s="68"/>
    </row>
    <row r="471" spans="1:13" s="2" customFormat="1" x14ac:dyDescent="0.25">
      <c r="A471" s="68" t="s">
        <v>222</v>
      </c>
      <c r="B471" s="71" t="s">
        <v>46</v>
      </c>
      <c r="C471" s="72" t="s">
        <v>77</v>
      </c>
      <c r="D471" s="71" t="s">
        <v>24</v>
      </c>
      <c r="E471" s="68"/>
      <c r="F471" s="68"/>
      <c r="G471" s="68"/>
      <c r="H471" s="68"/>
      <c r="I471" s="68"/>
      <c r="J471" s="68"/>
    </row>
    <row r="472" spans="1:13" s="2" customFormat="1" x14ac:dyDescent="0.25">
      <c r="A472" s="68" t="s">
        <v>222</v>
      </c>
      <c r="B472" s="71" t="s">
        <v>34</v>
      </c>
      <c r="C472" s="72" t="s">
        <v>7</v>
      </c>
      <c r="D472" s="71" t="s">
        <v>24</v>
      </c>
      <c r="E472" s="68"/>
      <c r="F472" s="68"/>
      <c r="G472" s="68"/>
      <c r="H472" s="68"/>
      <c r="I472" s="68"/>
      <c r="J472" s="68"/>
    </row>
    <row r="473" spans="1:13" s="2" customFormat="1" x14ac:dyDescent="0.25">
      <c r="A473" s="68" t="s">
        <v>222</v>
      </c>
      <c r="B473" s="71" t="s">
        <v>46</v>
      </c>
      <c r="C473" s="72" t="s">
        <v>7</v>
      </c>
      <c r="D473" s="71" t="s">
        <v>41</v>
      </c>
      <c r="E473" s="68"/>
      <c r="F473" s="68"/>
      <c r="G473" s="68"/>
      <c r="H473" s="68"/>
      <c r="I473" s="68"/>
      <c r="J473" s="68"/>
    </row>
    <row r="474" spans="1:13" s="2" customFormat="1" x14ac:dyDescent="0.25">
      <c r="A474" s="68" t="s">
        <v>222</v>
      </c>
      <c r="B474" s="71" t="s">
        <v>34</v>
      </c>
      <c r="C474" s="72" t="s">
        <v>73</v>
      </c>
      <c r="D474" s="71" t="s">
        <v>46</v>
      </c>
      <c r="E474" s="68" t="s">
        <v>96</v>
      </c>
      <c r="F474" s="68" t="s">
        <v>34</v>
      </c>
      <c r="G474" s="68" t="s">
        <v>123</v>
      </c>
      <c r="H474" s="68" t="s">
        <v>101</v>
      </c>
      <c r="I474" s="68" t="s">
        <v>102</v>
      </c>
      <c r="J474" s="8" t="s">
        <v>53</v>
      </c>
    </row>
    <row r="475" spans="1:13" s="2" customFormat="1" x14ac:dyDescent="0.25">
      <c r="A475" s="68" t="s">
        <v>222</v>
      </c>
      <c r="B475" s="71" t="s">
        <v>41</v>
      </c>
      <c r="C475" s="72" t="s">
        <v>16</v>
      </c>
      <c r="D475" s="71" t="s">
        <v>24</v>
      </c>
      <c r="E475" s="68" t="s">
        <v>98</v>
      </c>
      <c r="F475" s="68" t="s">
        <v>46</v>
      </c>
      <c r="G475" s="68" t="s">
        <v>123</v>
      </c>
      <c r="H475" s="68" t="s">
        <v>97</v>
      </c>
      <c r="I475" s="68"/>
      <c r="J475" s="68"/>
    </row>
    <row r="476" spans="1:13" s="2" customFormat="1" x14ac:dyDescent="0.25">
      <c r="A476" s="68" t="s">
        <v>222</v>
      </c>
      <c r="B476" s="136" t="s">
        <v>192</v>
      </c>
      <c r="C476" s="137" t="s">
        <v>7</v>
      </c>
      <c r="D476" s="136" t="s">
        <v>6</v>
      </c>
      <c r="E476" s="68"/>
      <c r="F476" s="68"/>
      <c r="G476" s="68"/>
      <c r="H476" s="68"/>
      <c r="I476" s="68"/>
      <c r="J476" s="68"/>
    </row>
    <row r="477" spans="1:13" s="2" customFormat="1" x14ac:dyDescent="0.25">
      <c r="A477" s="68" t="s">
        <v>222</v>
      </c>
      <c r="B477" s="136" t="s">
        <v>20</v>
      </c>
      <c r="C477" s="137" t="s">
        <v>73</v>
      </c>
      <c r="D477" s="136" t="s">
        <v>127</v>
      </c>
      <c r="E477" s="68"/>
      <c r="F477" s="68"/>
      <c r="G477" s="68"/>
      <c r="H477" s="68"/>
      <c r="I477" s="68"/>
      <c r="J477" s="68"/>
    </row>
    <row r="478" spans="1:13" s="2" customFormat="1" x14ac:dyDescent="0.25">
      <c r="A478" s="68" t="s">
        <v>222</v>
      </c>
      <c r="B478" s="136" t="s">
        <v>6</v>
      </c>
      <c r="C478" s="137" t="s">
        <v>73</v>
      </c>
      <c r="D478" s="136" t="s">
        <v>127</v>
      </c>
      <c r="E478" s="68"/>
      <c r="F478" s="68"/>
      <c r="G478" s="68"/>
      <c r="H478" s="68"/>
      <c r="I478" s="68"/>
      <c r="J478" s="68"/>
    </row>
    <row r="479" spans="1:13" s="2" customFormat="1" x14ac:dyDescent="0.25">
      <c r="A479" s="68" t="s">
        <v>222</v>
      </c>
      <c r="B479" s="136" t="s">
        <v>192</v>
      </c>
      <c r="C479" s="137" t="s">
        <v>16</v>
      </c>
      <c r="D479" s="136" t="s">
        <v>20</v>
      </c>
      <c r="E479" s="68"/>
      <c r="F479" s="68"/>
      <c r="G479" s="68"/>
      <c r="H479" s="68"/>
      <c r="I479" s="68"/>
      <c r="J479" s="68"/>
    </row>
    <row r="480" spans="1:13" s="2" customFormat="1" x14ac:dyDescent="0.25">
      <c r="A480" s="68" t="s">
        <v>222</v>
      </c>
      <c r="B480" s="136" t="s">
        <v>127</v>
      </c>
      <c r="C480" s="137" t="s">
        <v>223</v>
      </c>
      <c r="D480" s="136" t="s">
        <v>192</v>
      </c>
      <c r="E480" s="68" t="s">
        <v>96</v>
      </c>
      <c r="F480" s="68" t="s">
        <v>192</v>
      </c>
      <c r="G480" s="68" t="s">
        <v>123</v>
      </c>
      <c r="H480" s="68" t="s">
        <v>97</v>
      </c>
      <c r="I480" s="68"/>
      <c r="J480" s="68"/>
    </row>
    <row r="481" spans="1:10" s="2" customFormat="1" x14ac:dyDescent="0.25">
      <c r="A481" s="68" t="s">
        <v>222</v>
      </c>
      <c r="B481" s="136" t="s">
        <v>6</v>
      </c>
      <c r="C481" s="137" t="s">
        <v>48</v>
      </c>
      <c r="D481" s="136" t="s">
        <v>20</v>
      </c>
      <c r="E481" s="68" t="s">
        <v>98</v>
      </c>
      <c r="F481" s="68" t="s">
        <v>6</v>
      </c>
      <c r="G481" s="68" t="s">
        <v>123</v>
      </c>
      <c r="H481" s="68" t="s">
        <v>101</v>
      </c>
      <c r="I481" s="68" t="s">
        <v>13</v>
      </c>
      <c r="J481" s="8" t="s">
        <v>14</v>
      </c>
    </row>
    <row r="482" spans="1:10" s="2" customFormat="1" x14ac:dyDescent="0.25">
      <c r="A482" s="68" t="s">
        <v>222</v>
      </c>
      <c r="B482" s="87" t="s">
        <v>17</v>
      </c>
      <c r="C482" s="88" t="s">
        <v>16</v>
      </c>
      <c r="D482" s="87" t="s">
        <v>37</v>
      </c>
      <c r="E482" s="68" t="s">
        <v>209</v>
      </c>
      <c r="F482" s="68" t="s">
        <v>224</v>
      </c>
      <c r="G482" s="68"/>
      <c r="H482" s="68"/>
      <c r="I482" s="68"/>
      <c r="J482" s="68"/>
    </row>
    <row r="483" spans="1:10" s="2" customFormat="1" x14ac:dyDescent="0.25">
      <c r="A483" s="68" t="s">
        <v>222</v>
      </c>
      <c r="B483" s="87" t="s">
        <v>225</v>
      </c>
      <c r="C483" s="88" t="s">
        <v>7</v>
      </c>
      <c r="D483" s="87" t="s">
        <v>100</v>
      </c>
      <c r="E483" s="68"/>
      <c r="F483" s="68"/>
      <c r="G483" s="68"/>
      <c r="H483" s="68"/>
      <c r="I483" s="68"/>
      <c r="J483" s="68"/>
    </row>
    <row r="484" spans="1:10" s="2" customFormat="1" x14ac:dyDescent="0.25">
      <c r="A484" s="68" t="s">
        <v>222</v>
      </c>
      <c r="B484" s="87" t="s">
        <v>17</v>
      </c>
      <c r="C484" s="88" t="s">
        <v>7</v>
      </c>
      <c r="D484" s="87" t="s">
        <v>225</v>
      </c>
      <c r="E484" s="68"/>
      <c r="F484" s="68"/>
      <c r="G484" s="68"/>
      <c r="H484" s="68"/>
      <c r="I484" s="68"/>
      <c r="J484" s="68"/>
    </row>
    <row r="485" spans="1:10" s="2" customFormat="1" x14ac:dyDescent="0.25">
      <c r="A485" s="68" t="s">
        <v>222</v>
      </c>
      <c r="B485" s="87" t="s">
        <v>100</v>
      </c>
      <c r="C485" s="88" t="s">
        <v>16</v>
      </c>
      <c r="D485" s="87" t="s">
        <v>37</v>
      </c>
      <c r="E485" s="68"/>
      <c r="F485" s="68"/>
      <c r="G485" s="68"/>
      <c r="H485" s="68"/>
      <c r="I485" s="68"/>
      <c r="J485" s="68"/>
    </row>
    <row r="486" spans="1:10" s="2" customFormat="1" x14ac:dyDescent="0.25">
      <c r="A486" s="68" t="s">
        <v>222</v>
      </c>
      <c r="B486" s="87" t="s">
        <v>225</v>
      </c>
      <c r="C486" s="88" t="s">
        <v>16</v>
      </c>
      <c r="D486" s="87" t="s">
        <v>37</v>
      </c>
      <c r="E486" s="68" t="s">
        <v>96</v>
      </c>
      <c r="F486" s="68" t="s">
        <v>17</v>
      </c>
      <c r="G486" s="68" t="s">
        <v>208</v>
      </c>
      <c r="H486" s="68"/>
      <c r="I486" s="68"/>
      <c r="J486" s="68"/>
    </row>
    <row r="487" spans="1:10" s="2" customFormat="1" x14ac:dyDescent="0.25">
      <c r="A487" s="68" t="s">
        <v>222</v>
      </c>
      <c r="B487" s="87" t="s">
        <v>17</v>
      </c>
      <c r="C487" s="88" t="s">
        <v>7</v>
      </c>
      <c r="D487" s="87" t="s">
        <v>100</v>
      </c>
      <c r="E487" s="68" t="s">
        <v>98</v>
      </c>
      <c r="F487" s="68" t="s">
        <v>225</v>
      </c>
      <c r="G487" s="68" t="s">
        <v>208</v>
      </c>
      <c r="H487" s="68"/>
      <c r="I487" s="68"/>
      <c r="J487" s="68"/>
    </row>
    <row r="488" spans="1:10" s="2" customFormat="1" x14ac:dyDescent="0.25">
      <c r="A488" s="68" t="s">
        <v>222</v>
      </c>
      <c r="B488" s="69" t="s">
        <v>136</v>
      </c>
      <c r="C488" s="70" t="s">
        <v>73</v>
      </c>
      <c r="D488" s="69" t="s">
        <v>226</v>
      </c>
      <c r="E488" s="68"/>
      <c r="F488" s="68"/>
      <c r="G488" s="68"/>
      <c r="H488" s="68"/>
      <c r="I488" s="68"/>
      <c r="J488" s="68"/>
    </row>
    <row r="489" spans="1:10" s="2" customFormat="1" x14ac:dyDescent="0.25">
      <c r="A489" s="68" t="s">
        <v>222</v>
      </c>
      <c r="B489" s="69" t="s">
        <v>105</v>
      </c>
      <c r="C489" s="70" t="s">
        <v>4</v>
      </c>
      <c r="D489" s="69" t="s">
        <v>83</v>
      </c>
      <c r="E489" s="68"/>
      <c r="F489" s="68"/>
      <c r="G489" s="68"/>
      <c r="H489" s="68"/>
      <c r="I489" s="68"/>
      <c r="J489" s="68"/>
    </row>
    <row r="490" spans="1:10" s="2" customFormat="1" x14ac:dyDescent="0.25">
      <c r="A490" s="68" t="s">
        <v>222</v>
      </c>
      <c r="B490" s="69" t="s">
        <v>83</v>
      </c>
      <c r="C490" s="70" t="s">
        <v>7</v>
      </c>
      <c r="D490" s="69" t="s">
        <v>136</v>
      </c>
      <c r="E490" s="68"/>
      <c r="F490" s="68"/>
      <c r="G490" s="68"/>
      <c r="H490" s="68"/>
      <c r="I490" s="68"/>
      <c r="J490" s="68"/>
    </row>
    <row r="491" spans="1:10" s="2" customFormat="1" x14ac:dyDescent="0.25">
      <c r="A491" s="68" t="s">
        <v>222</v>
      </c>
      <c r="B491" s="69" t="s">
        <v>105</v>
      </c>
      <c r="C491" s="70" t="s">
        <v>77</v>
      </c>
      <c r="D491" s="69" t="s">
        <v>226</v>
      </c>
      <c r="E491" s="68"/>
      <c r="F491" s="68"/>
      <c r="G491" s="68"/>
      <c r="H491" s="68"/>
      <c r="I491" s="68"/>
      <c r="J491" s="68"/>
    </row>
    <row r="492" spans="1:10" s="2" customFormat="1" x14ac:dyDescent="0.25">
      <c r="A492" s="68" t="s">
        <v>222</v>
      </c>
      <c r="B492" s="69" t="s">
        <v>136</v>
      </c>
      <c r="C492" s="70" t="s">
        <v>48</v>
      </c>
      <c r="D492" s="69" t="s">
        <v>105</v>
      </c>
      <c r="E492" s="68" t="s">
        <v>96</v>
      </c>
      <c r="F492" s="68" t="s">
        <v>105</v>
      </c>
      <c r="G492" s="68" t="s">
        <v>123</v>
      </c>
      <c r="H492" s="68" t="s">
        <v>101</v>
      </c>
      <c r="I492" s="68" t="s">
        <v>13</v>
      </c>
      <c r="J492" s="8" t="s">
        <v>23</v>
      </c>
    </row>
    <row r="493" spans="1:10" s="2" customFormat="1" x14ac:dyDescent="0.25">
      <c r="A493" s="68" t="s">
        <v>222</v>
      </c>
      <c r="B493" s="69" t="s">
        <v>83</v>
      </c>
      <c r="C493" s="70" t="s">
        <v>4</v>
      </c>
      <c r="D493" s="69" t="s">
        <v>226</v>
      </c>
      <c r="E493" s="68" t="s">
        <v>98</v>
      </c>
      <c r="F493" s="68" t="s">
        <v>136</v>
      </c>
      <c r="G493" s="68" t="s">
        <v>208</v>
      </c>
      <c r="H493" s="68"/>
      <c r="I493" s="68"/>
      <c r="J493" s="68"/>
    </row>
    <row r="494" spans="1:10" s="2" customFormat="1" x14ac:dyDescent="0.25">
      <c r="A494" s="68" t="s">
        <v>222</v>
      </c>
      <c r="B494" s="94" t="s">
        <v>25</v>
      </c>
      <c r="C494" s="95" t="s">
        <v>73</v>
      </c>
      <c r="D494" s="94" t="s">
        <v>227</v>
      </c>
      <c r="E494" s="68" t="s">
        <v>209</v>
      </c>
      <c r="F494" s="68" t="s">
        <v>83</v>
      </c>
      <c r="G494" s="68" t="s">
        <v>123</v>
      </c>
      <c r="H494" s="68" t="s">
        <v>97</v>
      </c>
      <c r="I494" s="68"/>
      <c r="J494" s="68"/>
    </row>
    <row r="495" spans="1:10" s="2" customFormat="1" x14ac:dyDescent="0.25">
      <c r="A495" s="68" t="s">
        <v>222</v>
      </c>
      <c r="B495" s="94" t="s">
        <v>36</v>
      </c>
      <c r="C495" s="95" t="s">
        <v>126</v>
      </c>
      <c r="D495" s="94" t="s">
        <v>22</v>
      </c>
      <c r="E495" s="68"/>
      <c r="F495" s="68"/>
      <c r="G495" s="68"/>
      <c r="H495" s="68"/>
      <c r="I495" s="68"/>
      <c r="J495" s="68"/>
    </row>
    <row r="496" spans="1:10" s="2" customFormat="1" x14ac:dyDescent="0.25">
      <c r="A496" s="68" t="s">
        <v>222</v>
      </c>
      <c r="B496" s="94" t="s">
        <v>36</v>
      </c>
      <c r="C496" s="95" t="s">
        <v>11</v>
      </c>
      <c r="D496" s="94" t="s">
        <v>227</v>
      </c>
      <c r="E496" s="68"/>
      <c r="F496" s="68"/>
      <c r="G496" s="68"/>
      <c r="H496" s="68"/>
      <c r="I496" s="68"/>
      <c r="J496" s="68"/>
    </row>
    <row r="497" spans="1:14" s="2" customFormat="1" x14ac:dyDescent="0.25">
      <c r="A497" s="68" t="s">
        <v>222</v>
      </c>
      <c r="B497" s="94" t="s">
        <v>25</v>
      </c>
      <c r="C497" s="95" t="s">
        <v>11</v>
      </c>
      <c r="D497" s="94" t="s">
        <v>22</v>
      </c>
      <c r="E497" s="68"/>
      <c r="F497" s="68"/>
      <c r="G497" s="68"/>
      <c r="H497" s="68"/>
      <c r="I497" s="68"/>
      <c r="J497" s="68"/>
    </row>
    <row r="498" spans="1:14" s="2" customFormat="1" x14ac:dyDescent="0.25">
      <c r="A498" s="68" t="s">
        <v>222</v>
      </c>
      <c r="B498" s="94" t="s">
        <v>36</v>
      </c>
      <c r="C498" s="95" t="s">
        <v>16</v>
      </c>
      <c r="D498" s="94" t="s">
        <v>25</v>
      </c>
      <c r="E498" s="68" t="s">
        <v>96</v>
      </c>
      <c r="F498" s="68" t="s">
        <v>25</v>
      </c>
      <c r="G498" s="68" t="s">
        <v>208</v>
      </c>
      <c r="H498" s="68"/>
      <c r="I498" s="68"/>
      <c r="J498" s="68"/>
    </row>
    <row r="499" spans="1:14" s="2" customFormat="1" x14ac:dyDescent="0.25">
      <c r="A499" s="68" t="s">
        <v>222</v>
      </c>
      <c r="B499" s="94" t="s">
        <v>22</v>
      </c>
      <c r="C499" s="95" t="s">
        <v>7</v>
      </c>
      <c r="D499" s="94" t="s">
        <v>227</v>
      </c>
      <c r="E499" s="68" t="s">
        <v>98</v>
      </c>
      <c r="F499" s="68" t="s">
        <v>36</v>
      </c>
      <c r="G499" s="68" t="s">
        <v>208</v>
      </c>
      <c r="H499" s="68"/>
      <c r="I499" s="68"/>
      <c r="J499" s="68"/>
    </row>
    <row r="500" spans="1:14" s="2" customFormat="1" x14ac:dyDescent="0.25">
      <c r="A500" s="68" t="s">
        <v>222</v>
      </c>
      <c r="B500" s="138" t="s">
        <v>86</v>
      </c>
      <c r="C500" s="139" t="s">
        <v>48</v>
      </c>
      <c r="D500" s="138" t="s">
        <v>228</v>
      </c>
      <c r="E500" s="68" t="s">
        <v>209</v>
      </c>
      <c r="F500" s="68" t="s">
        <v>22</v>
      </c>
      <c r="G500" s="68" t="s">
        <v>208</v>
      </c>
      <c r="H500" s="68"/>
      <c r="I500" s="68"/>
      <c r="J500" s="68"/>
    </row>
    <row r="501" spans="1:14" s="2" customFormat="1" x14ac:dyDescent="0.25">
      <c r="A501" s="68" t="s">
        <v>222</v>
      </c>
      <c r="B501" s="138" t="s">
        <v>40</v>
      </c>
      <c r="C501" s="139" t="s">
        <v>48</v>
      </c>
      <c r="D501" s="138" t="s">
        <v>43</v>
      </c>
      <c r="E501" s="68"/>
      <c r="F501" s="68"/>
      <c r="G501" s="68"/>
      <c r="H501" s="68"/>
      <c r="I501" s="68"/>
      <c r="J501" s="68"/>
    </row>
    <row r="502" spans="1:14" s="2" customFormat="1" x14ac:dyDescent="0.25">
      <c r="A502" s="68" t="s">
        <v>222</v>
      </c>
      <c r="B502" s="138" t="s">
        <v>86</v>
      </c>
      <c r="C502" s="139" t="s">
        <v>126</v>
      </c>
      <c r="D502" s="138" t="s">
        <v>43</v>
      </c>
      <c r="E502" s="68"/>
      <c r="F502" s="68"/>
      <c r="G502" s="68"/>
      <c r="H502" s="68"/>
      <c r="I502" s="68"/>
      <c r="J502" s="68"/>
    </row>
    <row r="503" spans="1:14" s="2" customFormat="1" x14ac:dyDescent="0.25">
      <c r="A503" s="68" t="s">
        <v>222</v>
      </c>
      <c r="B503" s="138" t="s">
        <v>40</v>
      </c>
      <c r="C503" s="139" t="s">
        <v>126</v>
      </c>
      <c r="D503" s="138" t="s">
        <v>228</v>
      </c>
      <c r="E503" s="68"/>
      <c r="F503" s="68"/>
      <c r="G503" s="68"/>
      <c r="H503" s="68"/>
      <c r="I503" s="68"/>
      <c r="J503" s="68"/>
    </row>
    <row r="504" spans="1:14" s="2" customFormat="1" x14ac:dyDescent="0.25">
      <c r="A504" s="68" t="s">
        <v>222</v>
      </c>
      <c r="B504" s="138" t="s">
        <v>86</v>
      </c>
      <c r="C504" s="139" t="s">
        <v>7</v>
      </c>
      <c r="D504" s="138" t="s">
        <v>40</v>
      </c>
      <c r="E504" s="68" t="s">
        <v>96</v>
      </c>
      <c r="F504" s="68" t="s">
        <v>86</v>
      </c>
      <c r="G504" s="68" t="s">
        <v>123</v>
      </c>
      <c r="H504" s="68" t="s">
        <v>101</v>
      </c>
      <c r="I504" s="68" t="s">
        <v>102</v>
      </c>
      <c r="J504" s="68" t="s">
        <v>51</v>
      </c>
    </row>
    <row r="505" spans="1:14" s="2" customFormat="1" x14ac:dyDescent="0.25">
      <c r="A505" s="68" t="s">
        <v>222</v>
      </c>
      <c r="B505" s="138" t="s">
        <v>43</v>
      </c>
      <c r="C505" s="139" t="s">
        <v>48</v>
      </c>
      <c r="D505" s="138" t="s">
        <v>228</v>
      </c>
      <c r="E505" s="68" t="s">
        <v>98</v>
      </c>
      <c r="F505" s="68" t="s">
        <v>43</v>
      </c>
      <c r="G505" s="68" t="s">
        <v>123</v>
      </c>
      <c r="H505" s="68" t="s">
        <v>97</v>
      </c>
      <c r="I505" s="68"/>
      <c r="J505" s="68"/>
    </row>
    <row r="506" spans="1:14" s="2" customFormat="1" x14ac:dyDescent="0.25">
      <c r="A506" s="8" t="s">
        <v>229</v>
      </c>
      <c r="B506" s="8" t="s">
        <v>192</v>
      </c>
      <c r="C506" s="16" t="s">
        <v>16</v>
      </c>
      <c r="D506" s="8" t="s">
        <v>136</v>
      </c>
      <c r="E506" s="68" t="s">
        <v>209</v>
      </c>
      <c r="F506" s="68" t="s">
        <v>228</v>
      </c>
      <c r="G506" s="68" t="s">
        <v>123</v>
      </c>
      <c r="H506" s="68" t="s">
        <v>97</v>
      </c>
      <c r="I506" s="68"/>
      <c r="J506" s="68"/>
    </row>
    <row r="507" spans="1:14" s="2" customFormat="1" x14ac:dyDescent="0.25">
      <c r="A507" s="8" t="s">
        <v>229</v>
      </c>
      <c r="B507" s="8" t="s">
        <v>46</v>
      </c>
      <c r="C507" s="16" t="s">
        <v>4</v>
      </c>
      <c r="D507" s="8" t="s">
        <v>225</v>
      </c>
      <c r="E507" s="68"/>
      <c r="F507" s="68"/>
      <c r="G507" s="68"/>
      <c r="H507" s="68"/>
      <c r="I507" s="68"/>
      <c r="J507" s="68"/>
    </row>
    <row r="508" spans="1:14" s="2" customFormat="1" x14ac:dyDescent="0.25">
      <c r="A508" s="8" t="s">
        <v>229</v>
      </c>
      <c r="B508" s="8" t="s">
        <v>6</v>
      </c>
      <c r="C508" s="16" t="s">
        <v>7</v>
      </c>
      <c r="D508" s="8" t="s">
        <v>17</v>
      </c>
      <c r="E508" s="68"/>
      <c r="F508" s="68"/>
      <c r="G508" s="68"/>
      <c r="H508" s="68"/>
      <c r="I508" s="68"/>
      <c r="J508" s="74"/>
    </row>
    <row r="509" spans="1:14" s="2" customFormat="1" x14ac:dyDescent="0.25">
      <c r="A509" s="8" t="s">
        <v>229</v>
      </c>
      <c r="B509" s="8" t="s">
        <v>105</v>
      </c>
      <c r="C509" s="16" t="s">
        <v>16</v>
      </c>
      <c r="D509" s="8" t="s">
        <v>43</v>
      </c>
      <c r="E509" s="68"/>
      <c r="F509" s="68"/>
      <c r="G509" s="68"/>
      <c r="H509" s="68"/>
      <c r="I509" s="73"/>
      <c r="J509" s="68"/>
      <c r="K509" s="140"/>
      <c r="L509" s="140"/>
      <c r="M509" s="140"/>
      <c r="N509" s="140"/>
    </row>
    <row r="510" spans="1:14" s="2" customFormat="1" x14ac:dyDescent="0.25">
      <c r="A510" s="8" t="s">
        <v>229</v>
      </c>
      <c r="B510" s="8" t="s">
        <v>228</v>
      </c>
      <c r="C510" s="16" t="s">
        <v>216</v>
      </c>
      <c r="D510" s="8" t="s">
        <v>20</v>
      </c>
      <c r="E510" s="68"/>
      <c r="F510" s="68"/>
      <c r="G510" s="68"/>
      <c r="H510" s="68"/>
      <c r="I510" s="73"/>
      <c r="J510" s="68"/>
      <c r="K510" s="140"/>
      <c r="L510" s="140"/>
      <c r="M510" s="140"/>
      <c r="N510" s="140"/>
    </row>
    <row r="511" spans="1:14" s="2" customFormat="1" x14ac:dyDescent="0.25">
      <c r="A511" s="8" t="s">
        <v>229</v>
      </c>
      <c r="B511" s="8" t="s">
        <v>34</v>
      </c>
      <c r="C511" s="16" t="s">
        <v>73</v>
      </c>
      <c r="D511" s="8" t="s">
        <v>22</v>
      </c>
      <c r="E511" s="68"/>
      <c r="F511" s="68"/>
      <c r="G511" s="68"/>
      <c r="H511" s="68"/>
      <c r="I511" s="73"/>
      <c r="J511" s="68"/>
      <c r="K511" s="140"/>
      <c r="L511" s="140"/>
      <c r="M511" s="140"/>
      <c r="N511" s="140"/>
    </row>
    <row r="512" spans="1:14" s="2" customFormat="1" x14ac:dyDescent="0.25">
      <c r="A512" s="8" t="s">
        <v>229</v>
      </c>
      <c r="B512" s="8" t="s">
        <v>83</v>
      </c>
      <c r="C512" s="16" t="s">
        <v>16</v>
      </c>
      <c r="D512" s="8" t="s">
        <v>36</v>
      </c>
      <c r="E512" s="68"/>
      <c r="F512" s="68"/>
      <c r="G512" s="68"/>
      <c r="H512" s="68"/>
      <c r="I512" s="73"/>
      <c r="J512" s="68"/>
      <c r="K512" s="140"/>
      <c r="L512" s="140"/>
      <c r="M512" s="140"/>
      <c r="N512" s="140"/>
    </row>
    <row r="513" spans="1:14" s="2" customFormat="1" x14ac:dyDescent="0.25">
      <c r="A513" s="8" t="s">
        <v>229</v>
      </c>
      <c r="B513" s="8" t="s">
        <v>86</v>
      </c>
      <c r="C513" s="16" t="s">
        <v>7</v>
      </c>
      <c r="D513" s="8" t="s">
        <v>25</v>
      </c>
      <c r="E513" s="68"/>
      <c r="F513" s="68"/>
      <c r="G513" s="68"/>
      <c r="H513" s="68"/>
      <c r="I513" s="73"/>
      <c r="J513" s="68"/>
      <c r="K513" s="140"/>
      <c r="L513" s="140"/>
      <c r="M513" s="140"/>
      <c r="N513" s="140"/>
    </row>
    <row r="514" spans="1:14" s="2" customFormat="1" x14ac:dyDescent="0.25">
      <c r="A514" s="28" t="s">
        <v>230</v>
      </c>
      <c r="B514" s="28" t="s">
        <v>34</v>
      </c>
      <c r="C514" s="26" t="s">
        <v>7</v>
      </c>
      <c r="D514" s="28" t="s">
        <v>228</v>
      </c>
      <c r="E514" s="68"/>
      <c r="F514" s="68"/>
      <c r="G514" s="68"/>
      <c r="H514" s="68"/>
      <c r="I514" s="73"/>
      <c r="J514" s="68"/>
      <c r="K514" s="257" t="s">
        <v>231</v>
      </c>
      <c r="L514" s="196"/>
      <c r="M514" s="196"/>
      <c r="N514" s="196"/>
    </row>
    <row r="515" spans="1:14" s="2" customFormat="1" x14ac:dyDescent="0.25">
      <c r="A515" s="28" t="s">
        <v>230</v>
      </c>
      <c r="B515" s="28" t="s">
        <v>6</v>
      </c>
      <c r="C515" s="26" t="s">
        <v>38</v>
      </c>
      <c r="D515" s="28" t="s">
        <v>83</v>
      </c>
      <c r="E515" s="68"/>
      <c r="F515" s="68"/>
      <c r="G515" s="68"/>
      <c r="H515" s="68"/>
      <c r="I515" s="68"/>
      <c r="J515" s="145"/>
      <c r="K515" s="196"/>
      <c r="L515" s="196"/>
      <c r="M515" s="196"/>
      <c r="N515" s="196"/>
    </row>
    <row r="516" spans="1:14" s="2" customFormat="1" x14ac:dyDescent="0.25">
      <c r="A516" s="28" t="s">
        <v>230</v>
      </c>
      <c r="B516" s="28" t="s">
        <v>86</v>
      </c>
      <c r="C516" s="26" t="s">
        <v>38</v>
      </c>
      <c r="D516" s="28" t="s">
        <v>192</v>
      </c>
      <c r="E516" s="68"/>
      <c r="F516" s="68"/>
      <c r="G516" s="68"/>
      <c r="H516" s="68"/>
      <c r="I516" s="68"/>
      <c r="J516" s="73"/>
      <c r="K516" s="196"/>
      <c r="L516" s="196"/>
      <c r="M516" s="196"/>
      <c r="N516" s="196"/>
    </row>
    <row r="517" spans="1:14" s="2" customFormat="1" x14ac:dyDescent="0.25">
      <c r="A517" s="28" t="s">
        <v>230</v>
      </c>
      <c r="B517" s="28" t="s">
        <v>105</v>
      </c>
      <c r="C517" s="26" t="s">
        <v>7</v>
      </c>
      <c r="D517" s="28" t="s">
        <v>46</v>
      </c>
      <c r="E517" s="68"/>
      <c r="F517" s="68"/>
      <c r="G517" s="68"/>
      <c r="H517" s="68"/>
      <c r="I517" s="68"/>
      <c r="J517" s="73"/>
      <c r="K517" s="196"/>
      <c r="L517" s="196"/>
      <c r="M517" s="196"/>
      <c r="N517" s="196"/>
    </row>
    <row r="518" spans="1:14" s="2" customFormat="1" x14ac:dyDescent="0.25">
      <c r="A518" s="141" t="s">
        <v>232</v>
      </c>
      <c r="B518" s="141" t="s">
        <v>6</v>
      </c>
      <c r="C518" s="142" t="s">
        <v>216</v>
      </c>
      <c r="D518" s="141" t="s">
        <v>34</v>
      </c>
      <c r="E518" s="68"/>
      <c r="F518" s="68"/>
      <c r="G518" s="68"/>
      <c r="H518" s="68"/>
      <c r="I518" s="68"/>
      <c r="J518" s="73"/>
      <c r="K518" s="196"/>
      <c r="L518" s="196"/>
      <c r="M518" s="196"/>
      <c r="N518" s="196"/>
    </row>
    <row r="519" spans="1:14" s="2" customFormat="1" x14ac:dyDescent="0.25">
      <c r="A519" s="141" t="s">
        <v>232</v>
      </c>
      <c r="B519" s="141" t="s">
        <v>105</v>
      </c>
      <c r="C519" s="142" t="s">
        <v>216</v>
      </c>
      <c r="D519" s="141" t="s">
        <v>86</v>
      </c>
      <c r="E519" s="68"/>
      <c r="F519" s="68"/>
      <c r="G519" s="68"/>
      <c r="H519" s="68"/>
      <c r="I519" s="68"/>
      <c r="J519" s="73"/>
      <c r="K519" s="196"/>
      <c r="L519" s="196"/>
      <c r="M519" s="196"/>
      <c r="N519" s="196"/>
    </row>
    <row r="520" spans="1:14" s="2" customFormat="1" x14ac:dyDescent="0.25">
      <c r="A520" s="68" t="s">
        <v>233</v>
      </c>
      <c r="B520" s="68" t="s">
        <v>34</v>
      </c>
      <c r="C520" s="86" t="s">
        <v>16</v>
      </c>
      <c r="D520" s="68" t="s">
        <v>86</v>
      </c>
      <c r="E520" s="68"/>
      <c r="F520" s="68"/>
      <c r="G520" s="68"/>
      <c r="H520" s="68"/>
      <c r="I520" s="68"/>
      <c r="J520" s="73"/>
      <c r="K520" s="196"/>
      <c r="L520" s="196"/>
      <c r="M520" s="196"/>
      <c r="N520" s="196"/>
    </row>
    <row r="521" spans="1:14" s="2" customFormat="1" x14ac:dyDescent="0.25">
      <c r="A521" s="19" t="s">
        <v>234</v>
      </c>
      <c r="B521" s="19" t="s">
        <v>105</v>
      </c>
      <c r="C521" s="76" t="s">
        <v>7</v>
      </c>
      <c r="D521" s="19" t="s">
        <v>6</v>
      </c>
      <c r="E521" s="19"/>
      <c r="F521" s="19"/>
      <c r="G521" s="19"/>
      <c r="H521" s="19"/>
      <c r="I521" s="19"/>
      <c r="J521" s="30" t="s">
        <v>23</v>
      </c>
      <c r="K521" s="196"/>
      <c r="L521" s="196"/>
      <c r="M521" s="196"/>
      <c r="N521" s="196"/>
    </row>
    <row r="522" spans="1:14" s="3" customFormat="1" x14ac:dyDescent="0.25">
      <c r="C522" s="77"/>
    </row>
    <row r="523" spans="1:14" s="3" customFormat="1" x14ac:dyDescent="0.25">
      <c r="A523" s="205" t="s">
        <v>235</v>
      </c>
      <c r="B523" s="205"/>
      <c r="C523" s="206"/>
      <c r="D523" s="205"/>
      <c r="E523" s="205"/>
      <c r="F523" s="205"/>
      <c r="G523" s="205"/>
      <c r="H523" s="205"/>
      <c r="I523" s="205"/>
      <c r="J523" s="205"/>
    </row>
    <row r="524" spans="1:14" s="3" customFormat="1" x14ac:dyDescent="0.25">
      <c r="A524" s="205"/>
      <c r="B524" s="205"/>
      <c r="C524" s="206"/>
      <c r="D524" s="205"/>
      <c r="E524" s="205"/>
      <c r="F524" s="205"/>
      <c r="G524" s="205"/>
      <c r="H524" s="205"/>
      <c r="I524" s="205"/>
      <c r="J524" s="205"/>
    </row>
    <row r="525" spans="1:14" s="3" customFormat="1" ht="31.95" customHeight="1" x14ac:dyDescent="0.25">
      <c r="A525" s="196" t="s">
        <v>236</v>
      </c>
      <c r="B525" s="196"/>
      <c r="C525" s="196"/>
      <c r="D525" s="196"/>
      <c r="E525" s="196"/>
      <c r="F525" s="196"/>
      <c r="G525" s="196"/>
      <c r="H525" s="196"/>
      <c r="I525" s="196"/>
      <c r="J525" s="196"/>
    </row>
    <row r="526" spans="1:14" s="2" customFormat="1" x14ac:dyDescent="0.25">
      <c r="A526" s="68" t="s">
        <v>237</v>
      </c>
      <c r="B526" s="105" t="s">
        <v>24</v>
      </c>
      <c r="C526" s="106" t="s">
        <v>48</v>
      </c>
      <c r="D526" s="105" t="s">
        <v>42</v>
      </c>
      <c r="E526" s="68"/>
      <c r="F526" s="68"/>
      <c r="G526" s="68"/>
      <c r="H526" s="68"/>
      <c r="I526" s="68"/>
      <c r="J526" s="68"/>
    </row>
    <row r="527" spans="1:14" s="2" customFormat="1" x14ac:dyDescent="0.25">
      <c r="A527" s="68" t="s">
        <v>237</v>
      </c>
      <c r="B527" s="105" t="s">
        <v>20</v>
      </c>
      <c r="C527" s="106" t="s">
        <v>11</v>
      </c>
      <c r="D527" s="105" t="s">
        <v>136</v>
      </c>
      <c r="E527" s="68"/>
      <c r="F527" s="68"/>
      <c r="G527" s="68"/>
      <c r="H527" s="68"/>
      <c r="I527" s="68"/>
      <c r="J527" s="68"/>
    </row>
    <row r="528" spans="1:14" s="2" customFormat="1" x14ac:dyDescent="0.25">
      <c r="A528" s="68" t="s">
        <v>237</v>
      </c>
      <c r="B528" s="105" t="s">
        <v>42</v>
      </c>
      <c r="C528" s="106" t="s">
        <v>4</v>
      </c>
      <c r="D528" s="105" t="s">
        <v>20</v>
      </c>
      <c r="E528" s="68"/>
      <c r="F528" s="68"/>
      <c r="G528" s="68"/>
      <c r="H528" s="68"/>
      <c r="I528" s="68"/>
      <c r="J528" s="68"/>
    </row>
    <row r="529" spans="1:10" s="2" customFormat="1" x14ac:dyDescent="0.25">
      <c r="A529" s="68" t="s">
        <v>237</v>
      </c>
      <c r="B529" s="105" t="s">
        <v>24</v>
      </c>
      <c r="C529" s="106" t="s">
        <v>16</v>
      </c>
      <c r="D529" s="105" t="s">
        <v>136</v>
      </c>
      <c r="E529" s="68"/>
      <c r="F529" s="68"/>
      <c r="G529" s="68"/>
      <c r="H529" s="68"/>
      <c r="I529" s="68"/>
      <c r="J529" s="68"/>
    </row>
    <row r="530" spans="1:10" s="2" customFormat="1" x14ac:dyDescent="0.25">
      <c r="A530" s="68" t="s">
        <v>237</v>
      </c>
      <c r="B530" s="105" t="s">
        <v>136</v>
      </c>
      <c r="C530" s="106" t="s">
        <v>73</v>
      </c>
      <c r="D530" s="105" t="s">
        <v>42</v>
      </c>
      <c r="E530" s="68" t="s">
        <v>96</v>
      </c>
      <c r="F530" s="68" t="s">
        <v>42</v>
      </c>
      <c r="G530" s="68" t="s">
        <v>208</v>
      </c>
      <c r="H530" s="68"/>
      <c r="I530" s="68"/>
      <c r="J530" s="68"/>
    </row>
    <row r="531" spans="1:10" s="2" customFormat="1" x14ac:dyDescent="0.25">
      <c r="A531" s="68" t="s">
        <v>237</v>
      </c>
      <c r="B531" s="105" t="s">
        <v>20</v>
      </c>
      <c r="C531" s="106" t="s">
        <v>7</v>
      </c>
      <c r="D531" s="105" t="s">
        <v>24</v>
      </c>
      <c r="E531" s="68" t="s">
        <v>98</v>
      </c>
      <c r="F531" s="68" t="s">
        <v>224</v>
      </c>
      <c r="G531" s="68" t="s">
        <v>123</v>
      </c>
      <c r="H531" s="68" t="s">
        <v>97</v>
      </c>
      <c r="I531" s="68"/>
      <c r="J531" s="68"/>
    </row>
    <row r="532" spans="1:10" s="2" customFormat="1" x14ac:dyDescent="0.25">
      <c r="A532" s="68" t="s">
        <v>237</v>
      </c>
      <c r="B532" s="92" t="s">
        <v>37</v>
      </c>
      <c r="C532" s="93" t="s">
        <v>84</v>
      </c>
      <c r="D532" s="92" t="s">
        <v>192</v>
      </c>
      <c r="E532" s="68" t="s">
        <v>209</v>
      </c>
      <c r="F532" s="68" t="s">
        <v>24</v>
      </c>
      <c r="G532" s="68" t="s">
        <v>208</v>
      </c>
      <c r="H532" s="68"/>
      <c r="I532" s="68"/>
      <c r="J532" s="68"/>
    </row>
    <row r="533" spans="1:10" s="2" customFormat="1" x14ac:dyDescent="0.25">
      <c r="A533" s="68" t="s">
        <v>237</v>
      </c>
      <c r="B533" s="92" t="s">
        <v>17</v>
      </c>
      <c r="C533" s="93" t="s">
        <v>73</v>
      </c>
      <c r="D533" s="92" t="s">
        <v>238</v>
      </c>
      <c r="E533" s="68"/>
      <c r="F533" s="68"/>
      <c r="G533" s="68"/>
      <c r="H533" s="68"/>
      <c r="I533" s="68"/>
      <c r="J533" s="68"/>
    </row>
    <row r="534" spans="1:10" s="2" customFormat="1" x14ac:dyDescent="0.25">
      <c r="A534" s="68" t="s">
        <v>237</v>
      </c>
      <c r="B534" s="92" t="s">
        <v>17</v>
      </c>
      <c r="C534" s="93" t="s">
        <v>9</v>
      </c>
      <c r="D534" s="92" t="s">
        <v>192</v>
      </c>
      <c r="E534" s="68"/>
      <c r="F534" s="68"/>
      <c r="G534" s="68"/>
      <c r="H534" s="68"/>
      <c r="I534" s="68"/>
      <c r="J534" s="68"/>
    </row>
    <row r="535" spans="1:10" s="2" customFormat="1" x14ac:dyDescent="0.25">
      <c r="A535" s="68" t="s">
        <v>237</v>
      </c>
      <c r="B535" s="92" t="s">
        <v>37</v>
      </c>
      <c r="C535" s="93" t="s">
        <v>11</v>
      </c>
      <c r="D535" s="92" t="s">
        <v>238</v>
      </c>
      <c r="E535" s="68"/>
      <c r="F535" s="68"/>
      <c r="G535" s="68"/>
      <c r="H535" s="68"/>
      <c r="I535" s="68"/>
      <c r="J535" s="68"/>
    </row>
    <row r="536" spans="1:10" s="2" customFormat="1" x14ac:dyDescent="0.25">
      <c r="A536" s="68" t="s">
        <v>237</v>
      </c>
      <c r="B536" s="92" t="s">
        <v>238</v>
      </c>
      <c r="C536" s="93" t="s">
        <v>28</v>
      </c>
      <c r="D536" s="92" t="s">
        <v>192</v>
      </c>
      <c r="E536" s="68" t="s">
        <v>96</v>
      </c>
      <c r="F536" s="68" t="s">
        <v>17</v>
      </c>
      <c r="G536" s="68" t="s">
        <v>123</v>
      </c>
      <c r="H536" s="68" t="s">
        <v>101</v>
      </c>
      <c r="I536" s="68" t="s">
        <v>13</v>
      </c>
      <c r="J536" s="15" t="s">
        <v>23</v>
      </c>
    </row>
    <row r="537" spans="1:10" s="2" customFormat="1" x14ac:dyDescent="0.25">
      <c r="A537" s="68" t="s">
        <v>237</v>
      </c>
      <c r="B537" s="92" t="s">
        <v>37</v>
      </c>
      <c r="C537" s="93" t="s">
        <v>48</v>
      </c>
      <c r="D537" s="92" t="s">
        <v>17</v>
      </c>
      <c r="E537" s="68" t="s">
        <v>98</v>
      </c>
      <c r="F537" s="68" t="s">
        <v>37</v>
      </c>
      <c r="G537" s="68" t="s">
        <v>123</v>
      </c>
      <c r="H537" s="68" t="s">
        <v>101</v>
      </c>
      <c r="I537" s="68" t="s">
        <v>102</v>
      </c>
      <c r="J537" s="8" t="s">
        <v>53</v>
      </c>
    </row>
    <row r="538" spans="1:10" s="2" customFormat="1" x14ac:dyDescent="0.25">
      <c r="A538" s="68" t="s">
        <v>237</v>
      </c>
      <c r="B538" s="69" t="s">
        <v>44</v>
      </c>
      <c r="C538" s="70" t="s">
        <v>7</v>
      </c>
      <c r="D538" s="69" t="s">
        <v>19</v>
      </c>
      <c r="E538" s="68"/>
      <c r="F538" s="68"/>
      <c r="G538" s="68"/>
      <c r="H538" s="68"/>
      <c r="I538" s="68"/>
      <c r="J538" s="68"/>
    </row>
    <row r="539" spans="1:10" s="2" customFormat="1" x14ac:dyDescent="0.25">
      <c r="A539" s="68" t="s">
        <v>237</v>
      </c>
      <c r="B539" s="69" t="s">
        <v>227</v>
      </c>
      <c r="C539" s="70" t="s">
        <v>84</v>
      </c>
      <c r="D539" s="69" t="s">
        <v>36</v>
      </c>
      <c r="E539" s="68"/>
      <c r="F539" s="68"/>
      <c r="G539" s="68"/>
      <c r="H539" s="68"/>
      <c r="I539" s="68"/>
      <c r="J539" s="68"/>
    </row>
    <row r="540" spans="1:10" s="2" customFormat="1" x14ac:dyDescent="0.25">
      <c r="A540" s="68" t="s">
        <v>237</v>
      </c>
      <c r="B540" s="69" t="s">
        <v>44</v>
      </c>
      <c r="C540" s="70" t="s">
        <v>48</v>
      </c>
      <c r="D540" s="69" t="s">
        <v>36</v>
      </c>
      <c r="E540" s="68"/>
      <c r="F540" s="68"/>
      <c r="G540" s="68"/>
      <c r="H540" s="68"/>
      <c r="I540" s="68"/>
      <c r="J540" s="68"/>
    </row>
    <row r="541" spans="1:10" s="2" customFormat="1" x14ac:dyDescent="0.25">
      <c r="A541" s="68" t="s">
        <v>237</v>
      </c>
      <c r="B541" s="69" t="s">
        <v>19</v>
      </c>
      <c r="C541" s="70" t="s">
        <v>126</v>
      </c>
      <c r="D541" s="69" t="s">
        <v>227</v>
      </c>
      <c r="E541" s="68"/>
      <c r="F541" s="68"/>
      <c r="G541" s="68"/>
      <c r="H541" s="68"/>
      <c r="I541" s="68"/>
      <c r="J541" s="68"/>
    </row>
    <row r="542" spans="1:10" s="2" customFormat="1" x14ac:dyDescent="0.25">
      <c r="A542" s="68" t="s">
        <v>237</v>
      </c>
      <c r="B542" s="69" t="s">
        <v>36</v>
      </c>
      <c r="C542" s="70" t="s">
        <v>11</v>
      </c>
      <c r="D542" s="69" t="s">
        <v>19</v>
      </c>
      <c r="E542" s="68" t="s">
        <v>96</v>
      </c>
      <c r="F542" s="68" t="s">
        <v>44</v>
      </c>
      <c r="G542" s="68" t="s">
        <v>123</v>
      </c>
      <c r="H542" s="68" t="s">
        <v>97</v>
      </c>
      <c r="I542" s="68"/>
      <c r="J542" s="68"/>
    </row>
    <row r="543" spans="1:10" s="2" customFormat="1" x14ac:dyDescent="0.25">
      <c r="A543" s="68" t="s">
        <v>237</v>
      </c>
      <c r="B543" s="69" t="s">
        <v>44</v>
      </c>
      <c r="C543" s="70" t="s">
        <v>38</v>
      </c>
      <c r="D543" s="69" t="s">
        <v>227</v>
      </c>
      <c r="E543" s="68" t="s">
        <v>98</v>
      </c>
      <c r="F543" s="68" t="s">
        <v>36</v>
      </c>
      <c r="G543" s="68" t="s">
        <v>123</v>
      </c>
      <c r="H543" s="68" t="s">
        <v>97</v>
      </c>
      <c r="I543" s="68"/>
      <c r="J543" s="68"/>
    </row>
    <row r="544" spans="1:10" s="2" customFormat="1" x14ac:dyDescent="0.25">
      <c r="A544" s="68" t="s">
        <v>237</v>
      </c>
      <c r="B544" s="71" t="s">
        <v>6</v>
      </c>
      <c r="C544" s="72" t="s">
        <v>18</v>
      </c>
      <c r="D544" s="71" t="s">
        <v>239</v>
      </c>
      <c r="E544" s="68"/>
      <c r="F544" s="68"/>
      <c r="G544" s="68"/>
      <c r="H544" s="68"/>
      <c r="I544" s="68"/>
      <c r="J544" s="68"/>
    </row>
    <row r="545" spans="1:10" s="2" customFormat="1" x14ac:dyDescent="0.25">
      <c r="A545" s="68" t="s">
        <v>237</v>
      </c>
      <c r="B545" s="71" t="s">
        <v>240</v>
      </c>
      <c r="C545" s="72" t="s">
        <v>9</v>
      </c>
      <c r="D545" s="71" t="s">
        <v>137</v>
      </c>
      <c r="E545" s="68"/>
      <c r="F545" s="68"/>
      <c r="G545" s="68"/>
      <c r="H545" s="68"/>
      <c r="I545" s="68"/>
      <c r="J545" s="68"/>
    </row>
    <row r="546" spans="1:10" s="2" customFormat="1" x14ac:dyDescent="0.25">
      <c r="A546" s="68" t="s">
        <v>237</v>
      </c>
      <c r="B546" s="71" t="s">
        <v>6</v>
      </c>
      <c r="C546" s="72" t="s">
        <v>16</v>
      </c>
      <c r="D546" s="71" t="s">
        <v>240</v>
      </c>
      <c r="E546" s="68"/>
      <c r="F546" s="68"/>
      <c r="G546" s="68"/>
      <c r="H546" s="68"/>
      <c r="I546" s="68"/>
      <c r="J546" s="68"/>
    </row>
    <row r="547" spans="1:10" s="2" customFormat="1" x14ac:dyDescent="0.25">
      <c r="A547" s="68" t="s">
        <v>237</v>
      </c>
      <c r="B547" s="71" t="s">
        <v>137</v>
      </c>
      <c r="C547" s="72" t="s">
        <v>18</v>
      </c>
      <c r="D547" s="71" t="s">
        <v>239</v>
      </c>
      <c r="E547" s="68"/>
      <c r="F547" s="68"/>
      <c r="G547" s="68"/>
      <c r="H547" s="68"/>
      <c r="I547" s="68"/>
      <c r="J547" s="68"/>
    </row>
    <row r="548" spans="1:10" s="2" customFormat="1" x14ac:dyDescent="0.25">
      <c r="A548" s="68" t="s">
        <v>237</v>
      </c>
      <c r="B548" s="71" t="s">
        <v>240</v>
      </c>
      <c r="C548" s="72" t="s">
        <v>73</v>
      </c>
      <c r="D548" s="71" t="s">
        <v>239</v>
      </c>
      <c r="E548" s="68" t="s">
        <v>96</v>
      </c>
      <c r="F548" s="68" t="s">
        <v>6</v>
      </c>
      <c r="G548" s="68" t="s">
        <v>208</v>
      </c>
      <c r="H548" s="68"/>
      <c r="I548" s="68"/>
      <c r="J548" s="68"/>
    </row>
    <row r="549" spans="1:10" s="2" customFormat="1" x14ac:dyDescent="0.25">
      <c r="A549" s="68" t="s">
        <v>237</v>
      </c>
      <c r="B549" s="71" t="s">
        <v>137</v>
      </c>
      <c r="C549" s="72" t="s">
        <v>73</v>
      </c>
      <c r="D549" s="71" t="s">
        <v>6</v>
      </c>
      <c r="E549" s="68" t="s">
        <v>98</v>
      </c>
      <c r="F549" s="68" t="s">
        <v>240</v>
      </c>
      <c r="G549" s="68" t="s">
        <v>208</v>
      </c>
      <c r="H549" s="68"/>
      <c r="I549" s="68"/>
      <c r="J549" s="68"/>
    </row>
    <row r="550" spans="1:10" s="2" customFormat="1" x14ac:dyDescent="0.25">
      <c r="A550" s="68" t="s">
        <v>237</v>
      </c>
      <c r="B550" s="143" t="s">
        <v>228</v>
      </c>
      <c r="C550" s="144" t="s">
        <v>7</v>
      </c>
      <c r="D550" s="143" t="s">
        <v>34</v>
      </c>
      <c r="E550" s="68" t="s">
        <v>209</v>
      </c>
      <c r="F550" s="68" t="s">
        <v>137</v>
      </c>
      <c r="G550" s="68" t="s">
        <v>123</v>
      </c>
      <c r="H550" s="68" t="s">
        <v>101</v>
      </c>
      <c r="I550" s="68" t="s">
        <v>102</v>
      </c>
      <c r="J550" s="68" t="s">
        <v>159</v>
      </c>
    </row>
    <row r="551" spans="1:10" s="2" customFormat="1" x14ac:dyDescent="0.25">
      <c r="A551" s="68" t="s">
        <v>237</v>
      </c>
      <c r="B551" s="143" t="s">
        <v>62</v>
      </c>
      <c r="C551" s="144" t="s">
        <v>7</v>
      </c>
      <c r="D551" s="143" t="s">
        <v>5</v>
      </c>
      <c r="E551" s="68"/>
      <c r="F551" s="68"/>
      <c r="G551" s="68"/>
      <c r="H551" s="68"/>
      <c r="I551" s="68"/>
      <c r="J551" s="68"/>
    </row>
    <row r="552" spans="1:10" s="2" customFormat="1" x14ac:dyDescent="0.25">
      <c r="A552" s="68" t="s">
        <v>237</v>
      </c>
      <c r="B552" s="143" t="s">
        <v>34</v>
      </c>
      <c r="C552" s="144" t="s">
        <v>7</v>
      </c>
      <c r="D552" s="143" t="s">
        <v>62</v>
      </c>
      <c r="E552" s="68"/>
      <c r="F552" s="68"/>
      <c r="G552" s="68"/>
      <c r="H552" s="68"/>
      <c r="I552" s="68"/>
      <c r="J552" s="68"/>
    </row>
    <row r="553" spans="1:10" s="2" customFormat="1" x14ac:dyDescent="0.25">
      <c r="A553" s="68" t="s">
        <v>237</v>
      </c>
      <c r="B553" s="143" t="s">
        <v>5</v>
      </c>
      <c r="C553" s="144" t="s">
        <v>16</v>
      </c>
      <c r="D553" s="143" t="s">
        <v>228</v>
      </c>
      <c r="E553" s="68"/>
      <c r="F553" s="68"/>
      <c r="G553" s="68"/>
      <c r="H553" s="68"/>
      <c r="I553" s="68"/>
      <c r="J553" s="68"/>
    </row>
    <row r="554" spans="1:10" s="2" customFormat="1" x14ac:dyDescent="0.25">
      <c r="A554" s="68" t="s">
        <v>237</v>
      </c>
      <c r="B554" s="143" t="s">
        <v>228</v>
      </c>
      <c r="C554" s="144" t="s">
        <v>126</v>
      </c>
      <c r="D554" s="143" t="s">
        <v>62</v>
      </c>
      <c r="E554" s="68" t="s">
        <v>96</v>
      </c>
      <c r="F554" s="68" t="s">
        <v>34</v>
      </c>
      <c r="G554" s="68" t="s">
        <v>123</v>
      </c>
      <c r="H554" s="68" t="s">
        <v>101</v>
      </c>
      <c r="I554" s="68" t="s">
        <v>13</v>
      </c>
      <c r="J554" s="8" t="s">
        <v>14</v>
      </c>
    </row>
    <row r="555" spans="1:10" s="2" customFormat="1" x14ac:dyDescent="0.25">
      <c r="A555" s="68" t="s">
        <v>237</v>
      </c>
      <c r="B555" s="143" t="s">
        <v>34</v>
      </c>
      <c r="C555" s="144" t="s">
        <v>48</v>
      </c>
      <c r="D555" s="143" t="s">
        <v>5</v>
      </c>
      <c r="E555" s="68" t="s">
        <v>98</v>
      </c>
      <c r="F555" s="68" t="s">
        <v>228</v>
      </c>
      <c r="G555" s="68" t="s">
        <v>208</v>
      </c>
      <c r="H555" s="68"/>
      <c r="I555" s="68"/>
      <c r="J555" s="68"/>
    </row>
    <row r="556" spans="1:10" s="2" customFormat="1" x14ac:dyDescent="0.25">
      <c r="A556" s="68" t="s">
        <v>237</v>
      </c>
      <c r="B556" s="94" t="s">
        <v>25</v>
      </c>
      <c r="C556" s="95" t="s">
        <v>7</v>
      </c>
      <c r="D556" s="94" t="s">
        <v>160</v>
      </c>
      <c r="E556" s="68" t="s">
        <v>209</v>
      </c>
      <c r="F556" s="68" t="s">
        <v>5</v>
      </c>
      <c r="G556" s="68" t="s">
        <v>208</v>
      </c>
      <c r="H556" s="68"/>
      <c r="I556" s="68"/>
      <c r="J556" s="68"/>
    </row>
    <row r="557" spans="1:10" s="2" customFormat="1" x14ac:dyDescent="0.25">
      <c r="A557" s="68" t="s">
        <v>237</v>
      </c>
      <c r="B557" s="94" t="s">
        <v>43</v>
      </c>
      <c r="C557" s="95" t="s">
        <v>16</v>
      </c>
      <c r="D557" s="94" t="s">
        <v>241</v>
      </c>
      <c r="E557" s="68"/>
      <c r="F557" s="68"/>
      <c r="G557" s="68"/>
      <c r="H557" s="68"/>
      <c r="I557" s="68"/>
      <c r="J557" s="68"/>
    </row>
    <row r="558" spans="1:10" s="2" customFormat="1" x14ac:dyDescent="0.25">
      <c r="A558" s="68" t="s">
        <v>237</v>
      </c>
      <c r="B558" s="94" t="s">
        <v>25</v>
      </c>
      <c r="C558" s="95" t="s">
        <v>7</v>
      </c>
      <c r="D558" s="94" t="s">
        <v>43</v>
      </c>
      <c r="E558" s="68"/>
      <c r="F558" s="68"/>
      <c r="G558" s="68"/>
      <c r="H558" s="68"/>
      <c r="I558" s="68"/>
      <c r="J558" s="68"/>
    </row>
    <row r="559" spans="1:10" s="2" customFormat="1" x14ac:dyDescent="0.25">
      <c r="A559" s="68" t="s">
        <v>237</v>
      </c>
      <c r="B559" s="94" t="s">
        <v>241</v>
      </c>
      <c r="C559" s="95" t="s">
        <v>16</v>
      </c>
      <c r="D559" s="94" t="s">
        <v>160</v>
      </c>
      <c r="E559" s="68"/>
      <c r="F559" s="68"/>
      <c r="G559" s="68"/>
      <c r="H559" s="68"/>
      <c r="I559" s="68"/>
      <c r="J559" s="68"/>
    </row>
    <row r="560" spans="1:10" s="2" customFormat="1" x14ac:dyDescent="0.25">
      <c r="A560" s="68" t="s">
        <v>237</v>
      </c>
      <c r="B560" s="94" t="s">
        <v>43</v>
      </c>
      <c r="C560" s="95" t="s">
        <v>16</v>
      </c>
      <c r="D560" s="94" t="s">
        <v>160</v>
      </c>
      <c r="E560" s="68" t="s">
        <v>96</v>
      </c>
      <c r="F560" s="68" t="s">
        <v>43</v>
      </c>
      <c r="G560" s="68" t="s">
        <v>123</v>
      </c>
      <c r="H560" s="68" t="s">
        <v>97</v>
      </c>
      <c r="I560" s="68"/>
      <c r="J560" s="68"/>
    </row>
    <row r="561" spans="1:13" s="2" customFormat="1" x14ac:dyDescent="0.25">
      <c r="A561" s="68" t="s">
        <v>237</v>
      </c>
      <c r="B561" s="94" t="s">
        <v>241</v>
      </c>
      <c r="C561" s="95" t="s">
        <v>7</v>
      </c>
      <c r="D561" s="94" t="s">
        <v>25</v>
      </c>
      <c r="E561" s="68" t="s">
        <v>98</v>
      </c>
      <c r="F561" s="68" t="s">
        <v>25</v>
      </c>
      <c r="G561" s="68" t="s">
        <v>208</v>
      </c>
      <c r="H561" s="68"/>
      <c r="I561" s="68"/>
      <c r="J561" s="68"/>
    </row>
    <row r="562" spans="1:13" s="2" customFormat="1" x14ac:dyDescent="0.25">
      <c r="A562" s="8" t="s">
        <v>242</v>
      </c>
      <c r="B562" s="8" t="s">
        <v>44</v>
      </c>
      <c r="C562" s="16" t="s">
        <v>38</v>
      </c>
      <c r="D562" s="8" t="s">
        <v>25</v>
      </c>
      <c r="E562" s="68" t="s">
        <v>209</v>
      </c>
      <c r="F562" s="68" t="s">
        <v>241</v>
      </c>
      <c r="G562" s="68" t="s">
        <v>208</v>
      </c>
      <c r="H562" s="68"/>
      <c r="I562" s="68"/>
      <c r="J562" s="68"/>
    </row>
    <row r="563" spans="1:13" s="2" customFormat="1" x14ac:dyDescent="0.25">
      <c r="A563" s="8" t="s">
        <v>242</v>
      </c>
      <c r="B563" s="8" t="s">
        <v>36</v>
      </c>
      <c r="C563" s="16" t="s">
        <v>9</v>
      </c>
      <c r="D563" s="8" t="s">
        <v>42</v>
      </c>
      <c r="E563" s="68"/>
      <c r="F563" s="68"/>
      <c r="G563" s="68"/>
      <c r="H563" s="68"/>
      <c r="I563" s="68"/>
      <c r="J563" s="68"/>
    </row>
    <row r="564" spans="1:13" s="2" customFormat="1" x14ac:dyDescent="0.25">
      <c r="A564" s="8" t="s">
        <v>242</v>
      </c>
      <c r="B564" s="8" t="s">
        <v>37</v>
      </c>
      <c r="C564" s="16" t="s">
        <v>11</v>
      </c>
      <c r="D564" s="8" t="s">
        <v>241</v>
      </c>
      <c r="E564" s="68"/>
      <c r="F564" s="68"/>
      <c r="G564" s="68"/>
      <c r="H564" s="68"/>
      <c r="I564" s="68"/>
      <c r="J564" s="68"/>
    </row>
    <row r="565" spans="1:13" s="2" customFormat="1" x14ac:dyDescent="0.25">
      <c r="A565" s="8" t="s">
        <v>242</v>
      </c>
      <c r="B565" s="8" t="s">
        <v>20</v>
      </c>
      <c r="C565" s="16" t="s">
        <v>38</v>
      </c>
      <c r="D565" s="8" t="s">
        <v>6</v>
      </c>
      <c r="E565" s="68"/>
      <c r="F565" s="68"/>
      <c r="G565" s="68"/>
      <c r="H565" s="68"/>
      <c r="I565" s="68"/>
      <c r="J565" s="68"/>
    </row>
    <row r="566" spans="1:13" s="2" customFormat="1" x14ac:dyDescent="0.25">
      <c r="A566" s="8" t="s">
        <v>242</v>
      </c>
      <c r="B566" s="8" t="s">
        <v>43</v>
      </c>
      <c r="C566" s="16" t="s">
        <v>73</v>
      </c>
      <c r="D566" s="8" t="s">
        <v>228</v>
      </c>
      <c r="E566" s="68"/>
      <c r="F566" s="68"/>
      <c r="G566" s="68"/>
      <c r="H566" s="68"/>
      <c r="I566" s="68"/>
      <c r="J566" s="68"/>
    </row>
    <row r="567" spans="1:13" s="2" customFormat="1" x14ac:dyDescent="0.25">
      <c r="A567" s="8" t="s">
        <v>242</v>
      </c>
      <c r="B567" s="8" t="s">
        <v>17</v>
      </c>
      <c r="C567" s="16" t="s">
        <v>7</v>
      </c>
      <c r="D567" s="8" t="s">
        <v>24</v>
      </c>
      <c r="E567" s="68"/>
      <c r="F567" s="68"/>
      <c r="G567" s="68"/>
      <c r="H567" s="68"/>
      <c r="I567" s="68"/>
      <c r="J567" s="73"/>
      <c r="K567" s="228" t="s">
        <v>243</v>
      </c>
      <c r="L567" s="229"/>
      <c r="M567" s="230"/>
    </row>
    <row r="568" spans="1:13" s="2" customFormat="1" x14ac:dyDescent="0.25">
      <c r="A568" s="8" t="s">
        <v>242</v>
      </c>
      <c r="B568" s="8" t="s">
        <v>34</v>
      </c>
      <c r="C568" s="16" t="s">
        <v>16</v>
      </c>
      <c r="D568" s="8" t="s">
        <v>240</v>
      </c>
      <c r="E568" s="68"/>
      <c r="F568" s="68"/>
      <c r="G568" s="68"/>
      <c r="H568" s="68"/>
      <c r="I568" s="68"/>
      <c r="J568" s="73"/>
      <c r="K568" s="231"/>
      <c r="L568" s="232"/>
      <c r="M568" s="233"/>
    </row>
    <row r="569" spans="1:13" s="2" customFormat="1" x14ac:dyDescent="0.25">
      <c r="A569" s="8" t="s">
        <v>242</v>
      </c>
      <c r="B569" s="8" t="s">
        <v>137</v>
      </c>
      <c r="C569" s="16" t="s">
        <v>244</v>
      </c>
      <c r="D569" s="8" t="s">
        <v>5</v>
      </c>
      <c r="E569" s="68"/>
      <c r="F569" s="68"/>
      <c r="G569" s="68"/>
      <c r="H569" s="68"/>
      <c r="I569" s="68"/>
      <c r="J569" s="73"/>
      <c r="K569" s="231"/>
      <c r="L569" s="232"/>
      <c r="M569" s="233"/>
    </row>
    <row r="570" spans="1:13" s="2" customFormat="1" x14ac:dyDescent="0.25">
      <c r="A570" s="28" t="s">
        <v>245</v>
      </c>
      <c r="B570" s="28" t="s">
        <v>34</v>
      </c>
      <c r="C570" s="26" t="s">
        <v>16</v>
      </c>
      <c r="D570" s="28" t="s">
        <v>36</v>
      </c>
      <c r="E570" s="68"/>
      <c r="F570" s="68"/>
      <c r="G570" s="68"/>
      <c r="H570" s="68"/>
      <c r="I570" s="68"/>
      <c r="J570" s="73"/>
      <c r="K570" s="231"/>
      <c r="L570" s="232"/>
      <c r="M570" s="233"/>
    </row>
    <row r="571" spans="1:13" s="2" customFormat="1" x14ac:dyDescent="0.25">
      <c r="A571" s="28" t="s">
        <v>245</v>
      </c>
      <c r="B571" s="28" t="s">
        <v>17</v>
      </c>
      <c r="C571" s="26" t="s">
        <v>38</v>
      </c>
      <c r="D571" s="28" t="s">
        <v>43</v>
      </c>
      <c r="E571" s="68"/>
      <c r="F571" s="68"/>
      <c r="G571" s="68"/>
      <c r="H571" s="68"/>
      <c r="I571" s="68"/>
      <c r="J571" s="73"/>
      <c r="K571" s="231"/>
      <c r="L571" s="232"/>
      <c r="M571" s="233"/>
    </row>
    <row r="572" spans="1:13" s="2" customFormat="1" x14ac:dyDescent="0.25">
      <c r="A572" s="28" t="s">
        <v>245</v>
      </c>
      <c r="B572" s="28" t="s">
        <v>137</v>
      </c>
      <c r="C572" s="26" t="s">
        <v>16</v>
      </c>
      <c r="D572" s="28" t="s">
        <v>44</v>
      </c>
      <c r="E572" s="68"/>
      <c r="F572" s="68"/>
      <c r="G572" s="68"/>
      <c r="H572" s="68"/>
      <c r="I572" s="68"/>
      <c r="J572" s="73"/>
      <c r="K572" s="231"/>
      <c r="L572" s="232"/>
      <c r="M572" s="233"/>
    </row>
    <row r="573" spans="1:13" s="2" customFormat="1" x14ac:dyDescent="0.25">
      <c r="A573" s="28" t="s">
        <v>245</v>
      </c>
      <c r="B573" s="28" t="s">
        <v>37</v>
      </c>
      <c r="C573" s="26" t="s">
        <v>246</v>
      </c>
      <c r="D573" s="28" t="s">
        <v>20</v>
      </c>
      <c r="E573" s="68"/>
      <c r="F573" s="68"/>
      <c r="G573" s="68"/>
      <c r="H573" s="68"/>
      <c r="I573" s="68"/>
      <c r="J573" s="73"/>
      <c r="K573" s="231"/>
      <c r="L573" s="232"/>
      <c r="M573" s="233"/>
    </row>
    <row r="574" spans="1:13" s="2" customFormat="1" x14ac:dyDescent="0.25">
      <c r="A574" s="132" t="s">
        <v>247</v>
      </c>
      <c r="B574" s="132" t="s">
        <v>34</v>
      </c>
      <c r="C574" s="133" t="s">
        <v>16</v>
      </c>
      <c r="D574" s="132" t="s">
        <v>137</v>
      </c>
      <c r="E574" s="68"/>
      <c r="F574" s="68"/>
      <c r="G574" s="68"/>
      <c r="H574" s="68"/>
      <c r="I574" s="68"/>
      <c r="J574" s="73"/>
      <c r="K574" s="231"/>
      <c r="L574" s="232"/>
      <c r="M574" s="233"/>
    </row>
    <row r="575" spans="1:13" s="2" customFormat="1" x14ac:dyDescent="0.25">
      <c r="A575" s="132" t="s">
        <v>247</v>
      </c>
      <c r="B575" s="132" t="s">
        <v>17</v>
      </c>
      <c r="C575" s="133" t="s">
        <v>7</v>
      </c>
      <c r="D575" s="132" t="s">
        <v>37</v>
      </c>
      <c r="E575" s="68"/>
      <c r="F575" s="68"/>
      <c r="G575" s="68"/>
      <c r="H575" s="68"/>
      <c r="I575" s="68"/>
      <c r="J575" s="73"/>
      <c r="K575" s="231"/>
      <c r="L575" s="232"/>
      <c r="M575" s="233"/>
    </row>
    <row r="576" spans="1:13" s="2" customFormat="1" x14ac:dyDescent="0.25">
      <c r="A576" s="68" t="s">
        <v>248</v>
      </c>
      <c r="B576" s="68" t="s">
        <v>37</v>
      </c>
      <c r="C576" s="86" t="s">
        <v>18</v>
      </c>
      <c r="D576" s="68" t="s">
        <v>137</v>
      </c>
      <c r="E576" s="68"/>
      <c r="F576" s="68"/>
      <c r="G576" s="68"/>
      <c r="H576" s="68"/>
      <c r="I576" s="68"/>
      <c r="J576" s="73"/>
      <c r="K576" s="231"/>
      <c r="L576" s="232"/>
      <c r="M576" s="233"/>
    </row>
    <row r="577" spans="1:13" s="2" customFormat="1" x14ac:dyDescent="0.25">
      <c r="A577" s="19" t="s">
        <v>249</v>
      </c>
      <c r="B577" s="19" t="s">
        <v>17</v>
      </c>
      <c r="C577" s="76" t="s">
        <v>250</v>
      </c>
      <c r="D577" s="19" t="s">
        <v>34</v>
      </c>
      <c r="E577" s="19"/>
      <c r="F577" s="19"/>
      <c r="G577" s="19"/>
      <c r="H577" s="19"/>
      <c r="I577" s="19"/>
      <c r="J577" s="30" t="s">
        <v>23</v>
      </c>
      <c r="K577" s="234"/>
      <c r="L577" s="235"/>
      <c r="M577" s="236"/>
    </row>
    <row r="578" spans="1:13" s="3" customFormat="1" x14ac:dyDescent="0.25">
      <c r="C578" s="77"/>
    </row>
    <row r="579" spans="1:13" s="3" customFormat="1" x14ac:dyDescent="0.25">
      <c r="A579" s="205" t="s">
        <v>251</v>
      </c>
      <c r="B579" s="205"/>
      <c r="C579" s="206"/>
      <c r="D579" s="205"/>
      <c r="E579" s="205"/>
      <c r="F579" s="205"/>
      <c r="G579" s="205"/>
      <c r="H579" s="205"/>
      <c r="I579" s="205"/>
      <c r="J579" s="205"/>
    </row>
    <row r="580" spans="1:13" s="3" customFormat="1" x14ac:dyDescent="0.25">
      <c r="A580" s="205"/>
      <c r="B580" s="205"/>
      <c r="C580" s="206"/>
      <c r="D580" s="205"/>
      <c r="E580" s="205"/>
      <c r="F580" s="205"/>
      <c r="G580" s="205"/>
      <c r="H580" s="205"/>
      <c r="I580" s="205"/>
      <c r="J580" s="205"/>
    </row>
    <row r="581" spans="1:13" s="3" customFormat="1" ht="52.95" customHeight="1" x14ac:dyDescent="0.25">
      <c r="A581" s="209" t="s">
        <v>252</v>
      </c>
      <c r="B581" s="209"/>
      <c r="C581" s="210"/>
      <c r="D581" s="209"/>
      <c r="E581" s="209"/>
      <c r="F581" s="209"/>
      <c r="G581" s="209"/>
      <c r="H581" s="209"/>
      <c r="I581" s="209"/>
      <c r="J581" s="209"/>
    </row>
    <row r="582" spans="1:13" s="2" customFormat="1" x14ac:dyDescent="0.25">
      <c r="A582" s="68" t="s">
        <v>253</v>
      </c>
      <c r="B582" s="113" t="s">
        <v>17</v>
      </c>
      <c r="C582" s="114" t="s">
        <v>16</v>
      </c>
      <c r="D582" s="113" t="s">
        <v>100</v>
      </c>
      <c r="E582" s="68"/>
      <c r="F582" s="68"/>
      <c r="G582" s="68"/>
      <c r="H582" s="68"/>
      <c r="I582" s="68"/>
      <c r="J582" s="68"/>
    </row>
    <row r="583" spans="1:13" s="2" customFormat="1" x14ac:dyDescent="0.25">
      <c r="A583" s="68" t="s">
        <v>253</v>
      </c>
      <c r="B583" s="113" t="s">
        <v>160</v>
      </c>
      <c r="C583" s="114" t="s">
        <v>84</v>
      </c>
      <c r="D583" s="113" t="s">
        <v>62</v>
      </c>
      <c r="E583" s="68"/>
      <c r="F583" s="68"/>
      <c r="G583" s="68"/>
      <c r="H583" s="68"/>
      <c r="I583" s="68"/>
      <c r="J583" s="68"/>
    </row>
    <row r="584" spans="1:13" s="2" customFormat="1" x14ac:dyDescent="0.25">
      <c r="A584" s="68" t="s">
        <v>253</v>
      </c>
      <c r="B584" s="113" t="s">
        <v>17</v>
      </c>
      <c r="C584" s="114" t="s">
        <v>9</v>
      </c>
      <c r="D584" s="113" t="s">
        <v>160</v>
      </c>
      <c r="E584" s="68"/>
      <c r="F584" s="68"/>
      <c r="G584" s="68"/>
      <c r="H584" s="68"/>
      <c r="I584" s="68"/>
      <c r="J584" s="68"/>
    </row>
    <row r="585" spans="1:13" s="2" customFormat="1" x14ac:dyDescent="0.25">
      <c r="A585" s="68" t="s">
        <v>253</v>
      </c>
      <c r="B585" s="113" t="s">
        <v>100</v>
      </c>
      <c r="C585" s="114" t="s">
        <v>48</v>
      </c>
      <c r="D585" s="113" t="s">
        <v>62</v>
      </c>
      <c r="E585" s="68"/>
      <c r="F585" s="68"/>
      <c r="G585" s="68"/>
      <c r="H585" s="68"/>
      <c r="I585" s="68"/>
      <c r="J585" s="68"/>
    </row>
    <row r="586" spans="1:13" s="2" customFormat="1" x14ac:dyDescent="0.25">
      <c r="A586" s="68" t="s">
        <v>253</v>
      </c>
      <c r="B586" s="113" t="s">
        <v>17</v>
      </c>
      <c r="C586" s="114" t="s">
        <v>254</v>
      </c>
      <c r="D586" s="113" t="s">
        <v>62</v>
      </c>
      <c r="E586" s="68" t="s">
        <v>96</v>
      </c>
      <c r="F586" s="68" t="s">
        <v>17</v>
      </c>
      <c r="G586" s="68" t="s">
        <v>123</v>
      </c>
      <c r="H586" s="68" t="s">
        <v>101</v>
      </c>
      <c r="I586" s="68" t="s">
        <v>13</v>
      </c>
      <c r="J586" s="15" t="s">
        <v>14</v>
      </c>
    </row>
    <row r="587" spans="1:13" s="2" customFormat="1" x14ac:dyDescent="0.25">
      <c r="A587" s="68" t="s">
        <v>253</v>
      </c>
      <c r="B587" s="113" t="s">
        <v>100</v>
      </c>
      <c r="C587" s="114" t="s">
        <v>255</v>
      </c>
      <c r="D587" s="113" t="s">
        <v>160</v>
      </c>
      <c r="E587" s="68" t="s">
        <v>98</v>
      </c>
      <c r="F587" s="68" t="s">
        <v>62</v>
      </c>
      <c r="G587" s="68" t="s">
        <v>208</v>
      </c>
      <c r="H587" s="68" t="s">
        <v>97</v>
      </c>
      <c r="I587" s="68"/>
      <c r="J587" s="68"/>
    </row>
    <row r="588" spans="1:13" s="2" customFormat="1" x14ac:dyDescent="0.25">
      <c r="A588" s="68" t="s">
        <v>253</v>
      </c>
      <c r="B588" s="117" t="s">
        <v>34</v>
      </c>
      <c r="C588" s="118" t="s">
        <v>84</v>
      </c>
      <c r="D588" s="117" t="s">
        <v>8</v>
      </c>
      <c r="E588" s="68"/>
      <c r="F588" s="68"/>
      <c r="G588" s="68"/>
      <c r="H588" s="68"/>
      <c r="I588" s="68"/>
      <c r="J588" s="68"/>
    </row>
    <row r="589" spans="1:13" s="2" customFormat="1" x14ac:dyDescent="0.25">
      <c r="A589" s="68" t="s">
        <v>253</v>
      </c>
      <c r="B589" s="117" t="s">
        <v>34</v>
      </c>
      <c r="C589" s="118" t="s">
        <v>9</v>
      </c>
      <c r="D589" s="117" t="s">
        <v>192</v>
      </c>
      <c r="E589" s="68"/>
      <c r="F589" s="68"/>
      <c r="G589" s="68"/>
      <c r="H589" s="68"/>
      <c r="I589" s="68"/>
      <c r="J589" s="68"/>
    </row>
    <row r="590" spans="1:13" s="2" customFormat="1" x14ac:dyDescent="0.25">
      <c r="A590" s="68" t="s">
        <v>253</v>
      </c>
      <c r="B590" s="117" t="s">
        <v>34</v>
      </c>
      <c r="C590" s="118" t="s">
        <v>16</v>
      </c>
      <c r="D590" s="117" t="s">
        <v>41</v>
      </c>
      <c r="E590" s="68"/>
      <c r="F590" s="68"/>
      <c r="G590" s="68"/>
      <c r="H590" s="68"/>
      <c r="I590" s="68"/>
      <c r="J590" s="68"/>
    </row>
    <row r="591" spans="1:13" s="2" customFormat="1" x14ac:dyDescent="0.25">
      <c r="A591" s="68" t="s">
        <v>253</v>
      </c>
      <c r="B591" s="117" t="s">
        <v>192</v>
      </c>
      <c r="C591" s="118" t="s">
        <v>48</v>
      </c>
      <c r="D591" s="117" t="s">
        <v>41</v>
      </c>
      <c r="E591" s="68"/>
      <c r="F591" s="68"/>
      <c r="G591" s="68"/>
      <c r="H591" s="68"/>
      <c r="I591" s="68"/>
      <c r="J591" s="68"/>
    </row>
    <row r="592" spans="1:13" s="2" customFormat="1" x14ac:dyDescent="0.25">
      <c r="A592" s="68" t="s">
        <v>253</v>
      </c>
      <c r="B592" s="117" t="s">
        <v>8</v>
      </c>
      <c r="C592" s="118" t="s">
        <v>48</v>
      </c>
      <c r="D592" s="117" t="s">
        <v>41</v>
      </c>
      <c r="E592" s="68" t="s">
        <v>96</v>
      </c>
      <c r="F592" s="68" t="s">
        <v>34</v>
      </c>
      <c r="G592" s="68" t="s">
        <v>123</v>
      </c>
      <c r="H592" s="68" t="s">
        <v>97</v>
      </c>
      <c r="I592" s="68"/>
      <c r="J592" s="68"/>
    </row>
    <row r="593" spans="1:10" s="2" customFormat="1" x14ac:dyDescent="0.25">
      <c r="A593" s="68" t="s">
        <v>253</v>
      </c>
      <c r="B593" s="117" t="s">
        <v>192</v>
      </c>
      <c r="C593" s="118" t="s">
        <v>48</v>
      </c>
      <c r="D593" s="117" t="s">
        <v>8</v>
      </c>
      <c r="E593" s="68" t="s">
        <v>98</v>
      </c>
      <c r="F593" s="68" t="s">
        <v>8</v>
      </c>
      <c r="G593" s="68" t="s">
        <v>208</v>
      </c>
      <c r="H593" s="68"/>
      <c r="I593" s="68"/>
      <c r="J593" s="68"/>
    </row>
    <row r="594" spans="1:10" s="2" customFormat="1" x14ac:dyDescent="0.25">
      <c r="A594" s="68" t="s">
        <v>253</v>
      </c>
      <c r="B594" s="115" t="s">
        <v>3</v>
      </c>
      <c r="C594" s="116" t="s">
        <v>9</v>
      </c>
      <c r="D594" s="115" t="s">
        <v>256</v>
      </c>
      <c r="E594" s="68"/>
      <c r="F594" s="68"/>
      <c r="G594" s="68"/>
      <c r="H594" s="68"/>
      <c r="I594" s="68"/>
      <c r="J594" s="68"/>
    </row>
    <row r="595" spans="1:10" s="2" customFormat="1" x14ac:dyDescent="0.25">
      <c r="A595" s="68" t="s">
        <v>253</v>
      </c>
      <c r="B595" s="115" t="s">
        <v>3</v>
      </c>
      <c r="C595" s="116" t="s">
        <v>18</v>
      </c>
      <c r="D595" s="115" t="s">
        <v>241</v>
      </c>
      <c r="E595" s="68"/>
      <c r="F595" s="68"/>
      <c r="G595" s="68"/>
      <c r="H595" s="68"/>
      <c r="I595" s="68"/>
      <c r="J595" s="68"/>
    </row>
    <row r="596" spans="1:10" s="2" customFormat="1" x14ac:dyDescent="0.25">
      <c r="A596" s="68" t="s">
        <v>253</v>
      </c>
      <c r="B596" s="115" t="s">
        <v>3</v>
      </c>
      <c r="C596" s="116" t="s">
        <v>16</v>
      </c>
      <c r="D596" s="115" t="s">
        <v>212</v>
      </c>
      <c r="E596" s="68"/>
      <c r="F596" s="68"/>
      <c r="G596" s="68"/>
      <c r="H596" s="68"/>
      <c r="I596" s="68"/>
      <c r="J596" s="68"/>
    </row>
    <row r="597" spans="1:10" s="2" customFormat="1" x14ac:dyDescent="0.25">
      <c r="A597" s="68" t="s">
        <v>253</v>
      </c>
      <c r="B597" s="115" t="s">
        <v>256</v>
      </c>
      <c r="C597" s="116" t="s">
        <v>257</v>
      </c>
      <c r="D597" s="115" t="s">
        <v>212</v>
      </c>
      <c r="E597" s="68"/>
      <c r="F597" s="68"/>
      <c r="G597" s="68"/>
      <c r="H597" s="68"/>
      <c r="I597" s="68"/>
      <c r="J597" s="68"/>
    </row>
    <row r="598" spans="1:10" s="2" customFormat="1" x14ac:dyDescent="0.25">
      <c r="A598" s="68" t="s">
        <v>253</v>
      </c>
      <c r="B598" s="115" t="s">
        <v>212</v>
      </c>
      <c r="C598" s="116" t="s">
        <v>48</v>
      </c>
      <c r="D598" s="115" t="s">
        <v>256</v>
      </c>
      <c r="E598" s="68" t="s">
        <v>96</v>
      </c>
      <c r="F598" s="68" t="s">
        <v>3</v>
      </c>
      <c r="G598" s="68" t="s">
        <v>123</v>
      </c>
      <c r="H598" s="68" t="s">
        <v>101</v>
      </c>
      <c r="I598" s="68" t="s">
        <v>13</v>
      </c>
      <c r="J598" s="8" t="s">
        <v>55</v>
      </c>
    </row>
    <row r="599" spans="1:10" s="2" customFormat="1" x14ac:dyDescent="0.25">
      <c r="A599" s="68" t="s">
        <v>253</v>
      </c>
      <c r="B599" s="115" t="s">
        <v>256</v>
      </c>
      <c r="C599" s="116" t="s">
        <v>84</v>
      </c>
      <c r="D599" s="115" t="s">
        <v>241</v>
      </c>
      <c r="E599" s="68" t="s">
        <v>98</v>
      </c>
      <c r="F599" s="68" t="s">
        <v>212</v>
      </c>
      <c r="G599" s="68" t="s">
        <v>123</v>
      </c>
      <c r="H599" s="68" t="s">
        <v>97</v>
      </c>
      <c r="I599" s="68"/>
      <c r="J599" s="68"/>
    </row>
    <row r="600" spans="1:10" s="2" customFormat="1" x14ac:dyDescent="0.25">
      <c r="A600" s="68" t="s">
        <v>253</v>
      </c>
      <c r="B600" s="123" t="s">
        <v>36</v>
      </c>
      <c r="C600" s="124" t="s">
        <v>258</v>
      </c>
      <c r="D600" s="123" t="s">
        <v>240</v>
      </c>
      <c r="E600" s="68"/>
      <c r="F600" s="68"/>
      <c r="G600" s="68"/>
      <c r="H600" s="68"/>
      <c r="I600" s="68"/>
      <c r="J600" s="68"/>
    </row>
    <row r="601" spans="1:10" s="2" customFormat="1" x14ac:dyDescent="0.25">
      <c r="A601" s="68" t="s">
        <v>253</v>
      </c>
      <c r="B601" s="123" t="s">
        <v>36</v>
      </c>
      <c r="C601" s="124" t="s">
        <v>126</v>
      </c>
      <c r="D601" s="123" t="s">
        <v>26</v>
      </c>
      <c r="E601" s="68"/>
      <c r="F601" s="68"/>
      <c r="G601" s="68"/>
      <c r="H601" s="68"/>
      <c r="I601" s="68"/>
      <c r="J601" s="68"/>
    </row>
    <row r="602" spans="1:10" s="2" customFormat="1" x14ac:dyDescent="0.25">
      <c r="A602" s="68" t="s">
        <v>253</v>
      </c>
      <c r="B602" s="123" t="s">
        <v>36</v>
      </c>
      <c r="C602" s="124" t="s">
        <v>28</v>
      </c>
      <c r="D602" s="123" t="s">
        <v>137</v>
      </c>
      <c r="E602" s="68"/>
      <c r="F602" s="68"/>
      <c r="G602" s="68"/>
      <c r="H602" s="68"/>
      <c r="I602" s="68"/>
      <c r="J602" s="68"/>
    </row>
    <row r="603" spans="1:10" s="2" customFormat="1" x14ac:dyDescent="0.25">
      <c r="A603" s="68" t="s">
        <v>253</v>
      </c>
      <c r="B603" s="123" t="s">
        <v>26</v>
      </c>
      <c r="C603" s="124" t="s">
        <v>126</v>
      </c>
      <c r="D603" s="123" t="s">
        <v>137</v>
      </c>
      <c r="E603" s="68"/>
      <c r="F603" s="68"/>
      <c r="G603" s="68"/>
      <c r="H603" s="68"/>
      <c r="I603" s="68"/>
      <c r="J603" s="68"/>
    </row>
    <row r="604" spans="1:10" s="2" customFormat="1" x14ac:dyDescent="0.25">
      <c r="A604" s="68" t="s">
        <v>253</v>
      </c>
      <c r="B604" s="123" t="s">
        <v>240</v>
      </c>
      <c r="C604" s="124" t="s">
        <v>7</v>
      </c>
      <c r="D604" s="123" t="s">
        <v>137</v>
      </c>
      <c r="E604" s="68" t="s">
        <v>96</v>
      </c>
      <c r="F604" s="68" t="s">
        <v>240</v>
      </c>
      <c r="G604" s="68" t="s">
        <v>208</v>
      </c>
      <c r="H604" s="68"/>
      <c r="I604" s="68"/>
      <c r="J604" s="68"/>
    </row>
    <row r="605" spans="1:10" s="2" customFormat="1" x14ac:dyDescent="0.25">
      <c r="A605" s="68" t="s">
        <v>253</v>
      </c>
      <c r="B605" s="123" t="s">
        <v>26</v>
      </c>
      <c r="C605" s="124" t="s">
        <v>11</v>
      </c>
      <c r="D605" s="123" t="s">
        <v>240</v>
      </c>
      <c r="E605" s="68" t="s">
        <v>98</v>
      </c>
      <c r="F605" s="68" t="s">
        <v>26</v>
      </c>
      <c r="G605" s="68" t="s">
        <v>208</v>
      </c>
      <c r="H605" s="68"/>
      <c r="I605" s="68"/>
      <c r="J605" s="68"/>
    </row>
    <row r="606" spans="1:10" s="2" customFormat="1" x14ac:dyDescent="0.25">
      <c r="A606" s="68" t="s">
        <v>253</v>
      </c>
      <c r="B606" s="71" t="s">
        <v>43</v>
      </c>
      <c r="C606" s="72" t="s">
        <v>126</v>
      </c>
      <c r="D606" s="71" t="s">
        <v>25</v>
      </c>
      <c r="E606" s="68"/>
      <c r="F606" s="68"/>
      <c r="G606" s="68"/>
      <c r="H606" s="68"/>
      <c r="I606" s="68"/>
      <c r="J606" s="68"/>
    </row>
    <row r="607" spans="1:10" s="2" customFormat="1" x14ac:dyDescent="0.25">
      <c r="A607" s="68" t="s">
        <v>253</v>
      </c>
      <c r="B607" s="71" t="s">
        <v>43</v>
      </c>
      <c r="C607" s="72" t="s">
        <v>95</v>
      </c>
      <c r="D607" s="71" t="s">
        <v>227</v>
      </c>
      <c r="E607" s="68"/>
      <c r="F607" s="68"/>
      <c r="G607" s="68"/>
      <c r="H607" s="68"/>
      <c r="I607" s="68"/>
      <c r="J607" s="68"/>
    </row>
    <row r="608" spans="1:10" s="2" customFormat="1" x14ac:dyDescent="0.25">
      <c r="A608" s="68" t="s">
        <v>253</v>
      </c>
      <c r="B608" s="71" t="s">
        <v>43</v>
      </c>
      <c r="C608" s="72" t="s">
        <v>84</v>
      </c>
      <c r="D608" s="71" t="s">
        <v>5</v>
      </c>
      <c r="E608" s="68"/>
      <c r="F608" s="68"/>
      <c r="G608" s="68"/>
      <c r="H608" s="68"/>
      <c r="I608" s="68"/>
      <c r="J608" s="68"/>
    </row>
    <row r="609" spans="1:10" s="2" customFormat="1" x14ac:dyDescent="0.25">
      <c r="A609" s="68" t="s">
        <v>253</v>
      </c>
      <c r="B609" s="71" t="s">
        <v>5</v>
      </c>
      <c r="C609" s="72" t="s">
        <v>11</v>
      </c>
      <c r="D609" s="71" t="s">
        <v>227</v>
      </c>
      <c r="E609" s="68"/>
      <c r="F609" s="68"/>
      <c r="G609" s="68"/>
      <c r="H609" s="68"/>
      <c r="I609" s="68"/>
      <c r="J609" s="68"/>
    </row>
    <row r="610" spans="1:10" s="2" customFormat="1" x14ac:dyDescent="0.25">
      <c r="A610" s="68" t="s">
        <v>253</v>
      </c>
      <c r="B610" s="71" t="s">
        <v>5</v>
      </c>
      <c r="C610" s="72" t="s">
        <v>84</v>
      </c>
      <c r="D610" s="71" t="s">
        <v>25</v>
      </c>
      <c r="E610" s="68" t="s">
        <v>96</v>
      </c>
      <c r="F610" s="68" t="s">
        <v>5</v>
      </c>
      <c r="G610" s="68" t="s">
        <v>208</v>
      </c>
      <c r="H610" s="68"/>
      <c r="I610" s="68"/>
      <c r="J610" s="68"/>
    </row>
    <row r="611" spans="1:10" s="2" customFormat="1" x14ac:dyDescent="0.25">
      <c r="A611" s="68" t="s">
        <v>253</v>
      </c>
      <c r="B611" s="71" t="s">
        <v>25</v>
      </c>
      <c r="C611" s="72" t="s">
        <v>48</v>
      </c>
      <c r="D611" s="71" t="s">
        <v>227</v>
      </c>
      <c r="E611" s="68" t="s">
        <v>98</v>
      </c>
      <c r="F611" s="68" t="s">
        <v>43</v>
      </c>
      <c r="G611" s="68" t="s">
        <v>123</v>
      </c>
      <c r="H611" s="68" t="s">
        <v>101</v>
      </c>
      <c r="I611" s="68" t="s">
        <v>102</v>
      </c>
      <c r="J611" s="68" t="s">
        <v>159</v>
      </c>
    </row>
    <row r="612" spans="1:10" s="2" customFormat="1" x14ac:dyDescent="0.25">
      <c r="A612" s="68" t="s">
        <v>253</v>
      </c>
      <c r="B612" s="94" t="s">
        <v>44</v>
      </c>
      <c r="C612" s="95" t="s">
        <v>73</v>
      </c>
      <c r="D612" s="94" t="s">
        <v>24</v>
      </c>
      <c r="E612" s="68"/>
      <c r="F612" s="68"/>
      <c r="G612" s="68"/>
      <c r="H612" s="68"/>
      <c r="I612" s="68"/>
      <c r="J612" s="68"/>
    </row>
    <row r="613" spans="1:10" s="2" customFormat="1" x14ac:dyDescent="0.25">
      <c r="A613" s="68" t="s">
        <v>253</v>
      </c>
      <c r="B613" s="94" t="s">
        <v>44</v>
      </c>
      <c r="C613" s="95" t="s">
        <v>84</v>
      </c>
      <c r="D613" s="94" t="s">
        <v>83</v>
      </c>
      <c r="E613" s="68"/>
      <c r="F613" s="68"/>
      <c r="G613" s="68"/>
      <c r="H613" s="68"/>
      <c r="I613" s="68"/>
      <c r="J613" s="68"/>
    </row>
    <row r="614" spans="1:10" s="2" customFormat="1" x14ac:dyDescent="0.25">
      <c r="A614" s="68" t="s">
        <v>253</v>
      </c>
      <c r="B614" s="94" t="s">
        <v>44</v>
      </c>
      <c r="C614" s="95" t="s">
        <v>73</v>
      </c>
      <c r="D614" s="94" t="s">
        <v>184</v>
      </c>
      <c r="E614" s="68"/>
      <c r="F614" s="68"/>
      <c r="G614" s="68"/>
      <c r="H614" s="68"/>
      <c r="I614" s="68"/>
      <c r="J614" s="68"/>
    </row>
    <row r="615" spans="1:10" s="2" customFormat="1" x14ac:dyDescent="0.25">
      <c r="A615" s="68" t="s">
        <v>253</v>
      </c>
      <c r="B615" s="94" t="s">
        <v>83</v>
      </c>
      <c r="C615" s="95" t="s">
        <v>7</v>
      </c>
      <c r="D615" s="94" t="s">
        <v>184</v>
      </c>
      <c r="E615" s="68"/>
      <c r="F615" s="68"/>
      <c r="G615" s="68"/>
      <c r="H615" s="68"/>
      <c r="I615" s="68"/>
      <c r="J615" s="68"/>
    </row>
    <row r="616" spans="1:10" s="2" customFormat="1" x14ac:dyDescent="0.25">
      <c r="A616" s="68" t="s">
        <v>253</v>
      </c>
      <c r="B616" s="94" t="s">
        <v>184</v>
      </c>
      <c r="C616" s="95" t="s">
        <v>16</v>
      </c>
      <c r="D616" s="94" t="s">
        <v>24</v>
      </c>
      <c r="E616" s="68" t="s">
        <v>96</v>
      </c>
      <c r="F616" s="68" t="s">
        <v>44</v>
      </c>
      <c r="G616" s="68" t="s">
        <v>123</v>
      </c>
      <c r="H616" s="68" t="s">
        <v>97</v>
      </c>
      <c r="I616" s="68"/>
      <c r="J616" s="68"/>
    </row>
    <row r="617" spans="1:10" s="2" customFormat="1" x14ac:dyDescent="0.25">
      <c r="A617" s="68" t="s">
        <v>253</v>
      </c>
      <c r="B617" s="94" t="s">
        <v>83</v>
      </c>
      <c r="C617" s="95" t="s">
        <v>7</v>
      </c>
      <c r="D617" s="94" t="s">
        <v>24</v>
      </c>
      <c r="E617" s="68" t="s">
        <v>98</v>
      </c>
      <c r="F617" s="68" t="s">
        <v>83</v>
      </c>
      <c r="G617" s="68" t="s">
        <v>208</v>
      </c>
      <c r="H617" s="68"/>
      <c r="I617" s="68"/>
      <c r="J617" s="68"/>
    </row>
    <row r="618" spans="1:10" s="2" customFormat="1" x14ac:dyDescent="0.25">
      <c r="A618" s="68" t="s">
        <v>253</v>
      </c>
      <c r="B618" s="105" t="s">
        <v>86</v>
      </c>
      <c r="C618" s="106" t="s">
        <v>73</v>
      </c>
      <c r="D618" s="105" t="s">
        <v>183</v>
      </c>
      <c r="E618" s="68"/>
      <c r="F618" s="68"/>
      <c r="G618" s="68"/>
      <c r="H618" s="68"/>
      <c r="I618" s="68"/>
      <c r="J618" s="68"/>
    </row>
    <row r="619" spans="1:10" s="2" customFormat="1" x14ac:dyDescent="0.25">
      <c r="A619" s="68" t="s">
        <v>253</v>
      </c>
      <c r="B619" s="105" t="s">
        <v>86</v>
      </c>
      <c r="C619" s="106" t="s">
        <v>254</v>
      </c>
      <c r="D619" s="105" t="s">
        <v>20</v>
      </c>
      <c r="E619" s="68"/>
      <c r="F619" s="68"/>
      <c r="G619" s="68"/>
      <c r="H619" s="68"/>
      <c r="I619" s="68"/>
      <c r="J619" s="68"/>
    </row>
    <row r="620" spans="1:10" s="2" customFormat="1" x14ac:dyDescent="0.25">
      <c r="A620" s="68" t="s">
        <v>253</v>
      </c>
      <c r="B620" s="105" t="s">
        <v>86</v>
      </c>
      <c r="C620" s="106" t="s">
        <v>73</v>
      </c>
      <c r="D620" s="105" t="s">
        <v>136</v>
      </c>
      <c r="E620" s="68"/>
      <c r="F620" s="68"/>
      <c r="G620" s="68"/>
      <c r="H620" s="68"/>
      <c r="I620" s="68"/>
      <c r="J620" s="68"/>
    </row>
    <row r="621" spans="1:10" s="2" customFormat="1" x14ac:dyDescent="0.25">
      <c r="A621" s="68" t="s">
        <v>253</v>
      </c>
      <c r="B621" s="105" t="s">
        <v>136</v>
      </c>
      <c r="C621" s="106" t="s">
        <v>257</v>
      </c>
      <c r="D621" s="105" t="s">
        <v>20</v>
      </c>
      <c r="E621" s="68"/>
      <c r="F621" s="68"/>
      <c r="G621" s="68"/>
      <c r="H621" s="68"/>
      <c r="I621" s="68"/>
      <c r="J621" s="68"/>
    </row>
    <row r="622" spans="1:10" s="2" customFormat="1" x14ac:dyDescent="0.25">
      <c r="A622" s="68" t="s">
        <v>253</v>
      </c>
      <c r="B622" s="105" t="s">
        <v>136</v>
      </c>
      <c r="C622" s="106" t="s">
        <v>7</v>
      </c>
      <c r="D622" s="105" t="s">
        <v>183</v>
      </c>
      <c r="E622" s="68" t="s">
        <v>96</v>
      </c>
      <c r="F622" s="68" t="s">
        <v>86</v>
      </c>
      <c r="G622" s="68" t="s">
        <v>208</v>
      </c>
      <c r="H622" s="68"/>
      <c r="I622" s="68"/>
      <c r="J622" s="68"/>
    </row>
    <row r="623" spans="1:10" s="2" customFormat="1" x14ac:dyDescent="0.25">
      <c r="A623" s="68" t="s">
        <v>253</v>
      </c>
      <c r="B623" s="105" t="s">
        <v>183</v>
      </c>
      <c r="C623" s="106" t="s">
        <v>48</v>
      </c>
      <c r="D623" s="105" t="s">
        <v>20</v>
      </c>
      <c r="E623" s="68" t="s">
        <v>98</v>
      </c>
      <c r="F623" s="68" t="s">
        <v>20</v>
      </c>
      <c r="G623" s="68" t="s">
        <v>208</v>
      </c>
      <c r="H623" s="68"/>
      <c r="I623" s="68"/>
      <c r="J623" s="68"/>
    </row>
    <row r="624" spans="1:10" s="2" customFormat="1" x14ac:dyDescent="0.25">
      <c r="A624" s="68" t="s">
        <v>253</v>
      </c>
      <c r="B624" s="146" t="s">
        <v>6</v>
      </c>
      <c r="C624" s="147" t="s">
        <v>7</v>
      </c>
      <c r="D624" s="146" t="s">
        <v>259</v>
      </c>
      <c r="E624" s="68"/>
      <c r="F624" s="68"/>
      <c r="G624" s="68"/>
      <c r="H624" s="68"/>
      <c r="I624" s="68"/>
      <c r="J624" s="68"/>
    </row>
    <row r="625" spans="1:13" s="2" customFormat="1" x14ac:dyDescent="0.25">
      <c r="A625" s="68" t="s">
        <v>253</v>
      </c>
      <c r="B625" s="146" t="s">
        <v>260</v>
      </c>
      <c r="C625" s="147" t="s">
        <v>7</v>
      </c>
      <c r="D625" s="146" t="s">
        <v>259</v>
      </c>
      <c r="E625" s="68"/>
      <c r="F625" s="68"/>
      <c r="G625" s="68"/>
      <c r="H625" s="68"/>
      <c r="I625" s="68"/>
      <c r="J625" s="68"/>
    </row>
    <row r="626" spans="1:13" s="2" customFormat="1" x14ac:dyDescent="0.25">
      <c r="A626" s="68" t="s">
        <v>253</v>
      </c>
      <c r="B626" s="146" t="s">
        <v>261</v>
      </c>
      <c r="C626" s="147" t="s">
        <v>16</v>
      </c>
      <c r="D626" s="146" t="s">
        <v>259</v>
      </c>
      <c r="E626" s="68"/>
      <c r="F626" s="68"/>
      <c r="G626" s="68"/>
      <c r="H626" s="68"/>
      <c r="I626" s="68"/>
      <c r="J626" s="68"/>
    </row>
    <row r="627" spans="1:13" s="2" customFormat="1" x14ac:dyDescent="0.25">
      <c r="A627" s="68" t="s">
        <v>253</v>
      </c>
      <c r="B627" s="146" t="s">
        <v>260</v>
      </c>
      <c r="C627" s="147" t="s">
        <v>11</v>
      </c>
      <c r="D627" s="146" t="s">
        <v>261</v>
      </c>
      <c r="E627" s="68"/>
      <c r="F627" s="68"/>
      <c r="G627" s="68"/>
      <c r="H627" s="68"/>
      <c r="I627" s="68"/>
      <c r="J627" s="68"/>
    </row>
    <row r="628" spans="1:13" s="2" customFormat="1" x14ac:dyDescent="0.25">
      <c r="A628" s="68" t="s">
        <v>253</v>
      </c>
      <c r="B628" s="146" t="s">
        <v>6</v>
      </c>
      <c r="C628" s="147" t="s">
        <v>95</v>
      </c>
      <c r="D628" s="146" t="s">
        <v>261</v>
      </c>
      <c r="E628" s="68" t="s">
        <v>96</v>
      </c>
      <c r="F628" s="68" t="s">
        <v>6</v>
      </c>
      <c r="G628" s="68" t="s">
        <v>123</v>
      </c>
      <c r="H628" s="68" t="s">
        <v>97</v>
      </c>
      <c r="I628" s="68"/>
      <c r="J628" s="68"/>
    </row>
    <row r="629" spans="1:13" s="2" customFormat="1" x14ac:dyDescent="0.25">
      <c r="A629" s="68" t="s">
        <v>253</v>
      </c>
      <c r="B629" s="146" t="s">
        <v>6</v>
      </c>
      <c r="C629" s="147" t="s">
        <v>7</v>
      </c>
      <c r="D629" s="146" t="s">
        <v>260</v>
      </c>
      <c r="E629" s="68" t="s">
        <v>98</v>
      </c>
      <c r="F629" s="68" t="s">
        <v>260</v>
      </c>
      <c r="G629" s="68" t="s">
        <v>123</v>
      </c>
      <c r="H629" s="68" t="s">
        <v>101</v>
      </c>
      <c r="I629" s="68" t="s">
        <v>102</v>
      </c>
      <c r="J629" s="8" t="s">
        <v>53</v>
      </c>
    </row>
    <row r="630" spans="1:13" s="2" customFormat="1" x14ac:dyDescent="0.25">
      <c r="A630" s="8" t="s">
        <v>262</v>
      </c>
      <c r="B630" s="8" t="s">
        <v>34</v>
      </c>
      <c r="C630" s="16" t="s">
        <v>7</v>
      </c>
      <c r="D630" s="8" t="s">
        <v>62</v>
      </c>
      <c r="E630" s="68"/>
      <c r="F630" s="68"/>
      <c r="G630" s="68"/>
      <c r="H630" s="68"/>
      <c r="I630" s="68"/>
      <c r="J630" s="68"/>
    </row>
    <row r="631" spans="1:13" s="2" customFormat="1" x14ac:dyDescent="0.25">
      <c r="A631" s="8" t="s">
        <v>262</v>
      </c>
      <c r="B631" s="8" t="s">
        <v>17</v>
      </c>
      <c r="C631" s="16" t="s">
        <v>4</v>
      </c>
      <c r="D631" s="8" t="s">
        <v>8</v>
      </c>
      <c r="E631" s="68"/>
      <c r="F631" s="68"/>
      <c r="G631" s="68"/>
      <c r="H631" s="68"/>
      <c r="I631" s="68"/>
      <c r="J631" s="73"/>
      <c r="K631" s="228" t="s">
        <v>263</v>
      </c>
      <c r="L631" s="229"/>
      <c r="M631" s="230"/>
    </row>
    <row r="632" spans="1:13" s="2" customFormat="1" x14ac:dyDescent="0.25">
      <c r="A632" s="8" t="s">
        <v>262</v>
      </c>
      <c r="B632" s="8" t="s">
        <v>3</v>
      </c>
      <c r="C632" s="16" t="s">
        <v>7</v>
      </c>
      <c r="D632" s="8" t="s">
        <v>26</v>
      </c>
      <c r="E632" s="68"/>
      <c r="F632" s="68"/>
      <c r="G632" s="68"/>
      <c r="H632" s="68"/>
      <c r="I632" s="68"/>
      <c r="J632" s="73"/>
      <c r="K632" s="231"/>
      <c r="L632" s="232"/>
      <c r="M632" s="233"/>
    </row>
    <row r="633" spans="1:13" s="2" customFormat="1" x14ac:dyDescent="0.25">
      <c r="A633" s="8" t="s">
        <v>262</v>
      </c>
      <c r="B633" s="8" t="s">
        <v>212</v>
      </c>
      <c r="C633" s="16" t="s">
        <v>4</v>
      </c>
      <c r="D633" s="8" t="s">
        <v>240</v>
      </c>
      <c r="E633" s="68"/>
      <c r="F633" s="68"/>
      <c r="G633" s="68"/>
      <c r="H633" s="68"/>
      <c r="I633" s="68"/>
      <c r="J633" s="73"/>
      <c r="K633" s="231"/>
      <c r="L633" s="232"/>
      <c r="M633" s="233"/>
    </row>
    <row r="634" spans="1:13" s="2" customFormat="1" x14ac:dyDescent="0.25">
      <c r="A634" s="8" t="s">
        <v>262</v>
      </c>
      <c r="B634" s="8" t="s">
        <v>6</v>
      </c>
      <c r="C634" s="16" t="s">
        <v>264</v>
      </c>
      <c r="D634" s="8" t="s">
        <v>86</v>
      </c>
      <c r="E634" s="68"/>
      <c r="F634" s="68"/>
      <c r="G634" s="68"/>
      <c r="H634" s="68"/>
      <c r="I634" s="68"/>
      <c r="J634" s="73"/>
      <c r="K634" s="231"/>
      <c r="L634" s="232"/>
      <c r="M634" s="233"/>
    </row>
    <row r="635" spans="1:13" s="2" customFormat="1" x14ac:dyDescent="0.25">
      <c r="A635" s="8" t="s">
        <v>262</v>
      </c>
      <c r="B635" s="8" t="s">
        <v>44</v>
      </c>
      <c r="C635" s="16" t="s">
        <v>16</v>
      </c>
      <c r="D635" s="8" t="s">
        <v>5</v>
      </c>
      <c r="E635" s="68"/>
      <c r="F635" s="68"/>
      <c r="G635" s="68"/>
      <c r="H635" s="68"/>
      <c r="I635" s="68"/>
      <c r="J635" s="73"/>
      <c r="K635" s="231"/>
      <c r="L635" s="232"/>
      <c r="M635" s="233"/>
    </row>
    <row r="636" spans="1:13" s="2" customFormat="1" x14ac:dyDescent="0.25">
      <c r="A636" s="8" t="s">
        <v>262</v>
      </c>
      <c r="B636" s="8" t="s">
        <v>43</v>
      </c>
      <c r="C636" s="16" t="s">
        <v>16</v>
      </c>
      <c r="D636" s="8" t="s">
        <v>83</v>
      </c>
      <c r="E636" s="68"/>
      <c r="F636" s="68"/>
      <c r="G636" s="68"/>
      <c r="H636" s="68"/>
      <c r="I636" s="68"/>
      <c r="J636" s="73"/>
      <c r="K636" s="231"/>
      <c r="L636" s="232"/>
      <c r="M636" s="233"/>
    </row>
    <row r="637" spans="1:13" s="2" customFormat="1" x14ac:dyDescent="0.25">
      <c r="A637" s="8" t="s">
        <v>262</v>
      </c>
      <c r="B637" s="8" t="s">
        <v>260</v>
      </c>
      <c r="C637" s="16" t="s">
        <v>7</v>
      </c>
      <c r="D637" s="8" t="s">
        <v>20</v>
      </c>
      <c r="E637" s="68"/>
      <c r="F637" s="68"/>
      <c r="G637" s="68"/>
      <c r="H637" s="68"/>
      <c r="I637" s="68"/>
      <c r="J637" s="73"/>
      <c r="K637" s="231"/>
      <c r="L637" s="232"/>
      <c r="M637" s="233"/>
    </row>
    <row r="638" spans="1:13" s="2" customFormat="1" x14ac:dyDescent="0.25">
      <c r="A638" s="28" t="s">
        <v>265</v>
      </c>
      <c r="B638" s="28" t="s">
        <v>3</v>
      </c>
      <c r="C638" s="26" t="s">
        <v>266</v>
      </c>
      <c r="D638" s="28" t="s">
        <v>34</v>
      </c>
      <c r="E638" s="68"/>
      <c r="F638" s="68"/>
      <c r="G638" s="68"/>
      <c r="H638" s="68"/>
      <c r="I638" s="68"/>
      <c r="J638" s="73"/>
      <c r="K638" s="231"/>
      <c r="L638" s="232"/>
      <c r="M638" s="233"/>
    </row>
    <row r="639" spans="1:13" s="2" customFormat="1" x14ac:dyDescent="0.25">
      <c r="A639" s="28" t="s">
        <v>265</v>
      </c>
      <c r="B639" s="28" t="s">
        <v>17</v>
      </c>
      <c r="C639" s="26" t="s">
        <v>38</v>
      </c>
      <c r="D639" s="28" t="s">
        <v>212</v>
      </c>
      <c r="E639" s="68"/>
      <c r="F639" s="68"/>
      <c r="G639" s="68"/>
      <c r="H639" s="68"/>
      <c r="I639" s="68"/>
      <c r="J639" s="73"/>
      <c r="K639" s="231"/>
      <c r="L639" s="232"/>
      <c r="M639" s="233"/>
    </row>
    <row r="640" spans="1:13" s="2" customFormat="1" x14ac:dyDescent="0.25">
      <c r="A640" s="28" t="s">
        <v>265</v>
      </c>
      <c r="B640" s="28" t="s">
        <v>43</v>
      </c>
      <c r="C640" s="26" t="s">
        <v>16</v>
      </c>
      <c r="D640" s="28" t="s">
        <v>6</v>
      </c>
      <c r="E640" s="68"/>
      <c r="F640" s="68"/>
      <c r="G640" s="68"/>
      <c r="H640" s="68"/>
      <c r="I640" s="68"/>
      <c r="J640" s="73"/>
      <c r="K640" s="231"/>
      <c r="L640" s="232"/>
      <c r="M640" s="233"/>
    </row>
    <row r="641" spans="1:13" s="2" customFormat="1" x14ac:dyDescent="0.25">
      <c r="A641" s="28" t="s">
        <v>265</v>
      </c>
      <c r="B641" s="28" t="s">
        <v>44</v>
      </c>
      <c r="C641" s="26" t="s">
        <v>255</v>
      </c>
      <c r="D641" s="28" t="s">
        <v>260</v>
      </c>
      <c r="E641" s="68"/>
      <c r="F641" s="68"/>
      <c r="G641" s="68"/>
      <c r="H641" s="68"/>
      <c r="I641" s="68"/>
      <c r="J641" s="73"/>
      <c r="K641" s="231"/>
      <c r="L641" s="232"/>
      <c r="M641" s="233"/>
    </row>
    <row r="642" spans="1:13" s="2" customFormat="1" x14ac:dyDescent="0.25">
      <c r="A642" s="23" t="s">
        <v>267</v>
      </c>
      <c r="B642" s="23" t="s">
        <v>17</v>
      </c>
      <c r="C642" s="24" t="s">
        <v>268</v>
      </c>
      <c r="D642" s="23" t="s">
        <v>43</v>
      </c>
      <c r="E642" s="68"/>
      <c r="F642" s="68"/>
      <c r="G642" s="68"/>
      <c r="H642" s="68"/>
      <c r="I642" s="68"/>
      <c r="J642" s="73"/>
      <c r="K642" s="231"/>
      <c r="L642" s="232"/>
      <c r="M642" s="233"/>
    </row>
    <row r="643" spans="1:13" s="2" customFormat="1" x14ac:dyDescent="0.25">
      <c r="A643" s="23" t="s">
        <v>267</v>
      </c>
      <c r="B643" s="23" t="s">
        <v>3</v>
      </c>
      <c r="C643" s="24" t="s">
        <v>16</v>
      </c>
      <c r="D643" s="23" t="s">
        <v>260</v>
      </c>
      <c r="E643" s="68"/>
      <c r="F643" s="68"/>
      <c r="G643" s="68"/>
      <c r="H643" s="68"/>
      <c r="I643" s="68"/>
      <c r="J643" s="73"/>
      <c r="K643" s="231"/>
      <c r="L643" s="232"/>
      <c r="M643" s="233"/>
    </row>
    <row r="644" spans="1:13" s="2" customFormat="1" x14ac:dyDescent="0.25">
      <c r="A644" s="68" t="s">
        <v>269</v>
      </c>
      <c r="B644" s="68" t="s">
        <v>260</v>
      </c>
      <c r="C644" s="86" t="s">
        <v>16</v>
      </c>
      <c r="D644" s="68" t="s">
        <v>43</v>
      </c>
      <c r="E644" s="68"/>
      <c r="F644" s="68"/>
      <c r="G644" s="68"/>
      <c r="H644" s="68"/>
      <c r="I644" s="68"/>
      <c r="J644" s="73"/>
      <c r="K644" s="231"/>
      <c r="L644" s="232"/>
      <c r="M644" s="233"/>
    </row>
    <row r="645" spans="1:13" s="2" customFormat="1" x14ac:dyDescent="0.25">
      <c r="A645" s="19" t="s">
        <v>270</v>
      </c>
      <c r="B645" s="19" t="s">
        <v>3</v>
      </c>
      <c r="C645" s="76" t="s">
        <v>9</v>
      </c>
      <c r="D645" s="19" t="s">
        <v>17</v>
      </c>
      <c r="E645" s="19"/>
      <c r="F645" s="19"/>
      <c r="G645" s="19"/>
      <c r="H645" s="19"/>
      <c r="I645" s="19"/>
      <c r="J645" s="30" t="s">
        <v>23</v>
      </c>
      <c r="K645" s="234"/>
      <c r="L645" s="235"/>
      <c r="M645" s="236"/>
    </row>
    <row r="646" spans="1:13" s="3" customFormat="1" x14ac:dyDescent="0.25">
      <c r="C646" s="77"/>
    </row>
    <row r="647" spans="1:13" s="3" customFormat="1" x14ac:dyDescent="0.25">
      <c r="A647" s="207" t="s">
        <v>271</v>
      </c>
      <c r="B647" s="207"/>
      <c r="C647" s="208"/>
      <c r="D647" s="207"/>
      <c r="E647" s="207"/>
      <c r="F647" s="207"/>
      <c r="G647" s="207"/>
      <c r="H647" s="207"/>
      <c r="I647" s="207"/>
      <c r="J647" s="207"/>
    </row>
    <row r="648" spans="1:13" s="3" customFormat="1" x14ac:dyDescent="0.25">
      <c r="A648" s="207"/>
      <c r="B648" s="207"/>
      <c r="C648" s="208"/>
      <c r="D648" s="207"/>
      <c r="E648" s="207"/>
      <c r="F648" s="207"/>
      <c r="G648" s="207"/>
      <c r="H648" s="207"/>
      <c r="I648" s="207"/>
      <c r="J648" s="207"/>
    </row>
    <row r="649" spans="1:13" s="3" customFormat="1" ht="57" customHeight="1" x14ac:dyDescent="0.25">
      <c r="A649" s="196" t="s">
        <v>272</v>
      </c>
      <c r="B649" s="196"/>
      <c r="C649" s="196"/>
      <c r="D649" s="196"/>
      <c r="E649" s="196"/>
      <c r="F649" s="196"/>
      <c r="G649" s="196"/>
      <c r="H649" s="196"/>
      <c r="I649" s="196"/>
      <c r="J649" s="196"/>
    </row>
    <row r="650" spans="1:13" s="3" customFormat="1" x14ac:dyDescent="0.25">
      <c r="A650" s="148" t="s">
        <v>273</v>
      </c>
      <c r="B650" s="149" t="s">
        <v>3</v>
      </c>
      <c r="C650" s="150" t="s">
        <v>257</v>
      </c>
      <c r="D650" s="149" t="s">
        <v>274</v>
      </c>
      <c r="E650" s="148"/>
      <c r="F650" s="42"/>
      <c r="G650" s="148"/>
      <c r="H650" s="148"/>
      <c r="I650" s="148"/>
      <c r="J650" s="148"/>
    </row>
    <row r="651" spans="1:13" s="3" customFormat="1" x14ac:dyDescent="0.25">
      <c r="A651" s="148" t="s">
        <v>273</v>
      </c>
      <c r="B651" s="149" t="s">
        <v>212</v>
      </c>
      <c r="C651" s="150" t="s">
        <v>73</v>
      </c>
      <c r="D651" s="149" t="s">
        <v>3</v>
      </c>
      <c r="E651" s="148"/>
      <c r="F651" s="42"/>
      <c r="G651" s="148"/>
      <c r="H651" s="148"/>
      <c r="I651" s="148"/>
      <c r="J651" s="148"/>
    </row>
    <row r="652" spans="1:13" s="3" customFormat="1" x14ac:dyDescent="0.25">
      <c r="A652" s="148" t="s">
        <v>273</v>
      </c>
      <c r="B652" s="149" t="s">
        <v>22</v>
      </c>
      <c r="C652" s="150" t="s">
        <v>254</v>
      </c>
      <c r="D652" s="149" t="s">
        <v>212</v>
      </c>
      <c r="E652" s="148"/>
      <c r="F652" s="42"/>
      <c r="G652" s="148"/>
      <c r="H652" s="148"/>
      <c r="I652" s="148"/>
      <c r="J652" s="148"/>
    </row>
    <row r="653" spans="1:13" s="3" customFormat="1" x14ac:dyDescent="0.25">
      <c r="A653" s="148" t="s">
        <v>273</v>
      </c>
      <c r="B653" s="149" t="s">
        <v>274</v>
      </c>
      <c r="C653" s="150" t="s">
        <v>69</v>
      </c>
      <c r="D653" s="149" t="s">
        <v>22</v>
      </c>
      <c r="E653" s="148"/>
      <c r="F653" s="42"/>
      <c r="G653" s="148"/>
      <c r="H653" s="148"/>
      <c r="I653" s="148"/>
      <c r="J653" s="148"/>
    </row>
    <row r="654" spans="1:13" s="3" customFormat="1" x14ac:dyDescent="0.25">
      <c r="A654" s="148" t="s">
        <v>273</v>
      </c>
      <c r="B654" s="149" t="s">
        <v>3</v>
      </c>
      <c r="C654" s="150" t="s">
        <v>126</v>
      </c>
      <c r="D654" s="149" t="s">
        <v>22</v>
      </c>
      <c r="E654" s="68" t="s">
        <v>96</v>
      </c>
      <c r="F654" s="42" t="s">
        <v>212</v>
      </c>
      <c r="G654" s="148" t="s">
        <v>208</v>
      </c>
      <c r="H654" s="148"/>
      <c r="I654" s="148"/>
      <c r="J654" s="148"/>
    </row>
    <row r="655" spans="1:13" s="3" customFormat="1" x14ac:dyDescent="0.25">
      <c r="A655" s="148" t="s">
        <v>273</v>
      </c>
      <c r="B655" s="149" t="s">
        <v>212</v>
      </c>
      <c r="C655" s="150" t="s">
        <v>48</v>
      </c>
      <c r="D655" s="149" t="s">
        <v>274</v>
      </c>
      <c r="E655" s="68" t="s">
        <v>98</v>
      </c>
      <c r="F655" s="148" t="s">
        <v>274</v>
      </c>
      <c r="G655" s="148" t="s">
        <v>123</v>
      </c>
      <c r="H655" s="148" t="s">
        <v>97</v>
      </c>
      <c r="I655" s="148"/>
      <c r="J655" s="148"/>
    </row>
    <row r="656" spans="1:13" s="2" customFormat="1" x14ac:dyDescent="0.25">
      <c r="A656" s="68" t="s">
        <v>273</v>
      </c>
      <c r="B656" s="125" t="s">
        <v>6</v>
      </c>
      <c r="C656" s="126" t="s">
        <v>7</v>
      </c>
      <c r="D656" s="125" t="s">
        <v>240</v>
      </c>
      <c r="E656" s="68"/>
      <c r="F656" s="68"/>
      <c r="G656" s="68"/>
      <c r="H656" s="68"/>
      <c r="I656" s="68"/>
      <c r="J656" s="68"/>
    </row>
    <row r="657" spans="1:10" s="2" customFormat="1" x14ac:dyDescent="0.25">
      <c r="A657" s="68" t="s">
        <v>273</v>
      </c>
      <c r="B657" s="125" t="s">
        <v>37</v>
      </c>
      <c r="C657" s="126" t="s">
        <v>16</v>
      </c>
      <c r="D657" s="125" t="s">
        <v>240</v>
      </c>
      <c r="E657" s="68"/>
      <c r="F657" s="68"/>
      <c r="G657" s="68"/>
      <c r="H657" s="68"/>
      <c r="I657" s="68"/>
      <c r="J657" s="68"/>
    </row>
    <row r="658" spans="1:10" s="2" customFormat="1" x14ac:dyDescent="0.25">
      <c r="A658" s="68" t="s">
        <v>273</v>
      </c>
      <c r="B658" s="125" t="s">
        <v>6</v>
      </c>
      <c r="C658" s="126" t="s">
        <v>257</v>
      </c>
      <c r="D658" s="125" t="s">
        <v>86</v>
      </c>
      <c r="E658" s="68"/>
      <c r="F658" s="68"/>
      <c r="G658" s="68"/>
      <c r="H658" s="68"/>
      <c r="I658" s="68"/>
      <c r="J658" s="68"/>
    </row>
    <row r="659" spans="1:10" s="2" customFormat="1" x14ac:dyDescent="0.25">
      <c r="A659" s="68" t="s">
        <v>273</v>
      </c>
      <c r="B659" s="125" t="s">
        <v>37</v>
      </c>
      <c r="C659" s="126" t="s">
        <v>48</v>
      </c>
      <c r="D659" s="125" t="s">
        <v>6</v>
      </c>
      <c r="E659" s="68"/>
      <c r="F659" s="68"/>
      <c r="G659" s="68"/>
      <c r="H659" s="68"/>
      <c r="I659" s="68"/>
      <c r="J659" s="68"/>
    </row>
    <row r="660" spans="1:10" s="2" customFormat="1" x14ac:dyDescent="0.25">
      <c r="A660" s="68" t="s">
        <v>273</v>
      </c>
      <c r="B660" s="125" t="s">
        <v>240</v>
      </c>
      <c r="C660" s="126" t="s">
        <v>126</v>
      </c>
      <c r="D660" s="125" t="s">
        <v>86</v>
      </c>
      <c r="E660" s="68" t="s">
        <v>96</v>
      </c>
      <c r="F660" s="68" t="s">
        <v>37</v>
      </c>
      <c r="G660" s="68" t="s">
        <v>208</v>
      </c>
      <c r="H660" s="68"/>
      <c r="I660" s="68"/>
      <c r="J660" s="68"/>
    </row>
    <row r="661" spans="1:10" s="2" customFormat="1" x14ac:dyDescent="0.25">
      <c r="A661" s="68" t="s">
        <v>273</v>
      </c>
      <c r="B661" s="125" t="s">
        <v>86</v>
      </c>
      <c r="C661" s="126" t="s">
        <v>48</v>
      </c>
      <c r="D661" s="125" t="s">
        <v>37</v>
      </c>
      <c r="E661" s="68" t="s">
        <v>98</v>
      </c>
      <c r="F661" s="68" t="s">
        <v>86</v>
      </c>
      <c r="G661" s="68" t="s">
        <v>123</v>
      </c>
      <c r="H661" s="68" t="s">
        <v>97</v>
      </c>
      <c r="I661" s="68"/>
      <c r="J661" s="68"/>
    </row>
    <row r="662" spans="1:10" s="2" customFormat="1" x14ac:dyDescent="0.25">
      <c r="A662" s="68" t="s">
        <v>273</v>
      </c>
      <c r="B662" s="123" t="s">
        <v>26</v>
      </c>
      <c r="C662" s="124" t="s">
        <v>84</v>
      </c>
      <c r="D662" s="123" t="s">
        <v>256</v>
      </c>
      <c r="E662" s="68"/>
      <c r="F662" s="68"/>
      <c r="G662" s="68"/>
      <c r="H662" s="68"/>
      <c r="I662" s="68"/>
      <c r="J662" s="68"/>
    </row>
    <row r="663" spans="1:10" s="2" customFormat="1" x14ac:dyDescent="0.25">
      <c r="A663" s="68" t="s">
        <v>273</v>
      </c>
      <c r="B663" s="123" t="s">
        <v>36</v>
      </c>
      <c r="C663" s="124" t="s">
        <v>11</v>
      </c>
      <c r="D663" s="123" t="s">
        <v>26</v>
      </c>
      <c r="E663" s="68"/>
      <c r="F663" s="68"/>
      <c r="G663" s="68"/>
      <c r="H663" s="68"/>
      <c r="I663" s="68"/>
      <c r="J663" s="68"/>
    </row>
    <row r="664" spans="1:10" s="2" customFormat="1" x14ac:dyDescent="0.25">
      <c r="A664" s="68" t="s">
        <v>273</v>
      </c>
      <c r="B664" s="123" t="s">
        <v>36</v>
      </c>
      <c r="C664" s="124" t="s">
        <v>11</v>
      </c>
      <c r="D664" s="123" t="s">
        <v>275</v>
      </c>
      <c r="E664" s="68"/>
      <c r="F664" s="68"/>
      <c r="G664" s="68"/>
      <c r="H664" s="68"/>
      <c r="I664" s="68"/>
      <c r="J664" s="68"/>
    </row>
    <row r="665" spans="1:10" s="2" customFormat="1" x14ac:dyDescent="0.25">
      <c r="A665" s="68" t="s">
        <v>273</v>
      </c>
      <c r="B665" s="123" t="s">
        <v>256</v>
      </c>
      <c r="C665" s="124" t="s">
        <v>258</v>
      </c>
      <c r="D665" s="123" t="s">
        <v>36</v>
      </c>
      <c r="E665" s="68"/>
      <c r="F665" s="68"/>
      <c r="G665" s="68"/>
      <c r="H665" s="68"/>
      <c r="I665" s="68"/>
      <c r="J665" s="68"/>
    </row>
    <row r="666" spans="1:10" s="2" customFormat="1" x14ac:dyDescent="0.25">
      <c r="A666" s="68" t="s">
        <v>273</v>
      </c>
      <c r="B666" s="123" t="s">
        <v>275</v>
      </c>
      <c r="C666" s="124" t="s">
        <v>75</v>
      </c>
      <c r="D666" s="123" t="s">
        <v>26</v>
      </c>
      <c r="E666" s="68" t="s">
        <v>96</v>
      </c>
      <c r="F666" s="68" t="s">
        <v>36</v>
      </c>
      <c r="G666" s="68" t="s">
        <v>123</v>
      </c>
      <c r="H666" s="68" t="s">
        <v>97</v>
      </c>
      <c r="I666" s="68"/>
      <c r="J666" s="68"/>
    </row>
    <row r="667" spans="1:10" s="2" customFormat="1" x14ac:dyDescent="0.25">
      <c r="A667" s="68" t="s">
        <v>273</v>
      </c>
      <c r="B667" s="123" t="s">
        <v>256</v>
      </c>
      <c r="C667" s="124" t="s">
        <v>7</v>
      </c>
      <c r="D667" s="123" t="s">
        <v>275</v>
      </c>
      <c r="E667" s="68" t="s">
        <v>98</v>
      </c>
      <c r="F667" s="68" t="s">
        <v>26</v>
      </c>
      <c r="G667" s="68" t="s">
        <v>208</v>
      </c>
      <c r="H667" s="68"/>
      <c r="I667" s="68"/>
      <c r="J667" s="68"/>
    </row>
    <row r="668" spans="1:10" s="2" customFormat="1" x14ac:dyDescent="0.25">
      <c r="A668" s="68" t="s">
        <v>273</v>
      </c>
      <c r="B668" s="19" t="s">
        <v>17</v>
      </c>
      <c r="C668" s="76" t="s">
        <v>16</v>
      </c>
      <c r="D668" s="19" t="s">
        <v>106</v>
      </c>
      <c r="E668" s="68"/>
      <c r="F668" s="68"/>
      <c r="G668" s="68"/>
      <c r="H668" s="68"/>
      <c r="I668" s="68"/>
      <c r="J668" s="68"/>
    </row>
    <row r="669" spans="1:10" s="2" customFormat="1" x14ac:dyDescent="0.25">
      <c r="A669" s="68" t="s">
        <v>273</v>
      </c>
      <c r="B669" s="19" t="s">
        <v>17</v>
      </c>
      <c r="C669" s="76" t="s">
        <v>18</v>
      </c>
      <c r="D669" s="19" t="s">
        <v>276</v>
      </c>
      <c r="E669" s="151" t="s">
        <v>276</v>
      </c>
      <c r="F669" s="151" t="s">
        <v>277</v>
      </c>
      <c r="G669" s="151" t="s">
        <v>278</v>
      </c>
      <c r="H669" s="68"/>
      <c r="I669" s="68"/>
      <c r="J669" s="68"/>
    </row>
    <row r="670" spans="1:10" s="2" customFormat="1" x14ac:dyDescent="0.25">
      <c r="A670" s="68" t="s">
        <v>273</v>
      </c>
      <c r="B670" s="19" t="s">
        <v>276</v>
      </c>
      <c r="C670" s="76" t="s">
        <v>279</v>
      </c>
      <c r="D670" s="19" t="s">
        <v>225</v>
      </c>
      <c r="E670" s="68"/>
      <c r="F670" s="68"/>
      <c r="G670" s="68"/>
      <c r="H670" s="68"/>
      <c r="I670" s="68"/>
      <c r="J670" s="68"/>
    </row>
    <row r="671" spans="1:10" s="2" customFormat="1" x14ac:dyDescent="0.25">
      <c r="A671" s="68" t="s">
        <v>273</v>
      </c>
      <c r="B671" s="19" t="s">
        <v>225</v>
      </c>
      <c r="C671" s="76" t="s">
        <v>48</v>
      </c>
      <c r="D671" s="19" t="s">
        <v>106</v>
      </c>
      <c r="E671" s="68"/>
      <c r="F671" s="68"/>
      <c r="G671" s="68"/>
      <c r="H671" s="68"/>
      <c r="I671" s="68"/>
      <c r="J671" s="68"/>
    </row>
    <row r="672" spans="1:10" s="2" customFormat="1" x14ac:dyDescent="0.25">
      <c r="A672" s="68" t="s">
        <v>273</v>
      </c>
      <c r="B672" s="19" t="s">
        <v>106</v>
      </c>
      <c r="C672" s="76" t="s">
        <v>9</v>
      </c>
      <c r="D672" s="19" t="s">
        <v>280</v>
      </c>
      <c r="E672" s="68" t="s">
        <v>96</v>
      </c>
      <c r="F672" s="68" t="s">
        <v>17</v>
      </c>
      <c r="G672" s="68" t="s">
        <v>123</v>
      </c>
      <c r="H672" s="68" t="s">
        <v>101</v>
      </c>
      <c r="I672" s="68" t="s">
        <v>13</v>
      </c>
      <c r="J672" s="8" t="s">
        <v>55</v>
      </c>
    </row>
    <row r="673" spans="1:10" s="2" customFormat="1" x14ac:dyDescent="0.25">
      <c r="A673" s="68" t="s">
        <v>273</v>
      </c>
      <c r="B673" s="19" t="s">
        <v>225</v>
      </c>
      <c r="C673" s="76" t="s">
        <v>281</v>
      </c>
      <c r="D673" s="19" t="s">
        <v>17</v>
      </c>
      <c r="E673" s="68" t="s">
        <v>98</v>
      </c>
      <c r="F673" s="68" t="s">
        <v>106</v>
      </c>
      <c r="G673" s="68" t="s">
        <v>123</v>
      </c>
      <c r="H673" s="68" t="s">
        <v>101</v>
      </c>
      <c r="I673" s="68" t="s">
        <v>102</v>
      </c>
      <c r="J673" s="8" t="s">
        <v>53</v>
      </c>
    </row>
    <row r="674" spans="1:10" s="2" customFormat="1" x14ac:dyDescent="0.25">
      <c r="A674" s="68" t="s">
        <v>273</v>
      </c>
      <c r="B674" s="136" t="s">
        <v>24</v>
      </c>
      <c r="C674" s="137" t="s">
        <v>38</v>
      </c>
      <c r="D674" s="136" t="s">
        <v>146</v>
      </c>
      <c r="E674" s="68"/>
      <c r="F674" s="68"/>
      <c r="G674" s="68"/>
      <c r="H674" s="68"/>
      <c r="I674" s="68"/>
      <c r="J674" s="68"/>
    </row>
    <row r="675" spans="1:10" s="2" customFormat="1" x14ac:dyDescent="0.25">
      <c r="A675" s="68" t="s">
        <v>273</v>
      </c>
      <c r="B675" s="136" t="s">
        <v>227</v>
      </c>
      <c r="C675" s="137" t="s">
        <v>48</v>
      </c>
      <c r="D675" s="136" t="s">
        <v>24</v>
      </c>
      <c r="E675" s="68"/>
      <c r="F675" s="68"/>
      <c r="G675" s="68"/>
      <c r="H675" s="68"/>
      <c r="I675" s="68"/>
      <c r="J675" s="68"/>
    </row>
    <row r="676" spans="1:10" s="2" customFormat="1" x14ac:dyDescent="0.25">
      <c r="A676" s="68" t="s">
        <v>273</v>
      </c>
      <c r="B676" s="136" t="s">
        <v>146</v>
      </c>
      <c r="C676" s="137" t="s">
        <v>18</v>
      </c>
      <c r="D676" s="136" t="s">
        <v>64</v>
      </c>
      <c r="E676" s="68"/>
      <c r="F676" s="68"/>
      <c r="G676" s="68"/>
      <c r="H676" s="68"/>
      <c r="I676" s="68"/>
      <c r="J676" s="68"/>
    </row>
    <row r="677" spans="1:10" s="2" customFormat="1" x14ac:dyDescent="0.25">
      <c r="A677" s="68" t="s">
        <v>273</v>
      </c>
      <c r="B677" s="136" t="s">
        <v>146</v>
      </c>
      <c r="C677" s="137" t="s">
        <v>257</v>
      </c>
      <c r="D677" s="136" t="s">
        <v>227</v>
      </c>
      <c r="E677" s="68"/>
      <c r="F677" s="68"/>
      <c r="G677" s="68"/>
      <c r="H677" s="68"/>
      <c r="I677" s="68"/>
      <c r="J677" s="68"/>
    </row>
    <row r="678" spans="1:10" s="2" customFormat="1" x14ac:dyDescent="0.25">
      <c r="A678" s="68" t="s">
        <v>273</v>
      </c>
      <c r="B678" s="136" t="s">
        <v>227</v>
      </c>
      <c r="C678" s="137" t="s">
        <v>73</v>
      </c>
      <c r="D678" s="136" t="s">
        <v>64</v>
      </c>
      <c r="E678" s="68" t="s">
        <v>96</v>
      </c>
      <c r="F678" s="68" t="s">
        <v>227</v>
      </c>
      <c r="G678" s="68" t="s">
        <v>123</v>
      </c>
      <c r="H678" s="68" t="s">
        <v>101</v>
      </c>
      <c r="I678" s="68" t="s">
        <v>102</v>
      </c>
      <c r="J678" s="68" t="s">
        <v>159</v>
      </c>
    </row>
    <row r="679" spans="1:10" s="2" customFormat="1" x14ac:dyDescent="0.25">
      <c r="A679" s="68" t="s">
        <v>273</v>
      </c>
      <c r="B679" s="136" t="s">
        <v>64</v>
      </c>
      <c r="C679" s="137" t="s">
        <v>11</v>
      </c>
      <c r="D679" s="136" t="s">
        <v>24</v>
      </c>
      <c r="E679" s="68" t="s">
        <v>98</v>
      </c>
      <c r="F679" s="68" t="s">
        <v>24</v>
      </c>
      <c r="G679" s="68" t="s">
        <v>123</v>
      </c>
      <c r="H679" s="68" t="s">
        <v>97</v>
      </c>
      <c r="I679" s="68"/>
      <c r="J679" s="68"/>
    </row>
    <row r="680" spans="1:10" s="2" customFormat="1" x14ac:dyDescent="0.25">
      <c r="A680" s="68" t="s">
        <v>273</v>
      </c>
      <c r="B680" s="107" t="s">
        <v>228</v>
      </c>
      <c r="C680" s="108" t="s">
        <v>48</v>
      </c>
      <c r="D680" s="107" t="s">
        <v>192</v>
      </c>
      <c r="E680" s="68"/>
      <c r="F680" s="68"/>
      <c r="G680" s="68"/>
      <c r="H680" s="68"/>
      <c r="I680" s="68"/>
      <c r="J680" s="68"/>
    </row>
    <row r="681" spans="1:10" s="2" customFormat="1" x14ac:dyDescent="0.25">
      <c r="A681" s="68" t="s">
        <v>273</v>
      </c>
      <c r="B681" s="107" t="s">
        <v>192</v>
      </c>
      <c r="C681" s="108" t="s">
        <v>7</v>
      </c>
      <c r="D681" s="107" t="s">
        <v>241</v>
      </c>
      <c r="E681" s="68"/>
      <c r="F681" s="68"/>
      <c r="G681" s="68"/>
      <c r="H681" s="68"/>
      <c r="I681" s="68"/>
      <c r="J681" s="68"/>
    </row>
    <row r="682" spans="1:10" s="2" customFormat="1" x14ac:dyDescent="0.25">
      <c r="A682" s="68" t="s">
        <v>273</v>
      </c>
      <c r="B682" s="107" t="s">
        <v>44</v>
      </c>
      <c r="C682" s="108" t="s">
        <v>74</v>
      </c>
      <c r="D682" s="107" t="s">
        <v>241</v>
      </c>
      <c r="E682" s="68"/>
      <c r="F682" s="68"/>
      <c r="G682" s="68"/>
      <c r="H682" s="68"/>
      <c r="I682" s="68"/>
      <c r="J682" s="68"/>
    </row>
    <row r="683" spans="1:10" s="2" customFormat="1" x14ac:dyDescent="0.25">
      <c r="A683" s="68" t="s">
        <v>273</v>
      </c>
      <c r="B683" s="107" t="s">
        <v>44</v>
      </c>
      <c r="C683" s="108" t="s">
        <v>48</v>
      </c>
      <c r="D683" s="107" t="s">
        <v>228</v>
      </c>
      <c r="E683" s="68"/>
      <c r="F683" s="68"/>
      <c r="G683" s="68"/>
      <c r="H683" s="68"/>
      <c r="I683" s="68"/>
      <c r="J683" s="68"/>
    </row>
    <row r="684" spans="1:10" s="2" customFormat="1" x14ac:dyDescent="0.25">
      <c r="A684" s="68" t="s">
        <v>273</v>
      </c>
      <c r="B684" s="107" t="s">
        <v>241</v>
      </c>
      <c r="C684" s="108" t="s">
        <v>255</v>
      </c>
      <c r="D684" s="107" t="s">
        <v>228</v>
      </c>
      <c r="E684" s="68" t="s">
        <v>96</v>
      </c>
      <c r="F684" s="68" t="s">
        <v>44</v>
      </c>
      <c r="G684" s="68" t="s">
        <v>123</v>
      </c>
      <c r="H684" s="68" t="s">
        <v>101</v>
      </c>
      <c r="I684" s="68" t="s">
        <v>13</v>
      </c>
      <c r="J684" s="8" t="s">
        <v>14</v>
      </c>
    </row>
    <row r="685" spans="1:10" s="2" customFormat="1" x14ac:dyDescent="0.25">
      <c r="A685" s="68" t="s">
        <v>273</v>
      </c>
      <c r="B685" s="107" t="s">
        <v>192</v>
      </c>
      <c r="C685" s="108" t="s">
        <v>279</v>
      </c>
      <c r="D685" s="107" t="s">
        <v>44</v>
      </c>
      <c r="E685" s="68" t="s">
        <v>98</v>
      </c>
      <c r="F685" s="68" t="s">
        <v>228</v>
      </c>
      <c r="G685" s="68" t="s">
        <v>208</v>
      </c>
      <c r="H685" s="68"/>
      <c r="I685" s="68"/>
      <c r="J685" s="68"/>
    </row>
    <row r="686" spans="1:10" s="2" customFormat="1" x14ac:dyDescent="0.25">
      <c r="A686" s="68" t="s">
        <v>273</v>
      </c>
      <c r="B686" s="82" t="s">
        <v>260</v>
      </c>
      <c r="C686" s="83" t="s">
        <v>257</v>
      </c>
      <c r="D686" s="82" t="s">
        <v>5</v>
      </c>
      <c r="E686" s="68"/>
      <c r="F686" s="68"/>
      <c r="G686" s="68"/>
      <c r="H686" s="68"/>
      <c r="I686" s="68"/>
      <c r="J686" s="68"/>
    </row>
    <row r="687" spans="1:10" s="2" customFormat="1" x14ac:dyDescent="0.25">
      <c r="A687" s="68" t="s">
        <v>273</v>
      </c>
      <c r="B687" s="82" t="s">
        <v>34</v>
      </c>
      <c r="C687" s="83" t="s">
        <v>254</v>
      </c>
      <c r="D687" s="82" t="s">
        <v>260</v>
      </c>
      <c r="E687" s="68"/>
      <c r="F687" s="68"/>
      <c r="G687" s="68"/>
      <c r="H687" s="68"/>
      <c r="I687" s="68"/>
      <c r="J687" s="68"/>
    </row>
    <row r="688" spans="1:10" s="2" customFormat="1" x14ac:dyDescent="0.25">
      <c r="A688" s="68" t="s">
        <v>273</v>
      </c>
      <c r="B688" s="82" t="s">
        <v>5</v>
      </c>
      <c r="C688" s="83" t="s">
        <v>16</v>
      </c>
      <c r="D688" s="82" t="s">
        <v>282</v>
      </c>
      <c r="E688" s="68"/>
      <c r="F688" s="68"/>
      <c r="G688" s="68"/>
      <c r="H688" s="68"/>
      <c r="I688" s="68"/>
      <c r="J688" s="68"/>
    </row>
    <row r="689" spans="1:13" s="2" customFormat="1" x14ac:dyDescent="0.25">
      <c r="A689" s="68" t="s">
        <v>273</v>
      </c>
      <c r="B689" s="82" t="s">
        <v>34</v>
      </c>
      <c r="C689" s="83" t="s">
        <v>73</v>
      </c>
      <c r="D689" s="82" t="s">
        <v>282</v>
      </c>
      <c r="E689" s="68"/>
      <c r="F689" s="68"/>
      <c r="G689" s="68"/>
      <c r="H689" s="68"/>
      <c r="I689" s="68"/>
      <c r="J689" s="68"/>
    </row>
    <row r="690" spans="1:13" s="2" customFormat="1" x14ac:dyDescent="0.25">
      <c r="A690" s="68" t="s">
        <v>273</v>
      </c>
      <c r="B690" s="82" t="s">
        <v>282</v>
      </c>
      <c r="C690" s="83" t="s">
        <v>7</v>
      </c>
      <c r="D690" s="82" t="s">
        <v>260</v>
      </c>
      <c r="E690" s="68" t="s">
        <v>96</v>
      </c>
      <c r="F690" s="68" t="s">
        <v>5</v>
      </c>
      <c r="G690" s="68" t="s">
        <v>208</v>
      </c>
      <c r="H690" s="68"/>
      <c r="I690" s="68"/>
      <c r="J690" s="68"/>
    </row>
    <row r="691" spans="1:13" s="2" customFormat="1" x14ac:dyDescent="0.25">
      <c r="A691" s="68" t="s">
        <v>273</v>
      </c>
      <c r="B691" s="82" t="s">
        <v>5</v>
      </c>
      <c r="C691" s="83" t="s">
        <v>48</v>
      </c>
      <c r="D691" s="82" t="s">
        <v>34</v>
      </c>
      <c r="E691" s="68" t="s">
        <v>98</v>
      </c>
      <c r="F691" s="68" t="s">
        <v>34</v>
      </c>
      <c r="G691" s="68" t="s">
        <v>208</v>
      </c>
      <c r="H691" s="68"/>
      <c r="I691" s="68"/>
      <c r="J691" s="68"/>
    </row>
    <row r="692" spans="1:13" s="2" customFormat="1" x14ac:dyDescent="0.25">
      <c r="A692" s="68" t="s">
        <v>273</v>
      </c>
      <c r="B692" s="123" t="s">
        <v>259</v>
      </c>
      <c r="C692" s="124" t="s">
        <v>7</v>
      </c>
      <c r="D692" s="123" t="s">
        <v>238</v>
      </c>
      <c r="E692" s="68"/>
      <c r="F692" s="68"/>
      <c r="G692" s="68"/>
      <c r="H692" s="68"/>
      <c r="I692" s="68"/>
      <c r="J692" s="68"/>
    </row>
    <row r="693" spans="1:13" s="2" customFormat="1" x14ac:dyDescent="0.25">
      <c r="A693" s="68" t="s">
        <v>273</v>
      </c>
      <c r="B693" s="123" t="s">
        <v>259</v>
      </c>
      <c r="C693" s="124" t="s">
        <v>84</v>
      </c>
      <c r="D693" s="123" t="s">
        <v>25</v>
      </c>
      <c r="E693" s="68"/>
      <c r="F693" s="68"/>
      <c r="G693" s="68"/>
      <c r="H693" s="68"/>
      <c r="I693" s="68"/>
      <c r="J693" s="68"/>
    </row>
    <row r="694" spans="1:13" s="2" customFormat="1" x14ac:dyDescent="0.25">
      <c r="A694" s="68" t="s">
        <v>273</v>
      </c>
      <c r="B694" s="123" t="s">
        <v>238</v>
      </c>
      <c r="C694" s="124" t="s">
        <v>73</v>
      </c>
      <c r="D694" s="123" t="s">
        <v>183</v>
      </c>
      <c r="E694" s="68"/>
      <c r="F694" s="68"/>
      <c r="G694" s="68"/>
      <c r="H694" s="68"/>
      <c r="I694" s="68"/>
      <c r="J694" s="68"/>
    </row>
    <row r="695" spans="1:13" s="2" customFormat="1" x14ac:dyDescent="0.25">
      <c r="A695" s="68" t="s">
        <v>273</v>
      </c>
      <c r="B695" s="123" t="s">
        <v>183</v>
      </c>
      <c r="C695" s="124" t="s">
        <v>48</v>
      </c>
      <c r="D695" s="123" t="s">
        <v>25</v>
      </c>
      <c r="E695" s="68"/>
      <c r="F695" s="68"/>
      <c r="G695" s="68"/>
      <c r="H695" s="68"/>
      <c r="I695" s="68"/>
      <c r="J695" s="68"/>
    </row>
    <row r="696" spans="1:13" s="2" customFormat="1" x14ac:dyDescent="0.25">
      <c r="A696" s="68" t="s">
        <v>273</v>
      </c>
      <c r="B696" s="123" t="s">
        <v>25</v>
      </c>
      <c r="C696" s="124" t="s">
        <v>38</v>
      </c>
      <c r="D696" s="123" t="s">
        <v>238</v>
      </c>
      <c r="E696" s="68" t="s">
        <v>96</v>
      </c>
      <c r="F696" s="68" t="s">
        <v>259</v>
      </c>
      <c r="G696" s="68" t="s">
        <v>208</v>
      </c>
      <c r="H696" s="68"/>
      <c r="I696" s="68"/>
      <c r="J696" s="68"/>
    </row>
    <row r="697" spans="1:13" s="2" customFormat="1" x14ac:dyDescent="0.25">
      <c r="A697" s="68" t="s">
        <v>273</v>
      </c>
      <c r="B697" s="123" t="s">
        <v>183</v>
      </c>
      <c r="C697" s="124" t="s">
        <v>279</v>
      </c>
      <c r="D697" s="123" t="s">
        <v>259</v>
      </c>
      <c r="E697" s="68" t="s">
        <v>98</v>
      </c>
      <c r="F697" s="68" t="s">
        <v>25</v>
      </c>
      <c r="G697" s="68" t="s">
        <v>208</v>
      </c>
      <c r="H697" s="68"/>
      <c r="I697" s="68"/>
      <c r="J697" s="68"/>
    </row>
    <row r="698" spans="1:13" s="2" customFormat="1" x14ac:dyDescent="0.25">
      <c r="A698" s="8" t="s">
        <v>283</v>
      </c>
      <c r="B698" s="8" t="s">
        <v>44</v>
      </c>
      <c r="C698" s="16" t="s">
        <v>7</v>
      </c>
      <c r="D698" s="8" t="s">
        <v>26</v>
      </c>
      <c r="E698" s="68"/>
      <c r="F698" s="68"/>
      <c r="G698" s="68"/>
      <c r="H698" s="68"/>
      <c r="I698" s="68"/>
      <c r="J698" s="73"/>
      <c r="K698" s="228" t="s">
        <v>284</v>
      </c>
      <c r="L698" s="229"/>
      <c r="M698" s="230"/>
    </row>
    <row r="699" spans="1:13" s="2" customFormat="1" x14ac:dyDescent="0.25">
      <c r="A699" s="8" t="s">
        <v>283</v>
      </c>
      <c r="B699" s="8" t="s">
        <v>212</v>
      </c>
      <c r="C699" s="16" t="s">
        <v>255</v>
      </c>
      <c r="D699" s="8" t="s">
        <v>86</v>
      </c>
      <c r="E699" s="68"/>
      <c r="F699" s="68"/>
      <c r="G699" s="68"/>
      <c r="H699" s="68"/>
      <c r="I699" s="68"/>
      <c r="J699" s="73"/>
      <c r="K699" s="231"/>
      <c r="L699" s="232"/>
      <c r="M699" s="233"/>
    </row>
    <row r="700" spans="1:13" s="2" customFormat="1" x14ac:dyDescent="0.25">
      <c r="A700" s="8" t="s">
        <v>283</v>
      </c>
      <c r="B700" s="8" t="s">
        <v>37</v>
      </c>
      <c r="C700" s="16" t="s">
        <v>254</v>
      </c>
      <c r="D700" s="8" t="s">
        <v>274</v>
      </c>
      <c r="E700" s="68"/>
      <c r="F700" s="68"/>
      <c r="G700" s="68"/>
      <c r="H700" s="68"/>
      <c r="I700" s="68"/>
      <c r="J700" s="73"/>
      <c r="K700" s="231"/>
      <c r="L700" s="232"/>
      <c r="M700" s="233"/>
    </row>
    <row r="701" spans="1:13" s="2" customFormat="1" x14ac:dyDescent="0.25">
      <c r="A701" s="8" t="s">
        <v>283</v>
      </c>
      <c r="B701" s="8" t="s">
        <v>36</v>
      </c>
      <c r="C701" s="16" t="s">
        <v>164</v>
      </c>
      <c r="D701" s="8" t="s">
        <v>228</v>
      </c>
      <c r="E701" s="68"/>
      <c r="F701" s="68"/>
      <c r="G701" s="68"/>
      <c r="H701" s="68"/>
      <c r="I701" s="68"/>
      <c r="J701" s="73"/>
      <c r="K701" s="231"/>
      <c r="L701" s="232"/>
      <c r="M701" s="233"/>
    </row>
    <row r="702" spans="1:13" s="2" customFormat="1" x14ac:dyDescent="0.25">
      <c r="A702" s="8" t="s">
        <v>283</v>
      </c>
      <c r="B702" s="8" t="s">
        <v>5</v>
      </c>
      <c r="C702" s="16" t="s">
        <v>279</v>
      </c>
      <c r="D702" s="8" t="s">
        <v>24</v>
      </c>
      <c r="E702" s="68"/>
      <c r="F702" s="68"/>
      <c r="G702" s="68"/>
      <c r="H702" s="68"/>
      <c r="I702" s="68"/>
      <c r="J702" s="73"/>
      <c r="K702" s="231"/>
      <c r="L702" s="232"/>
      <c r="M702" s="233"/>
    </row>
    <row r="703" spans="1:13" s="2" customFormat="1" x14ac:dyDescent="0.25">
      <c r="A703" s="8" t="s">
        <v>283</v>
      </c>
      <c r="B703" s="8" t="s">
        <v>17</v>
      </c>
      <c r="C703" s="16" t="s">
        <v>73</v>
      </c>
      <c r="D703" s="8" t="s">
        <v>25</v>
      </c>
      <c r="E703" s="68"/>
      <c r="F703" s="68"/>
      <c r="G703" s="68"/>
      <c r="H703" s="68"/>
      <c r="I703" s="68"/>
      <c r="J703" s="73"/>
      <c r="K703" s="231"/>
      <c r="L703" s="232"/>
      <c r="M703" s="233"/>
    </row>
    <row r="704" spans="1:13" s="2" customFormat="1" x14ac:dyDescent="0.25">
      <c r="A704" s="8" t="s">
        <v>283</v>
      </c>
      <c r="B704" s="8" t="s">
        <v>259</v>
      </c>
      <c r="C704" s="16" t="s">
        <v>257</v>
      </c>
      <c r="D704" s="8" t="s">
        <v>106</v>
      </c>
      <c r="E704" s="68"/>
      <c r="F704" s="68"/>
      <c r="G704" s="68"/>
      <c r="H704" s="68"/>
      <c r="I704" s="68"/>
      <c r="J704" s="73"/>
      <c r="K704" s="231"/>
      <c r="L704" s="232"/>
      <c r="M704" s="233"/>
    </row>
    <row r="705" spans="1:13" s="2" customFormat="1" x14ac:dyDescent="0.25">
      <c r="A705" s="8" t="s">
        <v>283</v>
      </c>
      <c r="B705" s="8" t="s">
        <v>227</v>
      </c>
      <c r="C705" s="16" t="s">
        <v>16</v>
      </c>
      <c r="D705" s="8" t="s">
        <v>34</v>
      </c>
      <c r="E705" s="68"/>
      <c r="F705" s="68"/>
      <c r="G705" s="68"/>
      <c r="H705" s="68"/>
      <c r="I705" s="68"/>
      <c r="J705" s="73"/>
      <c r="K705" s="231"/>
      <c r="L705" s="232"/>
      <c r="M705" s="233"/>
    </row>
    <row r="706" spans="1:13" s="2" customFormat="1" x14ac:dyDescent="0.25">
      <c r="A706" s="28" t="s">
        <v>285</v>
      </c>
      <c r="B706" s="28" t="s">
        <v>86</v>
      </c>
      <c r="C706" s="26" t="s">
        <v>254</v>
      </c>
      <c r="D706" s="28" t="s">
        <v>17</v>
      </c>
      <c r="E706" s="68"/>
      <c r="F706" s="68"/>
      <c r="G706" s="68"/>
      <c r="H706" s="68"/>
      <c r="I706" s="68"/>
      <c r="J706" s="73"/>
      <c r="K706" s="231"/>
      <c r="L706" s="232"/>
      <c r="M706" s="233"/>
    </row>
    <row r="707" spans="1:13" s="2" customFormat="1" x14ac:dyDescent="0.25">
      <c r="A707" s="28" t="s">
        <v>285</v>
      </c>
      <c r="B707" s="28" t="s">
        <v>44</v>
      </c>
      <c r="C707" s="26" t="s">
        <v>7</v>
      </c>
      <c r="D707" s="28" t="s">
        <v>24</v>
      </c>
      <c r="E707" s="68"/>
      <c r="F707" s="68"/>
      <c r="G707" s="68"/>
      <c r="H707" s="68"/>
      <c r="I707" s="68"/>
      <c r="J707" s="73"/>
      <c r="K707" s="231"/>
      <c r="L707" s="232"/>
      <c r="M707" s="233"/>
    </row>
    <row r="708" spans="1:13" s="2" customFormat="1" x14ac:dyDescent="0.25">
      <c r="A708" s="28" t="s">
        <v>285</v>
      </c>
      <c r="B708" s="28" t="s">
        <v>36</v>
      </c>
      <c r="C708" s="26" t="s">
        <v>286</v>
      </c>
      <c r="D708" s="28" t="s">
        <v>227</v>
      </c>
      <c r="E708" s="68"/>
      <c r="F708" s="68"/>
      <c r="G708" s="68"/>
      <c r="H708" s="68"/>
      <c r="I708" s="68"/>
      <c r="J708" s="73"/>
      <c r="K708" s="231"/>
      <c r="L708" s="232"/>
      <c r="M708" s="233"/>
    </row>
    <row r="709" spans="1:13" s="2" customFormat="1" x14ac:dyDescent="0.25">
      <c r="A709" s="28" t="s">
        <v>285</v>
      </c>
      <c r="B709" s="28" t="s">
        <v>274</v>
      </c>
      <c r="C709" s="26" t="s">
        <v>257</v>
      </c>
      <c r="D709" s="28" t="s">
        <v>106</v>
      </c>
      <c r="E709" s="68"/>
      <c r="F709" s="68"/>
      <c r="G709" s="68"/>
      <c r="H709" s="68"/>
      <c r="I709" s="68"/>
      <c r="J709" s="73"/>
      <c r="K709" s="231"/>
      <c r="L709" s="232"/>
      <c r="M709" s="233"/>
    </row>
    <row r="710" spans="1:13" s="2" customFormat="1" x14ac:dyDescent="0.25">
      <c r="A710" s="52" t="s">
        <v>287</v>
      </c>
      <c r="B710" s="52" t="s">
        <v>44</v>
      </c>
      <c r="C710" s="53" t="s">
        <v>7</v>
      </c>
      <c r="D710" s="52" t="s">
        <v>227</v>
      </c>
      <c r="E710" s="68"/>
      <c r="F710" s="68"/>
      <c r="G710" s="68"/>
      <c r="H710" s="68"/>
      <c r="I710" s="68"/>
      <c r="J710" s="73"/>
      <c r="K710" s="231"/>
      <c r="L710" s="232"/>
      <c r="M710" s="233"/>
    </row>
    <row r="711" spans="1:13" s="2" customFormat="1" x14ac:dyDescent="0.25">
      <c r="A711" s="52" t="s">
        <v>287</v>
      </c>
      <c r="B711" s="52" t="s">
        <v>17</v>
      </c>
      <c r="C711" s="53" t="s">
        <v>7</v>
      </c>
      <c r="D711" s="52" t="s">
        <v>106</v>
      </c>
      <c r="E711" s="68"/>
      <c r="F711" s="68"/>
      <c r="G711" s="68"/>
      <c r="H711" s="68"/>
      <c r="I711" s="68"/>
      <c r="J711" s="73"/>
      <c r="K711" s="231"/>
      <c r="L711" s="232"/>
      <c r="M711" s="233"/>
    </row>
    <row r="712" spans="1:13" s="2" customFormat="1" x14ac:dyDescent="0.25">
      <c r="A712" s="68" t="s">
        <v>288</v>
      </c>
      <c r="B712" s="68" t="s">
        <v>227</v>
      </c>
      <c r="C712" s="86" t="s">
        <v>258</v>
      </c>
      <c r="D712" s="68" t="s">
        <v>106</v>
      </c>
      <c r="E712" s="68"/>
      <c r="F712" s="68"/>
      <c r="G712" s="68"/>
      <c r="H712" s="68"/>
      <c r="I712" s="68"/>
      <c r="J712" s="73"/>
      <c r="K712" s="231"/>
      <c r="L712" s="232"/>
      <c r="M712" s="233"/>
    </row>
    <row r="713" spans="1:13" s="2" customFormat="1" x14ac:dyDescent="0.25">
      <c r="A713" s="19" t="s">
        <v>289</v>
      </c>
      <c r="B713" s="19" t="s">
        <v>44</v>
      </c>
      <c r="C713" s="76" t="s">
        <v>279</v>
      </c>
      <c r="D713" s="152" t="s">
        <v>17</v>
      </c>
      <c r="E713" s="152"/>
      <c r="F713" s="152"/>
      <c r="G713" s="152"/>
      <c r="H713" s="152"/>
      <c r="I713" s="152"/>
      <c r="J713" s="160" t="s">
        <v>23</v>
      </c>
      <c r="K713" s="234"/>
      <c r="L713" s="235"/>
      <c r="M713" s="236"/>
    </row>
    <row r="714" spans="1:13" s="3" customFormat="1" x14ac:dyDescent="0.25">
      <c r="C714" s="77"/>
      <c r="D714" s="153"/>
      <c r="E714" s="153"/>
      <c r="F714" s="153"/>
      <c r="G714" s="153"/>
      <c r="H714" s="153"/>
      <c r="I714" s="153"/>
      <c r="J714" s="101"/>
    </row>
    <row r="715" spans="1:13" s="3" customFormat="1" x14ac:dyDescent="0.25">
      <c r="A715" s="249" t="s">
        <v>290</v>
      </c>
      <c r="B715" s="250"/>
      <c r="C715" s="251"/>
      <c r="D715" s="250"/>
      <c r="E715" s="250"/>
      <c r="F715" s="250"/>
      <c r="G715" s="250"/>
      <c r="H715" s="250"/>
      <c r="I715" s="250"/>
      <c r="J715" s="252"/>
    </row>
    <row r="716" spans="1:13" s="3" customFormat="1" x14ac:dyDescent="0.25">
      <c r="A716" s="253"/>
      <c r="B716" s="254"/>
      <c r="C716" s="255"/>
      <c r="D716" s="254"/>
      <c r="E716" s="254"/>
      <c r="F716" s="254"/>
      <c r="G716" s="254"/>
      <c r="H716" s="254"/>
      <c r="I716" s="254"/>
      <c r="J716" s="256"/>
    </row>
    <row r="717" spans="1:13" s="3" customFormat="1" ht="33" customHeight="1" x14ac:dyDescent="0.25">
      <c r="A717" s="224" t="s">
        <v>291</v>
      </c>
      <c r="B717" s="225"/>
      <c r="C717" s="226"/>
      <c r="D717" s="225"/>
      <c r="E717" s="225"/>
      <c r="F717" s="225"/>
      <c r="G717" s="225"/>
      <c r="H717" s="225"/>
      <c r="I717" s="225"/>
      <c r="J717" s="227"/>
    </row>
    <row r="718" spans="1:13" s="2" customFormat="1" x14ac:dyDescent="0.25">
      <c r="A718" s="89" t="s">
        <v>292</v>
      </c>
      <c r="B718" s="154" t="s">
        <v>44</v>
      </c>
      <c r="C718" s="155" t="s">
        <v>30</v>
      </c>
      <c r="D718" s="154" t="s">
        <v>225</v>
      </c>
      <c r="E718" s="89"/>
      <c r="F718" s="89"/>
      <c r="G718" s="89"/>
      <c r="H718" s="89"/>
      <c r="I718" s="89"/>
      <c r="J718" s="89"/>
    </row>
    <row r="719" spans="1:13" s="2" customFormat="1" x14ac:dyDescent="0.25">
      <c r="A719" s="68" t="s">
        <v>292</v>
      </c>
      <c r="B719" s="129" t="s">
        <v>64</v>
      </c>
      <c r="C719" s="130" t="s">
        <v>279</v>
      </c>
      <c r="D719" s="129" t="s">
        <v>282</v>
      </c>
      <c r="E719" s="68"/>
      <c r="F719" s="68"/>
      <c r="G719" s="68"/>
      <c r="H719" s="68"/>
      <c r="I719" s="68"/>
      <c r="J719" s="68"/>
    </row>
    <row r="720" spans="1:13" s="2" customFormat="1" x14ac:dyDescent="0.25">
      <c r="A720" s="68" t="s">
        <v>292</v>
      </c>
      <c r="B720" s="129" t="s">
        <v>44</v>
      </c>
      <c r="C720" s="130" t="s">
        <v>7</v>
      </c>
      <c r="D720" s="129" t="s">
        <v>64</v>
      </c>
      <c r="E720" s="68"/>
      <c r="F720" s="68"/>
      <c r="G720" s="68"/>
      <c r="H720" s="68"/>
      <c r="I720" s="68"/>
      <c r="J720" s="68"/>
    </row>
    <row r="721" spans="1:10" s="2" customFormat="1" x14ac:dyDescent="0.25">
      <c r="A721" s="68" t="s">
        <v>292</v>
      </c>
      <c r="B721" s="129" t="s">
        <v>282</v>
      </c>
      <c r="C721" s="130" t="s">
        <v>9</v>
      </c>
      <c r="D721" s="129" t="s">
        <v>225</v>
      </c>
      <c r="E721" s="68"/>
      <c r="F721" s="68"/>
      <c r="G721" s="68"/>
      <c r="H721" s="68"/>
      <c r="I721" s="68"/>
      <c r="J721" s="68"/>
    </row>
    <row r="722" spans="1:10" s="2" customFormat="1" x14ac:dyDescent="0.25">
      <c r="A722" s="68" t="s">
        <v>292</v>
      </c>
      <c r="B722" s="129" t="s">
        <v>282</v>
      </c>
      <c r="C722" s="130" t="s">
        <v>255</v>
      </c>
      <c r="D722" s="129" t="s">
        <v>44</v>
      </c>
      <c r="E722" s="68" t="s">
        <v>96</v>
      </c>
      <c r="F722" s="68" t="s">
        <v>44</v>
      </c>
      <c r="G722" s="68" t="s">
        <v>123</v>
      </c>
      <c r="H722" s="68" t="s">
        <v>101</v>
      </c>
      <c r="I722" s="68" t="s">
        <v>102</v>
      </c>
      <c r="J722" s="8" t="s">
        <v>53</v>
      </c>
    </row>
    <row r="723" spans="1:10" s="2" customFormat="1" x14ac:dyDescent="0.25">
      <c r="A723" s="68" t="s">
        <v>292</v>
      </c>
      <c r="B723" s="129" t="s">
        <v>225</v>
      </c>
      <c r="C723" s="130" t="s">
        <v>254</v>
      </c>
      <c r="D723" s="129" t="s">
        <v>64</v>
      </c>
      <c r="E723" s="68" t="s">
        <v>98</v>
      </c>
      <c r="F723" s="68" t="s">
        <v>282</v>
      </c>
      <c r="G723" s="68" t="s">
        <v>208</v>
      </c>
      <c r="H723" s="68"/>
      <c r="I723" s="68"/>
      <c r="J723" s="68"/>
    </row>
    <row r="724" spans="1:10" s="2" customFormat="1" x14ac:dyDescent="0.25">
      <c r="A724" s="68" t="s">
        <v>292</v>
      </c>
      <c r="B724" s="156" t="s">
        <v>86</v>
      </c>
      <c r="C724" s="157" t="s">
        <v>7</v>
      </c>
      <c r="D724" s="156" t="s">
        <v>26</v>
      </c>
      <c r="E724" s="68"/>
      <c r="F724" s="68"/>
      <c r="G724" s="68"/>
      <c r="H724" s="68"/>
      <c r="I724" s="68"/>
      <c r="J724" s="68"/>
    </row>
    <row r="725" spans="1:10" s="2" customFormat="1" x14ac:dyDescent="0.25">
      <c r="A725" s="68" t="s">
        <v>292</v>
      </c>
      <c r="B725" s="156" t="s">
        <v>293</v>
      </c>
      <c r="C725" s="157" t="s">
        <v>126</v>
      </c>
      <c r="D725" s="156" t="s">
        <v>37</v>
      </c>
      <c r="E725" s="68"/>
      <c r="F725" s="68"/>
      <c r="G725" s="68"/>
      <c r="H725" s="68"/>
      <c r="I725" s="68"/>
      <c r="J725" s="68"/>
    </row>
    <row r="726" spans="1:10" s="2" customFormat="1" x14ac:dyDescent="0.25">
      <c r="A726" s="68" t="s">
        <v>292</v>
      </c>
      <c r="B726" s="156" t="s">
        <v>86</v>
      </c>
      <c r="C726" s="157" t="s">
        <v>73</v>
      </c>
      <c r="D726" s="156" t="s">
        <v>293</v>
      </c>
      <c r="E726" s="68"/>
      <c r="F726" s="68"/>
      <c r="G726" s="68"/>
      <c r="H726" s="68"/>
      <c r="I726" s="68"/>
      <c r="J726" s="68"/>
    </row>
    <row r="727" spans="1:10" s="2" customFormat="1" x14ac:dyDescent="0.25">
      <c r="A727" s="68" t="s">
        <v>292</v>
      </c>
      <c r="B727" s="156" t="s">
        <v>37</v>
      </c>
      <c r="C727" s="157" t="s">
        <v>7</v>
      </c>
      <c r="D727" s="156" t="s">
        <v>26</v>
      </c>
      <c r="E727" s="68"/>
      <c r="F727" s="68"/>
      <c r="G727" s="68"/>
      <c r="H727" s="68"/>
      <c r="I727" s="68"/>
      <c r="J727" s="68"/>
    </row>
    <row r="728" spans="1:10" s="2" customFormat="1" x14ac:dyDescent="0.25">
      <c r="A728" s="68" t="s">
        <v>292</v>
      </c>
      <c r="B728" s="156" t="s">
        <v>37</v>
      </c>
      <c r="C728" s="157" t="s">
        <v>84</v>
      </c>
      <c r="D728" s="156" t="s">
        <v>86</v>
      </c>
      <c r="E728" s="68" t="s">
        <v>96</v>
      </c>
      <c r="F728" s="68" t="s">
        <v>86</v>
      </c>
      <c r="G728" s="68" t="s">
        <v>123</v>
      </c>
      <c r="H728" s="68" t="s">
        <v>97</v>
      </c>
      <c r="I728" s="68"/>
      <c r="J728" s="68"/>
    </row>
    <row r="729" spans="1:10" s="2" customFormat="1" x14ac:dyDescent="0.25">
      <c r="A729" s="68" t="s">
        <v>292</v>
      </c>
      <c r="B729" s="156" t="s">
        <v>26</v>
      </c>
      <c r="C729" s="157" t="s">
        <v>73</v>
      </c>
      <c r="D729" s="156" t="s">
        <v>293</v>
      </c>
      <c r="E729" s="68" t="s">
        <v>98</v>
      </c>
      <c r="F729" s="68" t="s">
        <v>37</v>
      </c>
      <c r="G729" s="68" t="s">
        <v>208</v>
      </c>
      <c r="H729" s="68"/>
      <c r="I729" s="68"/>
      <c r="J729" s="68"/>
    </row>
    <row r="730" spans="1:10" s="2" customFormat="1" x14ac:dyDescent="0.25">
      <c r="A730" s="68" t="s">
        <v>292</v>
      </c>
      <c r="B730" s="149" t="s">
        <v>6</v>
      </c>
      <c r="C730" s="150" t="s">
        <v>16</v>
      </c>
      <c r="D730" s="149" t="s">
        <v>294</v>
      </c>
      <c r="E730" s="68"/>
      <c r="F730" s="68"/>
      <c r="G730" s="68"/>
      <c r="H730" s="68"/>
      <c r="I730" s="68"/>
      <c r="J730" s="68"/>
    </row>
    <row r="731" spans="1:10" s="2" customFormat="1" x14ac:dyDescent="0.25">
      <c r="A731" s="68" t="s">
        <v>292</v>
      </c>
      <c r="B731" s="149" t="s">
        <v>295</v>
      </c>
      <c r="C731" s="150" t="s">
        <v>257</v>
      </c>
      <c r="D731" s="149" t="s">
        <v>43</v>
      </c>
      <c r="E731" s="68"/>
      <c r="F731" s="68"/>
      <c r="G731" s="68"/>
      <c r="H731" s="68"/>
      <c r="I731" s="68"/>
      <c r="J731" s="68"/>
    </row>
    <row r="732" spans="1:10" s="2" customFormat="1" x14ac:dyDescent="0.25">
      <c r="A732" s="68" t="s">
        <v>292</v>
      </c>
      <c r="B732" s="149" t="s">
        <v>6</v>
      </c>
      <c r="C732" s="150" t="s">
        <v>60</v>
      </c>
      <c r="D732" s="149" t="s">
        <v>295</v>
      </c>
      <c r="E732" s="68"/>
      <c r="F732" s="68"/>
      <c r="G732" s="68"/>
      <c r="H732" s="68"/>
      <c r="I732" s="68"/>
      <c r="J732" s="68"/>
    </row>
    <row r="733" spans="1:10" s="2" customFormat="1" x14ac:dyDescent="0.25">
      <c r="A733" s="68" t="s">
        <v>292</v>
      </c>
      <c r="B733" s="149" t="s">
        <v>43</v>
      </c>
      <c r="C733" s="150" t="s">
        <v>16</v>
      </c>
      <c r="D733" s="149" t="s">
        <v>294</v>
      </c>
      <c r="E733" s="68"/>
      <c r="F733" s="68"/>
      <c r="G733" s="68"/>
      <c r="H733" s="68"/>
      <c r="I733" s="68"/>
      <c r="J733" s="68"/>
    </row>
    <row r="734" spans="1:10" s="2" customFormat="1" x14ac:dyDescent="0.25">
      <c r="A734" s="68" t="s">
        <v>292</v>
      </c>
      <c r="B734" s="149" t="s">
        <v>43</v>
      </c>
      <c r="C734" s="150" t="s">
        <v>126</v>
      </c>
      <c r="D734" s="149" t="s">
        <v>6</v>
      </c>
      <c r="E734" s="68" t="s">
        <v>96</v>
      </c>
      <c r="F734" s="68" t="s">
        <v>6</v>
      </c>
      <c r="G734" s="68" t="s">
        <v>123</v>
      </c>
      <c r="H734" s="68" t="s">
        <v>97</v>
      </c>
      <c r="I734" s="68"/>
      <c r="J734" s="68"/>
    </row>
    <row r="735" spans="1:10" s="2" customFormat="1" x14ac:dyDescent="0.25">
      <c r="A735" s="68" t="s">
        <v>292</v>
      </c>
      <c r="B735" s="149" t="s">
        <v>294</v>
      </c>
      <c r="C735" s="150" t="s">
        <v>38</v>
      </c>
      <c r="D735" s="149" t="s">
        <v>295</v>
      </c>
      <c r="E735" s="68" t="s">
        <v>98</v>
      </c>
      <c r="F735" s="68" t="s">
        <v>43</v>
      </c>
      <c r="G735" s="68" t="s">
        <v>208</v>
      </c>
      <c r="H735" s="68"/>
      <c r="I735" s="68"/>
      <c r="J735" s="68"/>
    </row>
    <row r="736" spans="1:10" s="2" customFormat="1" x14ac:dyDescent="0.25">
      <c r="A736" s="68" t="s">
        <v>292</v>
      </c>
      <c r="B736" s="92" t="s">
        <v>5</v>
      </c>
      <c r="C736" s="93" t="s">
        <v>11</v>
      </c>
      <c r="D736" s="92" t="s">
        <v>184</v>
      </c>
      <c r="E736" s="68"/>
      <c r="F736" s="68"/>
      <c r="G736" s="68"/>
      <c r="H736" s="68"/>
      <c r="I736" s="68"/>
      <c r="J736" s="68"/>
    </row>
    <row r="737" spans="1:10" s="2" customFormat="1" x14ac:dyDescent="0.25">
      <c r="A737" s="68" t="s">
        <v>292</v>
      </c>
      <c r="B737" s="92" t="s">
        <v>296</v>
      </c>
      <c r="C737" s="93" t="s">
        <v>257</v>
      </c>
      <c r="D737" s="92" t="s">
        <v>146</v>
      </c>
      <c r="E737" s="68"/>
      <c r="F737" s="68"/>
      <c r="G737" s="68"/>
      <c r="H737" s="68"/>
      <c r="I737" s="68"/>
      <c r="J737" s="68"/>
    </row>
    <row r="738" spans="1:10" s="2" customFormat="1" x14ac:dyDescent="0.25">
      <c r="A738" s="68" t="s">
        <v>292</v>
      </c>
      <c r="B738" s="92" t="s">
        <v>5</v>
      </c>
      <c r="C738" s="93" t="s">
        <v>126</v>
      </c>
      <c r="D738" s="92" t="s">
        <v>296</v>
      </c>
      <c r="E738" s="68"/>
      <c r="F738" s="68"/>
      <c r="G738" s="68"/>
      <c r="H738" s="68"/>
      <c r="I738" s="68"/>
      <c r="J738" s="68"/>
    </row>
    <row r="739" spans="1:10" s="2" customFormat="1" x14ac:dyDescent="0.25">
      <c r="A739" s="68" t="s">
        <v>292</v>
      </c>
      <c r="B739" s="92" t="s">
        <v>146</v>
      </c>
      <c r="C739" s="93" t="s">
        <v>73</v>
      </c>
      <c r="D739" s="92" t="s">
        <v>184</v>
      </c>
      <c r="E739" s="68"/>
      <c r="F739" s="68"/>
      <c r="G739" s="68"/>
      <c r="H739" s="68"/>
      <c r="I739" s="68"/>
      <c r="J739" s="68"/>
    </row>
    <row r="740" spans="1:10" s="2" customFormat="1" x14ac:dyDescent="0.25">
      <c r="A740" s="68" t="s">
        <v>292</v>
      </c>
      <c r="B740" s="92" t="s">
        <v>146</v>
      </c>
      <c r="C740" s="93" t="s">
        <v>16</v>
      </c>
      <c r="D740" s="92" t="s">
        <v>5</v>
      </c>
      <c r="E740" s="68" t="s">
        <v>96</v>
      </c>
      <c r="F740" s="68" t="s">
        <v>146</v>
      </c>
      <c r="G740" s="68" t="s">
        <v>123</v>
      </c>
      <c r="H740" s="68" t="s">
        <v>101</v>
      </c>
      <c r="I740" s="68" t="s">
        <v>102</v>
      </c>
      <c r="J740" s="68" t="s">
        <v>51</v>
      </c>
    </row>
    <row r="741" spans="1:10" s="2" customFormat="1" x14ac:dyDescent="0.25">
      <c r="A741" s="68" t="s">
        <v>292</v>
      </c>
      <c r="B741" s="92" t="s">
        <v>184</v>
      </c>
      <c r="C741" s="93" t="s">
        <v>48</v>
      </c>
      <c r="D741" s="92" t="s">
        <v>296</v>
      </c>
      <c r="E741" s="68" t="s">
        <v>98</v>
      </c>
      <c r="F741" s="68" t="s">
        <v>5</v>
      </c>
      <c r="G741" s="68" t="s">
        <v>208</v>
      </c>
      <c r="H741" s="68"/>
      <c r="I741" s="68"/>
      <c r="J741" s="68"/>
    </row>
    <row r="742" spans="1:10" s="2" customFormat="1" x14ac:dyDescent="0.25">
      <c r="A742" s="68" t="s">
        <v>292</v>
      </c>
      <c r="B742" s="138" t="s">
        <v>34</v>
      </c>
      <c r="C742" s="139" t="s">
        <v>73</v>
      </c>
      <c r="D742" s="138" t="s">
        <v>297</v>
      </c>
      <c r="E742" s="68"/>
      <c r="F742" s="68"/>
      <c r="G742" s="68"/>
      <c r="H742" s="68"/>
      <c r="I742" s="68"/>
      <c r="J742" s="68"/>
    </row>
    <row r="743" spans="1:10" s="2" customFormat="1" x14ac:dyDescent="0.25">
      <c r="A743" s="68" t="s">
        <v>292</v>
      </c>
      <c r="B743" s="138" t="s">
        <v>24</v>
      </c>
      <c r="C743" s="139" t="s">
        <v>255</v>
      </c>
      <c r="D743" s="138" t="s">
        <v>46</v>
      </c>
      <c r="E743" s="68"/>
      <c r="F743" s="68"/>
      <c r="G743" s="68"/>
      <c r="H743" s="68"/>
      <c r="I743" s="68"/>
      <c r="J743" s="68"/>
    </row>
    <row r="744" spans="1:10" s="2" customFormat="1" x14ac:dyDescent="0.25">
      <c r="A744" s="68" t="s">
        <v>292</v>
      </c>
      <c r="B744" s="138" t="s">
        <v>34</v>
      </c>
      <c r="C744" s="139" t="s">
        <v>48</v>
      </c>
      <c r="D744" s="138" t="s">
        <v>24</v>
      </c>
      <c r="E744" s="68"/>
      <c r="F744" s="68"/>
      <c r="G744" s="68"/>
      <c r="H744" s="68"/>
      <c r="I744" s="68"/>
      <c r="J744" s="68"/>
    </row>
    <row r="745" spans="1:10" s="2" customFormat="1" x14ac:dyDescent="0.25">
      <c r="A745" s="68" t="s">
        <v>292</v>
      </c>
      <c r="B745" s="138" t="s">
        <v>46</v>
      </c>
      <c r="C745" s="139" t="s">
        <v>279</v>
      </c>
      <c r="D745" s="138" t="s">
        <v>297</v>
      </c>
      <c r="E745" s="68"/>
      <c r="F745" s="68"/>
      <c r="G745" s="68"/>
      <c r="H745" s="68"/>
      <c r="I745" s="68"/>
      <c r="J745" s="68"/>
    </row>
    <row r="746" spans="1:10" s="2" customFormat="1" x14ac:dyDescent="0.25">
      <c r="A746" s="68" t="s">
        <v>292</v>
      </c>
      <c r="B746" s="138" t="s">
        <v>46</v>
      </c>
      <c r="C746" s="139" t="s">
        <v>279</v>
      </c>
      <c r="D746" s="138" t="s">
        <v>34</v>
      </c>
      <c r="E746" s="68" t="s">
        <v>96</v>
      </c>
      <c r="F746" s="68" t="s">
        <v>34</v>
      </c>
      <c r="G746" s="68" t="s">
        <v>123</v>
      </c>
      <c r="H746" s="68" t="s">
        <v>101</v>
      </c>
      <c r="I746" s="68" t="s">
        <v>13</v>
      </c>
      <c r="J746" s="8" t="s">
        <v>23</v>
      </c>
    </row>
    <row r="747" spans="1:10" s="2" customFormat="1" x14ac:dyDescent="0.25">
      <c r="A747" s="68" t="s">
        <v>292</v>
      </c>
      <c r="B747" s="138" t="s">
        <v>297</v>
      </c>
      <c r="C747" s="139" t="s">
        <v>16</v>
      </c>
      <c r="D747" s="138" t="s">
        <v>24</v>
      </c>
      <c r="E747" s="68" t="s">
        <v>98</v>
      </c>
      <c r="F747" s="68" t="s">
        <v>297</v>
      </c>
      <c r="G747" s="68" t="s">
        <v>208</v>
      </c>
      <c r="H747" s="68"/>
      <c r="I747" s="68"/>
      <c r="J747" s="68"/>
    </row>
    <row r="748" spans="1:10" s="2" customFormat="1" x14ac:dyDescent="0.25">
      <c r="A748" s="68" t="s">
        <v>292</v>
      </c>
      <c r="B748" s="69" t="s">
        <v>17</v>
      </c>
      <c r="C748" s="70" t="s">
        <v>7</v>
      </c>
      <c r="D748" s="69" t="s">
        <v>260</v>
      </c>
      <c r="E748" s="68"/>
      <c r="F748" s="68"/>
      <c r="G748" s="68"/>
      <c r="H748" s="68"/>
      <c r="I748" s="68"/>
      <c r="J748" s="68"/>
    </row>
    <row r="749" spans="1:10" s="2" customFormat="1" x14ac:dyDescent="0.25">
      <c r="A749" s="68" t="s">
        <v>292</v>
      </c>
      <c r="B749" s="69" t="s">
        <v>171</v>
      </c>
      <c r="C749" s="70" t="s">
        <v>11</v>
      </c>
      <c r="D749" s="69" t="s">
        <v>259</v>
      </c>
      <c r="E749" s="68"/>
      <c r="F749" s="68"/>
      <c r="G749" s="68"/>
      <c r="H749" s="68"/>
      <c r="I749" s="68"/>
      <c r="J749" s="68"/>
    </row>
    <row r="750" spans="1:10" s="2" customFormat="1" x14ac:dyDescent="0.25">
      <c r="A750" s="68" t="s">
        <v>292</v>
      </c>
      <c r="B750" s="69" t="s">
        <v>17</v>
      </c>
      <c r="C750" s="70" t="s">
        <v>73</v>
      </c>
      <c r="D750" s="69" t="s">
        <v>171</v>
      </c>
      <c r="E750" s="68"/>
      <c r="F750" s="68"/>
      <c r="G750" s="68"/>
      <c r="H750" s="68"/>
      <c r="I750" s="68"/>
      <c r="J750" s="68"/>
    </row>
    <row r="751" spans="1:10" s="2" customFormat="1" x14ac:dyDescent="0.25">
      <c r="A751" s="68" t="s">
        <v>292</v>
      </c>
      <c r="B751" s="69" t="s">
        <v>259</v>
      </c>
      <c r="C751" s="70" t="s">
        <v>126</v>
      </c>
      <c r="D751" s="69" t="s">
        <v>260</v>
      </c>
      <c r="E751" s="68"/>
      <c r="F751" s="68"/>
      <c r="G751" s="68"/>
      <c r="H751" s="68"/>
      <c r="I751" s="68"/>
      <c r="J751" s="68"/>
    </row>
    <row r="752" spans="1:10" s="2" customFormat="1" x14ac:dyDescent="0.25">
      <c r="A752" s="68" t="s">
        <v>292</v>
      </c>
      <c r="B752" s="69" t="s">
        <v>259</v>
      </c>
      <c r="C752" s="70" t="s">
        <v>298</v>
      </c>
      <c r="D752" s="69" t="s">
        <v>17</v>
      </c>
      <c r="E752" s="68" t="s">
        <v>96</v>
      </c>
      <c r="F752" s="68" t="s">
        <v>17</v>
      </c>
      <c r="G752" s="68" t="s">
        <v>123</v>
      </c>
      <c r="H752" s="68" t="s">
        <v>97</v>
      </c>
      <c r="I752" s="68"/>
      <c r="J752" s="68"/>
    </row>
    <row r="753" spans="1:13" s="2" customFormat="1" x14ac:dyDescent="0.25">
      <c r="A753" s="68" t="s">
        <v>292</v>
      </c>
      <c r="B753" s="69" t="s">
        <v>260</v>
      </c>
      <c r="C753" s="70" t="s">
        <v>84</v>
      </c>
      <c r="D753" s="69" t="s">
        <v>171</v>
      </c>
      <c r="E753" s="68" t="s">
        <v>98</v>
      </c>
      <c r="F753" s="68" t="s">
        <v>171</v>
      </c>
      <c r="G753" s="68" t="s">
        <v>208</v>
      </c>
      <c r="H753" s="68"/>
      <c r="I753" s="68"/>
      <c r="J753" s="68"/>
    </row>
    <row r="754" spans="1:13" s="2" customFormat="1" x14ac:dyDescent="0.25">
      <c r="A754" s="68" t="s">
        <v>292</v>
      </c>
      <c r="B754" s="158" t="s">
        <v>3</v>
      </c>
      <c r="C754" s="159" t="s">
        <v>126</v>
      </c>
      <c r="D754" s="158" t="s">
        <v>42</v>
      </c>
      <c r="E754" s="68"/>
      <c r="F754" s="68"/>
      <c r="G754" s="68"/>
      <c r="H754" s="68"/>
      <c r="I754" s="68"/>
      <c r="J754" s="68"/>
    </row>
    <row r="755" spans="1:13" s="2" customFormat="1" x14ac:dyDescent="0.25">
      <c r="A755" s="68" t="s">
        <v>292</v>
      </c>
      <c r="B755" s="158" t="s">
        <v>227</v>
      </c>
      <c r="C755" s="159" t="s">
        <v>16</v>
      </c>
      <c r="D755" s="158" t="s">
        <v>299</v>
      </c>
      <c r="E755" s="68"/>
      <c r="F755" s="68"/>
      <c r="G755" s="68"/>
      <c r="H755" s="68"/>
      <c r="I755" s="68"/>
      <c r="J755" s="68"/>
    </row>
    <row r="756" spans="1:13" s="2" customFormat="1" x14ac:dyDescent="0.25">
      <c r="A756" s="68" t="s">
        <v>292</v>
      </c>
      <c r="B756" s="158" t="s">
        <v>3</v>
      </c>
      <c r="C756" s="159" t="s">
        <v>48</v>
      </c>
      <c r="D756" s="158" t="s">
        <v>227</v>
      </c>
      <c r="E756" s="68"/>
      <c r="F756" s="68"/>
      <c r="G756" s="68"/>
      <c r="H756" s="68"/>
      <c r="I756" s="68"/>
      <c r="J756" s="68"/>
    </row>
    <row r="757" spans="1:13" s="2" customFormat="1" x14ac:dyDescent="0.25">
      <c r="A757" s="68" t="s">
        <v>292</v>
      </c>
      <c r="B757" s="158" t="s">
        <v>299</v>
      </c>
      <c r="C757" s="159" t="s">
        <v>279</v>
      </c>
      <c r="D757" s="158" t="s">
        <v>42</v>
      </c>
      <c r="E757" s="68"/>
      <c r="F757" s="68"/>
      <c r="G757" s="68"/>
      <c r="H757" s="68"/>
      <c r="I757" s="68"/>
      <c r="J757" s="68"/>
    </row>
    <row r="758" spans="1:13" s="2" customFormat="1" x14ac:dyDescent="0.25">
      <c r="A758" s="68" t="s">
        <v>292</v>
      </c>
      <c r="B758" s="158" t="s">
        <v>299</v>
      </c>
      <c r="C758" s="159" t="s">
        <v>279</v>
      </c>
      <c r="D758" s="158" t="s">
        <v>3</v>
      </c>
      <c r="E758" s="68" t="s">
        <v>96</v>
      </c>
      <c r="F758" s="68" t="s">
        <v>42</v>
      </c>
      <c r="G758" s="68" t="s">
        <v>208</v>
      </c>
      <c r="H758" s="68"/>
      <c r="I758" s="68"/>
      <c r="J758" s="68"/>
    </row>
    <row r="759" spans="1:13" s="2" customFormat="1" x14ac:dyDescent="0.25">
      <c r="A759" s="68" t="s">
        <v>292</v>
      </c>
      <c r="B759" s="158" t="s">
        <v>42</v>
      </c>
      <c r="C759" s="159" t="s">
        <v>73</v>
      </c>
      <c r="D759" s="158" t="s">
        <v>227</v>
      </c>
      <c r="E759" s="68" t="s">
        <v>98</v>
      </c>
      <c r="F759" s="68" t="s">
        <v>3</v>
      </c>
      <c r="G759" s="68" t="s">
        <v>123</v>
      </c>
      <c r="H759" s="68" t="s">
        <v>101</v>
      </c>
      <c r="I759" s="68" t="s">
        <v>13</v>
      </c>
      <c r="J759" s="8" t="s">
        <v>14</v>
      </c>
    </row>
    <row r="760" spans="1:13" s="2" customFormat="1" x14ac:dyDescent="0.25">
      <c r="A760" s="68" t="s">
        <v>292</v>
      </c>
      <c r="B760" s="113" t="s">
        <v>36</v>
      </c>
      <c r="C760" s="114" t="s">
        <v>18</v>
      </c>
      <c r="D760" s="113" t="s">
        <v>300</v>
      </c>
      <c r="E760" s="68"/>
      <c r="F760" s="68"/>
      <c r="G760" s="68"/>
      <c r="H760" s="68"/>
      <c r="I760" s="68"/>
      <c r="J760" s="68"/>
    </row>
    <row r="761" spans="1:13" s="2" customFormat="1" x14ac:dyDescent="0.25">
      <c r="A761" s="68" t="s">
        <v>292</v>
      </c>
      <c r="B761" s="113" t="s">
        <v>183</v>
      </c>
      <c r="C761" s="114" t="s">
        <v>84</v>
      </c>
      <c r="D761" s="113" t="s">
        <v>301</v>
      </c>
      <c r="E761" s="68"/>
      <c r="F761" s="68"/>
      <c r="G761" s="68"/>
      <c r="H761" s="68"/>
      <c r="I761" s="68"/>
      <c r="J761" s="68"/>
    </row>
    <row r="762" spans="1:13" s="2" customFormat="1" x14ac:dyDescent="0.25">
      <c r="A762" s="68" t="s">
        <v>292</v>
      </c>
      <c r="B762" s="113" t="s">
        <v>36</v>
      </c>
      <c r="C762" s="114" t="s">
        <v>11</v>
      </c>
      <c r="D762" s="113" t="s">
        <v>183</v>
      </c>
      <c r="E762" s="68"/>
      <c r="F762" s="68"/>
      <c r="G762" s="68"/>
      <c r="H762" s="68"/>
      <c r="I762" s="68"/>
      <c r="J762" s="68"/>
    </row>
    <row r="763" spans="1:13" s="2" customFormat="1" x14ac:dyDescent="0.25">
      <c r="A763" s="68" t="s">
        <v>292</v>
      </c>
      <c r="B763" s="113" t="s">
        <v>301</v>
      </c>
      <c r="C763" s="114" t="s">
        <v>223</v>
      </c>
      <c r="D763" s="113" t="s">
        <v>300</v>
      </c>
      <c r="E763" s="68"/>
      <c r="F763" s="68"/>
      <c r="G763" s="68"/>
      <c r="H763" s="68"/>
      <c r="I763" s="68"/>
      <c r="J763" s="68"/>
    </row>
    <row r="764" spans="1:13" s="2" customFormat="1" x14ac:dyDescent="0.25">
      <c r="A764" s="68" t="s">
        <v>292</v>
      </c>
      <c r="B764" s="113" t="s">
        <v>301</v>
      </c>
      <c r="C764" s="114" t="s">
        <v>257</v>
      </c>
      <c r="D764" s="113" t="s">
        <v>36</v>
      </c>
      <c r="E764" s="68" t="s">
        <v>96</v>
      </c>
      <c r="F764" s="68" t="s">
        <v>36</v>
      </c>
      <c r="G764" s="68" t="s">
        <v>208</v>
      </c>
      <c r="H764" s="68"/>
      <c r="I764" s="68"/>
      <c r="J764" s="68"/>
    </row>
    <row r="765" spans="1:13" s="2" customFormat="1" x14ac:dyDescent="0.25">
      <c r="A765" s="68" t="s">
        <v>292</v>
      </c>
      <c r="B765" s="113" t="s">
        <v>300</v>
      </c>
      <c r="C765" s="114" t="s">
        <v>7</v>
      </c>
      <c r="D765" s="113" t="s">
        <v>183</v>
      </c>
      <c r="E765" s="68" t="s">
        <v>98</v>
      </c>
      <c r="F765" s="68" t="s">
        <v>300</v>
      </c>
      <c r="G765" s="68" t="s">
        <v>123</v>
      </c>
      <c r="H765" s="68" t="s">
        <v>97</v>
      </c>
      <c r="I765" s="68"/>
      <c r="J765" s="68"/>
    </row>
    <row r="766" spans="1:13" s="2" customFormat="1" x14ac:dyDescent="0.25">
      <c r="A766" s="8" t="s">
        <v>302</v>
      </c>
      <c r="B766" s="8" t="s">
        <v>44</v>
      </c>
      <c r="C766" s="16" t="s">
        <v>73</v>
      </c>
      <c r="D766" s="8" t="s">
        <v>37</v>
      </c>
      <c r="E766" s="68"/>
      <c r="F766" s="68"/>
      <c r="G766" s="68"/>
      <c r="H766" s="68"/>
      <c r="I766" s="68"/>
      <c r="J766" s="68"/>
    </row>
    <row r="767" spans="1:13" s="2" customFormat="1" x14ac:dyDescent="0.25">
      <c r="A767" s="8" t="s">
        <v>302</v>
      </c>
      <c r="B767" s="8" t="s">
        <v>6</v>
      </c>
      <c r="C767" s="16" t="s">
        <v>16</v>
      </c>
      <c r="D767" s="8" t="s">
        <v>5</v>
      </c>
      <c r="E767" s="68"/>
      <c r="F767" s="68"/>
      <c r="G767" s="68"/>
      <c r="H767" s="68"/>
      <c r="I767" s="68"/>
      <c r="J767" s="68"/>
    </row>
    <row r="768" spans="1:13" s="2" customFormat="1" x14ac:dyDescent="0.25">
      <c r="A768" s="8" t="s">
        <v>302</v>
      </c>
      <c r="B768" s="8" t="s">
        <v>86</v>
      </c>
      <c r="C768" s="16" t="s">
        <v>7</v>
      </c>
      <c r="D768" s="8" t="s">
        <v>282</v>
      </c>
      <c r="E768" s="68"/>
      <c r="F768" s="68"/>
      <c r="G768" s="68"/>
      <c r="H768" s="68"/>
      <c r="I768" s="68"/>
      <c r="J768" s="73"/>
      <c r="K768" s="228" t="s">
        <v>303</v>
      </c>
      <c r="L768" s="229"/>
      <c r="M768" s="230"/>
    </row>
    <row r="769" spans="1:13" s="2" customFormat="1" x14ac:dyDescent="0.25">
      <c r="A769" s="8" t="s">
        <v>302</v>
      </c>
      <c r="B769" s="8" t="s">
        <v>146</v>
      </c>
      <c r="C769" s="16" t="s">
        <v>7</v>
      </c>
      <c r="D769" s="8" t="s">
        <v>43</v>
      </c>
      <c r="E769" s="68"/>
      <c r="F769" s="68"/>
      <c r="G769" s="68"/>
      <c r="H769" s="68"/>
      <c r="I769" s="68"/>
      <c r="J769" s="73"/>
      <c r="K769" s="231"/>
      <c r="L769" s="232"/>
      <c r="M769" s="233"/>
    </row>
    <row r="770" spans="1:13" s="2" customFormat="1" x14ac:dyDescent="0.25">
      <c r="A770" s="8" t="s">
        <v>302</v>
      </c>
      <c r="B770" s="8" t="s">
        <v>34</v>
      </c>
      <c r="C770" s="16" t="s">
        <v>7</v>
      </c>
      <c r="D770" s="8" t="s">
        <v>171</v>
      </c>
      <c r="E770" s="68"/>
      <c r="F770" s="68"/>
      <c r="G770" s="68"/>
      <c r="H770" s="68"/>
      <c r="I770" s="68"/>
      <c r="J770" s="73"/>
      <c r="K770" s="231"/>
      <c r="L770" s="232"/>
      <c r="M770" s="233"/>
    </row>
    <row r="771" spans="1:13" s="2" customFormat="1" x14ac:dyDescent="0.25">
      <c r="A771" s="8" t="s">
        <v>302</v>
      </c>
      <c r="B771" s="8" t="s">
        <v>42</v>
      </c>
      <c r="C771" s="16" t="s">
        <v>126</v>
      </c>
      <c r="D771" s="8" t="s">
        <v>300</v>
      </c>
      <c r="E771" s="68"/>
      <c r="F771" s="68"/>
      <c r="G771" s="68"/>
      <c r="H771" s="68"/>
      <c r="I771" s="68"/>
      <c r="J771" s="73"/>
      <c r="K771" s="231"/>
      <c r="L771" s="232"/>
      <c r="M771" s="233"/>
    </row>
    <row r="772" spans="1:13" s="2" customFormat="1" x14ac:dyDescent="0.25">
      <c r="A772" s="8" t="s">
        <v>302</v>
      </c>
      <c r="B772" s="8" t="s">
        <v>17</v>
      </c>
      <c r="C772" s="16" t="s">
        <v>9</v>
      </c>
      <c r="D772" s="8" t="s">
        <v>297</v>
      </c>
      <c r="E772" s="68"/>
      <c r="F772" s="68"/>
      <c r="G772" s="68"/>
      <c r="H772" s="68"/>
      <c r="I772" s="68"/>
      <c r="J772" s="73"/>
      <c r="K772" s="231"/>
      <c r="L772" s="232"/>
      <c r="M772" s="233"/>
    </row>
    <row r="773" spans="1:13" s="2" customFormat="1" x14ac:dyDescent="0.25">
      <c r="A773" s="8" t="s">
        <v>302</v>
      </c>
      <c r="B773" s="8" t="s">
        <v>36</v>
      </c>
      <c r="C773" s="16" t="s">
        <v>75</v>
      </c>
      <c r="D773" s="8" t="s">
        <v>3</v>
      </c>
      <c r="E773" s="68"/>
      <c r="F773" s="68"/>
      <c r="G773" s="68"/>
      <c r="H773" s="68"/>
      <c r="I773" s="68"/>
      <c r="J773" s="73"/>
      <c r="K773" s="231"/>
      <c r="L773" s="232"/>
      <c r="M773" s="233"/>
    </row>
    <row r="774" spans="1:13" s="2" customFormat="1" x14ac:dyDescent="0.25">
      <c r="A774" s="28" t="s">
        <v>304</v>
      </c>
      <c r="B774" s="28" t="s">
        <v>44</v>
      </c>
      <c r="C774" s="26" t="s">
        <v>48</v>
      </c>
      <c r="D774" s="28" t="s">
        <v>6</v>
      </c>
      <c r="E774" s="68"/>
      <c r="F774" s="68"/>
      <c r="G774" s="68"/>
      <c r="H774" s="68"/>
      <c r="I774" s="68"/>
      <c r="J774" s="73"/>
      <c r="K774" s="231"/>
      <c r="L774" s="232"/>
      <c r="M774" s="233"/>
    </row>
    <row r="775" spans="1:13" s="2" customFormat="1" x14ac:dyDescent="0.25">
      <c r="A775" s="28" t="s">
        <v>304</v>
      </c>
      <c r="B775" s="28" t="s">
        <v>34</v>
      </c>
      <c r="C775" s="26" t="s">
        <v>9</v>
      </c>
      <c r="D775" s="28" t="s">
        <v>300</v>
      </c>
      <c r="E775" s="68"/>
      <c r="F775" s="68"/>
      <c r="G775" s="68"/>
      <c r="H775" s="68"/>
      <c r="I775" s="68"/>
      <c r="J775" s="73"/>
      <c r="K775" s="231"/>
      <c r="L775" s="232"/>
      <c r="M775" s="233"/>
    </row>
    <row r="776" spans="1:13" s="2" customFormat="1" x14ac:dyDescent="0.25">
      <c r="A776" s="28" t="s">
        <v>304</v>
      </c>
      <c r="B776" s="28" t="s">
        <v>86</v>
      </c>
      <c r="C776" s="26" t="s">
        <v>126</v>
      </c>
      <c r="D776" s="28" t="s">
        <v>146</v>
      </c>
      <c r="E776" s="68"/>
      <c r="F776" s="68"/>
      <c r="G776" s="68"/>
      <c r="H776" s="68"/>
      <c r="I776" s="68"/>
      <c r="J776" s="73"/>
      <c r="K776" s="231"/>
      <c r="L776" s="232"/>
      <c r="M776" s="233"/>
    </row>
    <row r="777" spans="1:13" s="2" customFormat="1" x14ac:dyDescent="0.25">
      <c r="A777" s="28" t="s">
        <v>304</v>
      </c>
      <c r="B777" s="28" t="s">
        <v>17</v>
      </c>
      <c r="C777" s="26" t="s">
        <v>257</v>
      </c>
      <c r="D777" s="28" t="s">
        <v>3</v>
      </c>
      <c r="E777" s="68"/>
      <c r="F777" s="68"/>
      <c r="G777" s="68"/>
      <c r="H777" s="68"/>
      <c r="I777" s="68"/>
      <c r="J777" s="73"/>
      <c r="K777" s="231"/>
      <c r="L777" s="232"/>
      <c r="M777" s="233"/>
    </row>
    <row r="778" spans="1:13" s="2" customFormat="1" x14ac:dyDescent="0.25">
      <c r="A778" s="161" t="s">
        <v>305</v>
      </c>
      <c r="B778" s="161" t="s">
        <v>44</v>
      </c>
      <c r="C778" s="162" t="s">
        <v>279</v>
      </c>
      <c r="D778" s="161" t="s">
        <v>34</v>
      </c>
      <c r="E778" s="68"/>
      <c r="F778" s="68"/>
      <c r="G778" s="68"/>
      <c r="H778" s="68"/>
      <c r="I778" s="68"/>
      <c r="J778" s="73"/>
      <c r="K778" s="231"/>
      <c r="L778" s="232"/>
      <c r="M778" s="233"/>
    </row>
    <row r="779" spans="1:13" s="2" customFormat="1" x14ac:dyDescent="0.25">
      <c r="A779" s="161" t="s">
        <v>305</v>
      </c>
      <c r="B779" s="161" t="s">
        <v>146</v>
      </c>
      <c r="C779" s="162" t="s">
        <v>257</v>
      </c>
      <c r="D779" s="161" t="s">
        <v>3</v>
      </c>
      <c r="E779" s="68"/>
      <c r="F779" s="68"/>
      <c r="G779" s="68"/>
      <c r="H779" s="68"/>
      <c r="I779" s="68"/>
      <c r="J779" s="73"/>
      <c r="K779" s="231"/>
      <c r="L779" s="232"/>
      <c r="M779" s="233"/>
    </row>
    <row r="780" spans="1:13" s="2" customFormat="1" x14ac:dyDescent="0.25">
      <c r="A780" s="68" t="s">
        <v>306</v>
      </c>
      <c r="B780" s="68" t="s">
        <v>44</v>
      </c>
      <c r="C780" s="86" t="s">
        <v>11</v>
      </c>
      <c r="D780" s="68" t="s">
        <v>146</v>
      </c>
      <c r="E780" s="68"/>
      <c r="F780" s="68"/>
      <c r="G780" s="68"/>
      <c r="H780" s="68"/>
      <c r="I780" s="68"/>
      <c r="J780" s="73"/>
      <c r="K780" s="231"/>
      <c r="L780" s="232"/>
      <c r="M780" s="233"/>
    </row>
    <row r="781" spans="1:13" s="2" customFormat="1" ht="19.05" customHeight="1" x14ac:dyDescent="0.25">
      <c r="A781" s="19" t="s">
        <v>307</v>
      </c>
      <c r="B781" s="19" t="s">
        <v>34</v>
      </c>
      <c r="C781" s="76" t="s">
        <v>48</v>
      </c>
      <c r="D781" s="19" t="s">
        <v>3</v>
      </c>
      <c r="E781" s="19"/>
      <c r="F781" s="19"/>
      <c r="G781" s="19"/>
      <c r="H781" s="19"/>
      <c r="I781" s="19" t="s">
        <v>34</v>
      </c>
      <c r="J781" s="30" t="s">
        <v>23</v>
      </c>
      <c r="K781" s="234"/>
      <c r="L781" s="235"/>
      <c r="M781" s="236"/>
    </row>
    <row r="782" spans="1:13" s="3" customFormat="1" x14ac:dyDescent="0.25">
      <c r="C782" s="77"/>
    </row>
    <row r="783" spans="1:13" s="3" customFormat="1" x14ac:dyDescent="0.25">
      <c r="A783" s="207" t="s">
        <v>308</v>
      </c>
      <c r="B783" s="207"/>
      <c r="C783" s="208"/>
      <c r="D783" s="207"/>
      <c r="E783" s="207"/>
      <c r="F783" s="207"/>
      <c r="G783" s="207"/>
      <c r="H783" s="207"/>
      <c r="I783" s="207"/>
      <c r="J783" s="207"/>
    </row>
    <row r="784" spans="1:13" s="3" customFormat="1" x14ac:dyDescent="0.25">
      <c r="A784" s="207"/>
      <c r="B784" s="207"/>
      <c r="C784" s="208"/>
      <c r="D784" s="207"/>
      <c r="E784" s="207"/>
      <c r="F784" s="207"/>
      <c r="G784" s="207"/>
      <c r="H784" s="207"/>
      <c r="I784" s="207"/>
      <c r="J784" s="207"/>
    </row>
    <row r="785" spans="1:10" s="3" customFormat="1" ht="61.95" customHeight="1" x14ac:dyDescent="0.25">
      <c r="A785" s="209" t="s">
        <v>309</v>
      </c>
      <c r="B785" s="209"/>
      <c r="C785" s="210"/>
      <c r="D785" s="209"/>
      <c r="E785" s="209"/>
      <c r="F785" s="209"/>
      <c r="G785" s="209"/>
      <c r="H785" s="209"/>
      <c r="I785" s="209"/>
      <c r="J785" s="209"/>
    </row>
    <row r="786" spans="1:10" s="2" customFormat="1" x14ac:dyDescent="0.25">
      <c r="A786" s="68" t="s">
        <v>310</v>
      </c>
      <c r="B786" s="163" t="s">
        <v>256</v>
      </c>
      <c r="C786" s="164" t="s">
        <v>48</v>
      </c>
      <c r="D786" s="163" t="s">
        <v>5</v>
      </c>
      <c r="E786" s="68"/>
      <c r="F786" s="68"/>
      <c r="G786" s="68"/>
      <c r="H786" s="68"/>
      <c r="I786" s="68"/>
      <c r="J786" s="68"/>
    </row>
    <row r="787" spans="1:10" s="2" customFormat="1" x14ac:dyDescent="0.25">
      <c r="A787" s="68" t="s">
        <v>310</v>
      </c>
      <c r="B787" s="163" t="s">
        <v>22</v>
      </c>
      <c r="C787" s="164" t="s">
        <v>126</v>
      </c>
      <c r="D787" s="163" t="s">
        <v>3</v>
      </c>
      <c r="E787" s="68"/>
      <c r="F787" s="68"/>
      <c r="G787" s="68"/>
      <c r="H787" s="68"/>
      <c r="I787" s="68"/>
      <c r="J787" s="68"/>
    </row>
    <row r="788" spans="1:10" s="2" customFormat="1" x14ac:dyDescent="0.25">
      <c r="A788" s="68" t="s">
        <v>310</v>
      </c>
      <c r="B788" s="163" t="s">
        <v>256</v>
      </c>
      <c r="C788" s="164" t="s">
        <v>255</v>
      </c>
      <c r="D788" s="163" t="s">
        <v>22</v>
      </c>
      <c r="E788" s="68"/>
      <c r="F788" s="68"/>
      <c r="G788" s="68"/>
      <c r="H788" s="68"/>
      <c r="I788" s="68"/>
      <c r="J788" s="68"/>
    </row>
    <row r="789" spans="1:10" s="2" customFormat="1" x14ac:dyDescent="0.25">
      <c r="A789" s="68" t="s">
        <v>310</v>
      </c>
      <c r="B789" s="163" t="s">
        <v>3</v>
      </c>
      <c r="C789" s="164" t="s">
        <v>279</v>
      </c>
      <c r="D789" s="163" t="s">
        <v>5</v>
      </c>
      <c r="E789" s="68"/>
      <c r="F789" s="68"/>
      <c r="G789" s="68"/>
      <c r="H789" s="68"/>
      <c r="I789" s="68"/>
      <c r="J789" s="68"/>
    </row>
    <row r="790" spans="1:10" s="2" customFormat="1" x14ac:dyDescent="0.25">
      <c r="A790" s="68" t="s">
        <v>310</v>
      </c>
      <c r="B790" s="163" t="s">
        <v>3</v>
      </c>
      <c r="C790" s="164" t="s">
        <v>254</v>
      </c>
      <c r="D790" s="163" t="s">
        <v>256</v>
      </c>
      <c r="E790" s="68" t="s">
        <v>96</v>
      </c>
      <c r="F790" s="68" t="s">
        <v>22</v>
      </c>
      <c r="G790" s="68" t="s">
        <v>123</v>
      </c>
      <c r="H790" s="68" t="s">
        <v>101</v>
      </c>
      <c r="I790" s="68" t="s">
        <v>102</v>
      </c>
      <c r="J790" s="68" t="s">
        <v>159</v>
      </c>
    </row>
    <row r="791" spans="1:10" s="2" customFormat="1" x14ac:dyDescent="0.25">
      <c r="A791" s="68" t="s">
        <v>310</v>
      </c>
      <c r="B791" s="163" t="s">
        <v>5</v>
      </c>
      <c r="C791" s="164" t="s">
        <v>257</v>
      </c>
      <c r="D791" s="163" t="s">
        <v>22</v>
      </c>
      <c r="E791" s="68" t="s">
        <v>98</v>
      </c>
      <c r="F791" s="68" t="s">
        <v>5</v>
      </c>
      <c r="G791" s="68" t="s">
        <v>208</v>
      </c>
      <c r="H791" s="68"/>
      <c r="I791" s="68"/>
      <c r="J791" s="68"/>
    </row>
    <row r="792" spans="1:10" s="2" customFormat="1" x14ac:dyDescent="0.25">
      <c r="A792" s="68" t="s">
        <v>310</v>
      </c>
      <c r="B792" s="125" t="s">
        <v>227</v>
      </c>
      <c r="C792" s="126" t="s">
        <v>73</v>
      </c>
      <c r="D792" s="125" t="s">
        <v>239</v>
      </c>
      <c r="E792" s="68"/>
      <c r="F792" s="68"/>
      <c r="G792" s="68"/>
      <c r="H792" s="68"/>
      <c r="I792" s="68"/>
      <c r="J792" s="68"/>
    </row>
    <row r="793" spans="1:10" s="2" customFormat="1" x14ac:dyDescent="0.25">
      <c r="A793" s="68" t="s">
        <v>310</v>
      </c>
      <c r="B793" s="125" t="s">
        <v>6</v>
      </c>
      <c r="C793" s="126" t="s">
        <v>7</v>
      </c>
      <c r="D793" s="125" t="s">
        <v>240</v>
      </c>
      <c r="E793" s="68"/>
      <c r="F793" s="68"/>
      <c r="G793" s="68"/>
      <c r="H793" s="68"/>
      <c r="I793" s="68"/>
      <c r="J793" s="68"/>
    </row>
    <row r="794" spans="1:10" s="2" customFormat="1" x14ac:dyDescent="0.25">
      <c r="A794" s="68" t="s">
        <v>310</v>
      </c>
      <c r="B794" s="125" t="s">
        <v>6</v>
      </c>
      <c r="C794" s="126" t="s">
        <v>4</v>
      </c>
      <c r="D794" s="125" t="s">
        <v>227</v>
      </c>
      <c r="E794" s="68"/>
      <c r="F794" s="68"/>
      <c r="G794" s="68"/>
      <c r="H794" s="68"/>
      <c r="I794" s="68"/>
      <c r="J794" s="68"/>
    </row>
    <row r="795" spans="1:10" s="2" customFormat="1" x14ac:dyDescent="0.25">
      <c r="A795" s="68" t="s">
        <v>310</v>
      </c>
      <c r="B795" s="125" t="s">
        <v>239</v>
      </c>
      <c r="C795" s="126" t="s">
        <v>16</v>
      </c>
      <c r="D795" s="125" t="s">
        <v>240</v>
      </c>
      <c r="E795" s="68"/>
      <c r="F795" s="68"/>
      <c r="G795" s="68"/>
      <c r="H795" s="68"/>
      <c r="I795" s="68"/>
      <c r="J795" s="68"/>
    </row>
    <row r="796" spans="1:10" s="2" customFormat="1" x14ac:dyDescent="0.25">
      <c r="A796" s="68" t="s">
        <v>310</v>
      </c>
      <c r="B796" s="125" t="s">
        <v>240</v>
      </c>
      <c r="C796" s="126" t="s">
        <v>84</v>
      </c>
      <c r="D796" s="125" t="s">
        <v>227</v>
      </c>
      <c r="E796" s="68" t="s">
        <v>96</v>
      </c>
      <c r="F796" s="68" t="s">
        <v>6</v>
      </c>
      <c r="G796" s="68" t="s">
        <v>123</v>
      </c>
      <c r="H796" s="68" t="s">
        <v>97</v>
      </c>
      <c r="I796" s="68"/>
      <c r="J796" s="68"/>
    </row>
    <row r="797" spans="1:10" s="2" customFormat="1" x14ac:dyDescent="0.25">
      <c r="A797" s="68" t="s">
        <v>310</v>
      </c>
      <c r="B797" s="125" t="s">
        <v>239</v>
      </c>
      <c r="C797" s="126" t="s">
        <v>279</v>
      </c>
      <c r="D797" s="125" t="s">
        <v>6</v>
      </c>
      <c r="E797" s="68" t="s">
        <v>98</v>
      </c>
      <c r="F797" s="68" t="s">
        <v>227</v>
      </c>
      <c r="G797" s="68" t="s">
        <v>208</v>
      </c>
      <c r="H797" s="68"/>
      <c r="I797" s="68"/>
      <c r="J797" s="68"/>
    </row>
    <row r="798" spans="1:10" s="2" customFormat="1" x14ac:dyDescent="0.25">
      <c r="A798" s="68" t="s">
        <v>310</v>
      </c>
      <c r="B798" s="107" t="s">
        <v>86</v>
      </c>
      <c r="C798" s="108" t="s">
        <v>48</v>
      </c>
      <c r="D798" s="107" t="s">
        <v>24</v>
      </c>
      <c r="E798" s="68"/>
      <c r="F798" s="68"/>
      <c r="G798" s="68"/>
      <c r="H798" s="68"/>
      <c r="I798" s="68"/>
      <c r="J798" s="68"/>
    </row>
    <row r="799" spans="1:10" s="2" customFormat="1" x14ac:dyDescent="0.25">
      <c r="A799" s="68" t="s">
        <v>310</v>
      </c>
      <c r="B799" s="107" t="s">
        <v>194</v>
      </c>
      <c r="C799" s="108" t="s">
        <v>257</v>
      </c>
      <c r="D799" s="107" t="s">
        <v>275</v>
      </c>
      <c r="E799" s="68"/>
      <c r="F799" s="68"/>
      <c r="G799" s="68"/>
      <c r="H799" s="68"/>
      <c r="I799" s="68"/>
      <c r="J799" s="68"/>
    </row>
    <row r="800" spans="1:10" s="2" customFormat="1" x14ac:dyDescent="0.25">
      <c r="A800" s="68" t="s">
        <v>310</v>
      </c>
      <c r="B800" s="107" t="s">
        <v>275</v>
      </c>
      <c r="C800" s="108" t="s">
        <v>84</v>
      </c>
      <c r="D800" s="107" t="s">
        <v>24</v>
      </c>
      <c r="E800" s="68"/>
      <c r="F800" s="68"/>
      <c r="G800" s="68"/>
      <c r="H800" s="68"/>
      <c r="I800" s="68"/>
      <c r="J800" s="68"/>
    </row>
    <row r="801" spans="1:10" s="2" customFormat="1" x14ac:dyDescent="0.25">
      <c r="A801" s="68" t="s">
        <v>310</v>
      </c>
      <c r="B801" s="107" t="s">
        <v>86</v>
      </c>
      <c r="C801" s="108" t="s">
        <v>126</v>
      </c>
      <c r="D801" s="107" t="s">
        <v>194</v>
      </c>
      <c r="E801" s="68"/>
      <c r="F801" s="68"/>
      <c r="G801" s="68"/>
      <c r="H801" s="68"/>
      <c r="I801" s="68"/>
      <c r="J801" s="68"/>
    </row>
    <row r="802" spans="1:10" s="2" customFormat="1" x14ac:dyDescent="0.25">
      <c r="A802" s="68" t="s">
        <v>310</v>
      </c>
      <c r="B802" s="107" t="s">
        <v>24</v>
      </c>
      <c r="C802" s="108" t="s">
        <v>7</v>
      </c>
      <c r="D802" s="107" t="s">
        <v>194</v>
      </c>
      <c r="E802" s="68" t="s">
        <v>96</v>
      </c>
      <c r="F802" s="68" t="s">
        <v>24</v>
      </c>
      <c r="G802" s="68" t="s">
        <v>208</v>
      </c>
      <c r="H802" s="68"/>
      <c r="I802" s="68"/>
      <c r="J802" s="68"/>
    </row>
    <row r="803" spans="1:10" s="2" customFormat="1" x14ac:dyDescent="0.25">
      <c r="A803" s="68" t="s">
        <v>310</v>
      </c>
      <c r="B803" s="107" t="s">
        <v>275</v>
      </c>
      <c r="C803" s="108" t="s">
        <v>257</v>
      </c>
      <c r="D803" s="107" t="s">
        <v>86</v>
      </c>
      <c r="E803" s="68" t="s">
        <v>98</v>
      </c>
      <c r="F803" s="68" t="s">
        <v>86</v>
      </c>
      <c r="G803" s="68" t="s">
        <v>208</v>
      </c>
      <c r="H803" s="68"/>
      <c r="I803" s="68"/>
      <c r="J803" s="68"/>
    </row>
    <row r="804" spans="1:10" s="2" customFormat="1" x14ac:dyDescent="0.25">
      <c r="A804" s="68" t="s">
        <v>310</v>
      </c>
      <c r="B804" s="9" t="s">
        <v>311</v>
      </c>
      <c r="C804" s="10" t="s">
        <v>257</v>
      </c>
      <c r="D804" s="9" t="s">
        <v>297</v>
      </c>
      <c r="E804" s="68"/>
      <c r="F804" s="68"/>
      <c r="G804" s="68"/>
      <c r="H804" s="68"/>
      <c r="I804" s="68"/>
      <c r="J804" s="68"/>
    </row>
    <row r="805" spans="1:10" s="2" customFormat="1" x14ac:dyDescent="0.25">
      <c r="A805" s="68" t="s">
        <v>310</v>
      </c>
      <c r="B805" s="9" t="s">
        <v>44</v>
      </c>
      <c r="C805" s="10" t="s">
        <v>18</v>
      </c>
      <c r="D805" s="9" t="s">
        <v>171</v>
      </c>
      <c r="E805" s="68"/>
      <c r="F805" s="68"/>
      <c r="G805" s="68"/>
      <c r="H805" s="68"/>
      <c r="I805" s="68"/>
      <c r="J805" s="68"/>
    </row>
    <row r="806" spans="1:10" s="2" customFormat="1" x14ac:dyDescent="0.25">
      <c r="A806" s="68" t="s">
        <v>310</v>
      </c>
      <c r="B806" s="9" t="s">
        <v>44</v>
      </c>
      <c r="C806" s="10" t="s">
        <v>257</v>
      </c>
      <c r="D806" s="9" t="s">
        <v>311</v>
      </c>
      <c r="E806" s="68"/>
      <c r="F806" s="68"/>
      <c r="G806" s="68"/>
      <c r="H806" s="68"/>
      <c r="I806" s="68"/>
      <c r="J806" s="68"/>
    </row>
    <row r="807" spans="1:10" s="2" customFormat="1" x14ac:dyDescent="0.25">
      <c r="A807" s="68" t="s">
        <v>310</v>
      </c>
      <c r="B807" s="9" t="s">
        <v>297</v>
      </c>
      <c r="C807" s="10" t="s">
        <v>48</v>
      </c>
      <c r="D807" s="9" t="s">
        <v>171</v>
      </c>
      <c r="E807" s="68"/>
      <c r="F807" s="68"/>
      <c r="G807" s="68"/>
      <c r="H807" s="68"/>
      <c r="I807" s="68"/>
      <c r="J807" s="68"/>
    </row>
    <row r="808" spans="1:10" s="2" customFormat="1" x14ac:dyDescent="0.25">
      <c r="A808" s="68" t="s">
        <v>310</v>
      </c>
      <c r="B808" s="9" t="s">
        <v>297</v>
      </c>
      <c r="C808" s="10" t="s">
        <v>257</v>
      </c>
      <c r="D808" s="9" t="s">
        <v>44</v>
      </c>
      <c r="E808" s="68" t="s">
        <v>96</v>
      </c>
      <c r="F808" s="68" t="s">
        <v>44</v>
      </c>
      <c r="G808" s="68" t="s">
        <v>123</v>
      </c>
      <c r="H808" s="68" t="s">
        <v>101</v>
      </c>
      <c r="I808" s="68" t="s">
        <v>102</v>
      </c>
      <c r="J808" s="8" t="s">
        <v>53</v>
      </c>
    </row>
    <row r="809" spans="1:10" s="2" customFormat="1" x14ac:dyDescent="0.25">
      <c r="A809" s="68" t="s">
        <v>310</v>
      </c>
      <c r="B809" s="9" t="s">
        <v>171</v>
      </c>
      <c r="C809" s="10" t="s">
        <v>16</v>
      </c>
      <c r="D809" s="9" t="s">
        <v>311</v>
      </c>
      <c r="E809" s="68" t="s">
        <v>98</v>
      </c>
      <c r="F809" s="68" t="s">
        <v>297</v>
      </c>
      <c r="G809" s="68" t="s">
        <v>123</v>
      </c>
      <c r="H809" s="68" t="s">
        <v>97</v>
      </c>
      <c r="I809" s="68"/>
      <c r="J809" s="68"/>
    </row>
    <row r="810" spans="1:10" s="2" customFormat="1" x14ac:dyDescent="0.25">
      <c r="A810" s="68" t="s">
        <v>310</v>
      </c>
      <c r="B810" s="105" t="s">
        <v>43</v>
      </c>
      <c r="C810" s="106" t="s">
        <v>73</v>
      </c>
      <c r="D810" s="105" t="s">
        <v>212</v>
      </c>
      <c r="E810" s="68"/>
      <c r="F810" s="68"/>
      <c r="G810" s="68"/>
      <c r="H810" s="68"/>
      <c r="I810" s="68"/>
      <c r="J810" s="68"/>
    </row>
    <row r="811" spans="1:10" s="2" customFormat="1" x14ac:dyDescent="0.25">
      <c r="A811" s="68" t="s">
        <v>310</v>
      </c>
      <c r="B811" s="105" t="s">
        <v>259</v>
      </c>
      <c r="C811" s="106" t="s">
        <v>7</v>
      </c>
      <c r="D811" s="105" t="s">
        <v>192</v>
      </c>
      <c r="E811" s="68"/>
      <c r="F811" s="68"/>
      <c r="G811" s="68"/>
      <c r="H811" s="68"/>
      <c r="I811" s="68"/>
      <c r="J811" s="68"/>
    </row>
    <row r="812" spans="1:10" s="2" customFormat="1" x14ac:dyDescent="0.25">
      <c r="A812" s="68" t="s">
        <v>310</v>
      </c>
      <c r="B812" s="105" t="s">
        <v>43</v>
      </c>
      <c r="C812" s="106" t="s">
        <v>7</v>
      </c>
      <c r="D812" s="105" t="s">
        <v>259</v>
      </c>
      <c r="E812" s="68"/>
      <c r="F812" s="68"/>
      <c r="G812" s="68"/>
      <c r="H812" s="68"/>
      <c r="I812" s="68"/>
      <c r="J812" s="68"/>
    </row>
    <row r="813" spans="1:10" s="2" customFormat="1" x14ac:dyDescent="0.25">
      <c r="A813" s="68" t="s">
        <v>310</v>
      </c>
      <c r="B813" s="105" t="s">
        <v>192</v>
      </c>
      <c r="C813" s="106" t="s">
        <v>254</v>
      </c>
      <c r="D813" s="105" t="s">
        <v>212</v>
      </c>
      <c r="E813" s="68"/>
      <c r="F813" s="68"/>
      <c r="G813" s="68"/>
      <c r="H813" s="68"/>
      <c r="I813" s="68"/>
      <c r="J813" s="68"/>
    </row>
    <row r="814" spans="1:10" s="2" customFormat="1" x14ac:dyDescent="0.25">
      <c r="A814" s="68" t="s">
        <v>310</v>
      </c>
      <c r="B814" s="105" t="s">
        <v>192</v>
      </c>
      <c r="C814" s="106" t="s">
        <v>254</v>
      </c>
      <c r="D814" s="105" t="s">
        <v>43</v>
      </c>
      <c r="E814" s="68" t="s">
        <v>96</v>
      </c>
      <c r="F814" s="68" t="s">
        <v>43</v>
      </c>
      <c r="G814" s="68" t="s">
        <v>123</v>
      </c>
      <c r="H814" s="68" t="s">
        <v>101</v>
      </c>
      <c r="I814" s="68" t="s">
        <v>13</v>
      </c>
      <c r="J814" s="8" t="s">
        <v>14</v>
      </c>
    </row>
    <row r="815" spans="1:10" s="2" customFormat="1" x14ac:dyDescent="0.25">
      <c r="A815" s="68" t="s">
        <v>310</v>
      </c>
      <c r="B815" s="105" t="s">
        <v>212</v>
      </c>
      <c r="C815" s="106" t="s">
        <v>75</v>
      </c>
      <c r="D815" s="105" t="s">
        <v>259</v>
      </c>
      <c r="E815" s="68" t="s">
        <v>98</v>
      </c>
      <c r="F815" s="68" t="s">
        <v>259</v>
      </c>
      <c r="G815" s="68" t="s">
        <v>208</v>
      </c>
      <c r="H815" s="68"/>
      <c r="I815" s="68"/>
      <c r="J815" s="68"/>
    </row>
    <row r="816" spans="1:10" s="2" customFormat="1" x14ac:dyDescent="0.25">
      <c r="A816" s="68" t="s">
        <v>310</v>
      </c>
      <c r="B816" s="123" t="s">
        <v>34</v>
      </c>
      <c r="C816" s="124" t="s">
        <v>48</v>
      </c>
      <c r="D816" s="123" t="s">
        <v>26</v>
      </c>
      <c r="E816" s="68"/>
      <c r="F816" s="68"/>
      <c r="G816" s="68"/>
      <c r="H816" s="68"/>
      <c r="I816" s="68"/>
      <c r="J816" s="68"/>
    </row>
    <row r="817" spans="1:10" s="2" customFormat="1" x14ac:dyDescent="0.25">
      <c r="A817" s="68" t="s">
        <v>310</v>
      </c>
      <c r="B817" s="123" t="s">
        <v>198</v>
      </c>
      <c r="C817" s="124" t="s">
        <v>48</v>
      </c>
      <c r="D817" s="123" t="s">
        <v>312</v>
      </c>
      <c r="E817" s="68"/>
      <c r="F817" s="68"/>
      <c r="G817" s="68"/>
      <c r="H817" s="68"/>
      <c r="I817" s="68"/>
      <c r="J817" s="68"/>
    </row>
    <row r="818" spans="1:10" s="2" customFormat="1" x14ac:dyDescent="0.25">
      <c r="A818" s="68" t="s">
        <v>310</v>
      </c>
      <c r="B818" s="123" t="s">
        <v>312</v>
      </c>
      <c r="C818" s="124" t="s">
        <v>279</v>
      </c>
      <c r="D818" s="123" t="s">
        <v>26</v>
      </c>
      <c r="E818" s="68"/>
      <c r="F818" s="68"/>
      <c r="G818" s="68"/>
      <c r="H818" s="68"/>
      <c r="I818" s="68"/>
      <c r="J818" s="68"/>
    </row>
    <row r="819" spans="1:10" s="2" customFormat="1" x14ac:dyDescent="0.25">
      <c r="A819" s="68" t="s">
        <v>310</v>
      </c>
      <c r="B819" s="123" t="s">
        <v>34</v>
      </c>
      <c r="C819" s="124" t="s">
        <v>48</v>
      </c>
      <c r="D819" s="123" t="s">
        <v>198</v>
      </c>
      <c r="E819" s="68"/>
      <c r="F819" s="68"/>
      <c r="G819" s="68"/>
      <c r="H819" s="68"/>
      <c r="I819" s="68"/>
      <c r="J819" s="68"/>
    </row>
    <row r="820" spans="1:10" s="2" customFormat="1" x14ac:dyDescent="0.25">
      <c r="A820" s="68" t="s">
        <v>310</v>
      </c>
      <c r="B820" s="123" t="s">
        <v>312</v>
      </c>
      <c r="C820" s="124" t="s">
        <v>38</v>
      </c>
      <c r="D820" s="123" t="s">
        <v>34</v>
      </c>
      <c r="E820" s="68" t="s">
        <v>96</v>
      </c>
      <c r="F820" s="68" t="s">
        <v>26</v>
      </c>
      <c r="G820" s="68" t="s">
        <v>123</v>
      </c>
      <c r="H820" s="68" t="s">
        <v>97</v>
      </c>
      <c r="I820" s="68"/>
      <c r="J820" s="68"/>
    </row>
    <row r="821" spans="1:10" s="2" customFormat="1" x14ac:dyDescent="0.25">
      <c r="A821" s="68" t="s">
        <v>310</v>
      </c>
      <c r="B821" s="123" t="s">
        <v>26</v>
      </c>
      <c r="C821" s="124" t="s">
        <v>126</v>
      </c>
      <c r="D821" s="123" t="s">
        <v>198</v>
      </c>
      <c r="E821" s="68" t="s">
        <v>98</v>
      </c>
      <c r="F821" s="68" t="s">
        <v>312</v>
      </c>
      <c r="G821" s="68" t="s">
        <v>208</v>
      </c>
      <c r="H821" s="68"/>
      <c r="I821" s="68"/>
      <c r="J821" s="68"/>
    </row>
    <row r="822" spans="1:10" s="2" customFormat="1" x14ac:dyDescent="0.25">
      <c r="A822" s="68" t="s">
        <v>310</v>
      </c>
      <c r="B822" s="113" t="s">
        <v>294</v>
      </c>
      <c r="C822" s="114" t="s">
        <v>126</v>
      </c>
      <c r="D822" s="113" t="s">
        <v>146</v>
      </c>
      <c r="E822" s="68"/>
      <c r="F822" s="68"/>
      <c r="G822" s="68"/>
      <c r="H822" s="68"/>
      <c r="I822" s="68"/>
      <c r="J822" s="68"/>
    </row>
    <row r="823" spans="1:10" s="2" customFormat="1" x14ac:dyDescent="0.25">
      <c r="A823" s="68" t="s">
        <v>310</v>
      </c>
      <c r="B823" s="113" t="s">
        <v>17</v>
      </c>
      <c r="C823" s="114" t="s">
        <v>16</v>
      </c>
      <c r="D823" s="113" t="s">
        <v>147</v>
      </c>
      <c r="E823" s="68"/>
      <c r="F823" s="68"/>
      <c r="G823" s="68"/>
      <c r="H823" s="68"/>
      <c r="I823" s="68"/>
      <c r="J823" s="68"/>
    </row>
    <row r="824" spans="1:10" s="2" customFormat="1" x14ac:dyDescent="0.25">
      <c r="A824" s="68" t="s">
        <v>310</v>
      </c>
      <c r="B824" s="113" t="s">
        <v>17</v>
      </c>
      <c r="C824" s="114" t="s">
        <v>11</v>
      </c>
      <c r="D824" s="113" t="s">
        <v>294</v>
      </c>
      <c r="E824" s="68"/>
      <c r="F824" s="68"/>
      <c r="G824" s="68"/>
      <c r="H824" s="68"/>
      <c r="I824" s="68"/>
      <c r="J824" s="68"/>
    </row>
    <row r="825" spans="1:10" s="2" customFormat="1" x14ac:dyDescent="0.25">
      <c r="A825" s="68" t="s">
        <v>310</v>
      </c>
      <c r="B825" s="113" t="s">
        <v>146</v>
      </c>
      <c r="C825" s="114" t="s">
        <v>104</v>
      </c>
      <c r="D825" s="113" t="s">
        <v>147</v>
      </c>
      <c r="E825" s="68"/>
      <c r="F825" s="68"/>
      <c r="G825" s="68"/>
      <c r="H825" s="68"/>
      <c r="I825" s="68"/>
      <c r="J825" s="68"/>
    </row>
    <row r="826" spans="1:10" s="2" customFormat="1" x14ac:dyDescent="0.25">
      <c r="A826" s="68" t="s">
        <v>310</v>
      </c>
      <c r="B826" s="113" t="s">
        <v>146</v>
      </c>
      <c r="C826" s="114" t="s">
        <v>126</v>
      </c>
      <c r="D826" s="113" t="s">
        <v>17</v>
      </c>
      <c r="E826" s="68" t="s">
        <v>96</v>
      </c>
      <c r="F826" s="68" t="s">
        <v>17</v>
      </c>
      <c r="G826" s="68" t="s">
        <v>123</v>
      </c>
      <c r="H826" s="68" t="s">
        <v>97</v>
      </c>
      <c r="I826" s="68"/>
      <c r="J826" s="68"/>
    </row>
    <row r="827" spans="1:10" s="2" customFormat="1" x14ac:dyDescent="0.25">
      <c r="A827" s="68" t="s">
        <v>310</v>
      </c>
      <c r="B827" s="113" t="s">
        <v>147</v>
      </c>
      <c r="C827" s="114" t="s">
        <v>255</v>
      </c>
      <c r="D827" s="113" t="s">
        <v>294</v>
      </c>
      <c r="E827" s="68" t="s">
        <v>98</v>
      </c>
      <c r="F827" s="68" t="s">
        <v>146</v>
      </c>
      <c r="G827" s="68" t="s">
        <v>208</v>
      </c>
      <c r="H827" s="68"/>
      <c r="I827" s="68"/>
      <c r="J827" s="68"/>
    </row>
    <row r="828" spans="1:10" s="2" customFormat="1" x14ac:dyDescent="0.25">
      <c r="A828" s="68" t="s">
        <v>310</v>
      </c>
      <c r="B828" s="129" t="s">
        <v>197</v>
      </c>
      <c r="C828" s="130" t="s">
        <v>257</v>
      </c>
      <c r="D828" s="129" t="s">
        <v>8</v>
      </c>
      <c r="E828" s="68"/>
      <c r="F828" s="68"/>
      <c r="G828" s="68"/>
      <c r="H828" s="68"/>
      <c r="I828" s="68"/>
      <c r="J828" s="68"/>
    </row>
    <row r="829" spans="1:10" s="2" customFormat="1" x14ac:dyDescent="0.25">
      <c r="A829" s="68" t="s">
        <v>310</v>
      </c>
      <c r="B829" s="129" t="s">
        <v>36</v>
      </c>
      <c r="C829" s="130" t="s">
        <v>257</v>
      </c>
      <c r="D829" s="129" t="s">
        <v>42</v>
      </c>
      <c r="E829" s="68"/>
      <c r="F829" s="68"/>
      <c r="G829" s="68"/>
      <c r="H829" s="68"/>
      <c r="I829" s="68"/>
      <c r="J829" s="68"/>
    </row>
    <row r="830" spans="1:10" s="2" customFormat="1" x14ac:dyDescent="0.25">
      <c r="A830" s="68" t="s">
        <v>310</v>
      </c>
      <c r="B830" s="129" t="s">
        <v>8</v>
      </c>
      <c r="C830" s="130" t="s">
        <v>7</v>
      </c>
      <c r="D830" s="129" t="s">
        <v>42</v>
      </c>
      <c r="E830" s="68"/>
      <c r="F830" s="68"/>
      <c r="G830" s="68"/>
      <c r="H830" s="68"/>
      <c r="I830" s="68"/>
      <c r="J830" s="68"/>
    </row>
    <row r="831" spans="1:10" s="2" customFormat="1" x14ac:dyDescent="0.25">
      <c r="A831" s="68" t="s">
        <v>310</v>
      </c>
      <c r="B831" s="129" t="s">
        <v>36</v>
      </c>
      <c r="C831" s="130" t="s">
        <v>73</v>
      </c>
      <c r="D831" s="129" t="s">
        <v>197</v>
      </c>
      <c r="E831" s="68"/>
      <c r="F831" s="68"/>
      <c r="G831" s="68"/>
      <c r="H831" s="68"/>
      <c r="I831" s="68"/>
      <c r="J831" s="68"/>
    </row>
    <row r="832" spans="1:10" s="2" customFormat="1" x14ac:dyDescent="0.25">
      <c r="A832" s="68" t="s">
        <v>310</v>
      </c>
      <c r="B832" s="129" t="s">
        <v>42</v>
      </c>
      <c r="C832" s="130" t="s">
        <v>126</v>
      </c>
      <c r="D832" s="129" t="s">
        <v>197</v>
      </c>
      <c r="E832" s="68" t="s">
        <v>96</v>
      </c>
      <c r="F832" s="68" t="s">
        <v>36</v>
      </c>
      <c r="G832" s="68" t="s">
        <v>123</v>
      </c>
      <c r="H832" s="68" t="s">
        <v>101</v>
      </c>
      <c r="I832" s="68" t="s">
        <v>13</v>
      </c>
      <c r="J832" s="8" t="s">
        <v>23</v>
      </c>
    </row>
    <row r="833" spans="1:13" s="2" customFormat="1" x14ac:dyDescent="0.25">
      <c r="A833" s="68" t="s">
        <v>310</v>
      </c>
      <c r="B833" s="129" t="s">
        <v>8</v>
      </c>
      <c r="C833" s="130" t="s">
        <v>254</v>
      </c>
      <c r="D833" s="129" t="s">
        <v>36</v>
      </c>
      <c r="E833" s="68" t="s">
        <v>98</v>
      </c>
      <c r="F833" s="68" t="s">
        <v>8</v>
      </c>
      <c r="G833" s="68" t="s">
        <v>208</v>
      </c>
      <c r="H833" s="68"/>
      <c r="I833" s="68"/>
      <c r="J833" s="68"/>
    </row>
    <row r="834" spans="1:13" s="2" customFormat="1" x14ac:dyDescent="0.25">
      <c r="A834" s="8" t="s">
        <v>313</v>
      </c>
      <c r="B834" s="8" t="s">
        <v>22</v>
      </c>
      <c r="C834" s="16" t="s">
        <v>16</v>
      </c>
      <c r="D834" s="8" t="s">
        <v>227</v>
      </c>
      <c r="E834" s="68"/>
      <c r="F834" s="68"/>
      <c r="G834" s="68"/>
      <c r="H834" s="68"/>
      <c r="I834" s="68"/>
      <c r="J834" s="68"/>
    </row>
    <row r="835" spans="1:13" s="2" customFormat="1" x14ac:dyDescent="0.25">
      <c r="A835" s="8" t="s">
        <v>313</v>
      </c>
      <c r="B835" s="8" t="s">
        <v>24</v>
      </c>
      <c r="C835" s="16" t="s">
        <v>254</v>
      </c>
      <c r="D835" s="8" t="s">
        <v>297</v>
      </c>
      <c r="E835" s="68"/>
      <c r="F835" s="68"/>
      <c r="G835" s="68"/>
      <c r="H835" s="68"/>
      <c r="I835" s="68"/>
      <c r="J835" s="73"/>
      <c r="K835" s="228" t="s">
        <v>314</v>
      </c>
      <c r="L835" s="229"/>
      <c r="M835" s="230"/>
    </row>
    <row r="836" spans="1:13" s="2" customFormat="1" x14ac:dyDescent="0.25">
      <c r="A836" s="8" t="s">
        <v>313</v>
      </c>
      <c r="B836" s="8" t="s">
        <v>44</v>
      </c>
      <c r="C836" s="16" t="s">
        <v>4</v>
      </c>
      <c r="D836" s="8" t="s">
        <v>86</v>
      </c>
      <c r="E836" s="68"/>
      <c r="F836" s="68"/>
      <c r="G836" s="68"/>
      <c r="H836" s="68"/>
      <c r="I836" s="68"/>
      <c r="J836" s="73"/>
      <c r="K836" s="231"/>
      <c r="L836" s="232"/>
      <c r="M836" s="233"/>
    </row>
    <row r="837" spans="1:13" s="2" customFormat="1" x14ac:dyDescent="0.25">
      <c r="A837" s="8" t="s">
        <v>313</v>
      </c>
      <c r="B837" s="8" t="s">
        <v>6</v>
      </c>
      <c r="C837" s="16" t="s">
        <v>11</v>
      </c>
      <c r="D837" s="8" t="s">
        <v>5</v>
      </c>
      <c r="E837" s="68"/>
      <c r="F837" s="68"/>
      <c r="G837" s="68"/>
      <c r="H837" s="68"/>
      <c r="I837" s="68"/>
      <c r="J837" s="73"/>
      <c r="K837" s="231"/>
      <c r="L837" s="232"/>
      <c r="M837" s="233"/>
    </row>
    <row r="838" spans="1:13" s="2" customFormat="1" x14ac:dyDescent="0.25">
      <c r="A838" s="8" t="s">
        <v>313</v>
      </c>
      <c r="B838" s="8" t="s">
        <v>43</v>
      </c>
      <c r="C838" s="16" t="s">
        <v>16</v>
      </c>
      <c r="D838" s="8" t="s">
        <v>312</v>
      </c>
      <c r="E838" s="68"/>
      <c r="F838" s="68"/>
      <c r="G838" s="68"/>
      <c r="H838" s="68"/>
      <c r="I838" s="68"/>
      <c r="J838" s="73"/>
      <c r="K838" s="231"/>
      <c r="L838" s="232"/>
      <c r="M838" s="233"/>
    </row>
    <row r="839" spans="1:13" s="2" customFormat="1" x14ac:dyDescent="0.25">
      <c r="A839" s="8" t="s">
        <v>313</v>
      </c>
      <c r="B839" s="8" t="s">
        <v>17</v>
      </c>
      <c r="C839" s="16" t="s">
        <v>9</v>
      </c>
      <c r="D839" s="8" t="s">
        <v>8</v>
      </c>
      <c r="E839" s="68"/>
      <c r="F839" s="68"/>
      <c r="G839" s="68"/>
      <c r="H839" s="68"/>
      <c r="I839" s="68"/>
      <c r="J839" s="73"/>
      <c r="K839" s="231"/>
      <c r="L839" s="232"/>
      <c r="M839" s="233"/>
    </row>
    <row r="840" spans="1:13" s="2" customFormat="1" x14ac:dyDescent="0.25">
      <c r="A840" s="8" t="s">
        <v>313</v>
      </c>
      <c r="B840" s="8" t="s">
        <v>26</v>
      </c>
      <c r="C840" s="16" t="s">
        <v>150</v>
      </c>
      <c r="D840" s="8" t="s">
        <v>259</v>
      </c>
      <c r="E840" s="68"/>
      <c r="F840" s="68"/>
      <c r="G840" s="68"/>
      <c r="H840" s="68"/>
      <c r="I840" s="68"/>
      <c r="J840" s="73"/>
      <c r="K840" s="231"/>
      <c r="L840" s="232"/>
      <c r="M840" s="233"/>
    </row>
    <row r="841" spans="1:13" s="2" customFormat="1" x14ac:dyDescent="0.25">
      <c r="A841" s="8" t="s">
        <v>313</v>
      </c>
      <c r="B841" s="8" t="s">
        <v>36</v>
      </c>
      <c r="C841" s="16" t="s">
        <v>7</v>
      </c>
      <c r="D841" s="8" t="s">
        <v>146</v>
      </c>
      <c r="E841" s="68"/>
      <c r="F841" s="68"/>
      <c r="G841" s="68"/>
      <c r="H841" s="68"/>
      <c r="I841" s="68"/>
      <c r="J841" s="73"/>
      <c r="K841" s="231"/>
      <c r="L841" s="232"/>
      <c r="M841" s="233"/>
    </row>
    <row r="842" spans="1:13" s="2" customFormat="1" x14ac:dyDescent="0.25">
      <c r="A842" s="165" t="s">
        <v>315</v>
      </c>
      <c r="B842" s="165" t="s">
        <v>43</v>
      </c>
      <c r="C842" s="142" t="s">
        <v>16</v>
      </c>
      <c r="D842" s="165" t="s">
        <v>17</v>
      </c>
      <c r="E842" s="68"/>
      <c r="F842" s="68"/>
      <c r="G842" s="68"/>
      <c r="H842" s="68"/>
      <c r="I842" s="68"/>
      <c r="J842" s="73"/>
      <c r="K842" s="231"/>
      <c r="L842" s="232"/>
      <c r="M842" s="233"/>
    </row>
    <row r="843" spans="1:13" s="2" customFormat="1" x14ac:dyDescent="0.25">
      <c r="A843" s="165" t="s">
        <v>315</v>
      </c>
      <c r="B843" s="165" t="s">
        <v>22</v>
      </c>
      <c r="C843" s="142" t="s">
        <v>150</v>
      </c>
      <c r="D843" s="165" t="s">
        <v>297</v>
      </c>
      <c r="E843" s="68"/>
      <c r="F843" s="68"/>
      <c r="G843" s="68"/>
      <c r="H843" s="68"/>
      <c r="I843" s="68"/>
      <c r="J843" s="73"/>
      <c r="K843" s="231"/>
      <c r="L843" s="232"/>
      <c r="M843" s="233"/>
    </row>
    <row r="844" spans="1:13" s="2" customFormat="1" x14ac:dyDescent="0.25">
      <c r="A844" s="165" t="s">
        <v>315</v>
      </c>
      <c r="B844" s="165" t="s">
        <v>6</v>
      </c>
      <c r="C844" s="142" t="s">
        <v>223</v>
      </c>
      <c r="D844" s="165" t="s">
        <v>44</v>
      </c>
      <c r="E844" s="68"/>
      <c r="F844" s="68"/>
      <c r="G844" s="68"/>
      <c r="H844" s="68"/>
      <c r="I844" s="68"/>
      <c r="J844" s="73"/>
      <c r="K844" s="231"/>
      <c r="L844" s="232"/>
      <c r="M844" s="233"/>
    </row>
    <row r="845" spans="1:13" s="2" customFormat="1" x14ac:dyDescent="0.25">
      <c r="A845" s="165" t="s">
        <v>315</v>
      </c>
      <c r="B845" s="165" t="s">
        <v>26</v>
      </c>
      <c r="C845" s="142" t="s">
        <v>257</v>
      </c>
      <c r="D845" s="165" t="s">
        <v>36</v>
      </c>
      <c r="E845" s="68"/>
      <c r="F845" s="68"/>
      <c r="G845" s="68"/>
      <c r="H845" s="68"/>
      <c r="I845" s="68"/>
      <c r="J845" s="73"/>
      <c r="K845" s="231"/>
      <c r="L845" s="232"/>
      <c r="M845" s="233"/>
    </row>
    <row r="846" spans="1:13" s="2" customFormat="1" x14ac:dyDescent="0.25">
      <c r="A846" s="166" t="s">
        <v>316</v>
      </c>
      <c r="B846" s="166" t="s">
        <v>22</v>
      </c>
      <c r="C846" s="167" t="s">
        <v>258</v>
      </c>
      <c r="D846" s="166" t="s">
        <v>43</v>
      </c>
      <c r="E846" s="68"/>
      <c r="F846" s="68"/>
      <c r="G846" s="68"/>
      <c r="H846" s="68"/>
      <c r="I846" s="68"/>
      <c r="J846" s="73"/>
      <c r="K846" s="231"/>
      <c r="L846" s="232"/>
      <c r="M846" s="233"/>
    </row>
    <row r="847" spans="1:13" s="2" customFormat="1" x14ac:dyDescent="0.25">
      <c r="A847" s="166" t="s">
        <v>316</v>
      </c>
      <c r="B847" s="166" t="s">
        <v>44</v>
      </c>
      <c r="C847" s="167" t="s">
        <v>257</v>
      </c>
      <c r="D847" s="166" t="s">
        <v>36</v>
      </c>
      <c r="E847" s="68"/>
      <c r="F847" s="68"/>
      <c r="G847" s="68"/>
      <c r="H847" s="68"/>
      <c r="I847" s="68"/>
      <c r="J847" s="73"/>
      <c r="K847" s="231"/>
      <c r="L847" s="232"/>
      <c r="M847" s="233"/>
    </row>
    <row r="848" spans="1:13" s="2" customFormat="1" x14ac:dyDescent="0.25">
      <c r="A848" s="68" t="s">
        <v>317</v>
      </c>
      <c r="B848" s="68" t="s">
        <v>22</v>
      </c>
      <c r="C848" s="86" t="s">
        <v>258</v>
      </c>
      <c r="D848" s="68" t="s">
        <v>44</v>
      </c>
      <c r="E848" s="68"/>
      <c r="F848" s="68"/>
      <c r="G848" s="68"/>
      <c r="H848" s="68"/>
      <c r="I848" s="68"/>
      <c r="J848" s="73"/>
      <c r="K848" s="231"/>
      <c r="L848" s="232"/>
      <c r="M848" s="233"/>
    </row>
    <row r="849" spans="1:13" s="2" customFormat="1" x14ac:dyDescent="0.25">
      <c r="A849" s="19" t="s">
        <v>318</v>
      </c>
      <c r="B849" s="19" t="s">
        <v>43</v>
      </c>
      <c r="C849" s="76" t="s">
        <v>257</v>
      </c>
      <c r="D849" s="19" t="s">
        <v>36</v>
      </c>
      <c r="E849" s="99"/>
      <c r="F849" s="99"/>
      <c r="G849" s="99"/>
      <c r="H849" s="99"/>
      <c r="I849" s="99"/>
      <c r="J849" s="160" t="s">
        <v>23</v>
      </c>
      <c r="K849" s="234"/>
      <c r="L849" s="235"/>
      <c r="M849" s="236"/>
    </row>
    <row r="850" spans="1:13" s="3" customFormat="1" x14ac:dyDescent="0.25">
      <c r="C850" s="77"/>
      <c r="E850" s="101"/>
      <c r="F850" s="101"/>
      <c r="G850" s="101"/>
      <c r="H850" s="101"/>
      <c r="I850" s="101"/>
      <c r="J850" s="101"/>
    </row>
    <row r="851" spans="1:13" s="3" customFormat="1" x14ac:dyDescent="0.25">
      <c r="A851" s="207" t="s">
        <v>319</v>
      </c>
      <c r="B851" s="207"/>
      <c r="C851" s="208"/>
      <c r="D851" s="207"/>
      <c r="E851" s="207"/>
      <c r="F851" s="207"/>
      <c r="G851" s="207"/>
      <c r="H851" s="207"/>
      <c r="I851" s="207"/>
      <c r="J851" s="207"/>
    </row>
    <row r="852" spans="1:13" s="3" customFormat="1" x14ac:dyDescent="0.25">
      <c r="A852" s="207"/>
      <c r="B852" s="207"/>
      <c r="C852" s="208"/>
      <c r="D852" s="207"/>
      <c r="E852" s="207"/>
      <c r="F852" s="207"/>
      <c r="G852" s="207"/>
      <c r="H852" s="207"/>
      <c r="I852" s="207"/>
      <c r="J852" s="207"/>
    </row>
    <row r="853" spans="1:13" s="3" customFormat="1" ht="61.05" customHeight="1" x14ac:dyDescent="0.25">
      <c r="A853" s="209" t="s">
        <v>320</v>
      </c>
      <c r="B853" s="209"/>
      <c r="C853" s="210"/>
      <c r="D853" s="209"/>
      <c r="E853" s="209"/>
      <c r="F853" s="209"/>
      <c r="G853" s="209"/>
      <c r="H853" s="209"/>
      <c r="I853" s="209"/>
      <c r="J853" s="209"/>
    </row>
    <row r="854" spans="1:13" s="2" customFormat="1" x14ac:dyDescent="0.25">
      <c r="A854" s="68" t="s">
        <v>321</v>
      </c>
      <c r="B854" s="117" t="s">
        <v>17</v>
      </c>
      <c r="C854" s="118" t="s">
        <v>11</v>
      </c>
      <c r="D854" s="117" t="s">
        <v>260</v>
      </c>
      <c r="E854" s="68"/>
      <c r="F854" s="68"/>
      <c r="G854" s="68"/>
      <c r="H854" s="68"/>
      <c r="I854" s="68"/>
      <c r="J854" s="68"/>
    </row>
    <row r="855" spans="1:13" s="2" customFormat="1" x14ac:dyDescent="0.25">
      <c r="A855" s="68" t="s">
        <v>321</v>
      </c>
      <c r="B855" s="117" t="s">
        <v>5</v>
      </c>
      <c r="C855" s="118" t="s">
        <v>7</v>
      </c>
      <c r="D855" s="117" t="s">
        <v>192</v>
      </c>
      <c r="E855" s="68"/>
      <c r="F855" s="68"/>
      <c r="G855" s="68"/>
      <c r="H855" s="68"/>
      <c r="I855" s="68"/>
      <c r="J855" s="68"/>
    </row>
    <row r="856" spans="1:13" s="2" customFormat="1" x14ac:dyDescent="0.25">
      <c r="A856" s="68" t="s">
        <v>321</v>
      </c>
      <c r="B856" s="117" t="s">
        <v>17</v>
      </c>
      <c r="C856" s="118" t="s">
        <v>126</v>
      </c>
      <c r="D856" s="117" t="s">
        <v>5</v>
      </c>
      <c r="E856" s="68"/>
      <c r="F856" s="68"/>
      <c r="G856" s="68"/>
      <c r="H856" s="68"/>
      <c r="I856" s="68"/>
      <c r="J856" s="68"/>
    </row>
    <row r="857" spans="1:13" s="2" customFormat="1" x14ac:dyDescent="0.25">
      <c r="A857" s="68" t="s">
        <v>321</v>
      </c>
      <c r="B857" s="117" t="s">
        <v>192</v>
      </c>
      <c r="C857" s="118" t="s">
        <v>223</v>
      </c>
      <c r="D857" s="117" t="s">
        <v>260</v>
      </c>
      <c r="E857" s="68"/>
      <c r="F857" s="68"/>
      <c r="G857" s="68"/>
      <c r="H857" s="68"/>
      <c r="I857" s="68"/>
      <c r="J857" s="68"/>
    </row>
    <row r="858" spans="1:13" s="2" customFormat="1" x14ac:dyDescent="0.25">
      <c r="A858" s="68" t="s">
        <v>321</v>
      </c>
      <c r="B858" s="117" t="s">
        <v>192</v>
      </c>
      <c r="C858" s="118" t="s">
        <v>298</v>
      </c>
      <c r="D858" s="117" t="s">
        <v>17</v>
      </c>
      <c r="E858" s="68" t="s">
        <v>12</v>
      </c>
      <c r="F858" s="68" t="s">
        <v>17</v>
      </c>
      <c r="G858" s="68" t="s">
        <v>123</v>
      </c>
      <c r="H858" s="68" t="s">
        <v>101</v>
      </c>
      <c r="I858" s="68" t="s">
        <v>102</v>
      </c>
      <c r="J858" s="68" t="s">
        <v>159</v>
      </c>
    </row>
    <row r="859" spans="1:13" s="2" customFormat="1" x14ac:dyDescent="0.25">
      <c r="A859" s="68" t="s">
        <v>321</v>
      </c>
      <c r="B859" s="117" t="s">
        <v>260</v>
      </c>
      <c r="C859" s="118" t="s">
        <v>75</v>
      </c>
      <c r="D859" s="117" t="s">
        <v>5</v>
      </c>
      <c r="E859" s="68" t="s">
        <v>322</v>
      </c>
      <c r="F859" s="68" t="s">
        <v>136</v>
      </c>
      <c r="G859" s="68" t="s">
        <v>208</v>
      </c>
      <c r="H859" s="68"/>
      <c r="I859" s="68"/>
      <c r="J859" s="68"/>
    </row>
    <row r="860" spans="1:13" s="2" customFormat="1" x14ac:dyDescent="0.25">
      <c r="A860" s="68" t="s">
        <v>321</v>
      </c>
      <c r="B860" s="6" t="s">
        <v>36</v>
      </c>
      <c r="C860" s="7" t="s">
        <v>323</v>
      </c>
      <c r="D860" s="6" t="s">
        <v>43</v>
      </c>
      <c r="E860" s="68"/>
      <c r="F860" s="68"/>
      <c r="G860" s="68"/>
      <c r="H860" s="68"/>
      <c r="I860" s="68"/>
      <c r="J860" s="68"/>
    </row>
    <row r="861" spans="1:13" s="2" customFormat="1" x14ac:dyDescent="0.25">
      <c r="A861" s="68" t="s">
        <v>321</v>
      </c>
      <c r="B861" s="6" t="s">
        <v>8</v>
      </c>
      <c r="C861" s="7" t="s">
        <v>11</v>
      </c>
      <c r="D861" s="6" t="s">
        <v>171</v>
      </c>
      <c r="E861" s="68"/>
      <c r="F861" s="68"/>
      <c r="G861" s="68"/>
      <c r="H861" s="68"/>
      <c r="I861" s="68"/>
      <c r="J861" s="68"/>
    </row>
    <row r="862" spans="1:13" s="2" customFormat="1" x14ac:dyDescent="0.25">
      <c r="A862" s="68" t="s">
        <v>321</v>
      </c>
      <c r="B862" s="6" t="s">
        <v>171</v>
      </c>
      <c r="C862" s="7" t="s">
        <v>258</v>
      </c>
      <c r="D862" s="6" t="s">
        <v>43</v>
      </c>
      <c r="E862" s="68"/>
      <c r="F862" s="68"/>
      <c r="G862" s="68"/>
      <c r="H862" s="68"/>
      <c r="I862" s="68"/>
      <c r="J862" s="68"/>
    </row>
    <row r="863" spans="1:13" s="2" customFormat="1" x14ac:dyDescent="0.25">
      <c r="A863" s="68" t="s">
        <v>321</v>
      </c>
      <c r="B863" s="6" t="s">
        <v>36</v>
      </c>
      <c r="C863" s="7" t="s">
        <v>279</v>
      </c>
      <c r="D863" s="6" t="s">
        <v>8</v>
      </c>
      <c r="E863" s="68"/>
      <c r="F863" s="68"/>
      <c r="G863" s="68"/>
      <c r="H863" s="68"/>
      <c r="I863" s="68"/>
      <c r="J863" s="68"/>
    </row>
    <row r="864" spans="1:13" s="2" customFormat="1" x14ac:dyDescent="0.25">
      <c r="A864" s="68" t="s">
        <v>321</v>
      </c>
      <c r="B864" s="6" t="s">
        <v>171</v>
      </c>
      <c r="C864" s="7" t="s">
        <v>255</v>
      </c>
      <c r="D864" s="6" t="s">
        <v>36</v>
      </c>
      <c r="E864" s="68" t="s">
        <v>12</v>
      </c>
      <c r="F864" s="68" t="s">
        <v>43</v>
      </c>
      <c r="G864" s="68" t="s">
        <v>123</v>
      </c>
      <c r="H864" s="68" t="s">
        <v>101</v>
      </c>
      <c r="I864" s="68" t="s">
        <v>102</v>
      </c>
      <c r="J864" s="8" t="s">
        <v>53</v>
      </c>
    </row>
    <row r="865" spans="1:10" s="2" customFormat="1" x14ac:dyDescent="0.25">
      <c r="A865" s="68" t="s">
        <v>321</v>
      </c>
      <c r="B865" s="6" t="s">
        <v>43</v>
      </c>
      <c r="C865" s="7" t="s">
        <v>73</v>
      </c>
      <c r="D865" s="6" t="s">
        <v>8</v>
      </c>
      <c r="E865" s="68" t="s">
        <v>322</v>
      </c>
      <c r="F865" s="68" t="s">
        <v>8</v>
      </c>
      <c r="G865" s="68" t="s">
        <v>208</v>
      </c>
      <c r="H865" s="68"/>
      <c r="I865" s="68"/>
      <c r="J865" s="68"/>
    </row>
    <row r="866" spans="1:10" s="2" customFormat="1" x14ac:dyDescent="0.25">
      <c r="A866" s="68" t="s">
        <v>321</v>
      </c>
      <c r="B866" s="105" t="s">
        <v>136</v>
      </c>
      <c r="C866" s="106" t="s">
        <v>9</v>
      </c>
      <c r="D866" s="105" t="s">
        <v>239</v>
      </c>
      <c r="E866" s="68"/>
      <c r="F866" s="68"/>
      <c r="G866" s="68"/>
      <c r="H866" s="68"/>
      <c r="I866" s="68"/>
      <c r="J866" s="68"/>
    </row>
    <row r="867" spans="1:10" s="2" customFormat="1" x14ac:dyDescent="0.25">
      <c r="A867" s="68" t="s">
        <v>321</v>
      </c>
      <c r="B867" s="105" t="s">
        <v>294</v>
      </c>
      <c r="C867" s="106" t="s">
        <v>16</v>
      </c>
      <c r="D867" s="105" t="s">
        <v>259</v>
      </c>
      <c r="E867" s="68"/>
      <c r="F867" s="68"/>
      <c r="G867" s="68"/>
      <c r="H867" s="68"/>
      <c r="I867" s="68"/>
      <c r="J867" s="68"/>
    </row>
    <row r="868" spans="1:10" s="2" customFormat="1" x14ac:dyDescent="0.25">
      <c r="A868" s="68" t="s">
        <v>321</v>
      </c>
      <c r="B868" s="105" t="s">
        <v>136</v>
      </c>
      <c r="C868" s="106" t="s">
        <v>16</v>
      </c>
      <c r="D868" s="105" t="s">
        <v>294</v>
      </c>
      <c r="E868" s="68"/>
      <c r="F868" s="68"/>
      <c r="G868" s="68"/>
      <c r="H868" s="68"/>
      <c r="I868" s="68"/>
      <c r="J868" s="68"/>
    </row>
    <row r="869" spans="1:10" s="2" customFormat="1" x14ac:dyDescent="0.25">
      <c r="A869" s="68" t="s">
        <v>321</v>
      </c>
      <c r="B869" s="105" t="s">
        <v>259</v>
      </c>
      <c r="C869" s="106" t="s">
        <v>126</v>
      </c>
      <c r="D869" s="105" t="s">
        <v>239</v>
      </c>
      <c r="E869" s="68"/>
      <c r="F869" s="68"/>
      <c r="G869" s="68"/>
      <c r="H869" s="68"/>
      <c r="I869" s="68"/>
      <c r="J869" s="68"/>
    </row>
    <row r="870" spans="1:10" s="2" customFormat="1" x14ac:dyDescent="0.25">
      <c r="A870" s="68" t="s">
        <v>321</v>
      </c>
      <c r="B870" s="105" t="s">
        <v>259</v>
      </c>
      <c r="C870" s="106" t="s">
        <v>298</v>
      </c>
      <c r="D870" s="105" t="s">
        <v>136</v>
      </c>
      <c r="E870" s="68" t="s">
        <v>12</v>
      </c>
      <c r="F870" s="68" t="s">
        <v>136</v>
      </c>
      <c r="G870" s="68" t="s">
        <v>123</v>
      </c>
      <c r="H870" s="68" t="s">
        <v>97</v>
      </c>
      <c r="I870" s="68"/>
      <c r="J870" s="68"/>
    </row>
    <row r="871" spans="1:10" s="2" customFormat="1" x14ac:dyDescent="0.25">
      <c r="A871" s="68" t="s">
        <v>321</v>
      </c>
      <c r="B871" s="105" t="s">
        <v>239</v>
      </c>
      <c r="C871" s="106" t="s">
        <v>16</v>
      </c>
      <c r="D871" s="105" t="s">
        <v>294</v>
      </c>
      <c r="E871" s="68" t="s">
        <v>322</v>
      </c>
      <c r="F871" s="68" t="s">
        <v>239</v>
      </c>
      <c r="G871" s="68" t="s">
        <v>208</v>
      </c>
      <c r="H871" s="68"/>
      <c r="I871" s="68"/>
      <c r="J871" s="68"/>
    </row>
    <row r="872" spans="1:10" s="2" customFormat="1" x14ac:dyDescent="0.25">
      <c r="A872" s="68" t="s">
        <v>321</v>
      </c>
      <c r="B872" s="71" t="s">
        <v>22</v>
      </c>
      <c r="C872" s="72" t="s">
        <v>75</v>
      </c>
      <c r="D872" s="71" t="s">
        <v>225</v>
      </c>
      <c r="E872" s="68"/>
      <c r="F872" s="68"/>
      <c r="G872" s="68"/>
      <c r="H872" s="68"/>
      <c r="I872" s="68"/>
      <c r="J872" s="68"/>
    </row>
    <row r="873" spans="1:10" s="2" customFormat="1" x14ac:dyDescent="0.25">
      <c r="A873" s="68" t="s">
        <v>321</v>
      </c>
      <c r="B873" s="71" t="s">
        <v>86</v>
      </c>
      <c r="C873" s="72" t="s">
        <v>254</v>
      </c>
      <c r="D873" s="71" t="s">
        <v>34</v>
      </c>
      <c r="E873" s="68"/>
      <c r="F873" s="68"/>
      <c r="G873" s="68"/>
      <c r="H873" s="68"/>
      <c r="I873" s="68"/>
      <c r="J873" s="68"/>
    </row>
    <row r="874" spans="1:10" s="2" customFormat="1" x14ac:dyDescent="0.25">
      <c r="A874" s="68" t="s">
        <v>321</v>
      </c>
      <c r="B874" s="71" t="s">
        <v>22</v>
      </c>
      <c r="C874" s="72" t="s">
        <v>16</v>
      </c>
      <c r="D874" s="71" t="s">
        <v>86</v>
      </c>
      <c r="E874" s="68"/>
      <c r="F874" s="68"/>
      <c r="G874" s="68"/>
      <c r="H874" s="68"/>
      <c r="I874" s="68"/>
      <c r="J874" s="68"/>
    </row>
    <row r="875" spans="1:10" s="2" customFormat="1" x14ac:dyDescent="0.25">
      <c r="A875" s="68" t="s">
        <v>321</v>
      </c>
      <c r="B875" s="71" t="s">
        <v>34</v>
      </c>
      <c r="C875" s="72" t="s">
        <v>257</v>
      </c>
      <c r="D875" s="71" t="s">
        <v>225</v>
      </c>
      <c r="E875" s="68"/>
      <c r="F875" s="68"/>
      <c r="G875" s="68"/>
      <c r="H875" s="68"/>
      <c r="I875" s="68"/>
      <c r="J875" s="68"/>
    </row>
    <row r="876" spans="1:10" s="2" customFormat="1" x14ac:dyDescent="0.25">
      <c r="A876" s="68" t="s">
        <v>321</v>
      </c>
      <c r="B876" s="71" t="s">
        <v>34</v>
      </c>
      <c r="C876" s="72" t="s">
        <v>257</v>
      </c>
      <c r="D876" s="71" t="s">
        <v>22</v>
      </c>
      <c r="E876" s="68" t="s">
        <v>12</v>
      </c>
      <c r="F876" s="68" t="s">
        <v>225</v>
      </c>
      <c r="G876" s="68" t="s">
        <v>123</v>
      </c>
      <c r="H876" s="68" t="s">
        <v>97</v>
      </c>
      <c r="I876" s="68"/>
      <c r="J876" s="68"/>
    </row>
    <row r="877" spans="1:10" s="2" customFormat="1" x14ac:dyDescent="0.25">
      <c r="A877" s="68" t="s">
        <v>321</v>
      </c>
      <c r="B877" s="71" t="s">
        <v>225</v>
      </c>
      <c r="C877" s="72" t="s">
        <v>126</v>
      </c>
      <c r="D877" s="71" t="s">
        <v>86</v>
      </c>
      <c r="E877" s="68" t="s">
        <v>322</v>
      </c>
      <c r="F877" s="68" t="s">
        <v>22</v>
      </c>
      <c r="G877" s="68" t="s">
        <v>208</v>
      </c>
      <c r="H877" s="68"/>
      <c r="I877" s="68"/>
      <c r="J877" s="68"/>
    </row>
    <row r="878" spans="1:10" s="2" customFormat="1" x14ac:dyDescent="0.25">
      <c r="A878" s="68" t="s">
        <v>321</v>
      </c>
      <c r="B878" s="9" t="s">
        <v>42</v>
      </c>
      <c r="C878" s="10" t="s">
        <v>16</v>
      </c>
      <c r="D878" s="9" t="s">
        <v>282</v>
      </c>
      <c r="E878" s="68"/>
      <c r="F878" s="68"/>
      <c r="G878" s="68"/>
      <c r="H878" s="68"/>
      <c r="I878" s="68"/>
      <c r="J878" s="68"/>
    </row>
    <row r="879" spans="1:10" s="2" customFormat="1" x14ac:dyDescent="0.25">
      <c r="A879" s="68" t="s">
        <v>321</v>
      </c>
      <c r="B879" s="9" t="s">
        <v>3</v>
      </c>
      <c r="C879" s="10" t="s">
        <v>9</v>
      </c>
      <c r="D879" s="9" t="s">
        <v>197</v>
      </c>
      <c r="E879" s="68"/>
      <c r="F879" s="68"/>
      <c r="G879" s="68"/>
      <c r="H879" s="68"/>
      <c r="I879" s="68"/>
      <c r="J879" s="68"/>
    </row>
    <row r="880" spans="1:10" s="2" customFormat="1" x14ac:dyDescent="0.25">
      <c r="A880" s="68" t="s">
        <v>321</v>
      </c>
      <c r="B880" s="9" t="s">
        <v>42</v>
      </c>
      <c r="C880" s="10" t="s">
        <v>281</v>
      </c>
      <c r="D880" s="9" t="s">
        <v>3</v>
      </c>
      <c r="E880" s="68"/>
      <c r="F880" s="68"/>
      <c r="G880" s="68"/>
      <c r="H880" s="68"/>
      <c r="I880" s="68"/>
      <c r="J880" s="68"/>
    </row>
    <row r="881" spans="1:10" s="2" customFormat="1" x14ac:dyDescent="0.25">
      <c r="A881" s="68" t="s">
        <v>321</v>
      </c>
      <c r="B881" s="9" t="s">
        <v>197</v>
      </c>
      <c r="C881" s="10" t="s">
        <v>254</v>
      </c>
      <c r="D881" s="9" t="s">
        <v>282</v>
      </c>
      <c r="E881" s="68"/>
      <c r="F881" s="68"/>
      <c r="G881" s="68"/>
      <c r="H881" s="68"/>
      <c r="I881" s="68"/>
      <c r="J881" s="68"/>
    </row>
    <row r="882" spans="1:10" s="2" customFormat="1" x14ac:dyDescent="0.25">
      <c r="A882" s="68" t="s">
        <v>321</v>
      </c>
      <c r="B882" s="9" t="s">
        <v>197</v>
      </c>
      <c r="C882" s="10" t="s">
        <v>255</v>
      </c>
      <c r="D882" s="9" t="s">
        <v>42</v>
      </c>
      <c r="E882" s="68" t="s">
        <v>12</v>
      </c>
      <c r="F882" s="68" t="s">
        <v>3</v>
      </c>
      <c r="G882" s="68" t="s">
        <v>123</v>
      </c>
      <c r="H882" s="68" t="s">
        <v>97</v>
      </c>
      <c r="I882" s="68"/>
      <c r="J882" s="68"/>
    </row>
    <row r="883" spans="1:10" s="2" customFormat="1" x14ac:dyDescent="0.25">
      <c r="A883" s="68" t="s">
        <v>321</v>
      </c>
      <c r="B883" s="9" t="s">
        <v>282</v>
      </c>
      <c r="C883" s="10" t="s">
        <v>126</v>
      </c>
      <c r="D883" s="9" t="s">
        <v>3</v>
      </c>
      <c r="E883" s="68" t="s">
        <v>322</v>
      </c>
      <c r="F883" s="68" t="s">
        <v>42</v>
      </c>
      <c r="G883" s="68" t="s">
        <v>208</v>
      </c>
      <c r="H883" s="68"/>
      <c r="I883" s="68"/>
      <c r="J883" s="68"/>
    </row>
    <row r="884" spans="1:10" s="2" customFormat="1" x14ac:dyDescent="0.25">
      <c r="A884" s="68" t="s">
        <v>321</v>
      </c>
      <c r="B884" s="156" t="s">
        <v>6</v>
      </c>
      <c r="C884" s="157" t="s">
        <v>16</v>
      </c>
      <c r="D884" s="156" t="s">
        <v>324</v>
      </c>
      <c r="E884" s="68"/>
      <c r="F884" s="68"/>
      <c r="G884" s="68"/>
      <c r="H884" s="68"/>
      <c r="I884" s="68"/>
      <c r="J884" s="68"/>
    </row>
    <row r="885" spans="1:10" s="2" customFormat="1" x14ac:dyDescent="0.25">
      <c r="A885" s="68" t="s">
        <v>321</v>
      </c>
      <c r="B885" s="156" t="s">
        <v>184</v>
      </c>
      <c r="C885" s="157" t="s">
        <v>126</v>
      </c>
      <c r="D885" s="156" t="s">
        <v>240</v>
      </c>
      <c r="E885" s="68"/>
      <c r="F885" s="68"/>
      <c r="G885" s="68"/>
      <c r="H885" s="68"/>
      <c r="I885" s="68"/>
      <c r="J885" s="68"/>
    </row>
    <row r="886" spans="1:10" s="2" customFormat="1" x14ac:dyDescent="0.25">
      <c r="A886" s="68" t="s">
        <v>321</v>
      </c>
      <c r="B886" s="156" t="s">
        <v>6</v>
      </c>
      <c r="C886" s="157" t="s">
        <v>7</v>
      </c>
      <c r="D886" s="156" t="s">
        <v>184</v>
      </c>
      <c r="E886" s="68"/>
      <c r="F886" s="68"/>
      <c r="G886" s="68"/>
      <c r="H886" s="68"/>
      <c r="I886" s="68"/>
      <c r="J886" s="68"/>
    </row>
    <row r="887" spans="1:10" s="2" customFormat="1" x14ac:dyDescent="0.25">
      <c r="A887" s="68" t="s">
        <v>321</v>
      </c>
      <c r="B887" s="156" t="s">
        <v>240</v>
      </c>
      <c r="C887" s="157" t="s">
        <v>7</v>
      </c>
      <c r="D887" s="156" t="s">
        <v>324</v>
      </c>
      <c r="E887" s="68"/>
      <c r="F887" s="68"/>
      <c r="G887" s="68"/>
      <c r="H887" s="68"/>
      <c r="I887" s="68"/>
      <c r="J887" s="68"/>
    </row>
    <row r="888" spans="1:10" s="2" customFormat="1" x14ac:dyDescent="0.25">
      <c r="A888" s="68" t="s">
        <v>321</v>
      </c>
      <c r="B888" s="156" t="s">
        <v>240</v>
      </c>
      <c r="C888" s="157" t="s">
        <v>258</v>
      </c>
      <c r="D888" s="156" t="s">
        <v>6</v>
      </c>
      <c r="E888" s="68" t="s">
        <v>12</v>
      </c>
      <c r="F888" s="68" t="s">
        <v>6</v>
      </c>
      <c r="G888" s="68" t="s">
        <v>123</v>
      </c>
      <c r="H888" s="68" t="s">
        <v>101</v>
      </c>
      <c r="I888" s="68" t="s">
        <v>13</v>
      </c>
      <c r="J888" s="8" t="s">
        <v>14</v>
      </c>
    </row>
    <row r="889" spans="1:10" s="2" customFormat="1" x14ac:dyDescent="0.25">
      <c r="A889" s="68" t="s">
        <v>321</v>
      </c>
      <c r="B889" s="156" t="s">
        <v>324</v>
      </c>
      <c r="C889" s="157" t="s">
        <v>11</v>
      </c>
      <c r="D889" s="156" t="s">
        <v>184</v>
      </c>
      <c r="E889" s="68" t="s">
        <v>322</v>
      </c>
      <c r="F889" s="68" t="s">
        <v>240</v>
      </c>
      <c r="G889" s="68" t="s">
        <v>208</v>
      </c>
      <c r="H889" s="68"/>
      <c r="I889" s="68"/>
      <c r="J889" s="68"/>
    </row>
    <row r="890" spans="1:10" s="2" customFormat="1" x14ac:dyDescent="0.25">
      <c r="A890" s="68" t="s">
        <v>321</v>
      </c>
      <c r="B890" s="71" t="s">
        <v>44</v>
      </c>
      <c r="C890" s="72" t="s">
        <v>18</v>
      </c>
      <c r="D890" s="71" t="s">
        <v>146</v>
      </c>
      <c r="E890" s="68"/>
      <c r="F890" s="68"/>
      <c r="G890" s="68"/>
      <c r="H890" s="68"/>
      <c r="I890" s="68"/>
      <c r="J890" s="68"/>
    </row>
    <row r="891" spans="1:10" s="2" customFormat="1" x14ac:dyDescent="0.25">
      <c r="A891" s="68" t="s">
        <v>321</v>
      </c>
      <c r="B891" s="71" t="s">
        <v>297</v>
      </c>
      <c r="C891" s="72" t="s">
        <v>254</v>
      </c>
      <c r="D891" s="71" t="s">
        <v>24</v>
      </c>
      <c r="E891" s="68"/>
      <c r="F891" s="68"/>
      <c r="G891" s="68"/>
      <c r="H891" s="68"/>
      <c r="I891" s="68"/>
      <c r="J891" s="68"/>
    </row>
    <row r="892" spans="1:10" s="2" customFormat="1" x14ac:dyDescent="0.25">
      <c r="A892" s="68" t="s">
        <v>321</v>
      </c>
      <c r="B892" s="71" t="s">
        <v>44</v>
      </c>
      <c r="C892" s="72" t="s">
        <v>84</v>
      </c>
      <c r="D892" s="71" t="s">
        <v>297</v>
      </c>
      <c r="E892" s="68"/>
      <c r="F892" s="68"/>
      <c r="G892" s="68"/>
      <c r="H892" s="68"/>
      <c r="I892" s="68"/>
      <c r="J892" s="68"/>
    </row>
    <row r="893" spans="1:10" s="2" customFormat="1" x14ac:dyDescent="0.25">
      <c r="A893" s="68" t="s">
        <v>321</v>
      </c>
      <c r="B893" s="71" t="s">
        <v>24</v>
      </c>
      <c r="C893" s="72" t="s">
        <v>84</v>
      </c>
      <c r="D893" s="71" t="s">
        <v>146</v>
      </c>
      <c r="E893" s="68"/>
      <c r="F893" s="68"/>
      <c r="G893" s="68"/>
      <c r="H893" s="68"/>
      <c r="I893" s="68"/>
      <c r="J893" s="68"/>
    </row>
    <row r="894" spans="1:10" s="2" customFormat="1" x14ac:dyDescent="0.25">
      <c r="A894" s="68" t="s">
        <v>321</v>
      </c>
      <c r="B894" s="71" t="s">
        <v>24</v>
      </c>
      <c r="C894" s="72" t="s">
        <v>257</v>
      </c>
      <c r="D894" s="71" t="s">
        <v>44</v>
      </c>
      <c r="E894" s="68" t="s">
        <v>12</v>
      </c>
      <c r="F894" s="68" t="s">
        <v>44</v>
      </c>
      <c r="G894" s="68" t="s">
        <v>123</v>
      </c>
      <c r="H894" s="68" t="s">
        <v>101</v>
      </c>
      <c r="I894" s="68" t="s">
        <v>13</v>
      </c>
      <c r="J894" s="15" t="s">
        <v>55</v>
      </c>
    </row>
    <row r="895" spans="1:10" s="2" customFormat="1" x14ac:dyDescent="0.25">
      <c r="A895" s="68" t="s">
        <v>321</v>
      </c>
      <c r="B895" s="71" t="s">
        <v>146</v>
      </c>
      <c r="C895" s="72" t="s">
        <v>16</v>
      </c>
      <c r="D895" s="71" t="s">
        <v>297</v>
      </c>
      <c r="E895" s="68" t="s">
        <v>322</v>
      </c>
      <c r="F895" s="68" t="s">
        <v>24</v>
      </c>
      <c r="G895" s="68" t="s">
        <v>208</v>
      </c>
      <c r="H895" s="68"/>
      <c r="I895" s="68"/>
      <c r="J895" s="68"/>
    </row>
    <row r="896" spans="1:10" s="2" customFormat="1" x14ac:dyDescent="0.25">
      <c r="A896" s="68" t="s">
        <v>321</v>
      </c>
      <c r="B896" s="129" t="s">
        <v>25</v>
      </c>
      <c r="C896" s="130" t="s">
        <v>16</v>
      </c>
      <c r="D896" s="129" t="s">
        <v>194</v>
      </c>
      <c r="E896" s="68"/>
      <c r="F896" s="68"/>
      <c r="G896" s="68"/>
      <c r="H896" s="68"/>
      <c r="I896" s="68"/>
      <c r="J896" s="68"/>
    </row>
    <row r="897" spans="1:13" s="2" customFormat="1" x14ac:dyDescent="0.25">
      <c r="A897" s="68" t="s">
        <v>321</v>
      </c>
      <c r="B897" s="129" t="s">
        <v>238</v>
      </c>
      <c r="C897" s="130" t="s">
        <v>48</v>
      </c>
      <c r="D897" s="129" t="s">
        <v>227</v>
      </c>
      <c r="E897" s="68"/>
      <c r="F897" s="68"/>
      <c r="G897" s="68"/>
      <c r="H897" s="68"/>
      <c r="I897" s="68"/>
      <c r="J897" s="68"/>
    </row>
    <row r="898" spans="1:13" s="2" customFormat="1" x14ac:dyDescent="0.25">
      <c r="A898" s="68" t="s">
        <v>321</v>
      </c>
      <c r="B898" s="129" t="s">
        <v>25</v>
      </c>
      <c r="C898" s="130" t="s">
        <v>7</v>
      </c>
      <c r="D898" s="129" t="s">
        <v>238</v>
      </c>
      <c r="E898" s="68"/>
      <c r="F898" s="68"/>
      <c r="G898" s="68"/>
      <c r="H898" s="68"/>
      <c r="I898" s="68"/>
      <c r="J898" s="68"/>
    </row>
    <row r="899" spans="1:13" s="2" customFormat="1" x14ac:dyDescent="0.25">
      <c r="A899" s="68" t="s">
        <v>321</v>
      </c>
      <c r="B899" s="129" t="s">
        <v>227</v>
      </c>
      <c r="C899" s="130" t="s">
        <v>325</v>
      </c>
      <c r="D899" s="129" t="s">
        <v>194</v>
      </c>
      <c r="E899" s="68"/>
      <c r="F899" s="68"/>
      <c r="G899" s="68"/>
      <c r="H899" s="68"/>
      <c r="I899" s="68"/>
      <c r="J899" s="68"/>
    </row>
    <row r="900" spans="1:13" s="2" customFormat="1" x14ac:dyDescent="0.25">
      <c r="A900" s="68" t="s">
        <v>321</v>
      </c>
      <c r="B900" s="129" t="s">
        <v>227</v>
      </c>
      <c r="C900" s="130" t="s">
        <v>257</v>
      </c>
      <c r="D900" s="129" t="s">
        <v>25</v>
      </c>
      <c r="E900" s="68" t="s">
        <v>12</v>
      </c>
      <c r="F900" s="68" t="s">
        <v>25</v>
      </c>
      <c r="G900" s="68" t="s">
        <v>123</v>
      </c>
      <c r="H900" s="68" t="s">
        <v>97</v>
      </c>
      <c r="I900" s="68"/>
      <c r="J900" s="68"/>
    </row>
    <row r="901" spans="1:13" s="2" customFormat="1" x14ac:dyDescent="0.25">
      <c r="A901" s="68" t="s">
        <v>321</v>
      </c>
      <c r="B901" s="129" t="s">
        <v>194</v>
      </c>
      <c r="C901" s="130" t="s">
        <v>48</v>
      </c>
      <c r="D901" s="129" t="s">
        <v>238</v>
      </c>
      <c r="E901" s="68" t="s">
        <v>322</v>
      </c>
      <c r="F901" s="68" t="s">
        <v>194</v>
      </c>
      <c r="G901" s="68" t="s">
        <v>208</v>
      </c>
      <c r="H901" s="68"/>
      <c r="I901" s="68"/>
      <c r="J901" s="68"/>
    </row>
    <row r="902" spans="1:13" s="2" customFormat="1" x14ac:dyDescent="0.25">
      <c r="A902" s="8" t="s">
        <v>326</v>
      </c>
      <c r="B902" s="8" t="s">
        <v>17</v>
      </c>
      <c r="C902" s="16" t="s">
        <v>327</v>
      </c>
      <c r="D902" s="8" t="s">
        <v>8</v>
      </c>
      <c r="E902" s="68"/>
      <c r="F902" s="68"/>
      <c r="G902" s="68"/>
      <c r="H902" s="68"/>
      <c r="I902" s="68"/>
      <c r="J902" s="68"/>
    </row>
    <row r="903" spans="1:13" s="2" customFormat="1" x14ac:dyDescent="0.25">
      <c r="A903" s="8" t="s">
        <v>326</v>
      </c>
      <c r="B903" s="8" t="s">
        <v>43</v>
      </c>
      <c r="C903" s="16" t="s">
        <v>16</v>
      </c>
      <c r="D903" s="8" t="s">
        <v>5</v>
      </c>
      <c r="E903" s="68"/>
      <c r="F903" s="68"/>
      <c r="G903" s="68"/>
      <c r="H903" s="68"/>
      <c r="I903" s="68"/>
      <c r="J903" s="73"/>
      <c r="K903" s="228" t="s">
        <v>328</v>
      </c>
      <c r="L903" s="229"/>
      <c r="M903" s="230"/>
    </row>
    <row r="904" spans="1:13" s="2" customFormat="1" x14ac:dyDescent="0.25">
      <c r="A904" s="8" t="s">
        <v>326</v>
      </c>
      <c r="B904" s="8" t="s">
        <v>136</v>
      </c>
      <c r="C904" s="16" t="s">
        <v>73</v>
      </c>
      <c r="D904" s="8" t="s">
        <v>22</v>
      </c>
      <c r="E904" s="68"/>
      <c r="F904" s="68"/>
      <c r="G904" s="68"/>
      <c r="H904" s="68"/>
      <c r="I904" s="68"/>
      <c r="J904" s="73"/>
      <c r="K904" s="231"/>
      <c r="L904" s="232"/>
      <c r="M904" s="233"/>
    </row>
    <row r="905" spans="1:13" s="2" customFormat="1" x14ac:dyDescent="0.25">
      <c r="A905" s="8" t="s">
        <v>326</v>
      </c>
      <c r="B905" s="8" t="s">
        <v>225</v>
      </c>
      <c r="C905" s="16" t="s">
        <v>329</v>
      </c>
      <c r="D905" s="8" t="s">
        <v>239</v>
      </c>
      <c r="E905" s="68"/>
      <c r="F905" s="68"/>
      <c r="G905" s="68"/>
      <c r="H905" s="68"/>
      <c r="I905" s="68"/>
      <c r="J905" s="73"/>
      <c r="K905" s="231"/>
      <c r="L905" s="232"/>
      <c r="M905" s="233"/>
    </row>
    <row r="906" spans="1:13" s="2" customFormat="1" x14ac:dyDescent="0.25">
      <c r="A906" s="8" t="s">
        <v>326</v>
      </c>
      <c r="B906" s="8" t="s">
        <v>3</v>
      </c>
      <c r="C906" s="16" t="s">
        <v>73</v>
      </c>
      <c r="D906" s="8" t="s">
        <v>240</v>
      </c>
      <c r="E906" s="68"/>
      <c r="F906" s="68"/>
      <c r="G906" s="68"/>
      <c r="H906" s="68"/>
      <c r="I906" s="68"/>
      <c r="J906" s="73"/>
      <c r="K906" s="231"/>
      <c r="L906" s="232"/>
      <c r="M906" s="233"/>
    </row>
    <row r="907" spans="1:13" s="2" customFormat="1" x14ac:dyDescent="0.25">
      <c r="A907" s="8" t="s">
        <v>326</v>
      </c>
      <c r="B907" s="8" t="s">
        <v>6</v>
      </c>
      <c r="C907" s="16" t="s">
        <v>7</v>
      </c>
      <c r="D907" s="8" t="s">
        <v>42</v>
      </c>
      <c r="E907" s="68"/>
      <c r="F907" s="68"/>
      <c r="G907" s="68"/>
      <c r="H907" s="68"/>
      <c r="I907" s="68"/>
      <c r="J907" s="73"/>
      <c r="K907" s="231"/>
      <c r="L907" s="232"/>
      <c r="M907" s="233"/>
    </row>
    <row r="908" spans="1:13" s="2" customFormat="1" x14ac:dyDescent="0.25">
      <c r="A908" s="8" t="s">
        <v>326</v>
      </c>
      <c r="B908" s="8" t="s">
        <v>44</v>
      </c>
      <c r="C908" s="16" t="s">
        <v>16</v>
      </c>
      <c r="D908" s="8" t="s">
        <v>194</v>
      </c>
      <c r="E908" s="68"/>
      <c r="F908" s="68"/>
      <c r="G908" s="68"/>
      <c r="H908" s="68"/>
      <c r="I908" s="68"/>
      <c r="J908" s="73"/>
      <c r="K908" s="231"/>
      <c r="L908" s="232"/>
      <c r="M908" s="233"/>
    </row>
    <row r="909" spans="1:13" s="2" customFormat="1" x14ac:dyDescent="0.25">
      <c r="A909" s="8" t="s">
        <v>326</v>
      </c>
      <c r="B909" s="8" t="s">
        <v>25</v>
      </c>
      <c r="C909" s="16" t="s">
        <v>16</v>
      </c>
      <c r="D909" s="8" t="s">
        <v>24</v>
      </c>
      <c r="E909" s="68"/>
      <c r="F909" s="68"/>
      <c r="G909" s="68"/>
      <c r="H909" s="68"/>
      <c r="I909" s="68"/>
      <c r="J909" s="73"/>
      <c r="K909" s="231"/>
      <c r="L909" s="232"/>
      <c r="M909" s="233"/>
    </row>
    <row r="910" spans="1:13" s="2" customFormat="1" x14ac:dyDescent="0.25">
      <c r="A910" s="28" t="s">
        <v>330</v>
      </c>
      <c r="B910" s="28" t="s">
        <v>17</v>
      </c>
      <c r="C910" s="26" t="s">
        <v>16</v>
      </c>
      <c r="D910" s="28" t="s">
        <v>136</v>
      </c>
      <c r="E910" s="68"/>
      <c r="F910" s="68"/>
      <c r="G910" s="68"/>
      <c r="H910" s="68"/>
      <c r="I910" s="68"/>
      <c r="J910" s="73"/>
      <c r="K910" s="231"/>
      <c r="L910" s="232"/>
      <c r="M910" s="233"/>
    </row>
    <row r="911" spans="1:13" s="2" customFormat="1" x14ac:dyDescent="0.25">
      <c r="A911" s="28" t="s">
        <v>330</v>
      </c>
      <c r="B911" s="28" t="s">
        <v>43</v>
      </c>
      <c r="C911" s="26" t="s">
        <v>266</v>
      </c>
      <c r="D911" s="28" t="s">
        <v>225</v>
      </c>
      <c r="E911" s="68"/>
      <c r="F911" s="68"/>
      <c r="G911" s="68"/>
      <c r="H911" s="68"/>
      <c r="I911" s="68"/>
      <c r="J911" s="73"/>
      <c r="K911" s="231"/>
      <c r="L911" s="232"/>
      <c r="M911" s="233"/>
    </row>
    <row r="912" spans="1:13" s="2" customFormat="1" x14ac:dyDescent="0.25">
      <c r="A912" s="28" t="s">
        <v>330</v>
      </c>
      <c r="B912" s="28" t="s">
        <v>3</v>
      </c>
      <c r="C912" s="26" t="s">
        <v>257</v>
      </c>
      <c r="D912" s="28" t="s">
        <v>44</v>
      </c>
      <c r="E912" s="68"/>
      <c r="F912" s="68"/>
      <c r="G912" s="68"/>
      <c r="H912" s="68"/>
      <c r="I912" s="68"/>
      <c r="J912" s="73"/>
      <c r="K912" s="231"/>
      <c r="L912" s="232"/>
      <c r="M912" s="233"/>
    </row>
    <row r="913" spans="1:13" s="2" customFormat="1" x14ac:dyDescent="0.25">
      <c r="A913" s="28" t="s">
        <v>330</v>
      </c>
      <c r="B913" s="28" t="s">
        <v>6</v>
      </c>
      <c r="C913" s="26" t="s">
        <v>7</v>
      </c>
      <c r="D913" s="28" t="s">
        <v>25</v>
      </c>
      <c r="E913" s="68"/>
      <c r="F913" s="68"/>
      <c r="G913" s="68"/>
      <c r="H913" s="68"/>
      <c r="I913" s="68"/>
      <c r="J913" s="73"/>
      <c r="K913" s="231"/>
      <c r="L913" s="232"/>
      <c r="M913" s="233"/>
    </row>
    <row r="914" spans="1:13" s="2" customFormat="1" x14ac:dyDescent="0.25">
      <c r="A914" s="168" t="s">
        <v>331</v>
      </c>
      <c r="B914" s="168" t="s">
        <v>17</v>
      </c>
      <c r="C914" s="169" t="s">
        <v>332</v>
      </c>
      <c r="D914" s="168" t="s">
        <v>44</v>
      </c>
      <c r="E914" s="68"/>
      <c r="F914" s="68"/>
      <c r="G914" s="68"/>
      <c r="H914" s="68"/>
      <c r="I914" s="68"/>
      <c r="J914" s="73"/>
      <c r="K914" s="231"/>
      <c r="L914" s="232"/>
      <c r="M914" s="233"/>
    </row>
    <row r="915" spans="1:13" s="2" customFormat="1" x14ac:dyDescent="0.25">
      <c r="A915" s="168" t="s">
        <v>331</v>
      </c>
      <c r="B915" s="168" t="s">
        <v>43</v>
      </c>
      <c r="C915" s="169" t="s">
        <v>333</v>
      </c>
      <c r="D915" s="168" t="s">
        <v>6</v>
      </c>
      <c r="E915" s="68"/>
      <c r="F915" s="68"/>
      <c r="G915" s="68"/>
      <c r="H915" s="68"/>
      <c r="I915" s="68"/>
      <c r="J915" s="73"/>
      <c r="K915" s="231"/>
      <c r="L915" s="232"/>
      <c r="M915" s="233"/>
    </row>
    <row r="916" spans="1:13" s="2" customFormat="1" x14ac:dyDescent="0.25">
      <c r="A916" s="68" t="s">
        <v>334</v>
      </c>
      <c r="B916" s="68" t="s">
        <v>17</v>
      </c>
      <c r="C916" s="86" t="s">
        <v>255</v>
      </c>
      <c r="D916" s="68" t="s">
        <v>43</v>
      </c>
      <c r="E916" s="68"/>
      <c r="F916" s="68"/>
      <c r="G916" s="68"/>
      <c r="H916" s="68"/>
      <c r="I916" s="68"/>
      <c r="J916" s="73"/>
      <c r="K916" s="231"/>
      <c r="L916" s="232"/>
      <c r="M916" s="233"/>
    </row>
    <row r="917" spans="1:13" s="2" customFormat="1" x14ac:dyDescent="0.25">
      <c r="A917" s="19" t="s">
        <v>335</v>
      </c>
      <c r="B917" s="19" t="s">
        <v>44</v>
      </c>
      <c r="C917" s="76" t="s">
        <v>7</v>
      </c>
      <c r="D917" s="19" t="s">
        <v>6</v>
      </c>
      <c r="E917" s="99"/>
      <c r="F917" s="99"/>
      <c r="G917" s="99"/>
      <c r="H917" s="99"/>
      <c r="I917" s="99"/>
      <c r="J917" s="30" t="s">
        <v>23</v>
      </c>
      <c r="K917" s="234"/>
      <c r="L917" s="235"/>
      <c r="M917" s="236"/>
    </row>
    <row r="918" spans="1:13" s="2" customFormat="1" x14ac:dyDescent="0.25">
      <c r="C918" s="77"/>
    </row>
    <row r="919" spans="1:13" s="2" customFormat="1" x14ac:dyDescent="0.25">
      <c r="C919" s="77"/>
    </row>
    <row r="920" spans="1:13" s="2" customFormat="1" x14ac:dyDescent="0.25">
      <c r="C920" s="77"/>
    </row>
    <row r="921" spans="1:13" s="2" customFormat="1" x14ac:dyDescent="0.25">
      <c r="C921" s="77"/>
    </row>
    <row r="922" spans="1:13" s="2" customFormat="1" x14ac:dyDescent="0.25">
      <c r="C922" s="77"/>
    </row>
    <row r="923" spans="1:13" s="2" customFormat="1" x14ac:dyDescent="0.25">
      <c r="C923" s="77"/>
    </row>
    <row r="924" spans="1:13" s="2" customFormat="1" x14ac:dyDescent="0.25">
      <c r="C924" s="77"/>
    </row>
    <row r="925" spans="1:13" s="2" customFormat="1" x14ac:dyDescent="0.25">
      <c r="C925" s="77"/>
    </row>
    <row r="926" spans="1:13" s="2" customFormat="1" x14ac:dyDescent="0.25">
      <c r="C926" s="77"/>
    </row>
    <row r="927" spans="1:13" s="2" customFormat="1" x14ac:dyDescent="0.25">
      <c r="C927" s="77"/>
    </row>
  </sheetData>
  <mergeCells count="61">
    <mergeCell ref="K903:M917"/>
    <mergeCell ref="J38:K43"/>
    <mergeCell ref="J56:K66"/>
    <mergeCell ref="K768:M781"/>
    <mergeCell ref="K631:M645"/>
    <mergeCell ref="A647:J648"/>
    <mergeCell ref="K698:M713"/>
    <mergeCell ref="A715:J716"/>
    <mergeCell ref="A783:J784"/>
    <mergeCell ref="K454:M465"/>
    <mergeCell ref="A467:J468"/>
    <mergeCell ref="K514:N521"/>
    <mergeCell ref="A523:J524"/>
    <mergeCell ref="K567:M577"/>
    <mergeCell ref="A355:J356"/>
    <mergeCell ref="K398:M409"/>
    <mergeCell ref="K835:M849"/>
    <mergeCell ref="A851:J852"/>
    <mergeCell ref="A124:I125"/>
    <mergeCell ref="A163:I164"/>
    <mergeCell ref="J154:L161"/>
    <mergeCell ref="J191:M197"/>
    <mergeCell ref="A126:I126"/>
    <mergeCell ref="A785:J785"/>
    <mergeCell ref="A165:I165"/>
    <mergeCell ref="A201:I201"/>
    <mergeCell ref="A237:I237"/>
    <mergeCell ref="A273:I273"/>
    <mergeCell ref="A315:I315"/>
    <mergeCell ref="A357:J357"/>
    <mergeCell ref="J227:L233"/>
    <mergeCell ref="A235:I236"/>
    <mergeCell ref="A853:J853"/>
    <mergeCell ref="A1:I2"/>
    <mergeCell ref="A3:I4"/>
    <mergeCell ref="A24:I25"/>
    <mergeCell ref="A45:I46"/>
    <mergeCell ref="A68:I69"/>
    <mergeCell ref="E87:I92"/>
    <mergeCell ref="A94:I95"/>
    <mergeCell ref="J87:L92"/>
    <mergeCell ref="A413:J413"/>
    <mergeCell ref="A469:J469"/>
    <mergeCell ref="A525:J525"/>
    <mergeCell ref="A581:J581"/>
    <mergeCell ref="A649:J649"/>
    <mergeCell ref="J115:L122"/>
    <mergeCell ref="A717:J717"/>
    <mergeCell ref="J262:L269"/>
    <mergeCell ref="A271:I272"/>
    <mergeCell ref="A199:I200"/>
    <mergeCell ref="A579:J580"/>
    <mergeCell ref="J304:L311"/>
    <mergeCell ref="A313:I314"/>
    <mergeCell ref="J345:L353"/>
    <mergeCell ref="A411:J412"/>
    <mergeCell ref="A26:I26"/>
    <mergeCell ref="A47:I47"/>
    <mergeCell ref="E54:G54"/>
    <mergeCell ref="A70:I70"/>
    <mergeCell ref="A96:I96"/>
  </mergeCells>
  <phoneticPr fontId="24" type="noConversion"/>
  <pageMargins left="0.75" right="0.75" top="1" bottom="1" header="0.51111111111111107" footer="0.51111111111111107"/>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20FA5-0053-442F-92BA-E1D1DA1C137A}">
  <dimension ref="A1:H837"/>
  <sheetViews>
    <sheetView topLeftCell="A637" workbookViewId="0">
      <selection activeCell="B661" sqref="B1:B1048576"/>
    </sheetView>
  </sheetViews>
  <sheetFormatPr defaultRowHeight="17.399999999999999" x14ac:dyDescent="0.25"/>
  <cols>
    <col min="1" max="1" width="14.59765625" style="181" customWidth="1"/>
    <col min="2" max="2" width="10.296875" style="181" customWidth="1"/>
    <col min="3" max="3" width="13.796875" style="181" customWidth="1"/>
    <col min="4" max="4" width="8.796875" style="182"/>
    <col min="5" max="6" width="11.3984375" style="181" bestFit="1" customWidth="1"/>
    <col min="7" max="7" width="13.3984375" style="181" bestFit="1" customWidth="1"/>
    <col min="8" max="16384" width="8.796875" style="181"/>
  </cols>
  <sheetData>
    <row r="1" spans="1:8" x14ac:dyDescent="0.25">
      <c r="A1" s="179" t="s">
        <v>348</v>
      </c>
      <c r="B1" s="179" t="s">
        <v>337</v>
      </c>
      <c r="C1" s="179" t="s">
        <v>345</v>
      </c>
      <c r="D1" s="180" t="s">
        <v>336</v>
      </c>
      <c r="E1" s="179" t="s">
        <v>369</v>
      </c>
      <c r="F1" s="179" t="s">
        <v>370</v>
      </c>
      <c r="G1" s="179" t="s">
        <v>346</v>
      </c>
      <c r="H1" s="179" t="s">
        <v>436</v>
      </c>
    </row>
    <row r="2" spans="1:8" x14ac:dyDescent="0.25">
      <c r="A2" s="181" t="s">
        <v>360</v>
      </c>
      <c r="B2" s="181" t="s">
        <v>39</v>
      </c>
      <c r="C2" s="181" t="s">
        <v>157</v>
      </c>
      <c r="D2" s="182" t="s">
        <v>195</v>
      </c>
      <c r="E2" s="181">
        <v>10</v>
      </c>
      <c r="F2" s="181">
        <v>1</v>
      </c>
      <c r="G2" s="181">
        <f t="shared" ref="G2:G65" si="0">E2-F2</f>
        <v>9</v>
      </c>
      <c r="H2" s="181">
        <f t="shared" ref="H2:H65" si="1">E2+F2</f>
        <v>11</v>
      </c>
    </row>
    <row r="3" spans="1:8" x14ac:dyDescent="0.25">
      <c r="A3" s="181" t="s">
        <v>353</v>
      </c>
      <c r="B3" s="181" t="s">
        <v>39</v>
      </c>
      <c r="C3" s="181" t="s">
        <v>108</v>
      </c>
      <c r="D3" s="182" t="s">
        <v>107</v>
      </c>
      <c r="E3" s="181">
        <v>9</v>
      </c>
      <c r="F3" s="181">
        <v>0</v>
      </c>
      <c r="G3" s="181">
        <f t="shared" si="0"/>
        <v>9</v>
      </c>
      <c r="H3" s="181">
        <f t="shared" si="1"/>
        <v>9</v>
      </c>
    </row>
    <row r="4" spans="1:8" x14ac:dyDescent="0.25">
      <c r="A4" s="181" t="s">
        <v>358</v>
      </c>
      <c r="B4" s="181" t="s">
        <v>83</v>
      </c>
      <c r="C4" s="181" t="s">
        <v>173</v>
      </c>
      <c r="D4" s="182" t="s">
        <v>107</v>
      </c>
      <c r="E4" s="181">
        <v>9</v>
      </c>
      <c r="F4" s="181">
        <v>0</v>
      </c>
      <c r="G4" s="181">
        <f t="shared" si="0"/>
        <v>9</v>
      </c>
      <c r="H4" s="181">
        <f t="shared" si="1"/>
        <v>9</v>
      </c>
    </row>
    <row r="5" spans="1:8" x14ac:dyDescent="0.25">
      <c r="A5" s="181" t="s">
        <v>353</v>
      </c>
      <c r="B5" s="181" t="s">
        <v>39</v>
      </c>
      <c r="C5" s="181" t="s">
        <v>105</v>
      </c>
      <c r="D5" s="182" t="s">
        <v>109</v>
      </c>
      <c r="E5" s="181">
        <v>8</v>
      </c>
      <c r="F5" s="181">
        <v>3</v>
      </c>
      <c r="G5" s="181">
        <f t="shared" si="0"/>
        <v>5</v>
      </c>
      <c r="H5" s="181">
        <f t="shared" si="1"/>
        <v>11</v>
      </c>
    </row>
    <row r="6" spans="1:8" x14ac:dyDescent="0.25">
      <c r="A6" s="181" t="s">
        <v>351</v>
      </c>
      <c r="B6" s="181" t="s">
        <v>37</v>
      </c>
      <c r="C6" s="181" t="s">
        <v>68</v>
      </c>
      <c r="D6" s="182" t="s">
        <v>74</v>
      </c>
      <c r="E6" s="181">
        <v>8</v>
      </c>
      <c r="F6" s="181">
        <v>0</v>
      </c>
      <c r="G6" s="181">
        <f t="shared" si="0"/>
        <v>8</v>
      </c>
      <c r="H6" s="181">
        <f t="shared" si="1"/>
        <v>8</v>
      </c>
    </row>
    <row r="7" spans="1:8" x14ac:dyDescent="0.25">
      <c r="A7" s="181" t="s">
        <v>352</v>
      </c>
      <c r="B7" s="181" t="s">
        <v>22</v>
      </c>
      <c r="C7" s="181" t="s">
        <v>19</v>
      </c>
      <c r="D7" s="182" t="s">
        <v>74</v>
      </c>
      <c r="E7" s="181">
        <v>8</v>
      </c>
      <c r="F7" s="181">
        <v>0</v>
      </c>
      <c r="G7" s="181">
        <f t="shared" si="0"/>
        <v>8</v>
      </c>
      <c r="H7" s="181">
        <f t="shared" si="1"/>
        <v>8</v>
      </c>
    </row>
    <row r="8" spans="1:8" x14ac:dyDescent="0.25">
      <c r="A8" s="181" t="s">
        <v>365</v>
      </c>
      <c r="B8" s="181" t="s">
        <v>44</v>
      </c>
      <c r="C8" s="181" t="s">
        <v>241</v>
      </c>
      <c r="D8" s="182" t="s">
        <v>74</v>
      </c>
      <c r="E8" s="181">
        <v>8</v>
      </c>
      <c r="F8" s="181">
        <v>0</v>
      </c>
      <c r="G8" s="181">
        <f t="shared" si="0"/>
        <v>8</v>
      </c>
      <c r="H8" s="181">
        <f t="shared" si="1"/>
        <v>8</v>
      </c>
    </row>
    <row r="9" spans="1:8" x14ac:dyDescent="0.25">
      <c r="A9" s="181" t="s">
        <v>353</v>
      </c>
      <c r="B9" s="181" t="s">
        <v>41</v>
      </c>
      <c r="C9" s="181" t="s">
        <v>42</v>
      </c>
      <c r="D9" s="182" t="s">
        <v>115</v>
      </c>
      <c r="E9" s="181">
        <v>7</v>
      </c>
      <c r="F9" s="181">
        <v>5</v>
      </c>
      <c r="G9" s="181">
        <f t="shared" si="0"/>
        <v>2</v>
      </c>
      <c r="H9" s="181">
        <f t="shared" si="1"/>
        <v>12</v>
      </c>
    </row>
    <row r="10" spans="1:8" x14ac:dyDescent="0.25">
      <c r="A10" s="181" t="s">
        <v>354</v>
      </c>
      <c r="B10" s="181" t="s">
        <v>3</v>
      </c>
      <c r="C10" s="181" t="s">
        <v>26</v>
      </c>
      <c r="D10" s="182" t="s">
        <v>124</v>
      </c>
      <c r="E10" s="181">
        <v>7</v>
      </c>
      <c r="F10" s="181">
        <v>3</v>
      </c>
      <c r="G10" s="181">
        <f t="shared" si="0"/>
        <v>4</v>
      </c>
      <c r="H10" s="181">
        <f t="shared" si="1"/>
        <v>10</v>
      </c>
    </row>
    <row r="11" spans="1:8" x14ac:dyDescent="0.25">
      <c r="A11" s="181" t="s">
        <v>353</v>
      </c>
      <c r="B11" s="181" t="s">
        <v>105</v>
      </c>
      <c r="C11" s="181" t="s">
        <v>106</v>
      </c>
      <c r="D11" s="182" t="s">
        <v>110</v>
      </c>
      <c r="E11" s="181">
        <v>7</v>
      </c>
      <c r="F11" s="181">
        <v>2</v>
      </c>
      <c r="G11" s="181">
        <f t="shared" si="0"/>
        <v>5</v>
      </c>
      <c r="H11" s="181">
        <f t="shared" si="1"/>
        <v>9</v>
      </c>
    </row>
    <row r="12" spans="1:8" x14ac:dyDescent="0.25">
      <c r="A12" s="181" t="s">
        <v>350</v>
      </c>
      <c r="B12" s="181" t="s">
        <v>34</v>
      </c>
      <c r="C12" s="181" t="s">
        <v>24</v>
      </c>
      <c r="D12" s="182" t="s">
        <v>35</v>
      </c>
      <c r="E12" s="181">
        <v>7</v>
      </c>
      <c r="F12" s="181">
        <v>1</v>
      </c>
      <c r="G12" s="181">
        <f t="shared" si="0"/>
        <v>6</v>
      </c>
      <c r="H12" s="181">
        <f t="shared" si="1"/>
        <v>8</v>
      </c>
    </row>
    <row r="13" spans="1:8" x14ac:dyDescent="0.25">
      <c r="A13" s="181" t="s">
        <v>352</v>
      </c>
      <c r="B13" s="181" t="s">
        <v>17</v>
      </c>
      <c r="C13" s="181" t="s">
        <v>37</v>
      </c>
      <c r="D13" s="182" t="s">
        <v>35</v>
      </c>
      <c r="E13" s="181">
        <v>7</v>
      </c>
      <c r="F13" s="181">
        <v>1</v>
      </c>
      <c r="G13" s="181">
        <f t="shared" si="0"/>
        <v>6</v>
      </c>
      <c r="H13" s="181">
        <f t="shared" si="1"/>
        <v>8</v>
      </c>
    </row>
    <row r="14" spans="1:8" x14ac:dyDescent="0.25">
      <c r="A14" s="181" t="s">
        <v>368</v>
      </c>
      <c r="B14" s="181" t="s">
        <v>44</v>
      </c>
      <c r="C14" s="181" t="s">
        <v>17</v>
      </c>
      <c r="D14" s="182" t="s">
        <v>332</v>
      </c>
      <c r="E14" s="181">
        <v>7</v>
      </c>
      <c r="F14" s="181">
        <v>1</v>
      </c>
      <c r="G14" s="181">
        <f t="shared" si="0"/>
        <v>6</v>
      </c>
      <c r="H14" s="181">
        <f t="shared" si="1"/>
        <v>8</v>
      </c>
    </row>
    <row r="15" spans="1:8" x14ac:dyDescent="0.25">
      <c r="A15" s="181" t="s">
        <v>353</v>
      </c>
      <c r="B15" s="181" t="s">
        <v>106</v>
      </c>
      <c r="C15" s="181" t="s">
        <v>108</v>
      </c>
      <c r="D15" s="182" t="s">
        <v>104</v>
      </c>
      <c r="E15" s="181">
        <v>7</v>
      </c>
      <c r="F15" s="181">
        <v>0</v>
      </c>
      <c r="G15" s="181">
        <f t="shared" si="0"/>
        <v>7</v>
      </c>
      <c r="H15" s="181">
        <f t="shared" si="1"/>
        <v>7</v>
      </c>
    </row>
    <row r="16" spans="1:8" x14ac:dyDescent="0.25">
      <c r="A16" s="181" t="s">
        <v>353</v>
      </c>
      <c r="B16" s="181" t="s">
        <v>22</v>
      </c>
      <c r="C16" s="181" t="s">
        <v>100</v>
      </c>
      <c r="D16" s="182" t="s">
        <v>104</v>
      </c>
      <c r="E16" s="181">
        <v>7</v>
      </c>
      <c r="F16" s="181">
        <v>0</v>
      </c>
      <c r="G16" s="181">
        <f t="shared" si="0"/>
        <v>7</v>
      </c>
      <c r="H16" s="181">
        <f t="shared" si="1"/>
        <v>7</v>
      </c>
    </row>
    <row r="17" spans="1:8" x14ac:dyDescent="0.25">
      <c r="A17" s="181" t="s">
        <v>358</v>
      </c>
      <c r="B17" s="181" t="s">
        <v>64</v>
      </c>
      <c r="C17" s="181" t="s">
        <v>174</v>
      </c>
      <c r="D17" s="182" t="s">
        <v>104</v>
      </c>
      <c r="E17" s="181">
        <v>7</v>
      </c>
      <c r="F17" s="181">
        <v>0</v>
      </c>
      <c r="G17" s="181">
        <f t="shared" si="0"/>
        <v>7</v>
      </c>
      <c r="H17" s="181">
        <f t="shared" si="1"/>
        <v>7</v>
      </c>
    </row>
    <row r="18" spans="1:8" x14ac:dyDescent="0.25">
      <c r="A18" s="181" t="s">
        <v>367</v>
      </c>
      <c r="B18" s="181" t="s">
        <v>146</v>
      </c>
      <c r="C18" s="181" t="s">
        <v>147</v>
      </c>
      <c r="D18" s="182" t="s">
        <v>104</v>
      </c>
      <c r="E18" s="181">
        <v>7</v>
      </c>
      <c r="F18" s="181">
        <v>0</v>
      </c>
      <c r="G18" s="181">
        <f t="shared" si="0"/>
        <v>7</v>
      </c>
      <c r="H18" s="181">
        <f t="shared" si="1"/>
        <v>7</v>
      </c>
    </row>
    <row r="19" spans="1:8" x14ac:dyDescent="0.25">
      <c r="A19" s="181" t="s">
        <v>351</v>
      </c>
      <c r="B19" s="181" t="s">
        <v>17</v>
      </c>
      <c r="C19" s="181" t="s">
        <v>64</v>
      </c>
      <c r="D19" s="182" t="s">
        <v>63</v>
      </c>
      <c r="E19" s="181">
        <v>6</v>
      </c>
      <c r="F19" s="181">
        <v>5</v>
      </c>
      <c r="G19" s="181">
        <f t="shared" si="0"/>
        <v>1</v>
      </c>
      <c r="H19" s="181">
        <f t="shared" si="1"/>
        <v>11</v>
      </c>
    </row>
    <row r="20" spans="1:8" x14ac:dyDescent="0.25">
      <c r="A20" s="181" t="s">
        <v>361</v>
      </c>
      <c r="B20" s="181" t="s">
        <v>25</v>
      </c>
      <c r="C20" s="181" t="s">
        <v>36</v>
      </c>
      <c r="D20" s="182" t="s">
        <v>63</v>
      </c>
      <c r="E20" s="181">
        <v>6</v>
      </c>
      <c r="F20" s="181">
        <v>5</v>
      </c>
      <c r="G20" s="181">
        <f t="shared" si="0"/>
        <v>1</v>
      </c>
      <c r="H20" s="181">
        <f t="shared" si="1"/>
        <v>11</v>
      </c>
    </row>
    <row r="21" spans="1:8" x14ac:dyDescent="0.25">
      <c r="A21" s="181" t="s">
        <v>349</v>
      </c>
      <c r="B21" s="181" t="s">
        <v>6</v>
      </c>
      <c r="C21" s="181" t="s">
        <v>5</v>
      </c>
      <c r="D21" s="182" t="s">
        <v>10</v>
      </c>
      <c r="E21" s="181">
        <v>6</v>
      </c>
      <c r="F21" s="181">
        <v>3</v>
      </c>
      <c r="G21" s="181">
        <f t="shared" si="0"/>
        <v>3</v>
      </c>
      <c r="H21" s="181">
        <f t="shared" si="1"/>
        <v>9</v>
      </c>
    </row>
    <row r="22" spans="1:8" x14ac:dyDescent="0.25">
      <c r="A22" s="181" t="s">
        <v>354</v>
      </c>
      <c r="B22" s="181" t="s">
        <v>3</v>
      </c>
      <c r="C22" s="181" t="s">
        <v>44</v>
      </c>
      <c r="D22" s="182" t="s">
        <v>10</v>
      </c>
      <c r="E22" s="181">
        <v>6</v>
      </c>
      <c r="F22" s="181">
        <v>3</v>
      </c>
      <c r="G22" s="181">
        <f t="shared" si="0"/>
        <v>3</v>
      </c>
      <c r="H22" s="181">
        <f t="shared" si="1"/>
        <v>9</v>
      </c>
    </row>
    <row r="23" spans="1:8" x14ac:dyDescent="0.25">
      <c r="A23" s="181" t="s">
        <v>349</v>
      </c>
      <c r="B23" s="181" t="s">
        <v>22</v>
      </c>
      <c r="C23" s="181" t="s">
        <v>15</v>
      </c>
      <c r="D23" s="182" t="s">
        <v>28</v>
      </c>
      <c r="E23" s="181">
        <v>6</v>
      </c>
      <c r="F23" s="181">
        <v>1</v>
      </c>
      <c r="G23" s="181">
        <f t="shared" si="0"/>
        <v>5</v>
      </c>
      <c r="H23" s="181">
        <f t="shared" si="1"/>
        <v>7</v>
      </c>
    </row>
    <row r="24" spans="1:8" x14ac:dyDescent="0.25">
      <c r="A24" s="181" t="s">
        <v>349</v>
      </c>
      <c r="B24" s="181" t="s">
        <v>6</v>
      </c>
      <c r="C24" s="181" t="s">
        <v>24</v>
      </c>
      <c r="D24" s="182" t="s">
        <v>28</v>
      </c>
      <c r="E24" s="181">
        <v>6</v>
      </c>
      <c r="F24" s="181">
        <v>1</v>
      </c>
      <c r="G24" s="181">
        <f t="shared" si="0"/>
        <v>5</v>
      </c>
      <c r="H24" s="181">
        <f t="shared" si="1"/>
        <v>7</v>
      </c>
    </row>
    <row r="25" spans="1:8" x14ac:dyDescent="0.25">
      <c r="A25" s="181" t="s">
        <v>352</v>
      </c>
      <c r="B25" s="181" t="s">
        <v>17</v>
      </c>
      <c r="C25" s="181" t="s">
        <v>36</v>
      </c>
      <c r="D25" s="182" t="s">
        <v>28</v>
      </c>
      <c r="E25" s="181">
        <v>6</v>
      </c>
      <c r="F25" s="181">
        <v>1</v>
      </c>
      <c r="G25" s="181">
        <f t="shared" si="0"/>
        <v>5</v>
      </c>
      <c r="H25" s="181">
        <f t="shared" si="1"/>
        <v>7</v>
      </c>
    </row>
    <row r="26" spans="1:8" x14ac:dyDescent="0.25">
      <c r="A26" s="181" t="s">
        <v>353</v>
      </c>
      <c r="B26" s="181" t="s">
        <v>105</v>
      </c>
      <c r="C26" s="181" t="s">
        <v>41</v>
      </c>
      <c r="D26" s="182" t="s">
        <v>28</v>
      </c>
      <c r="E26" s="181">
        <v>6</v>
      </c>
      <c r="F26" s="181">
        <v>1</v>
      </c>
      <c r="G26" s="181">
        <f t="shared" si="0"/>
        <v>5</v>
      </c>
      <c r="H26" s="181">
        <f t="shared" si="1"/>
        <v>7</v>
      </c>
    </row>
    <row r="27" spans="1:8" x14ac:dyDescent="0.25">
      <c r="A27" s="181" t="s">
        <v>354</v>
      </c>
      <c r="B27" s="181" t="s">
        <v>99</v>
      </c>
      <c r="C27" s="181" t="s">
        <v>6</v>
      </c>
      <c r="D27" s="182" t="s">
        <v>28</v>
      </c>
      <c r="E27" s="181">
        <v>6</v>
      </c>
      <c r="F27" s="181">
        <v>1</v>
      </c>
      <c r="G27" s="181">
        <f t="shared" si="0"/>
        <v>5</v>
      </c>
      <c r="H27" s="181">
        <f t="shared" si="1"/>
        <v>7</v>
      </c>
    </row>
    <row r="28" spans="1:8" x14ac:dyDescent="0.25">
      <c r="A28" s="181" t="s">
        <v>355</v>
      </c>
      <c r="B28" s="181" t="s">
        <v>39</v>
      </c>
      <c r="C28" s="181" t="s">
        <v>137</v>
      </c>
      <c r="D28" s="182" t="s">
        <v>28</v>
      </c>
      <c r="E28" s="181">
        <v>6</v>
      </c>
      <c r="F28" s="181">
        <v>1</v>
      </c>
      <c r="G28" s="181">
        <f t="shared" si="0"/>
        <v>5</v>
      </c>
      <c r="H28" s="181">
        <f t="shared" si="1"/>
        <v>7</v>
      </c>
    </row>
    <row r="29" spans="1:8" x14ac:dyDescent="0.25">
      <c r="A29" s="181" t="s">
        <v>361</v>
      </c>
      <c r="B29" s="181" t="s">
        <v>212</v>
      </c>
      <c r="C29" s="181" t="s">
        <v>22</v>
      </c>
      <c r="D29" s="182" t="s">
        <v>28</v>
      </c>
      <c r="E29" s="181">
        <v>6</v>
      </c>
      <c r="F29" s="181">
        <v>1</v>
      </c>
      <c r="G29" s="181">
        <f t="shared" si="0"/>
        <v>5</v>
      </c>
      <c r="H29" s="181">
        <f t="shared" si="1"/>
        <v>7</v>
      </c>
    </row>
    <row r="30" spans="1:8" x14ac:dyDescent="0.25">
      <c r="A30" s="181" t="s">
        <v>363</v>
      </c>
      <c r="B30" s="181" t="s">
        <v>238</v>
      </c>
      <c r="C30" s="181" t="s">
        <v>192</v>
      </c>
      <c r="D30" s="182" t="s">
        <v>28</v>
      </c>
      <c r="E30" s="181">
        <v>6</v>
      </c>
      <c r="F30" s="181">
        <v>1</v>
      </c>
      <c r="G30" s="181">
        <f t="shared" si="0"/>
        <v>5</v>
      </c>
      <c r="H30" s="181">
        <f t="shared" si="1"/>
        <v>7</v>
      </c>
    </row>
    <row r="31" spans="1:8" x14ac:dyDescent="0.25">
      <c r="A31" s="181" t="s">
        <v>364</v>
      </c>
      <c r="B31" s="181" t="s">
        <v>36</v>
      </c>
      <c r="C31" s="181" t="s">
        <v>137</v>
      </c>
      <c r="D31" s="182" t="s">
        <v>28</v>
      </c>
      <c r="E31" s="181">
        <v>6</v>
      </c>
      <c r="F31" s="181">
        <v>1</v>
      </c>
      <c r="G31" s="181">
        <f t="shared" si="0"/>
        <v>5</v>
      </c>
      <c r="H31" s="181">
        <f t="shared" si="1"/>
        <v>7</v>
      </c>
    </row>
    <row r="32" spans="1:8" x14ac:dyDescent="0.25">
      <c r="A32" s="181" t="s">
        <v>351</v>
      </c>
      <c r="B32" s="181" t="s">
        <v>39</v>
      </c>
      <c r="C32" s="181" t="s">
        <v>61</v>
      </c>
      <c r="D32" s="182" t="s">
        <v>60</v>
      </c>
      <c r="E32" s="181">
        <v>6</v>
      </c>
      <c r="F32" s="181">
        <v>0</v>
      </c>
      <c r="G32" s="181">
        <f t="shared" si="0"/>
        <v>6</v>
      </c>
      <c r="H32" s="181">
        <f t="shared" si="1"/>
        <v>6</v>
      </c>
    </row>
    <row r="33" spans="1:8" x14ac:dyDescent="0.25">
      <c r="A33" s="181" t="s">
        <v>359</v>
      </c>
      <c r="B33" s="181" t="s">
        <v>105</v>
      </c>
      <c r="C33" s="181" t="s">
        <v>5</v>
      </c>
      <c r="D33" s="182" t="s">
        <v>60</v>
      </c>
      <c r="E33" s="181">
        <v>6</v>
      </c>
      <c r="F33" s="181">
        <v>0</v>
      </c>
      <c r="G33" s="181">
        <f t="shared" si="0"/>
        <v>6</v>
      </c>
      <c r="H33" s="181">
        <f t="shared" si="1"/>
        <v>6</v>
      </c>
    </row>
    <row r="34" spans="1:8" x14ac:dyDescent="0.25">
      <c r="A34" s="181" t="s">
        <v>359</v>
      </c>
      <c r="B34" s="181" t="s">
        <v>6</v>
      </c>
      <c r="C34" s="181" t="s">
        <v>21</v>
      </c>
      <c r="D34" s="182" t="s">
        <v>60</v>
      </c>
      <c r="E34" s="181">
        <v>6</v>
      </c>
      <c r="F34" s="181">
        <v>0</v>
      </c>
      <c r="G34" s="181">
        <f t="shared" si="0"/>
        <v>6</v>
      </c>
      <c r="H34" s="181">
        <f t="shared" si="1"/>
        <v>6</v>
      </c>
    </row>
    <row r="35" spans="1:8" x14ac:dyDescent="0.25">
      <c r="A35" s="181" t="s">
        <v>361</v>
      </c>
      <c r="B35" s="181" t="s">
        <v>127</v>
      </c>
      <c r="C35" s="181" t="s">
        <v>39</v>
      </c>
      <c r="D35" s="182" t="s">
        <v>60</v>
      </c>
      <c r="E35" s="181">
        <v>6</v>
      </c>
      <c r="F35" s="181">
        <v>0</v>
      </c>
      <c r="G35" s="181">
        <f t="shared" si="0"/>
        <v>6</v>
      </c>
      <c r="H35" s="181">
        <f t="shared" si="1"/>
        <v>6</v>
      </c>
    </row>
    <row r="36" spans="1:8" x14ac:dyDescent="0.25">
      <c r="A36" s="181" t="s">
        <v>366</v>
      </c>
      <c r="B36" s="181" t="s">
        <v>6</v>
      </c>
      <c r="C36" s="181" t="s">
        <v>295</v>
      </c>
      <c r="D36" s="182" t="s">
        <v>60</v>
      </c>
      <c r="E36" s="181">
        <v>6</v>
      </c>
      <c r="F36" s="181">
        <v>0</v>
      </c>
      <c r="G36" s="181">
        <f t="shared" si="0"/>
        <v>6</v>
      </c>
      <c r="H36" s="181">
        <f t="shared" si="1"/>
        <v>6</v>
      </c>
    </row>
    <row r="37" spans="1:8" x14ac:dyDescent="0.25">
      <c r="A37" s="181" t="s">
        <v>361</v>
      </c>
      <c r="B37" s="181" t="s">
        <v>3</v>
      </c>
      <c r="C37" s="181" t="s">
        <v>17</v>
      </c>
      <c r="D37" s="182" t="s">
        <v>216</v>
      </c>
      <c r="E37" s="181">
        <v>5</v>
      </c>
      <c r="F37" s="181">
        <v>4</v>
      </c>
      <c r="G37" s="181">
        <f t="shared" si="0"/>
        <v>1</v>
      </c>
      <c r="H37" s="181">
        <f t="shared" si="1"/>
        <v>9</v>
      </c>
    </row>
    <row r="38" spans="1:8" x14ac:dyDescent="0.25">
      <c r="A38" s="181" t="s">
        <v>362</v>
      </c>
      <c r="B38" s="181" t="s">
        <v>6</v>
      </c>
      <c r="C38" s="181" t="s">
        <v>34</v>
      </c>
      <c r="D38" s="182" t="s">
        <v>216</v>
      </c>
      <c r="E38" s="181">
        <v>5</v>
      </c>
      <c r="F38" s="181">
        <v>4</v>
      </c>
      <c r="G38" s="181">
        <f t="shared" si="0"/>
        <v>1</v>
      </c>
      <c r="H38" s="181">
        <f t="shared" si="1"/>
        <v>9</v>
      </c>
    </row>
    <row r="39" spans="1:8" x14ac:dyDescent="0.25">
      <c r="A39" s="181" t="s">
        <v>362</v>
      </c>
      <c r="B39" s="181" t="s">
        <v>105</v>
      </c>
      <c r="C39" s="181" t="s">
        <v>86</v>
      </c>
      <c r="D39" s="182" t="s">
        <v>216</v>
      </c>
      <c r="E39" s="181">
        <v>5</v>
      </c>
      <c r="F39" s="181">
        <v>4</v>
      </c>
      <c r="G39" s="181">
        <f t="shared" si="0"/>
        <v>1</v>
      </c>
      <c r="H39" s="181">
        <f t="shared" si="1"/>
        <v>9</v>
      </c>
    </row>
    <row r="40" spans="1:8" x14ac:dyDescent="0.25">
      <c r="A40" s="181" t="s">
        <v>362</v>
      </c>
      <c r="B40" s="181" t="s">
        <v>228</v>
      </c>
      <c r="C40" s="181" t="s">
        <v>20</v>
      </c>
      <c r="D40" s="182" t="s">
        <v>216</v>
      </c>
      <c r="E40" s="181">
        <v>5</v>
      </c>
      <c r="F40" s="181">
        <v>4</v>
      </c>
      <c r="G40" s="181">
        <f t="shared" si="0"/>
        <v>1</v>
      </c>
      <c r="H40" s="181">
        <f t="shared" si="1"/>
        <v>9</v>
      </c>
    </row>
    <row r="41" spans="1:8" x14ac:dyDescent="0.25">
      <c r="A41" s="181" t="s">
        <v>363</v>
      </c>
      <c r="B41" s="181" t="s">
        <v>37</v>
      </c>
      <c r="C41" s="181" t="s">
        <v>20</v>
      </c>
      <c r="D41" s="182" t="s">
        <v>338</v>
      </c>
      <c r="E41" s="181">
        <v>5</v>
      </c>
      <c r="F41" s="181">
        <v>4</v>
      </c>
      <c r="G41" s="181">
        <f t="shared" si="0"/>
        <v>1</v>
      </c>
      <c r="H41" s="181">
        <f t="shared" si="1"/>
        <v>9</v>
      </c>
    </row>
    <row r="42" spans="1:8" x14ac:dyDescent="0.25">
      <c r="A42" s="181" t="s">
        <v>356</v>
      </c>
      <c r="B42" s="181" t="s">
        <v>146</v>
      </c>
      <c r="C42" s="181" t="s">
        <v>147</v>
      </c>
      <c r="D42" s="182" t="s">
        <v>150</v>
      </c>
      <c r="E42" s="181">
        <v>5</v>
      </c>
      <c r="F42" s="181">
        <v>3</v>
      </c>
      <c r="G42" s="181">
        <f t="shared" si="0"/>
        <v>2</v>
      </c>
      <c r="H42" s="181">
        <f t="shared" si="1"/>
        <v>8</v>
      </c>
    </row>
    <row r="43" spans="1:8" x14ac:dyDescent="0.25">
      <c r="A43" s="181" t="s">
        <v>367</v>
      </c>
      <c r="B43" s="181" t="s">
        <v>26</v>
      </c>
      <c r="C43" s="181" t="s">
        <v>259</v>
      </c>
      <c r="D43" s="182" t="s">
        <v>150</v>
      </c>
      <c r="E43" s="181">
        <v>5</v>
      </c>
      <c r="F43" s="181">
        <v>3</v>
      </c>
      <c r="G43" s="181">
        <f t="shared" si="0"/>
        <v>2</v>
      </c>
      <c r="H43" s="181">
        <f t="shared" si="1"/>
        <v>8</v>
      </c>
    </row>
    <row r="44" spans="1:8" x14ac:dyDescent="0.25">
      <c r="A44" s="181" t="s">
        <v>367</v>
      </c>
      <c r="B44" s="181" t="s">
        <v>22</v>
      </c>
      <c r="C44" s="181" t="s">
        <v>297</v>
      </c>
      <c r="D44" s="182" t="s">
        <v>150</v>
      </c>
      <c r="E44" s="181">
        <v>5</v>
      </c>
      <c r="F44" s="181">
        <v>3</v>
      </c>
      <c r="G44" s="181">
        <f t="shared" si="0"/>
        <v>2</v>
      </c>
      <c r="H44" s="181">
        <f t="shared" si="1"/>
        <v>8</v>
      </c>
    </row>
    <row r="45" spans="1:8" x14ac:dyDescent="0.25">
      <c r="A45" s="181" t="s">
        <v>368</v>
      </c>
      <c r="B45" s="181" t="s">
        <v>225</v>
      </c>
      <c r="C45" s="181" t="s">
        <v>239</v>
      </c>
      <c r="D45" s="182" t="s">
        <v>341</v>
      </c>
      <c r="E45" s="181">
        <v>5</v>
      </c>
      <c r="F45" s="181">
        <v>3</v>
      </c>
      <c r="G45" s="181">
        <f t="shared" si="0"/>
        <v>2</v>
      </c>
      <c r="H45" s="181">
        <f t="shared" si="1"/>
        <v>8</v>
      </c>
    </row>
    <row r="46" spans="1:8" x14ac:dyDescent="0.25">
      <c r="A46" s="181" t="s">
        <v>365</v>
      </c>
      <c r="B46" s="181" t="s">
        <v>227</v>
      </c>
      <c r="C46" s="181" t="s">
        <v>36</v>
      </c>
      <c r="D46" s="182" t="s">
        <v>286</v>
      </c>
      <c r="E46" s="181">
        <v>5</v>
      </c>
      <c r="F46" s="181">
        <v>3</v>
      </c>
      <c r="G46" s="181">
        <f t="shared" si="0"/>
        <v>2</v>
      </c>
      <c r="H46" s="181">
        <f t="shared" si="1"/>
        <v>8</v>
      </c>
    </row>
    <row r="47" spans="1:8" x14ac:dyDescent="0.25">
      <c r="A47" s="181" t="s">
        <v>350</v>
      </c>
      <c r="B47" s="181" t="s">
        <v>44</v>
      </c>
      <c r="C47" s="181" t="s">
        <v>25</v>
      </c>
      <c r="D47" s="182" t="s">
        <v>45</v>
      </c>
      <c r="E47" s="181">
        <v>5</v>
      </c>
      <c r="F47" s="181">
        <v>2</v>
      </c>
      <c r="G47" s="181">
        <f t="shared" si="0"/>
        <v>3</v>
      </c>
      <c r="H47" s="181">
        <f t="shared" si="1"/>
        <v>7</v>
      </c>
    </row>
    <row r="48" spans="1:8" x14ac:dyDescent="0.25">
      <c r="A48" s="181" t="s">
        <v>352</v>
      </c>
      <c r="B48" s="181" t="s">
        <v>8</v>
      </c>
      <c r="C48" s="181" t="s">
        <v>24</v>
      </c>
      <c r="D48" s="182" t="s">
        <v>45</v>
      </c>
      <c r="E48" s="181">
        <v>5</v>
      </c>
      <c r="F48" s="181">
        <v>2</v>
      </c>
      <c r="G48" s="181">
        <f t="shared" si="0"/>
        <v>3</v>
      </c>
      <c r="H48" s="181">
        <f t="shared" si="1"/>
        <v>7</v>
      </c>
    </row>
    <row r="49" spans="1:8" x14ac:dyDescent="0.25">
      <c r="A49" s="181" t="s">
        <v>354</v>
      </c>
      <c r="B49" s="181" t="s">
        <v>17</v>
      </c>
      <c r="C49" s="181" t="s">
        <v>3</v>
      </c>
      <c r="D49" s="182" t="s">
        <v>45</v>
      </c>
      <c r="E49" s="181">
        <v>5</v>
      </c>
      <c r="F49" s="181">
        <v>2</v>
      </c>
      <c r="G49" s="181">
        <f t="shared" si="0"/>
        <v>3</v>
      </c>
      <c r="H49" s="181">
        <f t="shared" si="1"/>
        <v>7</v>
      </c>
    </row>
    <row r="50" spans="1:8" x14ac:dyDescent="0.25">
      <c r="A50" s="181" t="s">
        <v>354</v>
      </c>
      <c r="B50" s="181" t="s">
        <v>17</v>
      </c>
      <c r="C50" s="181" t="s">
        <v>37</v>
      </c>
      <c r="D50" s="182" t="s">
        <v>45</v>
      </c>
      <c r="E50" s="181">
        <v>5</v>
      </c>
      <c r="F50" s="181">
        <v>2</v>
      </c>
      <c r="G50" s="181">
        <f t="shared" si="0"/>
        <v>3</v>
      </c>
      <c r="H50" s="181">
        <f t="shared" si="1"/>
        <v>7</v>
      </c>
    </row>
    <row r="51" spans="1:8" x14ac:dyDescent="0.25">
      <c r="A51" s="181" t="s">
        <v>357</v>
      </c>
      <c r="B51" s="181" t="s">
        <v>105</v>
      </c>
      <c r="C51" s="181" t="s">
        <v>137</v>
      </c>
      <c r="D51" s="182" t="s">
        <v>45</v>
      </c>
      <c r="E51" s="181">
        <v>5</v>
      </c>
      <c r="F51" s="181">
        <v>2</v>
      </c>
      <c r="G51" s="181">
        <f t="shared" si="0"/>
        <v>3</v>
      </c>
      <c r="H51" s="181">
        <f t="shared" si="1"/>
        <v>7</v>
      </c>
    </row>
    <row r="52" spans="1:8" x14ac:dyDescent="0.25">
      <c r="A52" s="181" t="s">
        <v>360</v>
      </c>
      <c r="B52" s="181" t="s">
        <v>100</v>
      </c>
      <c r="C52" s="181" t="s">
        <v>198</v>
      </c>
      <c r="D52" s="182" t="s">
        <v>45</v>
      </c>
      <c r="E52" s="181">
        <v>5</v>
      </c>
      <c r="F52" s="181">
        <v>2</v>
      </c>
      <c r="G52" s="181">
        <f t="shared" si="0"/>
        <v>3</v>
      </c>
      <c r="H52" s="181">
        <f t="shared" si="1"/>
        <v>7</v>
      </c>
    </row>
    <row r="53" spans="1:8" x14ac:dyDescent="0.25">
      <c r="A53" s="181" t="s">
        <v>365</v>
      </c>
      <c r="B53" s="181" t="s">
        <v>17</v>
      </c>
      <c r="C53" s="181" t="s">
        <v>225</v>
      </c>
      <c r="D53" s="182" t="s">
        <v>281</v>
      </c>
      <c r="E53" s="181">
        <v>5</v>
      </c>
      <c r="F53" s="181">
        <v>2</v>
      </c>
      <c r="G53" s="181">
        <f t="shared" si="0"/>
        <v>3</v>
      </c>
      <c r="H53" s="181">
        <f t="shared" si="1"/>
        <v>7</v>
      </c>
    </row>
    <row r="54" spans="1:8" x14ac:dyDescent="0.25">
      <c r="A54" s="181" t="s">
        <v>368</v>
      </c>
      <c r="B54" s="181" t="s">
        <v>3</v>
      </c>
      <c r="C54" s="181" t="s">
        <v>42</v>
      </c>
      <c r="D54" s="182" t="s">
        <v>281</v>
      </c>
      <c r="E54" s="181">
        <v>5</v>
      </c>
      <c r="F54" s="181">
        <v>2</v>
      </c>
      <c r="G54" s="181">
        <f t="shared" si="0"/>
        <v>3</v>
      </c>
      <c r="H54" s="181">
        <f t="shared" si="1"/>
        <v>7</v>
      </c>
    </row>
    <row r="55" spans="1:8" x14ac:dyDescent="0.25">
      <c r="A55" s="181" t="s">
        <v>351</v>
      </c>
      <c r="B55" s="181" t="s">
        <v>39</v>
      </c>
      <c r="C55" s="181" t="s">
        <v>37</v>
      </c>
      <c r="D55" s="182" t="s">
        <v>77</v>
      </c>
      <c r="E55" s="181">
        <v>5</v>
      </c>
      <c r="F55" s="181">
        <v>1</v>
      </c>
      <c r="G55" s="181">
        <f t="shared" si="0"/>
        <v>4</v>
      </c>
      <c r="H55" s="181">
        <f t="shared" si="1"/>
        <v>6</v>
      </c>
    </row>
    <row r="56" spans="1:8" x14ac:dyDescent="0.25">
      <c r="A56" s="181" t="s">
        <v>359</v>
      </c>
      <c r="B56" s="181" t="s">
        <v>43</v>
      </c>
      <c r="C56" s="181" t="s">
        <v>41</v>
      </c>
      <c r="D56" s="182" t="s">
        <v>77</v>
      </c>
      <c r="E56" s="181">
        <v>5</v>
      </c>
      <c r="F56" s="181">
        <v>1</v>
      </c>
      <c r="G56" s="181">
        <f t="shared" si="0"/>
        <v>4</v>
      </c>
      <c r="H56" s="181">
        <f t="shared" si="1"/>
        <v>6</v>
      </c>
    </row>
    <row r="57" spans="1:8" x14ac:dyDescent="0.25">
      <c r="A57" s="181" t="s">
        <v>360</v>
      </c>
      <c r="B57" s="181" t="s">
        <v>64</v>
      </c>
      <c r="C57" s="181" t="s">
        <v>21</v>
      </c>
      <c r="D57" s="182" t="s">
        <v>77</v>
      </c>
      <c r="E57" s="181">
        <v>5</v>
      </c>
      <c r="F57" s="181">
        <v>1</v>
      </c>
      <c r="G57" s="181">
        <f t="shared" si="0"/>
        <v>4</v>
      </c>
      <c r="H57" s="181">
        <f t="shared" si="1"/>
        <v>6</v>
      </c>
    </row>
    <row r="58" spans="1:8" x14ac:dyDescent="0.25">
      <c r="A58" s="181" t="s">
        <v>361</v>
      </c>
      <c r="B58" s="181" t="s">
        <v>36</v>
      </c>
      <c r="C58" s="181" t="s">
        <v>212</v>
      </c>
      <c r="D58" s="182" t="s">
        <v>77</v>
      </c>
      <c r="E58" s="181">
        <v>5</v>
      </c>
      <c r="F58" s="181">
        <v>1</v>
      </c>
      <c r="G58" s="181">
        <f t="shared" si="0"/>
        <v>4</v>
      </c>
      <c r="H58" s="181">
        <f t="shared" si="1"/>
        <v>6</v>
      </c>
    </row>
    <row r="59" spans="1:8" x14ac:dyDescent="0.25">
      <c r="A59" s="181" t="s">
        <v>362</v>
      </c>
      <c r="B59" s="181" t="s">
        <v>46</v>
      </c>
      <c r="C59" s="181" t="s">
        <v>24</v>
      </c>
      <c r="D59" s="182" t="s">
        <v>77</v>
      </c>
      <c r="E59" s="181">
        <v>5</v>
      </c>
      <c r="F59" s="181">
        <v>1</v>
      </c>
      <c r="G59" s="181">
        <f t="shared" si="0"/>
        <v>4</v>
      </c>
      <c r="H59" s="181">
        <f t="shared" si="1"/>
        <v>6</v>
      </c>
    </row>
    <row r="60" spans="1:8" x14ac:dyDescent="0.25">
      <c r="A60" s="181" t="s">
        <v>362</v>
      </c>
      <c r="B60" s="181" t="s">
        <v>105</v>
      </c>
      <c r="C60" s="181" t="s">
        <v>226</v>
      </c>
      <c r="D60" s="182" t="s">
        <v>77</v>
      </c>
      <c r="E60" s="181">
        <v>5</v>
      </c>
      <c r="F60" s="181">
        <v>1</v>
      </c>
      <c r="G60" s="181">
        <f t="shared" si="0"/>
        <v>4</v>
      </c>
      <c r="H60" s="181">
        <f t="shared" si="1"/>
        <v>6</v>
      </c>
    </row>
    <row r="61" spans="1:8" x14ac:dyDescent="0.25">
      <c r="A61" s="181" t="s">
        <v>368</v>
      </c>
      <c r="B61" s="181" t="s">
        <v>43</v>
      </c>
      <c r="C61" s="181" t="s">
        <v>36</v>
      </c>
      <c r="D61" s="182" t="s">
        <v>323</v>
      </c>
      <c r="E61" s="181">
        <v>5</v>
      </c>
      <c r="F61" s="181">
        <v>1</v>
      </c>
      <c r="G61" s="181">
        <f t="shared" si="0"/>
        <v>4</v>
      </c>
      <c r="H61" s="181">
        <f t="shared" si="1"/>
        <v>6</v>
      </c>
    </row>
    <row r="62" spans="1:8" x14ac:dyDescent="0.25">
      <c r="A62" s="181" t="s">
        <v>353</v>
      </c>
      <c r="B62" s="181" t="s">
        <v>17</v>
      </c>
      <c r="C62" s="181" t="s">
        <v>5</v>
      </c>
      <c r="D62" s="182" t="s">
        <v>95</v>
      </c>
      <c r="E62" s="181">
        <v>5</v>
      </c>
      <c r="F62" s="181">
        <v>0</v>
      </c>
      <c r="G62" s="181">
        <f t="shared" si="0"/>
        <v>5</v>
      </c>
      <c r="H62" s="181">
        <f t="shared" si="1"/>
        <v>5</v>
      </c>
    </row>
    <row r="63" spans="1:8" x14ac:dyDescent="0.25">
      <c r="A63" s="181" t="s">
        <v>353</v>
      </c>
      <c r="B63" s="181" t="s">
        <v>41</v>
      </c>
      <c r="C63" s="181" t="s">
        <v>99</v>
      </c>
      <c r="D63" s="182" t="s">
        <v>95</v>
      </c>
      <c r="E63" s="181">
        <v>5</v>
      </c>
      <c r="F63" s="181">
        <v>0</v>
      </c>
      <c r="G63" s="181">
        <f t="shared" si="0"/>
        <v>5</v>
      </c>
      <c r="H63" s="181">
        <f t="shared" si="1"/>
        <v>5</v>
      </c>
    </row>
    <row r="64" spans="1:8" x14ac:dyDescent="0.25">
      <c r="A64" s="181" t="s">
        <v>355</v>
      </c>
      <c r="B64" s="181" t="s">
        <v>83</v>
      </c>
      <c r="C64" s="181" t="s">
        <v>136</v>
      </c>
      <c r="D64" s="182" t="s">
        <v>95</v>
      </c>
      <c r="E64" s="181">
        <v>5</v>
      </c>
      <c r="F64" s="181">
        <v>0</v>
      </c>
      <c r="G64" s="181">
        <f t="shared" si="0"/>
        <v>5</v>
      </c>
      <c r="H64" s="181">
        <f t="shared" si="1"/>
        <v>5</v>
      </c>
    </row>
    <row r="65" spans="1:8" x14ac:dyDescent="0.25">
      <c r="A65" s="181" t="s">
        <v>356</v>
      </c>
      <c r="B65" s="181" t="s">
        <v>105</v>
      </c>
      <c r="C65" s="181" t="s">
        <v>42</v>
      </c>
      <c r="D65" s="182" t="s">
        <v>95</v>
      </c>
      <c r="E65" s="181">
        <v>5</v>
      </c>
      <c r="F65" s="181">
        <v>0</v>
      </c>
      <c r="G65" s="181">
        <f t="shared" si="0"/>
        <v>5</v>
      </c>
      <c r="H65" s="181">
        <f t="shared" si="1"/>
        <v>5</v>
      </c>
    </row>
    <row r="66" spans="1:8" x14ac:dyDescent="0.25">
      <c r="A66" s="181" t="s">
        <v>364</v>
      </c>
      <c r="B66" s="181" t="s">
        <v>43</v>
      </c>
      <c r="C66" s="181" t="s">
        <v>227</v>
      </c>
      <c r="D66" s="182" t="s">
        <v>95</v>
      </c>
      <c r="E66" s="181">
        <v>5</v>
      </c>
      <c r="F66" s="181">
        <v>0</v>
      </c>
      <c r="G66" s="181">
        <f t="shared" ref="G66:G129" si="2">E66-F66</f>
        <v>5</v>
      </c>
      <c r="H66" s="181">
        <f t="shared" ref="H66:H129" si="3">E66+F66</f>
        <v>5</v>
      </c>
    </row>
    <row r="67" spans="1:8" x14ac:dyDescent="0.25">
      <c r="A67" s="181" t="s">
        <v>364</v>
      </c>
      <c r="B67" s="181" t="s">
        <v>6</v>
      </c>
      <c r="C67" s="181" t="s">
        <v>261</v>
      </c>
      <c r="D67" s="182" t="s">
        <v>95</v>
      </c>
      <c r="E67" s="181">
        <v>5</v>
      </c>
      <c r="F67" s="181">
        <v>0</v>
      </c>
      <c r="G67" s="181">
        <f t="shared" si="2"/>
        <v>5</v>
      </c>
      <c r="H67" s="181">
        <f t="shared" si="3"/>
        <v>5</v>
      </c>
    </row>
    <row r="68" spans="1:8" x14ac:dyDescent="0.25">
      <c r="A68" s="181" t="s">
        <v>353</v>
      </c>
      <c r="B68" s="181" t="s">
        <v>86</v>
      </c>
      <c r="C68" s="181" t="s">
        <v>25</v>
      </c>
      <c r="D68" s="182" t="s">
        <v>112</v>
      </c>
      <c r="E68" s="181">
        <v>4</v>
      </c>
      <c r="F68" s="181">
        <v>4</v>
      </c>
      <c r="G68" s="181">
        <f t="shared" si="2"/>
        <v>0</v>
      </c>
      <c r="H68" s="181">
        <f t="shared" si="3"/>
        <v>8</v>
      </c>
    </row>
    <row r="69" spans="1:8" x14ac:dyDescent="0.25">
      <c r="A69" s="181" t="s">
        <v>355</v>
      </c>
      <c r="B69" s="181" t="s">
        <v>127</v>
      </c>
      <c r="C69" s="181" t="s">
        <v>136</v>
      </c>
      <c r="D69" s="182" t="s">
        <v>112</v>
      </c>
      <c r="E69" s="181">
        <v>4</v>
      </c>
      <c r="F69" s="181">
        <v>4</v>
      </c>
      <c r="G69" s="181">
        <f t="shared" si="2"/>
        <v>0</v>
      </c>
      <c r="H69" s="181">
        <f t="shared" si="3"/>
        <v>8</v>
      </c>
    </row>
    <row r="70" spans="1:8" x14ac:dyDescent="0.25">
      <c r="A70" s="181" t="s">
        <v>357</v>
      </c>
      <c r="B70" s="181" t="s">
        <v>34</v>
      </c>
      <c r="C70" s="181" t="s">
        <v>105</v>
      </c>
      <c r="D70" s="182" t="s">
        <v>164</v>
      </c>
      <c r="E70" s="181">
        <v>4</v>
      </c>
      <c r="F70" s="181">
        <v>3</v>
      </c>
      <c r="G70" s="181">
        <f t="shared" si="2"/>
        <v>1</v>
      </c>
      <c r="H70" s="181">
        <f t="shared" si="3"/>
        <v>7</v>
      </c>
    </row>
    <row r="71" spans="1:8" x14ac:dyDescent="0.25">
      <c r="A71" s="181" t="s">
        <v>361</v>
      </c>
      <c r="B71" s="181" t="s">
        <v>25</v>
      </c>
      <c r="C71" s="181" t="s">
        <v>127</v>
      </c>
      <c r="D71" s="182" t="s">
        <v>164</v>
      </c>
      <c r="E71" s="181">
        <v>4</v>
      </c>
      <c r="F71" s="181">
        <v>3</v>
      </c>
      <c r="G71" s="181">
        <f t="shared" si="2"/>
        <v>1</v>
      </c>
      <c r="H71" s="181">
        <f t="shared" si="3"/>
        <v>7</v>
      </c>
    </row>
    <row r="72" spans="1:8" x14ac:dyDescent="0.25">
      <c r="A72" s="181" t="s">
        <v>364</v>
      </c>
      <c r="B72" s="181" t="s">
        <v>3</v>
      </c>
      <c r="C72" s="181" t="s">
        <v>34</v>
      </c>
      <c r="D72" s="182" t="s">
        <v>339</v>
      </c>
      <c r="E72" s="181">
        <v>4</v>
      </c>
      <c r="F72" s="181">
        <v>3</v>
      </c>
      <c r="G72" s="181">
        <f t="shared" si="2"/>
        <v>1</v>
      </c>
      <c r="H72" s="181">
        <f t="shared" si="3"/>
        <v>7</v>
      </c>
    </row>
    <row r="73" spans="1:8" x14ac:dyDescent="0.25">
      <c r="A73" s="181" t="s">
        <v>364</v>
      </c>
      <c r="B73" s="181" t="s">
        <v>6</v>
      </c>
      <c r="C73" s="181" t="s">
        <v>86</v>
      </c>
      <c r="D73" s="182" t="s">
        <v>339</v>
      </c>
      <c r="E73" s="181">
        <v>4</v>
      </c>
      <c r="F73" s="181">
        <v>3</v>
      </c>
      <c r="G73" s="181">
        <f t="shared" si="2"/>
        <v>1</v>
      </c>
      <c r="H73" s="181">
        <f t="shared" si="3"/>
        <v>7</v>
      </c>
    </row>
    <row r="74" spans="1:8" x14ac:dyDescent="0.25">
      <c r="A74" s="181" t="s">
        <v>365</v>
      </c>
      <c r="B74" s="181" t="s">
        <v>36</v>
      </c>
      <c r="C74" s="181" t="s">
        <v>228</v>
      </c>
      <c r="D74" s="182" t="s">
        <v>164</v>
      </c>
      <c r="E74" s="181">
        <v>4</v>
      </c>
      <c r="F74" s="181">
        <v>3</v>
      </c>
      <c r="G74" s="181">
        <f t="shared" si="2"/>
        <v>1</v>
      </c>
      <c r="H74" s="181">
        <f t="shared" si="3"/>
        <v>7</v>
      </c>
    </row>
    <row r="75" spans="1:8" x14ac:dyDescent="0.25">
      <c r="A75" s="181" t="s">
        <v>368</v>
      </c>
      <c r="B75" s="181" t="s">
        <v>43</v>
      </c>
      <c r="C75" s="181" t="s">
        <v>225</v>
      </c>
      <c r="D75" s="182" t="s">
        <v>339</v>
      </c>
      <c r="E75" s="181">
        <v>4</v>
      </c>
      <c r="F75" s="181">
        <v>3</v>
      </c>
      <c r="G75" s="181">
        <f t="shared" si="2"/>
        <v>1</v>
      </c>
      <c r="H75" s="181">
        <f t="shared" si="3"/>
        <v>7</v>
      </c>
    </row>
    <row r="76" spans="1:8" x14ac:dyDescent="0.25">
      <c r="A76" s="181" t="s">
        <v>349</v>
      </c>
      <c r="B76" s="181" t="s">
        <v>22</v>
      </c>
      <c r="C76" s="181" t="s">
        <v>6</v>
      </c>
      <c r="D76" s="182" t="s">
        <v>30</v>
      </c>
      <c r="E76" s="181">
        <v>4</v>
      </c>
      <c r="F76" s="181">
        <v>2</v>
      </c>
      <c r="G76" s="181">
        <f t="shared" si="2"/>
        <v>2</v>
      </c>
      <c r="H76" s="181">
        <f t="shared" si="3"/>
        <v>6</v>
      </c>
    </row>
    <row r="77" spans="1:8" x14ac:dyDescent="0.25">
      <c r="A77" s="181" t="s">
        <v>350</v>
      </c>
      <c r="B77" s="181" t="s">
        <v>39</v>
      </c>
      <c r="C77" s="181" t="s">
        <v>40</v>
      </c>
      <c r="D77" s="182" t="s">
        <v>30</v>
      </c>
      <c r="E77" s="181">
        <v>4</v>
      </c>
      <c r="F77" s="181">
        <v>2</v>
      </c>
      <c r="G77" s="181">
        <f t="shared" si="2"/>
        <v>2</v>
      </c>
      <c r="H77" s="181">
        <f t="shared" si="3"/>
        <v>6</v>
      </c>
    </row>
    <row r="78" spans="1:8" x14ac:dyDescent="0.25">
      <c r="A78" s="181" t="s">
        <v>351</v>
      </c>
      <c r="B78" s="181" t="s">
        <v>42</v>
      </c>
      <c r="C78" s="181" t="s">
        <v>44</v>
      </c>
      <c r="D78" s="182" t="s">
        <v>30</v>
      </c>
      <c r="E78" s="181">
        <v>4</v>
      </c>
      <c r="F78" s="181">
        <v>2</v>
      </c>
      <c r="G78" s="181">
        <f t="shared" si="2"/>
        <v>2</v>
      </c>
      <c r="H78" s="181">
        <f t="shared" si="3"/>
        <v>6</v>
      </c>
    </row>
    <row r="79" spans="1:8" x14ac:dyDescent="0.25">
      <c r="A79" s="181" t="s">
        <v>351</v>
      </c>
      <c r="B79" s="181" t="s">
        <v>17</v>
      </c>
      <c r="C79" s="181" t="s">
        <v>37</v>
      </c>
      <c r="D79" s="182" t="s">
        <v>30</v>
      </c>
      <c r="E79" s="181">
        <v>4</v>
      </c>
      <c r="F79" s="181">
        <v>2</v>
      </c>
      <c r="G79" s="181">
        <f t="shared" si="2"/>
        <v>2</v>
      </c>
      <c r="H79" s="181">
        <f t="shared" si="3"/>
        <v>6</v>
      </c>
    </row>
    <row r="80" spans="1:8" x14ac:dyDescent="0.25">
      <c r="A80" s="181" t="s">
        <v>351</v>
      </c>
      <c r="B80" s="181" t="s">
        <v>34</v>
      </c>
      <c r="C80" s="181" t="s">
        <v>39</v>
      </c>
      <c r="D80" s="182" t="s">
        <v>30</v>
      </c>
      <c r="E80" s="181">
        <v>4</v>
      </c>
      <c r="F80" s="181">
        <v>2</v>
      </c>
      <c r="G80" s="181">
        <f t="shared" si="2"/>
        <v>2</v>
      </c>
      <c r="H80" s="181">
        <f t="shared" si="3"/>
        <v>6</v>
      </c>
    </row>
    <row r="81" spans="1:8" x14ac:dyDescent="0.25">
      <c r="A81" s="181" t="s">
        <v>353</v>
      </c>
      <c r="B81" s="181" t="s">
        <v>39</v>
      </c>
      <c r="C81" s="181" t="s">
        <v>22</v>
      </c>
      <c r="D81" s="182" t="s">
        <v>30</v>
      </c>
      <c r="E81" s="181">
        <v>4</v>
      </c>
      <c r="F81" s="181">
        <v>2</v>
      </c>
      <c r="G81" s="181">
        <f t="shared" si="2"/>
        <v>2</v>
      </c>
      <c r="H81" s="181">
        <f t="shared" si="3"/>
        <v>6</v>
      </c>
    </row>
    <row r="82" spans="1:8" x14ac:dyDescent="0.25">
      <c r="A82" s="181" t="s">
        <v>353</v>
      </c>
      <c r="B82" s="181" t="s">
        <v>39</v>
      </c>
      <c r="C82" s="181" t="s">
        <v>17</v>
      </c>
      <c r="D82" s="182" t="s">
        <v>30</v>
      </c>
      <c r="E82" s="181">
        <v>4</v>
      </c>
      <c r="F82" s="181">
        <v>2</v>
      </c>
      <c r="G82" s="181">
        <f t="shared" si="2"/>
        <v>2</v>
      </c>
      <c r="H82" s="181">
        <f t="shared" si="3"/>
        <v>6</v>
      </c>
    </row>
    <row r="83" spans="1:8" x14ac:dyDescent="0.25">
      <c r="A83" s="181" t="s">
        <v>353</v>
      </c>
      <c r="B83" s="181" t="s">
        <v>22</v>
      </c>
      <c r="C83" s="181" t="s">
        <v>86</v>
      </c>
      <c r="D83" s="182" t="s">
        <v>30</v>
      </c>
      <c r="E83" s="181">
        <v>4</v>
      </c>
      <c r="F83" s="181">
        <v>2</v>
      </c>
      <c r="G83" s="181">
        <f t="shared" si="2"/>
        <v>2</v>
      </c>
      <c r="H83" s="181">
        <f t="shared" si="3"/>
        <v>6</v>
      </c>
    </row>
    <row r="84" spans="1:8" x14ac:dyDescent="0.25">
      <c r="A84" s="181" t="s">
        <v>355</v>
      </c>
      <c r="B84" s="181" t="s">
        <v>17</v>
      </c>
      <c r="C84" s="181" t="s">
        <v>8</v>
      </c>
      <c r="D84" s="182" t="s">
        <v>30</v>
      </c>
      <c r="E84" s="181">
        <v>4</v>
      </c>
      <c r="F84" s="181">
        <v>2</v>
      </c>
      <c r="G84" s="181">
        <f t="shared" si="2"/>
        <v>2</v>
      </c>
      <c r="H84" s="181">
        <f t="shared" si="3"/>
        <v>6</v>
      </c>
    </row>
    <row r="85" spans="1:8" x14ac:dyDescent="0.25">
      <c r="A85" s="181" t="s">
        <v>356</v>
      </c>
      <c r="B85" s="181" t="s">
        <v>86</v>
      </c>
      <c r="C85" s="181" t="s">
        <v>105</v>
      </c>
      <c r="D85" s="182" t="s">
        <v>30</v>
      </c>
      <c r="E85" s="181">
        <v>4</v>
      </c>
      <c r="F85" s="181">
        <v>2</v>
      </c>
      <c r="G85" s="181">
        <f t="shared" si="2"/>
        <v>2</v>
      </c>
      <c r="H85" s="181">
        <f t="shared" si="3"/>
        <v>6</v>
      </c>
    </row>
    <row r="86" spans="1:8" x14ac:dyDescent="0.25">
      <c r="A86" s="181" t="s">
        <v>357</v>
      </c>
      <c r="B86" s="181" t="s">
        <v>17</v>
      </c>
      <c r="C86" s="181" t="s">
        <v>21</v>
      </c>
      <c r="D86" s="182" t="s">
        <v>30</v>
      </c>
      <c r="E86" s="181">
        <v>4</v>
      </c>
      <c r="F86" s="181">
        <v>2</v>
      </c>
      <c r="G86" s="181">
        <f t="shared" si="2"/>
        <v>2</v>
      </c>
      <c r="H86" s="181">
        <f t="shared" si="3"/>
        <v>6</v>
      </c>
    </row>
    <row r="87" spans="1:8" x14ac:dyDescent="0.25">
      <c r="A87" s="181" t="s">
        <v>358</v>
      </c>
      <c r="B87" s="181" t="s">
        <v>105</v>
      </c>
      <c r="C87" s="181" t="s">
        <v>37</v>
      </c>
      <c r="D87" s="182" t="s">
        <v>30</v>
      </c>
      <c r="E87" s="181">
        <v>4</v>
      </c>
      <c r="F87" s="181">
        <v>2</v>
      </c>
      <c r="G87" s="181">
        <f t="shared" si="2"/>
        <v>2</v>
      </c>
      <c r="H87" s="181">
        <f t="shared" si="3"/>
        <v>6</v>
      </c>
    </row>
    <row r="88" spans="1:8" x14ac:dyDescent="0.25">
      <c r="A88" s="181" t="s">
        <v>361</v>
      </c>
      <c r="B88" s="181" t="s">
        <v>3</v>
      </c>
      <c r="C88" s="181" t="s">
        <v>25</v>
      </c>
      <c r="D88" s="182" t="s">
        <v>30</v>
      </c>
      <c r="E88" s="181">
        <v>4</v>
      </c>
      <c r="F88" s="181">
        <v>2</v>
      </c>
      <c r="G88" s="181">
        <f t="shared" si="2"/>
        <v>2</v>
      </c>
      <c r="H88" s="181">
        <f t="shared" si="3"/>
        <v>6</v>
      </c>
    </row>
    <row r="89" spans="1:8" x14ac:dyDescent="0.25">
      <c r="A89" s="181" t="s">
        <v>364</v>
      </c>
      <c r="B89" s="181" t="s">
        <v>17</v>
      </c>
      <c r="C89" s="181" t="s">
        <v>43</v>
      </c>
      <c r="D89" s="182" t="s">
        <v>344</v>
      </c>
      <c r="E89" s="181">
        <v>4</v>
      </c>
      <c r="F89" s="181">
        <v>2</v>
      </c>
      <c r="G89" s="181">
        <f t="shared" si="2"/>
        <v>2</v>
      </c>
      <c r="H89" s="181">
        <f t="shared" si="3"/>
        <v>6</v>
      </c>
    </row>
    <row r="90" spans="1:8" x14ac:dyDescent="0.25">
      <c r="A90" s="181" t="s">
        <v>366</v>
      </c>
      <c r="B90" s="181" t="s">
        <v>44</v>
      </c>
      <c r="C90" s="181" t="s">
        <v>225</v>
      </c>
      <c r="D90" s="182" t="s">
        <v>30</v>
      </c>
      <c r="E90" s="181">
        <v>4</v>
      </c>
      <c r="F90" s="181">
        <v>2</v>
      </c>
      <c r="G90" s="181">
        <f t="shared" si="2"/>
        <v>2</v>
      </c>
      <c r="H90" s="181">
        <f t="shared" si="3"/>
        <v>6</v>
      </c>
    </row>
    <row r="91" spans="1:8" x14ac:dyDescent="0.25">
      <c r="A91" s="181" t="s">
        <v>368</v>
      </c>
      <c r="B91" s="181" t="s">
        <v>6</v>
      </c>
      <c r="C91" s="181" t="s">
        <v>43</v>
      </c>
      <c r="D91" s="182" t="s">
        <v>340</v>
      </c>
      <c r="E91" s="181">
        <v>4</v>
      </c>
      <c r="F91" s="181">
        <v>2</v>
      </c>
      <c r="G91" s="181">
        <f t="shared" si="2"/>
        <v>2</v>
      </c>
      <c r="H91" s="181">
        <f t="shared" si="3"/>
        <v>6</v>
      </c>
    </row>
    <row r="92" spans="1:8" x14ac:dyDescent="0.25">
      <c r="A92" s="181" t="s">
        <v>368</v>
      </c>
      <c r="B92" s="181" t="s">
        <v>194</v>
      </c>
      <c r="C92" s="181" t="s">
        <v>227</v>
      </c>
      <c r="D92" s="182" t="s">
        <v>325</v>
      </c>
      <c r="E92" s="181">
        <v>4</v>
      </c>
      <c r="F92" s="181">
        <v>2</v>
      </c>
      <c r="G92" s="181">
        <f t="shared" si="2"/>
        <v>2</v>
      </c>
      <c r="H92" s="181">
        <f t="shared" si="3"/>
        <v>6</v>
      </c>
    </row>
    <row r="93" spans="1:8" x14ac:dyDescent="0.25">
      <c r="A93" s="181" t="s">
        <v>349</v>
      </c>
      <c r="B93" s="181" t="s">
        <v>3</v>
      </c>
      <c r="C93" s="181" t="s">
        <v>5</v>
      </c>
      <c r="D93" s="182" t="s">
        <v>4</v>
      </c>
      <c r="E93" s="181">
        <v>4</v>
      </c>
      <c r="F93" s="181">
        <v>1</v>
      </c>
      <c r="G93" s="181">
        <f t="shared" si="2"/>
        <v>3</v>
      </c>
      <c r="H93" s="181">
        <f t="shared" si="3"/>
        <v>5</v>
      </c>
    </row>
    <row r="94" spans="1:8" x14ac:dyDescent="0.25">
      <c r="A94" s="181" t="s">
        <v>352</v>
      </c>
      <c r="B94" s="181" t="s">
        <v>83</v>
      </c>
      <c r="C94" s="181" t="s">
        <v>5</v>
      </c>
      <c r="D94" s="182" t="s">
        <v>4</v>
      </c>
      <c r="E94" s="181">
        <v>4</v>
      </c>
      <c r="F94" s="181">
        <v>1</v>
      </c>
      <c r="G94" s="181">
        <f t="shared" si="2"/>
        <v>3</v>
      </c>
      <c r="H94" s="181">
        <f t="shared" si="3"/>
        <v>5</v>
      </c>
    </row>
    <row r="95" spans="1:8" x14ac:dyDescent="0.25">
      <c r="A95" s="181" t="s">
        <v>353</v>
      </c>
      <c r="B95" s="181" t="s">
        <v>105</v>
      </c>
      <c r="C95" s="181" t="s">
        <v>106</v>
      </c>
      <c r="D95" s="182" t="s">
        <v>4</v>
      </c>
      <c r="E95" s="181">
        <v>4</v>
      </c>
      <c r="F95" s="181">
        <v>1</v>
      </c>
      <c r="G95" s="181">
        <f t="shared" si="2"/>
        <v>3</v>
      </c>
      <c r="H95" s="181">
        <f t="shared" si="3"/>
        <v>5</v>
      </c>
    </row>
    <row r="96" spans="1:8" x14ac:dyDescent="0.25">
      <c r="A96" s="181" t="s">
        <v>353</v>
      </c>
      <c r="B96" s="181" t="s">
        <v>34</v>
      </c>
      <c r="C96" s="181" t="s">
        <v>25</v>
      </c>
      <c r="D96" s="182" t="s">
        <v>4</v>
      </c>
      <c r="E96" s="181">
        <v>4</v>
      </c>
      <c r="F96" s="181">
        <v>1</v>
      </c>
      <c r="G96" s="181">
        <f t="shared" si="2"/>
        <v>3</v>
      </c>
      <c r="H96" s="181">
        <f t="shared" si="3"/>
        <v>5</v>
      </c>
    </row>
    <row r="97" spans="1:8" x14ac:dyDescent="0.25">
      <c r="A97" s="181" t="s">
        <v>353</v>
      </c>
      <c r="B97" s="181" t="s">
        <v>42</v>
      </c>
      <c r="C97" s="181" t="s">
        <v>34</v>
      </c>
      <c r="D97" s="182" t="s">
        <v>4</v>
      </c>
      <c r="E97" s="181">
        <v>4</v>
      </c>
      <c r="F97" s="181">
        <v>1</v>
      </c>
      <c r="G97" s="181">
        <f t="shared" si="2"/>
        <v>3</v>
      </c>
      <c r="H97" s="181">
        <f t="shared" si="3"/>
        <v>5</v>
      </c>
    </row>
    <row r="98" spans="1:8" x14ac:dyDescent="0.25">
      <c r="A98" s="181" t="s">
        <v>357</v>
      </c>
      <c r="B98" s="181" t="s">
        <v>34</v>
      </c>
      <c r="C98" s="181" t="s">
        <v>5</v>
      </c>
      <c r="D98" s="182" t="s">
        <v>4</v>
      </c>
      <c r="E98" s="181">
        <v>4</v>
      </c>
      <c r="F98" s="181">
        <v>1</v>
      </c>
      <c r="G98" s="181">
        <f t="shared" si="2"/>
        <v>3</v>
      </c>
      <c r="H98" s="181">
        <f t="shared" si="3"/>
        <v>5</v>
      </c>
    </row>
    <row r="99" spans="1:8" x14ac:dyDescent="0.25">
      <c r="A99" s="181" t="s">
        <v>357</v>
      </c>
      <c r="B99" s="181" t="s">
        <v>17</v>
      </c>
      <c r="C99" s="181" t="s">
        <v>34</v>
      </c>
      <c r="D99" s="182" t="s">
        <v>4</v>
      </c>
      <c r="E99" s="181">
        <v>4</v>
      </c>
      <c r="F99" s="181">
        <v>1</v>
      </c>
      <c r="G99" s="181">
        <f t="shared" si="2"/>
        <v>3</v>
      </c>
      <c r="H99" s="181">
        <f t="shared" si="3"/>
        <v>5</v>
      </c>
    </row>
    <row r="100" spans="1:8" x14ac:dyDescent="0.25">
      <c r="A100" s="181" t="s">
        <v>357</v>
      </c>
      <c r="B100" s="181" t="s">
        <v>127</v>
      </c>
      <c r="C100" s="181" t="s">
        <v>25</v>
      </c>
      <c r="D100" s="182" t="s">
        <v>4</v>
      </c>
      <c r="E100" s="181">
        <v>4</v>
      </c>
      <c r="F100" s="181">
        <v>1</v>
      </c>
      <c r="G100" s="181">
        <f t="shared" si="2"/>
        <v>3</v>
      </c>
      <c r="H100" s="181">
        <f t="shared" si="3"/>
        <v>5</v>
      </c>
    </row>
    <row r="101" spans="1:8" x14ac:dyDescent="0.25">
      <c r="A101" s="181" t="s">
        <v>357</v>
      </c>
      <c r="B101" s="181" t="s">
        <v>17</v>
      </c>
      <c r="C101" s="181" t="s">
        <v>99</v>
      </c>
      <c r="D101" s="182" t="s">
        <v>4</v>
      </c>
      <c r="E101" s="181">
        <v>4</v>
      </c>
      <c r="F101" s="181">
        <v>1</v>
      </c>
      <c r="G101" s="181">
        <f t="shared" si="2"/>
        <v>3</v>
      </c>
      <c r="H101" s="181">
        <f t="shared" si="3"/>
        <v>5</v>
      </c>
    </row>
    <row r="102" spans="1:8" x14ac:dyDescent="0.25">
      <c r="A102" s="181" t="s">
        <v>358</v>
      </c>
      <c r="B102" s="181" t="s">
        <v>43</v>
      </c>
      <c r="C102" s="181" t="s">
        <v>137</v>
      </c>
      <c r="D102" s="182" t="s">
        <v>4</v>
      </c>
      <c r="E102" s="181">
        <v>4</v>
      </c>
      <c r="F102" s="181">
        <v>1</v>
      </c>
      <c r="G102" s="181">
        <f t="shared" si="2"/>
        <v>3</v>
      </c>
      <c r="H102" s="181">
        <f t="shared" si="3"/>
        <v>5</v>
      </c>
    </row>
    <row r="103" spans="1:8" x14ac:dyDescent="0.25">
      <c r="A103" s="181" t="s">
        <v>358</v>
      </c>
      <c r="B103" s="181" t="s">
        <v>6</v>
      </c>
      <c r="C103" s="181" t="s">
        <v>174</v>
      </c>
      <c r="D103" s="182" t="s">
        <v>4</v>
      </c>
      <c r="E103" s="181">
        <v>4</v>
      </c>
      <c r="F103" s="181">
        <v>1</v>
      </c>
      <c r="G103" s="181">
        <f t="shared" si="2"/>
        <v>3</v>
      </c>
      <c r="H103" s="181">
        <f t="shared" si="3"/>
        <v>5</v>
      </c>
    </row>
    <row r="104" spans="1:8" x14ac:dyDescent="0.25">
      <c r="A104" s="181" t="s">
        <v>359</v>
      </c>
      <c r="B104" s="181" t="s">
        <v>21</v>
      </c>
      <c r="C104" s="181" t="s">
        <v>184</v>
      </c>
      <c r="D104" s="182" t="s">
        <v>4</v>
      </c>
      <c r="E104" s="181">
        <v>4</v>
      </c>
      <c r="F104" s="181">
        <v>1</v>
      </c>
      <c r="G104" s="181">
        <f t="shared" si="2"/>
        <v>3</v>
      </c>
      <c r="H104" s="181">
        <f t="shared" si="3"/>
        <v>5</v>
      </c>
    </row>
    <row r="105" spans="1:8" x14ac:dyDescent="0.25">
      <c r="A105" s="181" t="s">
        <v>360</v>
      </c>
      <c r="B105" s="181" t="s">
        <v>105</v>
      </c>
      <c r="C105" s="181" t="s">
        <v>8</v>
      </c>
      <c r="D105" s="182" t="s">
        <v>4</v>
      </c>
      <c r="E105" s="181">
        <v>4</v>
      </c>
      <c r="F105" s="181">
        <v>1</v>
      </c>
      <c r="G105" s="181">
        <f t="shared" si="2"/>
        <v>3</v>
      </c>
      <c r="H105" s="181">
        <f t="shared" si="3"/>
        <v>5</v>
      </c>
    </row>
    <row r="106" spans="1:8" x14ac:dyDescent="0.25">
      <c r="A106" s="181" t="s">
        <v>360</v>
      </c>
      <c r="B106" s="181" t="s">
        <v>6</v>
      </c>
      <c r="C106" s="181" t="s">
        <v>39</v>
      </c>
      <c r="D106" s="182" t="s">
        <v>4</v>
      </c>
      <c r="E106" s="181">
        <v>4</v>
      </c>
      <c r="F106" s="181">
        <v>1</v>
      </c>
      <c r="G106" s="181">
        <f t="shared" si="2"/>
        <v>3</v>
      </c>
      <c r="H106" s="181">
        <f t="shared" si="3"/>
        <v>5</v>
      </c>
    </row>
    <row r="107" spans="1:8" x14ac:dyDescent="0.25">
      <c r="A107" s="181" t="s">
        <v>360</v>
      </c>
      <c r="B107" s="181" t="s">
        <v>3</v>
      </c>
      <c r="C107" s="181" t="s">
        <v>196</v>
      </c>
      <c r="D107" s="182" t="s">
        <v>4</v>
      </c>
      <c r="E107" s="181">
        <v>4</v>
      </c>
      <c r="F107" s="181">
        <v>1</v>
      </c>
      <c r="G107" s="181">
        <f t="shared" si="2"/>
        <v>3</v>
      </c>
      <c r="H107" s="181">
        <f t="shared" si="3"/>
        <v>5</v>
      </c>
    </row>
    <row r="108" spans="1:8" x14ac:dyDescent="0.25">
      <c r="A108" s="181" t="s">
        <v>360</v>
      </c>
      <c r="B108" s="181" t="s">
        <v>17</v>
      </c>
      <c r="C108" s="181" t="s">
        <v>100</v>
      </c>
      <c r="D108" s="182" t="s">
        <v>4</v>
      </c>
      <c r="E108" s="181">
        <v>4</v>
      </c>
      <c r="F108" s="181">
        <v>1</v>
      </c>
      <c r="G108" s="181">
        <f t="shared" si="2"/>
        <v>3</v>
      </c>
      <c r="H108" s="181">
        <f t="shared" si="3"/>
        <v>5</v>
      </c>
    </row>
    <row r="109" spans="1:8" x14ac:dyDescent="0.25">
      <c r="A109" s="181" t="s">
        <v>360</v>
      </c>
      <c r="B109" s="181" t="s">
        <v>3</v>
      </c>
      <c r="C109" s="181" t="s">
        <v>122</v>
      </c>
      <c r="D109" s="182" t="s">
        <v>4</v>
      </c>
      <c r="E109" s="181">
        <v>4</v>
      </c>
      <c r="F109" s="181">
        <v>1</v>
      </c>
      <c r="G109" s="181">
        <f t="shared" si="2"/>
        <v>3</v>
      </c>
      <c r="H109" s="181">
        <f t="shared" si="3"/>
        <v>5</v>
      </c>
    </row>
    <row r="110" spans="1:8" x14ac:dyDescent="0.25">
      <c r="A110" s="181" t="s">
        <v>361</v>
      </c>
      <c r="B110" s="181" t="s">
        <v>105</v>
      </c>
      <c r="C110" s="181" t="s">
        <v>5</v>
      </c>
      <c r="D110" s="182" t="s">
        <v>4</v>
      </c>
      <c r="E110" s="181">
        <v>4</v>
      </c>
      <c r="F110" s="181">
        <v>1</v>
      </c>
      <c r="G110" s="181">
        <f t="shared" si="2"/>
        <v>3</v>
      </c>
      <c r="H110" s="181">
        <f t="shared" si="3"/>
        <v>5</v>
      </c>
    </row>
    <row r="111" spans="1:8" x14ac:dyDescent="0.25">
      <c r="A111" s="181" t="s">
        <v>362</v>
      </c>
      <c r="B111" s="181" t="s">
        <v>46</v>
      </c>
      <c r="C111" s="181" t="s">
        <v>225</v>
      </c>
      <c r="D111" s="182" t="s">
        <v>4</v>
      </c>
      <c r="E111" s="181">
        <v>4</v>
      </c>
      <c r="F111" s="181">
        <v>1</v>
      </c>
      <c r="G111" s="181">
        <f t="shared" si="2"/>
        <v>3</v>
      </c>
      <c r="H111" s="181">
        <f t="shared" si="3"/>
        <v>5</v>
      </c>
    </row>
    <row r="112" spans="1:8" x14ac:dyDescent="0.25">
      <c r="A112" s="181" t="s">
        <v>362</v>
      </c>
      <c r="B112" s="181" t="s">
        <v>105</v>
      </c>
      <c r="C112" s="181" t="s">
        <v>83</v>
      </c>
      <c r="D112" s="182" t="s">
        <v>4</v>
      </c>
      <c r="E112" s="181">
        <v>4</v>
      </c>
      <c r="F112" s="181">
        <v>1</v>
      </c>
      <c r="G112" s="181">
        <f t="shared" si="2"/>
        <v>3</v>
      </c>
      <c r="H112" s="181">
        <f t="shared" si="3"/>
        <v>5</v>
      </c>
    </row>
    <row r="113" spans="1:8" x14ac:dyDescent="0.25">
      <c r="A113" s="181" t="s">
        <v>362</v>
      </c>
      <c r="B113" s="181" t="s">
        <v>83</v>
      </c>
      <c r="C113" s="181" t="s">
        <v>226</v>
      </c>
      <c r="D113" s="182" t="s">
        <v>4</v>
      </c>
      <c r="E113" s="181">
        <v>4</v>
      </c>
      <c r="F113" s="181">
        <v>1</v>
      </c>
      <c r="G113" s="181">
        <f t="shared" si="2"/>
        <v>3</v>
      </c>
      <c r="H113" s="181">
        <f t="shared" si="3"/>
        <v>5</v>
      </c>
    </row>
    <row r="114" spans="1:8" x14ac:dyDescent="0.25">
      <c r="A114" s="181" t="s">
        <v>363</v>
      </c>
      <c r="B114" s="181" t="s">
        <v>42</v>
      </c>
      <c r="C114" s="181" t="s">
        <v>20</v>
      </c>
      <c r="D114" s="182" t="s">
        <v>4</v>
      </c>
      <c r="E114" s="181">
        <v>4</v>
      </c>
      <c r="F114" s="181">
        <v>1</v>
      </c>
      <c r="G114" s="181">
        <f t="shared" si="2"/>
        <v>3</v>
      </c>
      <c r="H114" s="181">
        <f t="shared" si="3"/>
        <v>5</v>
      </c>
    </row>
    <row r="115" spans="1:8" x14ac:dyDescent="0.25">
      <c r="A115" s="181" t="s">
        <v>364</v>
      </c>
      <c r="B115" s="181" t="s">
        <v>17</v>
      </c>
      <c r="C115" s="181" t="s">
        <v>8</v>
      </c>
      <c r="D115" s="182" t="s">
        <v>4</v>
      </c>
      <c r="E115" s="181">
        <v>4</v>
      </c>
      <c r="F115" s="181">
        <v>1</v>
      </c>
      <c r="G115" s="181">
        <f t="shared" si="2"/>
        <v>3</v>
      </c>
      <c r="H115" s="181">
        <f t="shared" si="3"/>
        <v>5</v>
      </c>
    </row>
    <row r="116" spans="1:8" x14ac:dyDescent="0.25">
      <c r="A116" s="181" t="s">
        <v>364</v>
      </c>
      <c r="B116" s="181" t="s">
        <v>212</v>
      </c>
      <c r="C116" s="181" t="s">
        <v>240</v>
      </c>
      <c r="D116" s="182" t="s">
        <v>4</v>
      </c>
      <c r="E116" s="181">
        <v>4</v>
      </c>
      <c r="F116" s="181">
        <v>1</v>
      </c>
      <c r="G116" s="181">
        <f t="shared" si="2"/>
        <v>3</v>
      </c>
      <c r="H116" s="181">
        <f t="shared" si="3"/>
        <v>5</v>
      </c>
    </row>
    <row r="117" spans="1:8" x14ac:dyDescent="0.25">
      <c r="A117" s="181" t="s">
        <v>367</v>
      </c>
      <c r="B117" s="181" t="s">
        <v>44</v>
      </c>
      <c r="C117" s="181" t="s">
        <v>86</v>
      </c>
      <c r="D117" s="182" t="s">
        <v>4</v>
      </c>
      <c r="E117" s="181">
        <v>4</v>
      </c>
      <c r="F117" s="181">
        <v>1</v>
      </c>
      <c r="G117" s="181">
        <f t="shared" si="2"/>
        <v>3</v>
      </c>
      <c r="H117" s="181">
        <f t="shared" si="3"/>
        <v>5</v>
      </c>
    </row>
    <row r="118" spans="1:8" x14ac:dyDescent="0.25">
      <c r="A118" s="181" t="s">
        <v>367</v>
      </c>
      <c r="B118" s="181" t="s">
        <v>6</v>
      </c>
      <c r="C118" s="181" t="s">
        <v>227</v>
      </c>
      <c r="D118" s="182" t="s">
        <v>4</v>
      </c>
      <c r="E118" s="181">
        <v>4</v>
      </c>
      <c r="F118" s="181">
        <v>1</v>
      </c>
      <c r="G118" s="181">
        <f t="shared" si="2"/>
        <v>3</v>
      </c>
      <c r="H118" s="181">
        <f t="shared" si="3"/>
        <v>5</v>
      </c>
    </row>
    <row r="119" spans="1:8" x14ac:dyDescent="0.25">
      <c r="A119" s="181" t="s">
        <v>366</v>
      </c>
      <c r="B119" s="181" t="s">
        <v>17</v>
      </c>
      <c r="C119" s="181" t="s">
        <v>259</v>
      </c>
      <c r="D119" s="182" t="s">
        <v>298</v>
      </c>
      <c r="E119" s="181">
        <v>4</v>
      </c>
      <c r="F119" s="181">
        <v>1</v>
      </c>
      <c r="G119" s="181">
        <f t="shared" si="2"/>
        <v>3</v>
      </c>
      <c r="H119" s="181">
        <f t="shared" si="3"/>
        <v>5</v>
      </c>
    </row>
    <row r="120" spans="1:8" x14ac:dyDescent="0.25">
      <c r="A120" s="181" t="s">
        <v>368</v>
      </c>
      <c r="B120" s="181" t="s">
        <v>17</v>
      </c>
      <c r="C120" s="181" t="s">
        <v>192</v>
      </c>
      <c r="D120" s="182" t="s">
        <v>298</v>
      </c>
      <c r="E120" s="181">
        <v>4</v>
      </c>
      <c r="F120" s="181">
        <v>1</v>
      </c>
      <c r="G120" s="181">
        <f t="shared" si="2"/>
        <v>3</v>
      </c>
      <c r="H120" s="181">
        <f t="shared" si="3"/>
        <v>5</v>
      </c>
    </row>
    <row r="121" spans="1:8" x14ac:dyDescent="0.25">
      <c r="A121" s="181" t="s">
        <v>368</v>
      </c>
      <c r="B121" s="181" t="s">
        <v>136</v>
      </c>
      <c r="C121" s="181" t="s">
        <v>259</v>
      </c>
      <c r="D121" s="182" t="s">
        <v>298</v>
      </c>
      <c r="E121" s="181">
        <v>4</v>
      </c>
      <c r="F121" s="181">
        <v>1</v>
      </c>
      <c r="G121" s="181">
        <f t="shared" si="2"/>
        <v>3</v>
      </c>
      <c r="H121" s="181">
        <f t="shared" si="3"/>
        <v>5</v>
      </c>
    </row>
    <row r="122" spans="1:8" x14ac:dyDescent="0.25">
      <c r="A122" s="181" t="s">
        <v>349</v>
      </c>
      <c r="B122" s="181" t="s">
        <v>22</v>
      </c>
      <c r="C122" s="181" t="s">
        <v>20</v>
      </c>
      <c r="D122" s="182" t="s">
        <v>18</v>
      </c>
      <c r="E122" s="181">
        <v>4</v>
      </c>
      <c r="F122" s="181">
        <v>0</v>
      </c>
      <c r="G122" s="181">
        <f t="shared" si="2"/>
        <v>4</v>
      </c>
      <c r="H122" s="181">
        <f t="shared" si="3"/>
        <v>4</v>
      </c>
    </row>
    <row r="123" spans="1:8" x14ac:dyDescent="0.25">
      <c r="A123" s="181" t="s">
        <v>349</v>
      </c>
      <c r="B123" s="181" t="s">
        <v>15</v>
      </c>
      <c r="C123" s="181" t="s">
        <v>19</v>
      </c>
      <c r="D123" s="182" t="s">
        <v>18</v>
      </c>
      <c r="E123" s="181">
        <v>4</v>
      </c>
      <c r="F123" s="181">
        <v>0</v>
      </c>
      <c r="G123" s="181">
        <f t="shared" si="2"/>
        <v>4</v>
      </c>
      <c r="H123" s="181">
        <f t="shared" si="3"/>
        <v>4</v>
      </c>
    </row>
    <row r="124" spans="1:8" x14ac:dyDescent="0.25">
      <c r="A124" s="181" t="s">
        <v>349</v>
      </c>
      <c r="B124" s="181" t="s">
        <v>17</v>
      </c>
      <c r="C124" s="181" t="s">
        <v>19</v>
      </c>
      <c r="D124" s="182" t="s">
        <v>18</v>
      </c>
      <c r="E124" s="181">
        <v>4</v>
      </c>
      <c r="F124" s="181">
        <v>0</v>
      </c>
      <c r="G124" s="181">
        <f t="shared" si="2"/>
        <v>4</v>
      </c>
      <c r="H124" s="181">
        <f t="shared" si="3"/>
        <v>4</v>
      </c>
    </row>
    <row r="125" spans="1:8" x14ac:dyDescent="0.25">
      <c r="A125" s="181" t="s">
        <v>352</v>
      </c>
      <c r="B125" s="181" t="s">
        <v>17</v>
      </c>
      <c r="C125" s="181" t="s">
        <v>5</v>
      </c>
      <c r="D125" s="182" t="s">
        <v>18</v>
      </c>
      <c r="E125" s="181">
        <v>4</v>
      </c>
      <c r="F125" s="181">
        <v>0</v>
      </c>
      <c r="G125" s="181">
        <f t="shared" si="2"/>
        <v>4</v>
      </c>
      <c r="H125" s="181">
        <f t="shared" si="3"/>
        <v>4</v>
      </c>
    </row>
    <row r="126" spans="1:8" x14ac:dyDescent="0.25">
      <c r="A126" s="181" t="s">
        <v>354</v>
      </c>
      <c r="B126" s="181" t="s">
        <v>3</v>
      </c>
      <c r="C126" s="181" t="s">
        <v>122</v>
      </c>
      <c r="D126" s="182" t="s">
        <v>18</v>
      </c>
      <c r="E126" s="181">
        <v>4</v>
      </c>
      <c r="F126" s="181">
        <v>0</v>
      </c>
      <c r="G126" s="181">
        <f t="shared" si="2"/>
        <v>4</v>
      </c>
      <c r="H126" s="181">
        <f t="shared" si="3"/>
        <v>4</v>
      </c>
    </row>
    <row r="127" spans="1:8" x14ac:dyDescent="0.25">
      <c r="A127" s="181" t="s">
        <v>354</v>
      </c>
      <c r="B127" s="181" t="s">
        <v>39</v>
      </c>
      <c r="C127" s="181" t="s">
        <v>5</v>
      </c>
      <c r="D127" s="182" t="s">
        <v>18</v>
      </c>
      <c r="E127" s="181">
        <v>4</v>
      </c>
      <c r="F127" s="181">
        <v>0</v>
      </c>
      <c r="G127" s="181">
        <f t="shared" si="2"/>
        <v>4</v>
      </c>
      <c r="H127" s="181">
        <f t="shared" si="3"/>
        <v>4</v>
      </c>
    </row>
    <row r="128" spans="1:8" x14ac:dyDescent="0.25">
      <c r="A128" s="181" t="s">
        <v>356</v>
      </c>
      <c r="B128" s="181" t="s">
        <v>105</v>
      </c>
      <c r="C128" s="181" t="s">
        <v>22</v>
      </c>
      <c r="D128" s="182" t="s">
        <v>18</v>
      </c>
      <c r="E128" s="181">
        <v>4</v>
      </c>
      <c r="F128" s="181">
        <v>0</v>
      </c>
      <c r="G128" s="181">
        <f t="shared" si="2"/>
        <v>4</v>
      </c>
      <c r="H128" s="181">
        <f t="shared" si="3"/>
        <v>4</v>
      </c>
    </row>
    <row r="129" spans="1:8" x14ac:dyDescent="0.25">
      <c r="A129" s="181" t="s">
        <v>357</v>
      </c>
      <c r="B129" s="181" t="s">
        <v>5</v>
      </c>
      <c r="C129" s="181" t="s">
        <v>157</v>
      </c>
      <c r="D129" s="182" t="s">
        <v>18</v>
      </c>
      <c r="E129" s="181">
        <v>4</v>
      </c>
      <c r="F129" s="181">
        <v>0</v>
      </c>
      <c r="G129" s="181">
        <f t="shared" si="2"/>
        <v>4</v>
      </c>
      <c r="H129" s="181">
        <f t="shared" si="3"/>
        <v>4</v>
      </c>
    </row>
    <row r="130" spans="1:8" x14ac:dyDescent="0.25">
      <c r="A130" s="181" t="s">
        <v>358</v>
      </c>
      <c r="B130" s="181" t="s">
        <v>43</v>
      </c>
      <c r="C130" s="181" t="s">
        <v>6</v>
      </c>
      <c r="D130" s="182" t="s">
        <v>18</v>
      </c>
      <c r="E130" s="181">
        <v>4</v>
      </c>
      <c r="F130" s="181">
        <v>0</v>
      </c>
      <c r="G130" s="181">
        <f t="shared" ref="G130:G193" si="4">E130-F130</f>
        <v>4</v>
      </c>
      <c r="H130" s="181">
        <f t="shared" ref="H130:H193" si="5">E130+F130</f>
        <v>4</v>
      </c>
    </row>
    <row r="131" spans="1:8" x14ac:dyDescent="0.25">
      <c r="A131" s="181" t="s">
        <v>360</v>
      </c>
      <c r="B131" s="181" t="s">
        <v>17</v>
      </c>
      <c r="C131" s="181" t="s">
        <v>198</v>
      </c>
      <c r="D131" s="182" t="s">
        <v>18</v>
      </c>
      <c r="E131" s="181">
        <v>4</v>
      </c>
      <c r="F131" s="181">
        <v>0</v>
      </c>
      <c r="G131" s="181">
        <f t="shared" si="4"/>
        <v>4</v>
      </c>
      <c r="H131" s="181">
        <f t="shared" si="5"/>
        <v>4</v>
      </c>
    </row>
    <row r="132" spans="1:8" x14ac:dyDescent="0.25">
      <c r="A132" s="181" t="s">
        <v>361</v>
      </c>
      <c r="B132" s="181" t="s">
        <v>17</v>
      </c>
      <c r="C132" s="181" t="s">
        <v>64</v>
      </c>
      <c r="D132" s="182" t="s">
        <v>18</v>
      </c>
      <c r="E132" s="181">
        <v>4</v>
      </c>
      <c r="F132" s="181">
        <v>0</v>
      </c>
      <c r="G132" s="181">
        <f t="shared" si="4"/>
        <v>4</v>
      </c>
      <c r="H132" s="181">
        <f t="shared" si="5"/>
        <v>4</v>
      </c>
    </row>
    <row r="133" spans="1:8" x14ac:dyDescent="0.25">
      <c r="A133" s="181" t="s">
        <v>363</v>
      </c>
      <c r="B133" s="181" t="s">
        <v>37</v>
      </c>
      <c r="C133" s="181" t="s">
        <v>137</v>
      </c>
      <c r="D133" s="182" t="s">
        <v>18</v>
      </c>
      <c r="E133" s="181">
        <v>4</v>
      </c>
      <c r="F133" s="181">
        <v>0</v>
      </c>
      <c r="G133" s="181">
        <f t="shared" si="4"/>
        <v>4</v>
      </c>
      <c r="H133" s="181">
        <f t="shared" si="5"/>
        <v>4</v>
      </c>
    </row>
    <row r="134" spans="1:8" x14ac:dyDescent="0.25">
      <c r="A134" s="181" t="s">
        <v>363</v>
      </c>
      <c r="B134" s="181" t="s">
        <v>6</v>
      </c>
      <c r="C134" s="181" t="s">
        <v>239</v>
      </c>
      <c r="D134" s="182" t="s">
        <v>18</v>
      </c>
      <c r="E134" s="181">
        <v>4</v>
      </c>
      <c r="F134" s="181">
        <v>0</v>
      </c>
      <c r="G134" s="181">
        <f t="shared" si="4"/>
        <v>4</v>
      </c>
      <c r="H134" s="181">
        <f t="shared" si="5"/>
        <v>4</v>
      </c>
    </row>
    <row r="135" spans="1:8" x14ac:dyDescent="0.25">
      <c r="A135" s="181" t="s">
        <v>363</v>
      </c>
      <c r="B135" s="181" t="s">
        <v>137</v>
      </c>
      <c r="C135" s="181" t="s">
        <v>239</v>
      </c>
      <c r="D135" s="182" t="s">
        <v>18</v>
      </c>
      <c r="E135" s="181">
        <v>4</v>
      </c>
      <c r="F135" s="181">
        <v>0</v>
      </c>
      <c r="G135" s="181">
        <f t="shared" si="4"/>
        <v>4</v>
      </c>
      <c r="H135" s="181">
        <f t="shared" si="5"/>
        <v>4</v>
      </c>
    </row>
    <row r="136" spans="1:8" x14ac:dyDescent="0.25">
      <c r="A136" s="181" t="s">
        <v>364</v>
      </c>
      <c r="B136" s="181" t="s">
        <v>3</v>
      </c>
      <c r="C136" s="181" t="s">
        <v>241</v>
      </c>
      <c r="D136" s="182" t="s">
        <v>18</v>
      </c>
      <c r="E136" s="181">
        <v>4</v>
      </c>
      <c r="F136" s="181">
        <v>0</v>
      </c>
      <c r="G136" s="181">
        <f t="shared" si="4"/>
        <v>4</v>
      </c>
      <c r="H136" s="181">
        <f t="shared" si="5"/>
        <v>4</v>
      </c>
    </row>
    <row r="137" spans="1:8" x14ac:dyDescent="0.25">
      <c r="A137" s="181" t="s">
        <v>365</v>
      </c>
      <c r="B137" s="181" t="s">
        <v>17</v>
      </c>
      <c r="C137" s="181" t="s">
        <v>276</v>
      </c>
      <c r="D137" s="182" t="s">
        <v>18</v>
      </c>
      <c r="E137" s="181">
        <v>4</v>
      </c>
      <c r="F137" s="181">
        <v>0</v>
      </c>
      <c r="G137" s="181">
        <f t="shared" si="4"/>
        <v>4</v>
      </c>
      <c r="H137" s="181">
        <f t="shared" si="5"/>
        <v>4</v>
      </c>
    </row>
    <row r="138" spans="1:8" x14ac:dyDescent="0.25">
      <c r="A138" s="181" t="s">
        <v>365</v>
      </c>
      <c r="B138" s="181" t="s">
        <v>146</v>
      </c>
      <c r="C138" s="181" t="s">
        <v>64</v>
      </c>
      <c r="D138" s="182" t="s">
        <v>18</v>
      </c>
      <c r="E138" s="181">
        <v>4</v>
      </c>
      <c r="F138" s="181">
        <v>0</v>
      </c>
      <c r="G138" s="181">
        <f t="shared" si="4"/>
        <v>4</v>
      </c>
      <c r="H138" s="181">
        <f t="shared" si="5"/>
        <v>4</v>
      </c>
    </row>
    <row r="139" spans="1:8" x14ac:dyDescent="0.25">
      <c r="A139" s="181" t="s">
        <v>366</v>
      </c>
      <c r="B139" s="181" t="s">
        <v>36</v>
      </c>
      <c r="C139" s="181" t="s">
        <v>300</v>
      </c>
      <c r="D139" s="182" t="s">
        <v>18</v>
      </c>
      <c r="E139" s="181">
        <v>4</v>
      </c>
      <c r="F139" s="181">
        <v>0</v>
      </c>
      <c r="G139" s="181">
        <f t="shared" si="4"/>
        <v>4</v>
      </c>
      <c r="H139" s="181">
        <f t="shared" si="5"/>
        <v>4</v>
      </c>
    </row>
    <row r="140" spans="1:8" x14ac:dyDescent="0.25">
      <c r="A140" s="181" t="s">
        <v>367</v>
      </c>
      <c r="B140" s="181" t="s">
        <v>44</v>
      </c>
      <c r="C140" s="181" t="s">
        <v>171</v>
      </c>
      <c r="D140" s="182" t="s">
        <v>18</v>
      </c>
      <c r="E140" s="181">
        <v>4</v>
      </c>
      <c r="F140" s="181">
        <v>0</v>
      </c>
      <c r="G140" s="181">
        <f t="shared" si="4"/>
        <v>4</v>
      </c>
      <c r="H140" s="181">
        <f t="shared" si="5"/>
        <v>4</v>
      </c>
    </row>
    <row r="141" spans="1:8" x14ac:dyDescent="0.25">
      <c r="A141" s="181" t="s">
        <v>368</v>
      </c>
      <c r="B141" s="181" t="s">
        <v>44</v>
      </c>
      <c r="C141" s="181" t="s">
        <v>146</v>
      </c>
      <c r="D141" s="182" t="s">
        <v>18</v>
      </c>
      <c r="E141" s="181">
        <v>4</v>
      </c>
      <c r="F141" s="181">
        <v>0</v>
      </c>
      <c r="G141" s="181">
        <f t="shared" si="4"/>
        <v>4</v>
      </c>
      <c r="H141" s="181">
        <f t="shared" si="5"/>
        <v>4</v>
      </c>
    </row>
    <row r="142" spans="1:8" x14ac:dyDescent="0.25">
      <c r="A142" s="181" t="s">
        <v>362</v>
      </c>
      <c r="B142" s="181" t="s">
        <v>192</v>
      </c>
      <c r="C142" s="181" t="s">
        <v>127</v>
      </c>
      <c r="D142" s="182" t="s">
        <v>223</v>
      </c>
      <c r="E142" s="181">
        <v>4</v>
      </c>
      <c r="F142" s="181">
        <v>0</v>
      </c>
      <c r="G142" s="181">
        <f t="shared" si="4"/>
        <v>4</v>
      </c>
      <c r="H142" s="181">
        <f t="shared" si="5"/>
        <v>4</v>
      </c>
    </row>
    <row r="143" spans="1:8" x14ac:dyDescent="0.25">
      <c r="A143" s="181" t="s">
        <v>366</v>
      </c>
      <c r="B143" s="181" t="s">
        <v>300</v>
      </c>
      <c r="C143" s="181" t="s">
        <v>301</v>
      </c>
      <c r="D143" s="182" t="s">
        <v>223</v>
      </c>
      <c r="E143" s="181">
        <v>4</v>
      </c>
      <c r="F143" s="181">
        <v>0</v>
      </c>
      <c r="G143" s="181">
        <f t="shared" si="4"/>
        <v>4</v>
      </c>
      <c r="H143" s="181">
        <f t="shared" si="5"/>
        <v>4</v>
      </c>
    </row>
    <row r="144" spans="1:8" x14ac:dyDescent="0.25">
      <c r="A144" s="181" t="s">
        <v>367</v>
      </c>
      <c r="B144" s="181" t="s">
        <v>44</v>
      </c>
      <c r="C144" s="181" t="s">
        <v>6</v>
      </c>
      <c r="D144" s="182" t="s">
        <v>223</v>
      </c>
      <c r="E144" s="181">
        <v>4</v>
      </c>
      <c r="F144" s="181">
        <v>0</v>
      </c>
      <c r="G144" s="181">
        <f t="shared" si="4"/>
        <v>4</v>
      </c>
      <c r="H144" s="181">
        <f t="shared" si="5"/>
        <v>4</v>
      </c>
    </row>
    <row r="145" spans="1:8" x14ac:dyDescent="0.25">
      <c r="A145" s="181" t="s">
        <v>368</v>
      </c>
      <c r="B145" s="181" t="s">
        <v>260</v>
      </c>
      <c r="C145" s="181" t="s">
        <v>192</v>
      </c>
      <c r="D145" s="182" t="s">
        <v>223</v>
      </c>
      <c r="E145" s="181">
        <v>4</v>
      </c>
      <c r="F145" s="181">
        <v>0</v>
      </c>
      <c r="G145" s="181">
        <f t="shared" si="4"/>
        <v>4</v>
      </c>
      <c r="H145" s="181">
        <f t="shared" si="5"/>
        <v>4</v>
      </c>
    </row>
    <row r="146" spans="1:8" x14ac:dyDescent="0.25">
      <c r="A146" s="181" t="s">
        <v>351</v>
      </c>
      <c r="B146" s="181" t="s">
        <v>68</v>
      </c>
      <c r="C146" s="181" t="s">
        <v>20</v>
      </c>
      <c r="D146" s="182" t="s">
        <v>69</v>
      </c>
      <c r="E146" s="181">
        <v>3</v>
      </c>
      <c r="F146" s="181">
        <v>3</v>
      </c>
      <c r="G146" s="181">
        <f t="shared" si="4"/>
        <v>0</v>
      </c>
      <c r="H146" s="181">
        <f t="shared" si="5"/>
        <v>6</v>
      </c>
    </row>
    <row r="147" spans="1:8" x14ac:dyDescent="0.25">
      <c r="A147" s="181" t="s">
        <v>354</v>
      </c>
      <c r="B147" s="181" t="s">
        <v>26</v>
      </c>
      <c r="C147" s="181" t="s">
        <v>83</v>
      </c>
      <c r="D147" s="182" t="s">
        <v>69</v>
      </c>
      <c r="E147" s="181">
        <v>3</v>
      </c>
      <c r="F147" s="181">
        <v>3</v>
      </c>
      <c r="G147" s="181">
        <f t="shared" si="4"/>
        <v>0</v>
      </c>
      <c r="H147" s="181">
        <f t="shared" si="5"/>
        <v>6</v>
      </c>
    </row>
    <row r="148" spans="1:8" x14ac:dyDescent="0.25">
      <c r="A148" s="181" t="s">
        <v>360</v>
      </c>
      <c r="B148" s="181" t="s">
        <v>105</v>
      </c>
      <c r="C148" s="181" t="s">
        <v>3</v>
      </c>
      <c r="D148" s="182" t="s">
        <v>69</v>
      </c>
      <c r="E148" s="181">
        <v>3</v>
      </c>
      <c r="F148" s="181">
        <v>3</v>
      </c>
      <c r="G148" s="181">
        <f t="shared" si="4"/>
        <v>0</v>
      </c>
      <c r="H148" s="181">
        <f t="shared" si="5"/>
        <v>6</v>
      </c>
    </row>
    <row r="149" spans="1:8" x14ac:dyDescent="0.25">
      <c r="A149" s="181" t="s">
        <v>365</v>
      </c>
      <c r="B149" s="181" t="s">
        <v>274</v>
      </c>
      <c r="C149" s="181" t="s">
        <v>22</v>
      </c>
      <c r="D149" s="182" t="s">
        <v>69</v>
      </c>
      <c r="E149" s="181">
        <v>3</v>
      </c>
      <c r="F149" s="181">
        <v>3</v>
      </c>
      <c r="G149" s="181">
        <f t="shared" si="4"/>
        <v>0</v>
      </c>
      <c r="H149" s="181">
        <f t="shared" si="5"/>
        <v>6</v>
      </c>
    </row>
    <row r="150" spans="1:8" x14ac:dyDescent="0.25">
      <c r="A150" s="181" t="s">
        <v>350</v>
      </c>
      <c r="B150" s="181" t="s">
        <v>46</v>
      </c>
      <c r="C150" s="181" t="s">
        <v>42</v>
      </c>
      <c r="D150" s="182" t="s">
        <v>38</v>
      </c>
      <c r="E150" s="181">
        <v>3</v>
      </c>
      <c r="F150" s="181">
        <v>2</v>
      </c>
      <c r="G150" s="181">
        <f t="shared" si="4"/>
        <v>1</v>
      </c>
      <c r="H150" s="181">
        <f t="shared" si="5"/>
        <v>5</v>
      </c>
    </row>
    <row r="151" spans="1:8" x14ac:dyDescent="0.25">
      <c r="A151" s="181" t="s">
        <v>350</v>
      </c>
      <c r="B151" s="181" t="s">
        <v>37</v>
      </c>
      <c r="C151" s="181" t="s">
        <v>6</v>
      </c>
      <c r="D151" s="182" t="s">
        <v>38</v>
      </c>
      <c r="E151" s="181">
        <v>3</v>
      </c>
      <c r="F151" s="181">
        <v>2</v>
      </c>
      <c r="G151" s="181">
        <f t="shared" si="4"/>
        <v>1</v>
      </c>
      <c r="H151" s="181">
        <f t="shared" si="5"/>
        <v>5</v>
      </c>
    </row>
    <row r="152" spans="1:8" x14ac:dyDescent="0.25">
      <c r="A152" s="181" t="s">
        <v>350</v>
      </c>
      <c r="B152" s="181" t="s">
        <v>41</v>
      </c>
      <c r="C152" s="181" t="s">
        <v>3</v>
      </c>
      <c r="D152" s="182" t="s">
        <v>38</v>
      </c>
      <c r="E152" s="181">
        <v>3</v>
      </c>
      <c r="F152" s="181">
        <v>2</v>
      </c>
      <c r="G152" s="181">
        <f t="shared" si="4"/>
        <v>1</v>
      </c>
      <c r="H152" s="181">
        <f t="shared" si="5"/>
        <v>5</v>
      </c>
    </row>
    <row r="153" spans="1:8" x14ac:dyDescent="0.25">
      <c r="A153" s="181" t="s">
        <v>350</v>
      </c>
      <c r="B153" s="181" t="s">
        <v>42</v>
      </c>
      <c r="C153" s="181" t="s">
        <v>43</v>
      </c>
      <c r="D153" s="182" t="s">
        <v>38</v>
      </c>
      <c r="E153" s="181">
        <v>3</v>
      </c>
      <c r="F153" s="181">
        <v>2</v>
      </c>
      <c r="G153" s="181">
        <f t="shared" si="4"/>
        <v>1</v>
      </c>
      <c r="H153" s="181">
        <f t="shared" si="5"/>
        <v>5</v>
      </c>
    </row>
    <row r="154" spans="1:8" x14ac:dyDescent="0.25">
      <c r="A154" s="181" t="s">
        <v>350</v>
      </c>
      <c r="B154" s="181" t="s">
        <v>44</v>
      </c>
      <c r="C154" s="181" t="s">
        <v>41</v>
      </c>
      <c r="D154" s="182" t="s">
        <v>38</v>
      </c>
      <c r="E154" s="181">
        <v>3</v>
      </c>
      <c r="F154" s="181">
        <v>2</v>
      </c>
      <c r="G154" s="181">
        <f t="shared" si="4"/>
        <v>1</v>
      </c>
      <c r="H154" s="181">
        <f t="shared" si="5"/>
        <v>5</v>
      </c>
    </row>
    <row r="155" spans="1:8" x14ac:dyDescent="0.25">
      <c r="A155" s="181" t="s">
        <v>352</v>
      </c>
      <c r="B155" s="181" t="s">
        <v>22</v>
      </c>
      <c r="C155" s="181" t="s">
        <v>37</v>
      </c>
      <c r="D155" s="182" t="s">
        <v>38</v>
      </c>
      <c r="E155" s="181">
        <v>3</v>
      </c>
      <c r="F155" s="181">
        <v>2</v>
      </c>
      <c r="G155" s="181">
        <f t="shared" si="4"/>
        <v>1</v>
      </c>
      <c r="H155" s="181">
        <f t="shared" si="5"/>
        <v>5</v>
      </c>
    </row>
    <row r="156" spans="1:8" x14ac:dyDescent="0.25">
      <c r="A156" s="181" t="s">
        <v>352</v>
      </c>
      <c r="B156" s="181" t="s">
        <v>37</v>
      </c>
      <c r="C156" s="181" t="s">
        <v>34</v>
      </c>
      <c r="D156" s="182" t="s">
        <v>38</v>
      </c>
      <c r="E156" s="181">
        <v>3</v>
      </c>
      <c r="F156" s="181">
        <v>2</v>
      </c>
      <c r="G156" s="181">
        <f t="shared" si="4"/>
        <v>1</v>
      </c>
      <c r="H156" s="181">
        <f t="shared" si="5"/>
        <v>5</v>
      </c>
    </row>
    <row r="157" spans="1:8" x14ac:dyDescent="0.25">
      <c r="A157" s="181" t="s">
        <v>353</v>
      </c>
      <c r="B157" s="181" t="s">
        <v>105</v>
      </c>
      <c r="C157" s="181" t="s">
        <v>39</v>
      </c>
      <c r="D157" s="182" t="s">
        <v>38</v>
      </c>
      <c r="E157" s="181">
        <v>3</v>
      </c>
      <c r="F157" s="181">
        <v>2</v>
      </c>
      <c r="G157" s="181">
        <f t="shared" si="4"/>
        <v>1</v>
      </c>
      <c r="H157" s="181">
        <f t="shared" si="5"/>
        <v>5</v>
      </c>
    </row>
    <row r="158" spans="1:8" x14ac:dyDescent="0.25">
      <c r="A158" s="181" t="s">
        <v>353</v>
      </c>
      <c r="B158" s="181" t="s">
        <v>3</v>
      </c>
      <c r="C158" s="181" t="s">
        <v>5</v>
      </c>
      <c r="D158" s="182" t="s">
        <v>38</v>
      </c>
      <c r="E158" s="181">
        <v>3</v>
      </c>
      <c r="F158" s="181">
        <v>2</v>
      </c>
      <c r="G158" s="181">
        <f t="shared" si="4"/>
        <v>1</v>
      </c>
      <c r="H158" s="181">
        <f t="shared" si="5"/>
        <v>5</v>
      </c>
    </row>
    <row r="159" spans="1:8" x14ac:dyDescent="0.25">
      <c r="A159" s="181" t="s">
        <v>354</v>
      </c>
      <c r="B159" s="181" t="s">
        <v>26</v>
      </c>
      <c r="C159" s="181" t="s">
        <v>100</v>
      </c>
      <c r="D159" s="182" t="s">
        <v>38</v>
      </c>
      <c r="E159" s="181">
        <v>3</v>
      </c>
      <c r="F159" s="181">
        <v>2</v>
      </c>
      <c r="G159" s="181">
        <f t="shared" si="4"/>
        <v>1</v>
      </c>
      <c r="H159" s="181">
        <f t="shared" si="5"/>
        <v>5</v>
      </c>
    </row>
    <row r="160" spans="1:8" x14ac:dyDescent="0.25">
      <c r="A160" s="181" t="s">
        <v>357</v>
      </c>
      <c r="B160" s="181" t="s">
        <v>105</v>
      </c>
      <c r="C160" s="181" t="s">
        <v>86</v>
      </c>
      <c r="D160" s="182" t="s">
        <v>38</v>
      </c>
      <c r="E160" s="181">
        <v>3</v>
      </c>
      <c r="F160" s="181">
        <v>2</v>
      </c>
      <c r="G160" s="181">
        <f t="shared" si="4"/>
        <v>1</v>
      </c>
      <c r="H160" s="181">
        <f t="shared" si="5"/>
        <v>5</v>
      </c>
    </row>
    <row r="161" spans="1:8" x14ac:dyDescent="0.25">
      <c r="A161" s="181" t="s">
        <v>357</v>
      </c>
      <c r="B161" s="181" t="s">
        <v>17</v>
      </c>
      <c r="C161" s="181" t="s">
        <v>20</v>
      </c>
      <c r="D161" s="182" t="s">
        <v>38</v>
      </c>
      <c r="E161" s="181">
        <v>3</v>
      </c>
      <c r="F161" s="181">
        <v>2</v>
      </c>
      <c r="G161" s="181">
        <f t="shared" si="4"/>
        <v>1</v>
      </c>
      <c r="H161" s="181">
        <f t="shared" si="5"/>
        <v>5</v>
      </c>
    </row>
    <row r="162" spans="1:8" x14ac:dyDescent="0.25">
      <c r="A162" s="181" t="s">
        <v>357</v>
      </c>
      <c r="B162" s="181" t="s">
        <v>21</v>
      </c>
      <c r="C162" s="181" t="s">
        <v>137</v>
      </c>
      <c r="D162" s="182" t="s">
        <v>38</v>
      </c>
      <c r="E162" s="181">
        <v>3</v>
      </c>
      <c r="F162" s="181">
        <v>2</v>
      </c>
      <c r="G162" s="181">
        <f t="shared" si="4"/>
        <v>1</v>
      </c>
      <c r="H162" s="181">
        <f t="shared" si="5"/>
        <v>5</v>
      </c>
    </row>
    <row r="163" spans="1:8" x14ac:dyDescent="0.25">
      <c r="A163" s="181" t="s">
        <v>358</v>
      </c>
      <c r="B163" s="181" t="s">
        <v>64</v>
      </c>
      <c r="C163" s="181" t="s">
        <v>6</v>
      </c>
      <c r="D163" s="182" t="s">
        <v>38</v>
      </c>
      <c r="E163" s="181">
        <v>3</v>
      </c>
      <c r="F163" s="181">
        <v>2</v>
      </c>
      <c r="G163" s="181">
        <f t="shared" si="4"/>
        <v>1</v>
      </c>
      <c r="H163" s="181">
        <f t="shared" si="5"/>
        <v>5</v>
      </c>
    </row>
    <row r="164" spans="1:8" x14ac:dyDescent="0.25">
      <c r="A164" s="181" t="s">
        <v>359</v>
      </c>
      <c r="B164" s="181" t="s">
        <v>100</v>
      </c>
      <c r="C164" s="181" t="s">
        <v>43</v>
      </c>
      <c r="D164" s="182" t="s">
        <v>38</v>
      </c>
      <c r="E164" s="181">
        <v>3</v>
      </c>
      <c r="F164" s="181">
        <v>2</v>
      </c>
      <c r="G164" s="181">
        <f t="shared" si="4"/>
        <v>1</v>
      </c>
      <c r="H164" s="181">
        <f t="shared" si="5"/>
        <v>5</v>
      </c>
    </row>
    <row r="165" spans="1:8" x14ac:dyDescent="0.25">
      <c r="A165" s="181" t="s">
        <v>359</v>
      </c>
      <c r="B165" s="181" t="s">
        <v>41</v>
      </c>
      <c r="C165" s="181" t="s">
        <v>105</v>
      </c>
      <c r="D165" s="182" t="s">
        <v>38</v>
      </c>
      <c r="E165" s="181">
        <v>3</v>
      </c>
      <c r="F165" s="181">
        <v>2</v>
      </c>
      <c r="G165" s="181">
        <f t="shared" si="4"/>
        <v>1</v>
      </c>
      <c r="H165" s="181">
        <f t="shared" si="5"/>
        <v>5</v>
      </c>
    </row>
    <row r="166" spans="1:8" x14ac:dyDescent="0.25">
      <c r="A166" s="181" t="s">
        <v>360</v>
      </c>
      <c r="B166" s="181" t="s">
        <v>64</v>
      </c>
      <c r="C166" s="181" t="s">
        <v>3</v>
      </c>
      <c r="D166" s="182" t="s">
        <v>38</v>
      </c>
      <c r="E166" s="181">
        <v>3</v>
      </c>
      <c r="F166" s="181">
        <v>2</v>
      </c>
      <c r="G166" s="181">
        <f t="shared" si="4"/>
        <v>1</v>
      </c>
      <c r="H166" s="181">
        <f t="shared" si="5"/>
        <v>5</v>
      </c>
    </row>
    <row r="167" spans="1:8" x14ac:dyDescent="0.25">
      <c r="A167" s="181" t="s">
        <v>360</v>
      </c>
      <c r="B167" s="181" t="s">
        <v>194</v>
      </c>
      <c r="C167" s="181" t="s">
        <v>8</v>
      </c>
      <c r="D167" s="182" t="s">
        <v>38</v>
      </c>
      <c r="E167" s="181">
        <v>3</v>
      </c>
      <c r="F167" s="181">
        <v>2</v>
      </c>
      <c r="G167" s="181">
        <f t="shared" si="4"/>
        <v>1</v>
      </c>
      <c r="H167" s="181">
        <f t="shared" si="5"/>
        <v>5</v>
      </c>
    </row>
    <row r="168" spans="1:8" x14ac:dyDescent="0.25">
      <c r="A168" s="181" t="s">
        <v>360</v>
      </c>
      <c r="B168" s="181" t="s">
        <v>34</v>
      </c>
      <c r="C168" s="181" t="s">
        <v>17</v>
      </c>
      <c r="D168" s="182" t="s">
        <v>38</v>
      </c>
      <c r="E168" s="181">
        <v>3</v>
      </c>
      <c r="F168" s="181">
        <v>2</v>
      </c>
      <c r="G168" s="181">
        <f t="shared" si="4"/>
        <v>1</v>
      </c>
      <c r="H168" s="181">
        <f t="shared" si="5"/>
        <v>5</v>
      </c>
    </row>
    <row r="169" spans="1:8" x14ac:dyDescent="0.25">
      <c r="A169" s="181" t="s">
        <v>361</v>
      </c>
      <c r="B169" s="181" t="s">
        <v>6</v>
      </c>
      <c r="C169" s="181" t="s">
        <v>105</v>
      </c>
      <c r="D169" s="182" t="s">
        <v>38</v>
      </c>
      <c r="E169" s="181">
        <v>3</v>
      </c>
      <c r="F169" s="181">
        <v>2</v>
      </c>
      <c r="G169" s="181">
        <f t="shared" si="4"/>
        <v>1</v>
      </c>
      <c r="H169" s="181">
        <f t="shared" si="5"/>
        <v>5</v>
      </c>
    </row>
    <row r="170" spans="1:8" x14ac:dyDescent="0.25">
      <c r="A170" s="181" t="s">
        <v>361</v>
      </c>
      <c r="B170" s="181" t="s">
        <v>34</v>
      </c>
      <c r="C170" s="181" t="s">
        <v>207</v>
      </c>
      <c r="D170" s="182" t="s">
        <v>38</v>
      </c>
      <c r="E170" s="181">
        <v>3</v>
      </c>
      <c r="F170" s="181">
        <v>2</v>
      </c>
      <c r="G170" s="181">
        <f t="shared" si="4"/>
        <v>1</v>
      </c>
      <c r="H170" s="181">
        <f t="shared" si="5"/>
        <v>5</v>
      </c>
    </row>
    <row r="171" spans="1:8" x14ac:dyDescent="0.25">
      <c r="A171" s="181" t="s">
        <v>362</v>
      </c>
      <c r="B171" s="181" t="s">
        <v>6</v>
      </c>
      <c r="C171" s="181" t="s">
        <v>83</v>
      </c>
      <c r="D171" s="182" t="s">
        <v>38</v>
      </c>
      <c r="E171" s="181">
        <v>3</v>
      </c>
      <c r="F171" s="181">
        <v>2</v>
      </c>
      <c r="G171" s="181">
        <f t="shared" si="4"/>
        <v>1</v>
      </c>
      <c r="H171" s="181">
        <f t="shared" si="5"/>
        <v>5</v>
      </c>
    </row>
    <row r="172" spans="1:8" x14ac:dyDescent="0.25">
      <c r="A172" s="181" t="s">
        <v>362</v>
      </c>
      <c r="B172" s="181" t="s">
        <v>86</v>
      </c>
      <c r="C172" s="181" t="s">
        <v>192</v>
      </c>
      <c r="D172" s="182" t="s">
        <v>38</v>
      </c>
      <c r="E172" s="181">
        <v>3</v>
      </c>
      <c r="F172" s="181">
        <v>2</v>
      </c>
      <c r="G172" s="181">
        <f t="shared" si="4"/>
        <v>1</v>
      </c>
      <c r="H172" s="181">
        <f t="shared" si="5"/>
        <v>5</v>
      </c>
    </row>
    <row r="173" spans="1:8" x14ac:dyDescent="0.25">
      <c r="A173" s="181" t="s">
        <v>363</v>
      </c>
      <c r="B173" s="181" t="s">
        <v>17</v>
      </c>
      <c r="C173" s="181" t="s">
        <v>43</v>
      </c>
      <c r="D173" s="182" t="s">
        <v>38</v>
      </c>
      <c r="E173" s="181">
        <v>3</v>
      </c>
      <c r="F173" s="181">
        <v>2</v>
      </c>
      <c r="G173" s="181">
        <f t="shared" si="4"/>
        <v>1</v>
      </c>
      <c r="H173" s="181">
        <f t="shared" si="5"/>
        <v>5</v>
      </c>
    </row>
    <row r="174" spans="1:8" x14ac:dyDescent="0.25">
      <c r="A174" s="181" t="s">
        <v>363</v>
      </c>
      <c r="B174" s="181" t="s">
        <v>44</v>
      </c>
      <c r="C174" s="181" t="s">
        <v>25</v>
      </c>
      <c r="D174" s="182" t="s">
        <v>38</v>
      </c>
      <c r="E174" s="181">
        <v>3</v>
      </c>
      <c r="F174" s="181">
        <v>2</v>
      </c>
      <c r="G174" s="181">
        <f t="shared" si="4"/>
        <v>1</v>
      </c>
      <c r="H174" s="181">
        <f t="shared" si="5"/>
        <v>5</v>
      </c>
    </row>
    <row r="175" spans="1:8" x14ac:dyDescent="0.25">
      <c r="A175" s="181" t="s">
        <v>363</v>
      </c>
      <c r="B175" s="181" t="s">
        <v>20</v>
      </c>
      <c r="C175" s="181" t="s">
        <v>6</v>
      </c>
      <c r="D175" s="182" t="s">
        <v>38</v>
      </c>
      <c r="E175" s="181">
        <v>3</v>
      </c>
      <c r="F175" s="181">
        <v>2</v>
      </c>
      <c r="G175" s="181">
        <f t="shared" si="4"/>
        <v>1</v>
      </c>
      <c r="H175" s="181">
        <f t="shared" si="5"/>
        <v>5</v>
      </c>
    </row>
    <row r="176" spans="1:8" x14ac:dyDescent="0.25">
      <c r="A176" s="181" t="s">
        <v>363</v>
      </c>
      <c r="B176" s="181" t="s">
        <v>17</v>
      </c>
      <c r="C176" s="181" t="s">
        <v>34</v>
      </c>
      <c r="D176" s="182" t="s">
        <v>343</v>
      </c>
      <c r="E176" s="181">
        <v>3</v>
      </c>
      <c r="F176" s="181">
        <v>2</v>
      </c>
      <c r="G176" s="181">
        <f t="shared" si="4"/>
        <v>1</v>
      </c>
      <c r="H176" s="181">
        <f t="shared" si="5"/>
        <v>5</v>
      </c>
    </row>
    <row r="177" spans="1:8" x14ac:dyDescent="0.25">
      <c r="A177" s="181" t="s">
        <v>363</v>
      </c>
      <c r="B177" s="181" t="s">
        <v>44</v>
      </c>
      <c r="C177" s="181" t="s">
        <v>227</v>
      </c>
      <c r="D177" s="182" t="s">
        <v>38</v>
      </c>
      <c r="E177" s="181">
        <v>3</v>
      </c>
      <c r="F177" s="181">
        <v>2</v>
      </c>
      <c r="G177" s="181">
        <f t="shared" si="4"/>
        <v>1</v>
      </c>
      <c r="H177" s="181">
        <f t="shared" si="5"/>
        <v>5</v>
      </c>
    </row>
    <row r="178" spans="1:8" x14ac:dyDescent="0.25">
      <c r="A178" s="181" t="s">
        <v>364</v>
      </c>
      <c r="B178" s="181" t="s">
        <v>17</v>
      </c>
      <c r="C178" s="181" t="s">
        <v>212</v>
      </c>
      <c r="D178" s="182" t="s">
        <v>38</v>
      </c>
      <c r="E178" s="181">
        <v>3</v>
      </c>
      <c r="F178" s="181">
        <v>2</v>
      </c>
      <c r="G178" s="181">
        <f t="shared" si="4"/>
        <v>1</v>
      </c>
      <c r="H178" s="181">
        <f t="shared" si="5"/>
        <v>5</v>
      </c>
    </row>
    <row r="179" spans="1:8" x14ac:dyDescent="0.25">
      <c r="A179" s="181" t="s">
        <v>365</v>
      </c>
      <c r="B179" s="181" t="s">
        <v>24</v>
      </c>
      <c r="C179" s="181" t="s">
        <v>146</v>
      </c>
      <c r="D179" s="182" t="s">
        <v>38</v>
      </c>
      <c r="E179" s="181">
        <v>3</v>
      </c>
      <c r="F179" s="181">
        <v>2</v>
      </c>
      <c r="G179" s="181">
        <f t="shared" si="4"/>
        <v>1</v>
      </c>
      <c r="H179" s="181">
        <f t="shared" si="5"/>
        <v>5</v>
      </c>
    </row>
    <row r="180" spans="1:8" x14ac:dyDescent="0.25">
      <c r="A180" s="181" t="s">
        <v>365</v>
      </c>
      <c r="B180" s="181" t="s">
        <v>25</v>
      </c>
      <c r="C180" s="181" t="s">
        <v>238</v>
      </c>
      <c r="D180" s="182" t="s">
        <v>38</v>
      </c>
      <c r="E180" s="181">
        <v>3</v>
      </c>
      <c r="F180" s="181">
        <v>2</v>
      </c>
      <c r="G180" s="181">
        <f t="shared" si="4"/>
        <v>1</v>
      </c>
      <c r="H180" s="181">
        <f t="shared" si="5"/>
        <v>5</v>
      </c>
    </row>
    <row r="181" spans="1:8" x14ac:dyDescent="0.25">
      <c r="A181" s="181" t="s">
        <v>366</v>
      </c>
      <c r="B181" s="181" t="s">
        <v>294</v>
      </c>
      <c r="C181" s="181" t="s">
        <v>295</v>
      </c>
      <c r="D181" s="182" t="s">
        <v>38</v>
      </c>
      <c r="E181" s="181">
        <v>3</v>
      </c>
      <c r="F181" s="181">
        <v>2</v>
      </c>
      <c r="G181" s="181">
        <f t="shared" si="4"/>
        <v>1</v>
      </c>
      <c r="H181" s="181">
        <f t="shared" si="5"/>
        <v>5</v>
      </c>
    </row>
    <row r="182" spans="1:8" x14ac:dyDescent="0.25">
      <c r="A182" s="181" t="s">
        <v>367</v>
      </c>
      <c r="B182" s="181" t="s">
        <v>312</v>
      </c>
      <c r="C182" s="181" t="s">
        <v>34</v>
      </c>
      <c r="D182" s="182" t="s">
        <v>38</v>
      </c>
      <c r="E182" s="181">
        <v>3</v>
      </c>
      <c r="F182" s="181">
        <v>2</v>
      </c>
      <c r="G182" s="181">
        <f t="shared" si="4"/>
        <v>1</v>
      </c>
      <c r="H182" s="181">
        <f t="shared" si="5"/>
        <v>5</v>
      </c>
    </row>
    <row r="183" spans="1:8" x14ac:dyDescent="0.25">
      <c r="A183" s="181" t="s">
        <v>368</v>
      </c>
      <c r="B183" s="181" t="s">
        <v>17</v>
      </c>
      <c r="C183" s="181" t="s">
        <v>8</v>
      </c>
      <c r="D183" s="182" t="s">
        <v>343</v>
      </c>
      <c r="E183" s="181">
        <v>3</v>
      </c>
      <c r="F183" s="181">
        <v>2</v>
      </c>
      <c r="G183" s="181">
        <f t="shared" si="4"/>
        <v>1</v>
      </c>
      <c r="H183" s="181">
        <f t="shared" si="5"/>
        <v>5</v>
      </c>
    </row>
    <row r="184" spans="1:8" x14ac:dyDescent="0.25">
      <c r="A184" s="181" t="s">
        <v>364</v>
      </c>
      <c r="B184" s="181" t="s">
        <v>240</v>
      </c>
      <c r="C184" s="181" t="s">
        <v>36</v>
      </c>
      <c r="D184" s="182" t="s">
        <v>258</v>
      </c>
      <c r="E184" s="181">
        <v>3</v>
      </c>
      <c r="F184" s="181">
        <v>2</v>
      </c>
      <c r="G184" s="181">
        <f t="shared" si="4"/>
        <v>1</v>
      </c>
      <c r="H184" s="181">
        <f t="shared" si="5"/>
        <v>5</v>
      </c>
    </row>
    <row r="185" spans="1:8" x14ac:dyDescent="0.25">
      <c r="A185" s="181" t="s">
        <v>365</v>
      </c>
      <c r="B185" s="181" t="s">
        <v>106</v>
      </c>
      <c r="C185" s="181" t="s">
        <v>227</v>
      </c>
      <c r="D185" s="182" t="s">
        <v>258</v>
      </c>
      <c r="E185" s="181">
        <v>3</v>
      </c>
      <c r="F185" s="181">
        <v>2</v>
      </c>
      <c r="G185" s="181">
        <f t="shared" si="4"/>
        <v>1</v>
      </c>
      <c r="H185" s="181">
        <f t="shared" si="5"/>
        <v>5</v>
      </c>
    </row>
    <row r="186" spans="1:8" x14ac:dyDescent="0.25">
      <c r="A186" s="181" t="s">
        <v>365</v>
      </c>
      <c r="B186" s="181" t="s">
        <v>36</v>
      </c>
      <c r="C186" s="181" t="s">
        <v>256</v>
      </c>
      <c r="D186" s="182" t="s">
        <v>258</v>
      </c>
      <c r="E186" s="181">
        <v>3</v>
      </c>
      <c r="F186" s="181">
        <v>2</v>
      </c>
      <c r="G186" s="181">
        <f t="shared" si="4"/>
        <v>1</v>
      </c>
      <c r="H186" s="181">
        <f t="shared" si="5"/>
        <v>5</v>
      </c>
    </row>
    <row r="187" spans="1:8" x14ac:dyDescent="0.25">
      <c r="A187" s="181" t="s">
        <v>367</v>
      </c>
      <c r="B187" s="181" t="s">
        <v>43</v>
      </c>
      <c r="C187" s="181" t="s">
        <v>22</v>
      </c>
      <c r="D187" s="182" t="s">
        <v>258</v>
      </c>
      <c r="E187" s="181">
        <v>3</v>
      </c>
      <c r="F187" s="181">
        <v>2</v>
      </c>
      <c r="G187" s="181">
        <f t="shared" si="4"/>
        <v>1</v>
      </c>
      <c r="H187" s="181">
        <f t="shared" si="5"/>
        <v>5</v>
      </c>
    </row>
    <row r="188" spans="1:8" x14ac:dyDescent="0.25">
      <c r="A188" s="181" t="s">
        <v>367</v>
      </c>
      <c r="B188" s="181" t="s">
        <v>44</v>
      </c>
      <c r="C188" s="181" t="s">
        <v>22</v>
      </c>
      <c r="D188" s="182" t="s">
        <v>258</v>
      </c>
      <c r="E188" s="181">
        <v>3</v>
      </c>
      <c r="F188" s="181">
        <v>2</v>
      </c>
      <c r="G188" s="181">
        <f t="shared" si="4"/>
        <v>1</v>
      </c>
      <c r="H188" s="181">
        <f t="shared" si="5"/>
        <v>5</v>
      </c>
    </row>
    <row r="189" spans="1:8" x14ac:dyDescent="0.25">
      <c r="A189" s="181" t="s">
        <v>368</v>
      </c>
      <c r="B189" s="181" t="s">
        <v>43</v>
      </c>
      <c r="C189" s="181" t="s">
        <v>171</v>
      </c>
      <c r="D189" s="182" t="s">
        <v>258</v>
      </c>
      <c r="E189" s="181">
        <v>3</v>
      </c>
      <c r="F189" s="181">
        <v>2</v>
      </c>
      <c r="G189" s="181">
        <f t="shared" si="4"/>
        <v>1</v>
      </c>
      <c r="H189" s="181">
        <f t="shared" si="5"/>
        <v>5</v>
      </c>
    </row>
    <row r="190" spans="1:8" x14ac:dyDescent="0.25">
      <c r="A190" s="181" t="s">
        <v>368</v>
      </c>
      <c r="B190" s="181" t="s">
        <v>6</v>
      </c>
      <c r="C190" s="181" t="s">
        <v>240</v>
      </c>
      <c r="D190" s="182" t="s">
        <v>258</v>
      </c>
      <c r="E190" s="181">
        <v>3</v>
      </c>
      <c r="F190" s="181">
        <v>2</v>
      </c>
      <c r="G190" s="181">
        <f t="shared" si="4"/>
        <v>1</v>
      </c>
      <c r="H190" s="181">
        <f t="shared" si="5"/>
        <v>5</v>
      </c>
    </row>
    <row r="191" spans="1:8" x14ac:dyDescent="0.25">
      <c r="A191" s="181" t="s">
        <v>349</v>
      </c>
      <c r="B191" s="181" t="s">
        <v>6</v>
      </c>
      <c r="C191" s="181" t="s">
        <v>8</v>
      </c>
      <c r="D191" s="182" t="s">
        <v>11</v>
      </c>
      <c r="E191" s="181">
        <v>3</v>
      </c>
      <c r="F191" s="181">
        <v>1</v>
      </c>
      <c r="G191" s="181">
        <f t="shared" si="4"/>
        <v>2</v>
      </c>
      <c r="H191" s="181">
        <f t="shared" si="5"/>
        <v>4</v>
      </c>
    </row>
    <row r="192" spans="1:8" x14ac:dyDescent="0.25">
      <c r="A192" s="181" t="s">
        <v>349</v>
      </c>
      <c r="B192" s="181" t="s">
        <v>20</v>
      </c>
      <c r="C192" s="181" t="s">
        <v>21</v>
      </c>
      <c r="D192" s="182" t="s">
        <v>11</v>
      </c>
      <c r="E192" s="181">
        <v>3</v>
      </c>
      <c r="F192" s="181">
        <v>1</v>
      </c>
      <c r="G192" s="181">
        <f t="shared" si="4"/>
        <v>2</v>
      </c>
      <c r="H192" s="181">
        <f t="shared" si="5"/>
        <v>4</v>
      </c>
    </row>
    <row r="193" spans="1:8" x14ac:dyDescent="0.25">
      <c r="A193" s="181" t="s">
        <v>350</v>
      </c>
      <c r="B193" s="181" t="s">
        <v>46</v>
      </c>
      <c r="C193" s="181" t="s">
        <v>44</v>
      </c>
      <c r="D193" s="182" t="s">
        <v>11</v>
      </c>
      <c r="E193" s="181">
        <v>3</v>
      </c>
      <c r="F193" s="181">
        <v>1</v>
      </c>
      <c r="G193" s="181">
        <f t="shared" si="4"/>
        <v>2</v>
      </c>
      <c r="H193" s="181">
        <f t="shared" si="5"/>
        <v>4</v>
      </c>
    </row>
    <row r="194" spans="1:8" x14ac:dyDescent="0.25">
      <c r="A194" s="181" t="s">
        <v>350</v>
      </c>
      <c r="B194" s="181" t="s">
        <v>36</v>
      </c>
      <c r="C194" s="181" t="s">
        <v>17</v>
      </c>
      <c r="D194" s="182" t="s">
        <v>11</v>
      </c>
      <c r="E194" s="181">
        <v>3</v>
      </c>
      <c r="F194" s="181">
        <v>1</v>
      </c>
      <c r="G194" s="181">
        <f t="shared" ref="G194:G257" si="6">E194-F194</f>
        <v>2</v>
      </c>
      <c r="H194" s="181">
        <f t="shared" ref="H194:H257" si="7">E194+F194</f>
        <v>4</v>
      </c>
    </row>
    <row r="195" spans="1:8" x14ac:dyDescent="0.25">
      <c r="A195" s="181" t="s">
        <v>351</v>
      </c>
      <c r="B195" s="181" t="s">
        <v>3</v>
      </c>
      <c r="C195" s="181" t="s">
        <v>25</v>
      </c>
      <c r="D195" s="182" t="s">
        <v>11</v>
      </c>
      <c r="E195" s="181">
        <v>3</v>
      </c>
      <c r="F195" s="181">
        <v>1</v>
      </c>
      <c r="G195" s="181">
        <f t="shared" si="6"/>
        <v>2</v>
      </c>
      <c r="H195" s="181">
        <f t="shared" si="7"/>
        <v>4</v>
      </c>
    </row>
    <row r="196" spans="1:8" x14ac:dyDescent="0.25">
      <c r="A196" s="181" t="s">
        <v>352</v>
      </c>
      <c r="B196" s="181" t="s">
        <v>37</v>
      </c>
      <c r="C196" s="181" t="s">
        <v>36</v>
      </c>
      <c r="D196" s="182" t="s">
        <v>11</v>
      </c>
      <c r="E196" s="181">
        <v>3</v>
      </c>
      <c r="F196" s="181">
        <v>1</v>
      </c>
      <c r="G196" s="181">
        <f t="shared" si="6"/>
        <v>2</v>
      </c>
      <c r="H196" s="181">
        <f t="shared" si="7"/>
        <v>4</v>
      </c>
    </row>
    <row r="197" spans="1:8" x14ac:dyDescent="0.25">
      <c r="A197" s="181" t="s">
        <v>352</v>
      </c>
      <c r="B197" s="181" t="s">
        <v>36</v>
      </c>
      <c r="C197" s="181" t="s">
        <v>24</v>
      </c>
      <c r="D197" s="182" t="s">
        <v>11</v>
      </c>
      <c r="E197" s="181">
        <v>3</v>
      </c>
      <c r="F197" s="181">
        <v>1</v>
      </c>
      <c r="G197" s="181">
        <f t="shared" si="6"/>
        <v>2</v>
      </c>
      <c r="H197" s="181">
        <f t="shared" si="7"/>
        <v>4</v>
      </c>
    </row>
    <row r="198" spans="1:8" x14ac:dyDescent="0.25">
      <c r="A198" s="181" t="s">
        <v>353</v>
      </c>
      <c r="B198" s="181" t="s">
        <v>41</v>
      </c>
      <c r="C198" s="181" t="s">
        <v>22</v>
      </c>
      <c r="D198" s="182" t="s">
        <v>11</v>
      </c>
      <c r="E198" s="181">
        <v>3</v>
      </c>
      <c r="F198" s="181">
        <v>1</v>
      </c>
      <c r="G198" s="181">
        <f t="shared" si="6"/>
        <v>2</v>
      </c>
      <c r="H198" s="181">
        <f t="shared" si="7"/>
        <v>4</v>
      </c>
    </row>
    <row r="199" spans="1:8" x14ac:dyDescent="0.25">
      <c r="A199" s="181" t="s">
        <v>354</v>
      </c>
      <c r="B199" s="181" t="s">
        <v>44</v>
      </c>
      <c r="C199" s="181" t="s">
        <v>6</v>
      </c>
      <c r="D199" s="182" t="s">
        <v>11</v>
      </c>
      <c r="E199" s="181">
        <v>3</v>
      </c>
      <c r="F199" s="181">
        <v>1</v>
      </c>
      <c r="G199" s="181">
        <f t="shared" si="6"/>
        <v>2</v>
      </c>
      <c r="H199" s="181">
        <f t="shared" si="7"/>
        <v>4</v>
      </c>
    </row>
    <row r="200" spans="1:8" x14ac:dyDescent="0.25">
      <c r="A200" s="181" t="s">
        <v>354</v>
      </c>
      <c r="B200" s="181" t="s">
        <v>6</v>
      </c>
      <c r="C200" s="181" t="s">
        <v>122</v>
      </c>
      <c r="D200" s="182" t="s">
        <v>11</v>
      </c>
      <c r="E200" s="181">
        <v>3</v>
      </c>
      <c r="F200" s="181">
        <v>1</v>
      </c>
      <c r="G200" s="181">
        <f t="shared" si="6"/>
        <v>2</v>
      </c>
      <c r="H200" s="181">
        <f t="shared" si="7"/>
        <v>4</v>
      </c>
    </row>
    <row r="201" spans="1:8" x14ac:dyDescent="0.25">
      <c r="A201" s="181" t="s">
        <v>355</v>
      </c>
      <c r="B201" s="181" t="s">
        <v>99</v>
      </c>
      <c r="C201" s="181" t="s">
        <v>83</v>
      </c>
      <c r="D201" s="182" t="s">
        <v>11</v>
      </c>
      <c r="E201" s="181">
        <v>3</v>
      </c>
      <c r="F201" s="181">
        <v>1</v>
      </c>
      <c r="G201" s="181">
        <f t="shared" si="6"/>
        <v>2</v>
      </c>
      <c r="H201" s="181">
        <f t="shared" si="7"/>
        <v>4</v>
      </c>
    </row>
    <row r="202" spans="1:8" x14ac:dyDescent="0.25">
      <c r="A202" s="181" t="s">
        <v>355</v>
      </c>
      <c r="B202" s="181" t="s">
        <v>17</v>
      </c>
      <c r="C202" s="181" t="s">
        <v>86</v>
      </c>
      <c r="D202" s="182" t="s">
        <v>11</v>
      </c>
      <c r="E202" s="181">
        <v>3</v>
      </c>
      <c r="F202" s="181">
        <v>1</v>
      </c>
      <c r="G202" s="181">
        <f t="shared" si="6"/>
        <v>2</v>
      </c>
      <c r="H202" s="181">
        <f t="shared" si="7"/>
        <v>4</v>
      </c>
    </row>
    <row r="203" spans="1:8" x14ac:dyDescent="0.25">
      <c r="A203" s="181" t="s">
        <v>355</v>
      </c>
      <c r="B203" s="181" t="s">
        <v>17</v>
      </c>
      <c r="C203" s="181" t="s">
        <v>99</v>
      </c>
      <c r="D203" s="182" t="s">
        <v>11</v>
      </c>
      <c r="E203" s="181">
        <v>3</v>
      </c>
      <c r="F203" s="181">
        <v>1</v>
      </c>
      <c r="G203" s="181">
        <f t="shared" si="6"/>
        <v>2</v>
      </c>
      <c r="H203" s="181">
        <f t="shared" si="7"/>
        <v>4</v>
      </c>
    </row>
    <row r="204" spans="1:8" x14ac:dyDescent="0.25">
      <c r="A204" s="181" t="s">
        <v>355</v>
      </c>
      <c r="B204" s="181" t="s">
        <v>83</v>
      </c>
      <c r="C204" s="181" t="s">
        <v>22</v>
      </c>
      <c r="D204" s="182" t="s">
        <v>11</v>
      </c>
      <c r="E204" s="181">
        <v>3</v>
      </c>
      <c r="F204" s="181">
        <v>1</v>
      </c>
      <c r="G204" s="181">
        <f t="shared" si="6"/>
        <v>2</v>
      </c>
      <c r="H204" s="181">
        <f t="shared" si="7"/>
        <v>4</v>
      </c>
    </row>
    <row r="205" spans="1:8" x14ac:dyDescent="0.25">
      <c r="A205" s="181" t="s">
        <v>355</v>
      </c>
      <c r="B205" s="181" t="s">
        <v>8</v>
      </c>
      <c r="C205" s="181" t="s">
        <v>42</v>
      </c>
      <c r="D205" s="182" t="s">
        <v>11</v>
      </c>
      <c r="E205" s="181">
        <v>3</v>
      </c>
      <c r="F205" s="181">
        <v>1</v>
      </c>
      <c r="G205" s="181">
        <f t="shared" si="6"/>
        <v>2</v>
      </c>
      <c r="H205" s="181">
        <f t="shared" si="7"/>
        <v>4</v>
      </c>
    </row>
    <row r="206" spans="1:8" x14ac:dyDescent="0.25">
      <c r="A206" s="181" t="s">
        <v>355</v>
      </c>
      <c r="B206" s="181" t="s">
        <v>5</v>
      </c>
      <c r="C206" s="181" t="s">
        <v>46</v>
      </c>
      <c r="D206" s="182" t="s">
        <v>11</v>
      </c>
      <c r="E206" s="181">
        <v>3</v>
      </c>
      <c r="F206" s="181">
        <v>1</v>
      </c>
      <c r="G206" s="181">
        <f t="shared" si="6"/>
        <v>2</v>
      </c>
      <c r="H206" s="181">
        <f t="shared" si="7"/>
        <v>4</v>
      </c>
    </row>
    <row r="207" spans="1:8" x14ac:dyDescent="0.25">
      <c r="A207" s="181" t="s">
        <v>355</v>
      </c>
      <c r="B207" s="181" t="s">
        <v>86</v>
      </c>
      <c r="C207" s="181" t="s">
        <v>6</v>
      </c>
      <c r="D207" s="182" t="s">
        <v>11</v>
      </c>
      <c r="E207" s="181">
        <v>3</v>
      </c>
      <c r="F207" s="181">
        <v>1</v>
      </c>
      <c r="G207" s="181">
        <f t="shared" si="6"/>
        <v>2</v>
      </c>
      <c r="H207" s="181">
        <f t="shared" si="7"/>
        <v>4</v>
      </c>
    </row>
    <row r="208" spans="1:8" x14ac:dyDescent="0.25">
      <c r="A208" s="181" t="s">
        <v>356</v>
      </c>
      <c r="B208" s="181" t="s">
        <v>146</v>
      </c>
      <c r="C208" s="181" t="s">
        <v>39</v>
      </c>
      <c r="D208" s="182" t="s">
        <v>11</v>
      </c>
      <c r="E208" s="181">
        <v>3</v>
      </c>
      <c r="F208" s="181">
        <v>1</v>
      </c>
      <c r="G208" s="181">
        <f t="shared" si="6"/>
        <v>2</v>
      </c>
      <c r="H208" s="181">
        <f t="shared" si="7"/>
        <v>4</v>
      </c>
    </row>
    <row r="209" spans="1:8" x14ac:dyDescent="0.25">
      <c r="A209" s="181" t="s">
        <v>356</v>
      </c>
      <c r="B209" s="181" t="s">
        <v>39</v>
      </c>
      <c r="C209" s="181" t="s">
        <v>17</v>
      </c>
      <c r="D209" s="182" t="s">
        <v>11</v>
      </c>
      <c r="E209" s="181">
        <v>3</v>
      </c>
      <c r="F209" s="181">
        <v>1</v>
      </c>
      <c r="G209" s="181">
        <f t="shared" si="6"/>
        <v>2</v>
      </c>
      <c r="H209" s="181">
        <f t="shared" si="7"/>
        <v>4</v>
      </c>
    </row>
    <row r="210" spans="1:8" x14ac:dyDescent="0.25">
      <c r="A210" s="181" t="s">
        <v>356</v>
      </c>
      <c r="B210" s="181" t="s">
        <v>146</v>
      </c>
      <c r="C210" s="181" t="s">
        <v>17</v>
      </c>
      <c r="D210" s="182" t="s">
        <v>11</v>
      </c>
      <c r="E210" s="181">
        <v>3</v>
      </c>
      <c r="F210" s="181">
        <v>1</v>
      </c>
      <c r="G210" s="181">
        <f t="shared" si="6"/>
        <v>2</v>
      </c>
      <c r="H210" s="181">
        <f t="shared" si="7"/>
        <v>4</v>
      </c>
    </row>
    <row r="211" spans="1:8" x14ac:dyDescent="0.25">
      <c r="A211" s="181" t="s">
        <v>356</v>
      </c>
      <c r="B211" s="181" t="s">
        <v>39</v>
      </c>
      <c r="C211" s="181" t="s">
        <v>137</v>
      </c>
      <c r="D211" s="182" t="s">
        <v>11</v>
      </c>
      <c r="E211" s="181">
        <v>3</v>
      </c>
      <c r="F211" s="181">
        <v>1</v>
      </c>
      <c r="G211" s="181">
        <f t="shared" si="6"/>
        <v>2</v>
      </c>
      <c r="H211" s="181">
        <f t="shared" si="7"/>
        <v>4</v>
      </c>
    </row>
    <row r="212" spans="1:8" x14ac:dyDescent="0.25">
      <c r="A212" s="181" t="s">
        <v>357</v>
      </c>
      <c r="B212" s="181" t="s">
        <v>17</v>
      </c>
      <c r="C212" s="181" t="s">
        <v>22</v>
      </c>
      <c r="D212" s="182" t="s">
        <v>11</v>
      </c>
      <c r="E212" s="181">
        <v>3</v>
      </c>
      <c r="F212" s="181">
        <v>1</v>
      </c>
      <c r="G212" s="181">
        <f t="shared" si="6"/>
        <v>2</v>
      </c>
      <c r="H212" s="181">
        <f t="shared" si="7"/>
        <v>4</v>
      </c>
    </row>
    <row r="213" spans="1:8" x14ac:dyDescent="0.25">
      <c r="A213" s="181" t="s">
        <v>357</v>
      </c>
      <c r="B213" s="181" t="s">
        <v>105</v>
      </c>
      <c r="C213" s="181" t="s">
        <v>21</v>
      </c>
      <c r="D213" s="182" t="s">
        <v>11</v>
      </c>
      <c r="E213" s="181">
        <v>3</v>
      </c>
      <c r="F213" s="181">
        <v>1</v>
      </c>
      <c r="G213" s="181">
        <f t="shared" si="6"/>
        <v>2</v>
      </c>
      <c r="H213" s="181">
        <f t="shared" si="7"/>
        <v>4</v>
      </c>
    </row>
    <row r="214" spans="1:8" x14ac:dyDescent="0.25">
      <c r="A214" s="181" t="s">
        <v>358</v>
      </c>
      <c r="B214" s="181" t="s">
        <v>34</v>
      </c>
      <c r="C214" s="181" t="s">
        <v>174</v>
      </c>
      <c r="D214" s="182" t="s">
        <v>11</v>
      </c>
      <c r="E214" s="181">
        <v>3</v>
      </c>
      <c r="F214" s="181">
        <v>1</v>
      </c>
      <c r="G214" s="181">
        <f t="shared" si="6"/>
        <v>2</v>
      </c>
      <c r="H214" s="181">
        <f t="shared" si="7"/>
        <v>4</v>
      </c>
    </row>
    <row r="215" spans="1:8" x14ac:dyDescent="0.25">
      <c r="A215" s="181" t="s">
        <v>359</v>
      </c>
      <c r="B215" s="181" t="s">
        <v>6</v>
      </c>
      <c r="C215" s="181" t="s">
        <v>43</v>
      </c>
      <c r="D215" s="182" t="s">
        <v>11</v>
      </c>
      <c r="E215" s="181">
        <v>3</v>
      </c>
      <c r="F215" s="181">
        <v>1</v>
      </c>
      <c r="G215" s="181">
        <f t="shared" si="6"/>
        <v>2</v>
      </c>
      <c r="H215" s="181">
        <f t="shared" si="7"/>
        <v>4</v>
      </c>
    </row>
    <row r="216" spans="1:8" x14ac:dyDescent="0.25">
      <c r="A216" s="181" t="s">
        <v>359</v>
      </c>
      <c r="B216" s="181" t="s">
        <v>34</v>
      </c>
      <c r="C216" s="181" t="s">
        <v>39</v>
      </c>
      <c r="D216" s="182" t="s">
        <v>11</v>
      </c>
      <c r="E216" s="181">
        <v>3</v>
      </c>
      <c r="F216" s="181">
        <v>1</v>
      </c>
      <c r="G216" s="181">
        <f t="shared" si="6"/>
        <v>2</v>
      </c>
      <c r="H216" s="181">
        <f t="shared" si="7"/>
        <v>4</v>
      </c>
    </row>
    <row r="217" spans="1:8" x14ac:dyDescent="0.25">
      <c r="A217" s="181" t="s">
        <v>359</v>
      </c>
      <c r="B217" s="181" t="s">
        <v>3</v>
      </c>
      <c r="C217" s="181" t="s">
        <v>39</v>
      </c>
      <c r="D217" s="182" t="s">
        <v>11</v>
      </c>
      <c r="E217" s="181">
        <v>3</v>
      </c>
      <c r="F217" s="181">
        <v>1</v>
      </c>
      <c r="G217" s="181">
        <f t="shared" si="6"/>
        <v>2</v>
      </c>
      <c r="H217" s="181">
        <f t="shared" si="7"/>
        <v>4</v>
      </c>
    </row>
    <row r="218" spans="1:8" x14ac:dyDescent="0.25">
      <c r="A218" s="181" t="s">
        <v>359</v>
      </c>
      <c r="B218" s="181" t="s">
        <v>183</v>
      </c>
      <c r="C218" s="181" t="s">
        <v>5</v>
      </c>
      <c r="D218" s="182" t="s">
        <v>11</v>
      </c>
      <c r="E218" s="181">
        <v>3</v>
      </c>
      <c r="F218" s="181">
        <v>1</v>
      </c>
      <c r="G218" s="181">
        <f t="shared" si="6"/>
        <v>2</v>
      </c>
      <c r="H218" s="181">
        <f t="shared" si="7"/>
        <v>4</v>
      </c>
    </row>
    <row r="219" spans="1:8" x14ac:dyDescent="0.25">
      <c r="A219" s="181" t="s">
        <v>359</v>
      </c>
      <c r="B219" s="181" t="s">
        <v>64</v>
      </c>
      <c r="C219" s="181" t="s">
        <v>5</v>
      </c>
      <c r="D219" s="182" t="s">
        <v>11</v>
      </c>
      <c r="E219" s="181">
        <v>3</v>
      </c>
      <c r="F219" s="181">
        <v>1</v>
      </c>
      <c r="G219" s="181">
        <f t="shared" si="6"/>
        <v>2</v>
      </c>
      <c r="H219" s="181">
        <f t="shared" si="7"/>
        <v>4</v>
      </c>
    </row>
    <row r="220" spans="1:8" x14ac:dyDescent="0.25">
      <c r="A220" s="181" t="s">
        <v>359</v>
      </c>
      <c r="B220" s="181" t="s">
        <v>21</v>
      </c>
      <c r="C220" s="181" t="s">
        <v>100</v>
      </c>
      <c r="D220" s="182" t="s">
        <v>11</v>
      </c>
      <c r="E220" s="181">
        <v>3</v>
      </c>
      <c r="F220" s="181">
        <v>1</v>
      </c>
      <c r="G220" s="181">
        <f t="shared" si="6"/>
        <v>2</v>
      </c>
      <c r="H220" s="181">
        <f t="shared" si="7"/>
        <v>4</v>
      </c>
    </row>
    <row r="221" spans="1:8" x14ac:dyDescent="0.25">
      <c r="A221" s="181" t="s">
        <v>359</v>
      </c>
      <c r="B221" s="181" t="s">
        <v>17</v>
      </c>
      <c r="C221" s="181" t="s">
        <v>64</v>
      </c>
      <c r="D221" s="182" t="s">
        <v>11</v>
      </c>
      <c r="E221" s="181">
        <v>3</v>
      </c>
      <c r="F221" s="181">
        <v>1</v>
      </c>
      <c r="G221" s="181">
        <f t="shared" si="6"/>
        <v>2</v>
      </c>
      <c r="H221" s="181">
        <f t="shared" si="7"/>
        <v>4</v>
      </c>
    </row>
    <row r="222" spans="1:8" x14ac:dyDescent="0.25">
      <c r="A222" s="181" t="s">
        <v>360</v>
      </c>
      <c r="B222" s="181" t="s">
        <v>34</v>
      </c>
      <c r="C222" s="181" t="s">
        <v>105</v>
      </c>
      <c r="D222" s="182" t="s">
        <v>11</v>
      </c>
      <c r="E222" s="181">
        <v>3</v>
      </c>
      <c r="F222" s="181">
        <v>1</v>
      </c>
      <c r="G222" s="181">
        <f t="shared" si="6"/>
        <v>2</v>
      </c>
      <c r="H222" s="181">
        <f t="shared" si="7"/>
        <v>4</v>
      </c>
    </row>
    <row r="223" spans="1:8" x14ac:dyDescent="0.25">
      <c r="A223" s="181" t="s">
        <v>360</v>
      </c>
      <c r="B223" s="181" t="s">
        <v>86</v>
      </c>
      <c r="C223" s="181" t="s">
        <v>3</v>
      </c>
      <c r="D223" s="182" t="s">
        <v>11</v>
      </c>
      <c r="E223" s="181">
        <v>3</v>
      </c>
      <c r="F223" s="181">
        <v>1</v>
      </c>
      <c r="G223" s="181">
        <f t="shared" si="6"/>
        <v>2</v>
      </c>
      <c r="H223" s="181">
        <f t="shared" si="7"/>
        <v>4</v>
      </c>
    </row>
    <row r="224" spans="1:8" x14ac:dyDescent="0.25">
      <c r="A224" s="181" t="s">
        <v>360</v>
      </c>
      <c r="B224" s="181" t="s">
        <v>17</v>
      </c>
      <c r="C224" s="181" t="s">
        <v>6</v>
      </c>
      <c r="D224" s="182" t="s">
        <v>11</v>
      </c>
      <c r="E224" s="181">
        <v>3</v>
      </c>
      <c r="F224" s="181">
        <v>1</v>
      </c>
      <c r="G224" s="181">
        <f t="shared" si="6"/>
        <v>2</v>
      </c>
      <c r="H224" s="181">
        <f t="shared" si="7"/>
        <v>4</v>
      </c>
    </row>
    <row r="225" spans="1:8" x14ac:dyDescent="0.25">
      <c r="A225" s="181" t="s">
        <v>361</v>
      </c>
      <c r="B225" s="181" t="s">
        <v>6</v>
      </c>
      <c r="C225" s="181" t="s">
        <v>207</v>
      </c>
      <c r="D225" s="182" t="s">
        <v>11</v>
      </c>
      <c r="E225" s="181">
        <v>3</v>
      </c>
      <c r="F225" s="181">
        <v>1</v>
      </c>
      <c r="G225" s="181">
        <f t="shared" si="6"/>
        <v>2</v>
      </c>
      <c r="H225" s="181">
        <f t="shared" si="7"/>
        <v>4</v>
      </c>
    </row>
    <row r="226" spans="1:8" x14ac:dyDescent="0.25">
      <c r="A226" s="181" t="s">
        <v>361</v>
      </c>
      <c r="B226" s="181" t="s">
        <v>160</v>
      </c>
      <c r="C226" s="181" t="s">
        <v>146</v>
      </c>
      <c r="D226" s="182" t="s">
        <v>11</v>
      </c>
      <c r="E226" s="181">
        <v>3</v>
      </c>
      <c r="F226" s="181">
        <v>1</v>
      </c>
      <c r="G226" s="181">
        <f t="shared" si="6"/>
        <v>2</v>
      </c>
      <c r="H226" s="181">
        <f t="shared" si="7"/>
        <v>4</v>
      </c>
    </row>
    <row r="227" spans="1:8" x14ac:dyDescent="0.25">
      <c r="A227" s="181" t="s">
        <v>362</v>
      </c>
      <c r="B227" s="181" t="s">
        <v>36</v>
      </c>
      <c r="C227" s="181" t="s">
        <v>227</v>
      </c>
      <c r="D227" s="182" t="s">
        <v>11</v>
      </c>
      <c r="E227" s="181">
        <v>3</v>
      </c>
      <c r="F227" s="181">
        <v>1</v>
      </c>
      <c r="G227" s="181">
        <f t="shared" si="6"/>
        <v>2</v>
      </c>
      <c r="H227" s="181">
        <f t="shared" si="7"/>
        <v>4</v>
      </c>
    </row>
    <row r="228" spans="1:8" x14ac:dyDescent="0.25">
      <c r="A228" s="181" t="s">
        <v>362</v>
      </c>
      <c r="B228" s="181" t="s">
        <v>25</v>
      </c>
      <c r="C228" s="181" t="s">
        <v>22</v>
      </c>
      <c r="D228" s="182" t="s">
        <v>11</v>
      </c>
      <c r="E228" s="181">
        <v>3</v>
      </c>
      <c r="F228" s="181">
        <v>1</v>
      </c>
      <c r="G228" s="181">
        <f t="shared" si="6"/>
        <v>2</v>
      </c>
      <c r="H228" s="181">
        <f t="shared" si="7"/>
        <v>4</v>
      </c>
    </row>
    <row r="229" spans="1:8" x14ac:dyDescent="0.25">
      <c r="A229" s="181" t="s">
        <v>363</v>
      </c>
      <c r="B229" s="181" t="s">
        <v>37</v>
      </c>
      <c r="C229" s="181" t="s">
        <v>241</v>
      </c>
      <c r="D229" s="182" t="s">
        <v>11</v>
      </c>
      <c r="E229" s="181">
        <v>3</v>
      </c>
      <c r="F229" s="181">
        <v>1</v>
      </c>
      <c r="G229" s="181">
        <f t="shared" si="6"/>
        <v>2</v>
      </c>
      <c r="H229" s="181">
        <f t="shared" si="7"/>
        <v>4</v>
      </c>
    </row>
    <row r="230" spans="1:8" x14ac:dyDescent="0.25">
      <c r="A230" s="181" t="s">
        <v>363</v>
      </c>
      <c r="B230" s="181" t="s">
        <v>137</v>
      </c>
      <c r="C230" s="181" t="s">
        <v>5</v>
      </c>
      <c r="D230" s="182" t="s">
        <v>342</v>
      </c>
      <c r="E230" s="181">
        <v>3</v>
      </c>
      <c r="F230" s="181">
        <v>1</v>
      </c>
      <c r="G230" s="181">
        <f t="shared" si="6"/>
        <v>2</v>
      </c>
      <c r="H230" s="181">
        <f t="shared" si="7"/>
        <v>4</v>
      </c>
    </row>
    <row r="231" spans="1:8" x14ac:dyDescent="0.25">
      <c r="A231" s="181" t="s">
        <v>363</v>
      </c>
      <c r="B231" s="181" t="s">
        <v>20</v>
      </c>
      <c r="C231" s="181" t="s">
        <v>136</v>
      </c>
      <c r="D231" s="182" t="s">
        <v>11</v>
      </c>
      <c r="E231" s="181">
        <v>3</v>
      </c>
      <c r="F231" s="181">
        <v>1</v>
      </c>
      <c r="G231" s="181">
        <f t="shared" si="6"/>
        <v>2</v>
      </c>
      <c r="H231" s="181">
        <f t="shared" si="7"/>
        <v>4</v>
      </c>
    </row>
    <row r="232" spans="1:8" x14ac:dyDescent="0.25">
      <c r="A232" s="181" t="s">
        <v>363</v>
      </c>
      <c r="B232" s="181" t="s">
        <v>37</v>
      </c>
      <c r="C232" s="181" t="s">
        <v>238</v>
      </c>
      <c r="D232" s="182" t="s">
        <v>11</v>
      </c>
      <c r="E232" s="181">
        <v>3</v>
      </c>
      <c r="F232" s="181">
        <v>1</v>
      </c>
      <c r="G232" s="181">
        <f t="shared" si="6"/>
        <v>2</v>
      </c>
      <c r="H232" s="181">
        <f t="shared" si="7"/>
        <v>4</v>
      </c>
    </row>
    <row r="233" spans="1:8" x14ac:dyDescent="0.25">
      <c r="A233" s="181" t="s">
        <v>363</v>
      </c>
      <c r="B233" s="181" t="s">
        <v>36</v>
      </c>
      <c r="C233" s="181" t="s">
        <v>19</v>
      </c>
      <c r="D233" s="182" t="s">
        <v>11</v>
      </c>
      <c r="E233" s="181">
        <v>3</v>
      </c>
      <c r="F233" s="181">
        <v>1</v>
      </c>
      <c r="G233" s="181">
        <f t="shared" si="6"/>
        <v>2</v>
      </c>
      <c r="H233" s="181">
        <f t="shared" si="7"/>
        <v>4</v>
      </c>
    </row>
    <row r="234" spans="1:8" x14ac:dyDescent="0.25">
      <c r="A234" s="181" t="s">
        <v>364</v>
      </c>
      <c r="B234" s="181" t="s">
        <v>26</v>
      </c>
      <c r="C234" s="181" t="s">
        <v>240</v>
      </c>
      <c r="D234" s="182" t="s">
        <v>11</v>
      </c>
      <c r="E234" s="181">
        <v>3</v>
      </c>
      <c r="F234" s="181">
        <v>1</v>
      </c>
      <c r="G234" s="181">
        <f t="shared" si="6"/>
        <v>2</v>
      </c>
      <c r="H234" s="181">
        <f t="shared" si="7"/>
        <v>4</v>
      </c>
    </row>
    <row r="235" spans="1:8" x14ac:dyDescent="0.25">
      <c r="A235" s="181" t="s">
        <v>364</v>
      </c>
      <c r="B235" s="181" t="s">
        <v>5</v>
      </c>
      <c r="C235" s="181" t="s">
        <v>227</v>
      </c>
      <c r="D235" s="182" t="s">
        <v>11</v>
      </c>
      <c r="E235" s="181">
        <v>3</v>
      </c>
      <c r="F235" s="181">
        <v>1</v>
      </c>
      <c r="G235" s="181">
        <f t="shared" si="6"/>
        <v>2</v>
      </c>
      <c r="H235" s="181">
        <f t="shared" si="7"/>
        <v>4</v>
      </c>
    </row>
    <row r="236" spans="1:8" x14ac:dyDescent="0.25">
      <c r="A236" s="181" t="s">
        <v>364</v>
      </c>
      <c r="B236" s="181" t="s">
        <v>260</v>
      </c>
      <c r="C236" s="181" t="s">
        <v>261</v>
      </c>
      <c r="D236" s="182" t="s">
        <v>11</v>
      </c>
      <c r="E236" s="181">
        <v>3</v>
      </c>
      <c r="F236" s="181">
        <v>1</v>
      </c>
      <c r="G236" s="181">
        <f t="shared" si="6"/>
        <v>2</v>
      </c>
      <c r="H236" s="181">
        <f t="shared" si="7"/>
        <v>4</v>
      </c>
    </row>
    <row r="237" spans="1:8" x14ac:dyDescent="0.25">
      <c r="A237" s="181" t="s">
        <v>365</v>
      </c>
      <c r="B237" s="181" t="s">
        <v>36</v>
      </c>
      <c r="C237" s="181" t="s">
        <v>26</v>
      </c>
      <c r="D237" s="182" t="s">
        <v>11</v>
      </c>
      <c r="E237" s="181">
        <v>3</v>
      </c>
      <c r="F237" s="181">
        <v>1</v>
      </c>
      <c r="G237" s="181">
        <f t="shared" si="6"/>
        <v>2</v>
      </c>
      <c r="H237" s="181">
        <f t="shared" si="7"/>
        <v>4</v>
      </c>
    </row>
    <row r="238" spans="1:8" x14ac:dyDescent="0.25">
      <c r="A238" s="181" t="s">
        <v>365</v>
      </c>
      <c r="B238" s="181" t="s">
        <v>36</v>
      </c>
      <c r="C238" s="181" t="s">
        <v>275</v>
      </c>
      <c r="D238" s="182" t="s">
        <v>11</v>
      </c>
      <c r="E238" s="181">
        <v>3</v>
      </c>
      <c r="F238" s="181">
        <v>1</v>
      </c>
      <c r="G238" s="181">
        <f t="shared" si="6"/>
        <v>2</v>
      </c>
      <c r="H238" s="181">
        <f t="shared" si="7"/>
        <v>4</v>
      </c>
    </row>
    <row r="239" spans="1:8" x14ac:dyDescent="0.25">
      <c r="A239" s="181" t="s">
        <v>365</v>
      </c>
      <c r="B239" s="181" t="s">
        <v>64</v>
      </c>
      <c r="C239" s="181" t="s">
        <v>24</v>
      </c>
      <c r="D239" s="182" t="s">
        <v>11</v>
      </c>
      <c r="E239" s="181">
        <v>3</v>
      </c>
      <c r="F239" s="181">
        <v>1</v>
      </c>
      <c r="G239" s="181">
        <f t="shared" si="6"/>
        <v>2</v>
      </c>
      <c r="H239" s="181">
        <f t="shared" si="7"/>
        <v>4</v>
      </c>
    </row>
    <row r="240" spans="1:8" x14ac:dyDescent="0.25">
      <c r="A240" s="181" t="s">
        <v>366</v>
      </c>
      <c r="B240" s="181" t="s">
        <v>44</v>
      </c>
      <c r="C240" s="181" t="s">
        <v>146</v>
      </c>
      <c r="D240" s="182" t="s">
        <v>11</v>
      </c>
      <c r="E240" s="181">
        <v>3</v>
      </c>
      <c r="F240" s="181">
        <v>1</v>
      </c>
      <c r="G240" s="181">
        <f t="shared" si="6"/>
        <v>2</v>
      </c>
      <c r="H240" s="181">
        <f t="shared" si="7"/>
        <v>4</v>
      </c>
    </row>
    <row r="241" spans="1:8" x14ac:dyDescent="0.25">
      <c r="A241" s="181" t="s">
        <v>366</v>
      </c>
      <c r="B241" s="181" t="s">
        <v>5</v>
      </c>
      <c r="C241" s="181" t="s">
        <v>184</v>
      </c>
      <c r="D241" s="182" t="s">
        <v>11</v>
      </c>
      <c r="E241" s="181">
        <v>3</v>
      </c>
      <c r="F241" s="181">
        <v>1</v>
      </c>
      <c r="G241" s="181">
        <f t="shared" si="6"/>
        <v>2</v>
      </c>
      <c r="H241" s="181">
        <f t="shared" si="7"/>
        <v>4</v>
      </c>
    </row>
    <row r="242" spans="1:8" x14ac:dyDescent="0.25">
      <c r="A242" s="181" t="s">
        <v>366</v>
      </c>
      <c r="B242" s="181" t="s">
        <v>171</v>
      </c>
      <c r="C242" s="181" t="s">
        <v>259</v>
      </c>
      <c r="D242" s="182" t="s">
        <v>11</v>
      </c>
      <c r="E242" s="181">
        <v>3</v>
      </c>
      <c r="F242" s="181">
        <v>1</v>
      </c>
      <c r="G242" s="181">
        <f t="shared" si="6"/>
        <v>2</v>
      </c>
      <c r="H242" s="181">
        <f t="shared" si="7"/>
        <v>4</v>
      </c>
    </row>
    <row r="243" spans="1:8" x14ac:dyDescent="0.25">
      <c r="A243" s="181" t="s">
        <v>366</v>
      </c>
      <c r="B243" s="181" t="s">
        <v>36</v>
      </c>
      <c r="C243" s="181" t="s">
        <v>183</v>
      </c>
      <c r="D243" s="182" t="s">
        <v>11</v>
      </c>
      <c r="E243" s="181">
        <v>3</v>
      </c>
      <c r="F243" s="181">
        <v>1</v>
      </c>
      <c r="G243" s="181">
        <f t="shared" si="6"/>
        <v>2</v>
      </c>
      <c r="H243" s="181">
        <f t="shared" si="7"/>
        <v>4</v>
      </c>
    </row>
    <row r="244" spans="1:8" x14ac:dyDescent="0.25">
      <c r="A244" s="181" t="s">
        <v>367</v>
      </c>
      <c r="B244" s="181" t="s">
        <v>6</v>
      </c>
      <c r="C244" s="181" t="s">
        <v>5</v>
      </c>
      <c r="D244" s="182" t="s">
        <v>11</v>
      </c>
      <c r="E244" s="181">
        <v>3</v>
      </c>
      <c r="F244" s="181">
        <v>1</v>
      </c>
      <c r="G244" s="181">
        <f t="shared" si="6"/>
        <v>2</v>
      </c>
      <c r="H244" s="181">
        <f t="shared" si="7"/>
        <v>4</v>
      </c>
    </row>
    <row r="245" spans="1:8" x14ac:dyDescent="0.25">
      <c r="A245" s="181" t="s">
        <v>367</v>
      </c>
      <c r="B245" s="181" t="s">
        <v>17</v>
      </c>
      <c r="C245" s="181" t="s">
        <v>294</v>
      </c>
      <c r="D245" s="182" t="s">
        <v>11</v>
      </c>
      <c r="E245" s="181">
        <v>3</v>
      </c>
      <c r="F245" s="181">
        <v>1</v>
      </c>
      <c r="G245" s="181">
        <f t="shared" si="6"/>
        <v>2</v>
      </c>
      <c r="H245" s="181">
        <f t="shared" si="7"/>
        <v>4</v>
      </c>
    </row>
    <row r="246" spans="1:8" x14ac:dyDescent="0.25">
      <c r="A246" s="181" t="s">
        <v>368</v>
      </c>
      <c r="B246" s="181" t="s">
        <v>17</v>
      </c>
      <c r="C246" s="181" t="s">
        <v>260</v>
      </c>
      <c r="D246" s="182" t="s">
        <v>11</v>
      </c>
      <c r="E246" s="181">
        <v>3</v>
      </c>
      <c r="F246" s="181">
        <v>1</v>
      </c>
      <c r="G246" s="181">
        <f t="shared" si="6"/>
        <v>2</v>
      </c>
      <c r="H246" s="181">
        <f t="shared" si="7"/>
        <v>4</v>
      </c>
    </row>
    <row r="247" spans="1:8" x14ac:dyDescent="0.25">
      <c r="A247" s="181" t="s">
        <v>368</v>
      </c>
      <c r="B247" s="181" t="s">
        <v>8</v>
      </c>
      <c r="C247" s="181" t="s">
        <v>171</v>
      </c>
      <c r="D247" s="182" t="s">
        <v>11</v>
      </c>
      <c r="E247" s="181">
        <v>3</v>
      </c>
      <c r="F247" s="181">
        <v>1</v>
      </c>
      <c r="G247" s="181">
        <f t="shared" si="6"/>
        <v>2</v>
      </c>
      <c r="H247" s="181">
        <f t="shared" si="7"/>
        <v>4</v>
      </c>
    </row>
    <row r="248" spans="1:8" x14ac:dyDescent="0.25">
      <c r="A248" s="181" t="s">
        <v>368</v>
      </c>
      <c r="B248" s="181" t="s">
        <v>324</v>
      </c>
      <c r="C248" s="181" t="s">
        <v>184</v>
      </c>
      <c r="D248" s="182" t="s">
        <v>11</v>
      </c>
      <c r="E248" s="181">
        <v>3</v>
      </c>
      <c r="F248" s="181">
        <v>1</v>
      </c>
      <c r="G248" s="181">
        <f t="shared" si="6"/>
        <v>2</v>
      </c>
      <c r="H248" s="181">
        <f t="shared" si="7"/>
        <v>4</v>
      </c>
    </row>
    <row r="249" spans="1:8" x14ac:dyDescent="0.25">
      <c r="A249" s="181" t="s">
        <v>351</v>
      </c>
      <c r="B249" s="181" t="s">
        <v>34</v>
      </c>
      <c r="C249" s="181" t="s">
        <v>3</v>
      </c>
      <c r="D249" s="182" t="s">
        <v>75</v>
      </c>
      <c r="E249" s="181">
        <v>3</v>
      </c>
      <c r="F249" s="181">
        <v>1</v>
      </c>
      <c r="G249" s="181">
        <f t="shared" si="6"/>
        <v>2</v>
      </c>
      <c r="H249" s="181">
        <f t="shared" si="7"/>
        <v>4</v>
      </c>
    </row>
    <row r="250" spans="1:8" x14ac:dyDescent="0.25">
      <c r="A250" s="181" t="s">
        <v>354</v>
      </c>
      <c r="B250" s="181" t="s">
        <v>37</v>
      </c>
      <c r="C250" s="181" t="s">
        <v>44</v>
      </c>
      <c r="D250" s="182" t="s">
        <v>75</v>
      </c>
      <c r="E250" s="181">
        <v>3</v>
      </c>
      <c r="F250" s="181">
        <v>1</v>
      </c>
      <c r="G250" s="181">
        <f t="shared" si="6"/>
        <v>2</v>
      </c>
      <c r="H250" s="181">
        <f t="shared" si="7"/>
        <v>4</v>
      </c>
    </row>
    <row r="251" spans="1:8" x14ac:dyDescent="0.25">
      <c r="A251" s="181" t="s">
        <v>365</v>
      </c>
      <c r="B251" s="181" t="s">
        <v>26</v>
      </c>
      <c r="C251" s="181" t="s">
        <v>275</v>
      </c>
      <c r="D251" s="182" t="s">
        <v>75</v>
      </c>
      <c r="E251" s="181">
        <v>3</v>
      </c>
      <c r="F251" s="181">
        <v>1</v>
      </c>
      <c r="G251" s="181">
        <f t="shared" si="6"/>
        <v>2</v>
      </c>
      <c r="H251" s="181">
        <f t="shared" si="7"/>
        <v>4</v>
      </c>
    </row>
    <row r="252" spans="1:8" x14ac:dyDescent="0.25">
      <c r="A252" s="181" t="s">
        <v>366</v>
      </c>
      <c r="B252" s="181" t="s">
        <v>3</v>
      </c>
      <c r="C252" s="181" t="s">
        <v>36</v>
      </c>
      <c r="D252" s="182" t="s">
        <v>75</v>
      </c>
      <c r="E252" s="181">
        <v>3</v>
      </c>
      <c r="F252" s="181">
        <v>1</v>
      </c>
      <c r="G252" s="181">
        <f t="shared" si="6"/>
        <v>2</v>
      </c>
      <c r="H252" s="181">
        <f t="shared" si="7"/>
        <v>4</v>
      </c>
    </row>
    <row r="253" spans="1:8" x14ac:dyDescent="0.25">
      <c r="A253" s="181" t="s">
        <v>367</v>
      </c>
      <c r="B253" s="181" t="s">
        <v>259</v>
      </c>
      <c r="C253" s="181" t="s">
        <v>212</v>
      </c>
      <c r="D253" s="182" t="s">
        <v>75</v>
      </c>
      <c r="E253" s="181">
        <v>3</v>
      </c>
      <c r="F253" s="181">
        <v>1</v>
      </c>
      <c r="G253" s="181">
        <f t="shared" si="6"/>
        <v>2</v>
      </c>
      <c r="H253" s="181">
        <f t="shared" si="7"/>
        <v>4</v>
      </c>
    </row>
    <row r="254" spans="1:8" x14ac:dyDescent="0.25">
      <c r="A254" s="181" t="s">
        <v>368</v>
      </c>
      <c r="B254" s="181" t="s">
        <v>5</v>
      </c>
      <c r="C254" s="181" t="s">
        <v>260</v>
      </c>
      <c r="D254" s="182" t="s">
        <v>75</v>
      </c>
      <c r="E254" s="181">
        <v>3</v>
      </c>
      <c r="F254" s="181">
        <v>1</v>
      </c>
      <c r="G254" s="181">
        <f t="shared" si="6"/>
        <v>2</v>
      </c>
      <c r="H254" s="181">
        <f t="shared" si="7"/>
        <v>4</v>
      </c>
    </row>
    <row r="255" spans="1:8" x14ac:dyDescent="0.25">
      <c r="A255" s="181" t="s">
        <v>368</v>
      </c>
      <c r="B255" s="181" t="s">
        <v>225</v>
      </c>
      <c r="C255" s="181" t="s">
        <v>22</v>
      </c>
      <c r="D255" s="182" t="s">
        <v>75</v>
      </c>
      <c r="E255" s="181">
        <v>3</v>
      </c>
      <c r="F255" s="181">
        <v>1</v>
      </c>
      <c r="G255" s="181">
        <f t="shared" si="6"/>
        <v>2</v>
      </c>
      <c r="H255" s="181">
        <f t="shared" si="7"/>
        <v>4</v>
      </c>
    </row>
    <row r="256" spans="1:8" x14ac:dyDescent="0.25">
      <c r="A256" s="181" t="s">
        <v>349</v>
      </c>
      <c r="B256" s="181" t="s">
        <v>8</v>
      </c>
      <c r="C256" s="181" t="s">
        <v>5</v>
      </c>
      <c r="D256" s="182" t="s">
        <v>9</v>
      </c>
      <c r="E256" s="181">
        <v>3</v>
      </c>
      <c r="F256" s="181">
        <v>0</v>
      </c>
      <c r="G256" s="181">
        <f t="shared" si="6"/>
        <v>3</v>
      </c>
      <c r="H256" s="181">
        <f t="shared" si="7"/>
        <v>3</v>
      </c>
    </row>
    <row r="257" spans="1:8" x14ac:dyDescent="0.25">
      <c r="A257" s="181" t="s">
        <v>349</v>
      </c>
      <c r="B257" s="181" t="s">
        <v>24</v>
      </c>
      <c r="C257" s="181" t="s">
        <v>25</v>
      </c>
      <c r="D257" s="182" t="s">
        <v>9</v>
      </c>
      <c r="E257" s="181">
        <v>3</v>
      </c>
      <c r="F257" s="181">
        <v>0</v>
      </c>
      <c r="G257" s="181">
        <f t="shared" si="6"/>
        <v>3</v>
      </c>
      <c r="H257" s="181">
        <f t="shared" si="7"/>
        <v>3</v>
      </c>
    </row>
    <row r="258" spans="1:8" x14ac:dyDescent="0.25">
      <c r="A258" s="181" t="s">
        <v>349</v>
      </c>
      <c r="B258" s="181" t="s">
        <v>24</v>
      </c>
      <c r="C258" s="181" t="s">
        <v>26</v>
      </c>
      <c r="D258" s="182" t="s">
        <v>9</v>
      </c>
      <c r="E258" s="181">
        <v>3</v>
      </c>
      <c r="F258" s="181">
        <v>0</v>
      </c>
      <c r="G258" s="181">
        <f t="shared" ref="G258:G321" si="8">E258-F258</f>
        <v>3</v>
      </c>
      <c r="H258" s="181">
        <f t="shared" ref="H258:H321" si="9">E258+F258</f>
        <v>3</v>
      </c>
    </row>
    <row r="259" spans="1:8" x14ac:dyDescent="0.25">
      <c r="A259" s="181" t="s">
        <v>351</v>
      </c>
      <c r="B259" s="181" t="s">
        <v>46</v>
      </c>
      <c r="C259" s="181" t="s">
        <v>43</v>
      </c>
      <c r="D259" s="182" t="s">
        <v>9</v>
      </c>
      <c r="E259" s="181">
        <v>3</v>
      </c>
      <c r="F259" s="181">
        <v>0</v>
      </c>
      <c r="G259" s="181">
        <f t="shared" si="8"/>
        <v>3</v>
      </c>
      <c r="H259" s="181">
        <f t="shared" si="9"/>
        <v>3</v>
      </c>
    </row>
    <row r="260" spans="1:8" x14ac:dyDescent="0.25">
      <c r="A260" s="181" t="s">
        <v>352</v>
      </c>
      <c r="B260" s="181" t="s">
        <v>83</v>
      </c>
      <c r="C260" s="181" t="s">
        <v>42</v>
      </c>
      <c r="D260" s="182" t="s">
        <v>9</v>
      </c>
      <c r="E260" s="181">
        <v>3</v>
      </c>
      <c r="F260" s="181">
        <v>0</v>
      </c>
      <c r="G260" s="181">
        <f t="shared" si="8"/>
        <v>3</v>
      </c>
      <c r="H260" s="181">
        <f t="shared" si="9"/>
        <v>3</v>
      </c>
    </row>
    <row r="261" spans="1:8" x14ac:dyDescent="0.25">
      <c r="A261" s="181" t="s">
        <v>354</v>
      </c>
      <c r="B261" s="181" t="s">
        <v>37</v>
      </c>
      <c r="C261" s="181" t="s">
        <v>5</v>
      </c>
      <c r="D261" s="182" t="s">
        <v>9</v>
      </c>
      <c r="E261" s="181">
        <v>3</v>
      </c>
      <c r="F261" s="181">
        <v>0</v>
      </c>
      <c r="G261" s="181">
        <f t="shared" si="8"/>
        <v>3</v>
      </c>
      <c r="H261" s="181">
        <f t="shared" si="9"/>
        <v>3</v>
      </c>
    </row>
    <row r="262" spans="1:8" x14ac:dyDescent="0.25">
      <c r="A262" s="181" t="s">
        <v>354</v>
      </c>
      <c r="B262" s="181" t="s">
        <v>17</v>
      </c>
      <c r="C262" s="181" t="s">
        <v>41</v>
      </c>
      <c r="D262" s="182" t="s">
        <v>9</v>
      </c>
      <c r="E262" s="181">
        <v>3</v>
      </c>
      <c r="F262" s="181">
        <v>0</v>
      </c>
      <c r="G262" s="181">
        <f t="shared" si="8"/>
        <v>3</v>
      </c>
      <c r="H262" s="181">
        <f t="shared" si="9"/>
        <v>3</v>
      </c>
    </row>
    <row r="263" spans="1:8" x14ac:dyDescent="0.25">
      <c r="A263" s="181" t="s">
        <v>355</v>
      </c>
      <c r="B263" s="181" t="s">
        <v>34</v>
      </c>
      <c r="C263" s="181" t="s">
        <v>42</v>
      </c>
      <c r="D263" s="182" t="s">
        <v>9</v>
      </c>
      <c r="E263" s="181">
        <v>3</v>
      </c>
      <c r="F263" s="181">
        <v>0</v>
      </c>
      <c r="G263" s="181">
        <f t="shared" si="8"/>
        <v>3</v>
      </c>
      <c r="H263" s="181">
        <f t="shared" si="9"/>
        <v>3</v>
      </c>
    </row>
    <row r="264" spans="1:8" x14ac:dyDescent="0.25">
      <c r="A264" s="181" t="s">
        <v>356</v>
      </c>
      <c r="B264" s="181" t="s">
        <v>146</v>
      </c>
      <c r="C264" s="181" t="s">
        <v>137</v>
      </c>
      <c r="D264" s="182" t="s">
        <v>9</v>
      </c>
      <c r="E264" s="181">
        <v>3</v>
      </c>
      <c r="F264" s="181">
        <v>0</v>
      </c>
      <c r="G264" s="181">
        <f t="shared" si="8"/>
        <v>3</v>
      </c>
      <c r="H264" s="181">
        <f t="shared" si="9"/>
        <v>3</v>
      </c>
    </row>
    <row r="265" spans="1:8" x14ac:dyDescent="0.25">
      <c r="A265" s="181" t="s">
        <v>356</v>
      </c>
      <c r="B265" s="181" t="s">
        <v>127</v>
      </c>
      <c r="C265" s="181" t="s">
        <v>147</v>
      </c>
      <c r="D265" s="182" t="s">
        <v>9</v>
      </c>
      <c r="E265" s="181">
        <v>3</v>
      </c>
      <c r="F265" s="181">
        <v>0</v>
      </c>
      <c r="G265" s="181">
        <f t="shared" si="8"/>
        <v>3</v>
      </c>
      <c r="H265" s="181">
        <f t="shared" si="9"/>
        <v>3</v>
      </c>
    </row>
    <row r="266" spans="1:8" x14ac:dyDescent="0.25">
      <c r="A266" s="181" t="s">
        <v>357</v>
      </c>
      <c r="B266" s="181" t="s">
        <v>25</v>
      </c>
      <c r="C266" s="181" t="s">
        <v>157</v>
      </c>
      <c r="D266" s="182" t="s">
        <v>9</v>
      </c>
      <c r="E266" s="181">
        <v>3</v>
      </c>
      <c r="F266" s="181">
        <v>0</v>
      </c>
      <c r="G266" s="181">
        <f t="shared" si="8"/>
        <v>3</v>
      </c>
      <c r="H266" s="181">
        <f t="shared" si="9"/>
        <v>3</v>
      </c>
    </row>
    <row r="267" spans="1:8" x14ac:dyDescent="0.25">
      <c r="A267" s="181" t="s">
        <v>357</v>
      </c>
      <c r="B267" s="181" t="s">
        <v>21</v>
      </c>
      <c r="C267" s="181" t="s">
        <v>160</v>
      </c>
      <c r="D267" s="182" t="s">
        <v>9</v>
      </c>
      <c r="E267" s="181">
        <v>3</v>
      </c>
      <c r="F267" s="181">
        <v>0</v>
      </c>
      <c r="G267" s="181">
        <f t="shared" si="8"/>
        <v>3</v>
      </c>
      <c r="H267" s="181">
        <f t="shared" si="9"/>
        <v>3</v>
      </c>
    </row>
    <row r="268" spans="1:8" x14ac:dyDescent="0.25">
      <c r="A268" s="181" t="s">
        <v>358</v>
      </c>
      <c r="B268" s="181" t="s">
        <v>105</v>
      </c>
      <c r="C268" s="181" t="s">
        <v>171</v>
      </c>
      <c r="D268" s="182" t="s">
        <v>9</v>
      </c>
      <c r="E268" s="181">
        <v>3</v>
      </c>
      <c r="F268" s="181">
        <v>0</v>
      </c>
      <c r="G268" s="181">
        <f t="shared" si="8"/>
        <v>3</v>
      </c>
      <c r="H268" s="181">
        <f t="shared" si="9"/>
        <v>3</v>
      </c>
    </row>
    <row r="269" spans="1:8" x14ac:dyDescent="0.25">
      <c r="A269" s="181" t="s">
        <v>358</v>
      </c>
      <c r="B269" s="181" t="s">
        <v>17</v>
      </c>
      <c r="C269" s="181" t="s">
        <v>173</v>
      </c>
      <c r="D269" s="182" t="s">
        <v>9</v>
      </c>
      <c r="E269" s="181">
        <v>3</v>
      </c>
      <c r="F269" s="181">
        <v>0</v>
      </c>
      <c r="G269" s="181">
        <f t="shared" si="8"/>
        <v>3</v>
      </c>
      <c r="H269" s="181">
        <f t="shared" si="9"/>
        <v>3</v>
      </c>
    </row>
    <row r="270" spans="1:8" x14ac:dyDescent="0.25">
      <c r="A270" s="181" t="s">
        <v>358</v>
      </c>
      <c r="B270" s="181" t="s">
        <v>37</v>
      </c>
      <c r="C270" s="181" t="s">
        <v>22</v>
      </c>
      <c r="D270" s="182" t="s">
        <v>9</v>
      </c>
      <c r="E270" s="181">
        <v>3</v>
      </c>
      <c r="F270" s="181">
        <v>0</v>
      </c>
      <c r="G270" s="181">
        <f t="shared" si="8"/>
        <v>3</v>
      </c>
      <c r="H270" s="181">
        <f t="shared" si="9"/>
        <v>3</v>
      </c>
    </row>
    <row r="271" spans="1:8" x14ac:dyDescent="0.25">
      <c r="A271" s="181" t="s">
        <v>359</v>
      </c>
      <c r="B271" s="181" t="s">
        <v>43</v>
      </c>
      <c r="C271" s="181" t="s">
        <v>184</v>
      </c>
      <c r="D271" s="182" t="s">
        <v>9</v>
      </c>
      <c r="E271" s="181">
        <v>3</v>
      </c>
      <c r="F271" s="181">
        <v>0</v>
      </c>
      <c r="G271" s="181">
        <f t="shared" si="8"/>
        <v>3</v>
      </c>
      <c r="H271" s="181">
        <f t="shared" si="9"/>
        <v>3</v>
      </c>
    </row>
    <row r="272" spans="1:8" x14ac:dyDescent="0.25">
      <c r="A272" s="181" t="s">
        <v>359</v>
      </c>
      <c r="B272" s="181" t="s">
        <v>17</v>
      </c>
      <c r="C272" s="181" t="s">
        <v>21</v>
      </c>
      <c r="D272" s="182" t="s">
        <v>9</v>
      </c>
      <c r="E272" s="181">
        <v>3</v>
      </c>
      <c r="F272" s="181">
        <v>0</v>
      </c>
      <c r="G272" s="181">
        <f t="shared" si="8"/>
        <v>3</v>
      </c>
      <c r="H272" s="181">
        <f t="shared" si="9"/>
        <v>3</v>
      </c>
    </row>
    <row r="273" spans="1:8" x14ac:dyDescent="0.25">
      <c r="A273" s="181" t="s">
        <v>360</v>
      </c>
      <c r="B273" s="181" t="s">
        <v>127</v>
      </c>
      <c r="C273" s="181" t="s">
        <v>198</v>
      </c>
      <c r="D273" s="182" t="s">
        <v>9</v>
      </c>
      <c r="E273" s="181">
        <v>3</v>
      </c>
      <c r="F273" s="181">
        <v>0</v>
      </c>
      <c r="G273" s="181">
        <f t="shared" si="8"/>
        <v>3</v>
      </c>
      <c r="H273" s="181">
        <f t="shared" si="9"/>
        <v>3</v>
      </c>
    </row>
    <row r="274" spans="1:8" x14ac:dyDescent="0.25">
      <c r="A274" s="181" t="s">
        <v>360</v>
      </c>
      <c r="B274" s="181" t="s">
        <v>64</v>
      </c>
      <c r="C274" s="181" t="s">
        <v>25</v>
      </c>
      <c r="D274" s="182" t="s">
        <v>9</v>
      </c>
      <c r="E274" s="181">
        <v>3</v>
      </c>
      <c r="F274" s="181">
        <v>0</v>
      </c>
      <c r="G274" s="181">
        <f t="shared" si="8"/>
        <v>3</v>
      </c>
      <c r="H274" s="181">
        <f t="shared" si="9"/>
        <v>3</v>
      </c>
    </row>
    <row r="275" spans="1:8" x14ac:dyDescent="0.25">
      <c r="A275" s="181" t="s">
        <v>361</v>
      </c>
      <c r="B275" s="181" t="s">
        <v>86</v>
      </c>
      <c r="C275" s="181" t="s">
        <v>26</v>
      </c>
      <c r="D275" s="182" t="s">
        <v>9</v>
      </c>
      <c r="E275" s="181">
        <v>3</v>
      </c>
      <c r="F275" s="181">
        <v>0</v>
      </c>
      <c r="G275" s="181">
        <f t="shared" si="8"/>
        <v>3</v>
      </c>
      <c r="H275" s="181">
        <f t="shared" si="9"/>
        <v>3</v>
      </c>
    </row>
    <row r="276" spans="1:8" x14ac:dyDescent="0.25">
      <c r="A276" s="181" t="s">
        <v>361</v>
      </c>
      <c r="B276" s="181" t="s">
        <v>3</v>
      </c>
      <c r="C276" s="181" t="s">
        <v>39</v>
      </c>
      <c r="D276" s="182" t="s">
        <v>9</v>
      </c>
      <c r="E276" s="181">
        <v>3</v>
      </c>
      <c r="F276" s="181">
        <v>0</v>
      </c>
      <c r="G276" s="181">
        <f t="shared" si="8"/>
        <v>3</v>
      </c>
      <c r="H276" s="181">
        <f t="shared" si="9"/>
        <v>3</v>
      </c>
    </row>
    <row r="277" spans="1:8" x14ac:dyDescent="0.25">
      <c r="A277" s="181" t="s">
        <v>361</v>
      </c>
      <c r="B277" s="181" t="s">
        <v>17</v>
      </c>
      <c r="C277" s="181" t="s">
        <v>122</v>
      </c>
      <c r="D277" s="182" t="s">
        <v>9</v>
      </c>
      <c r="E277" s="181">
        <v>3</v>
      </c>
      <c r="F277" s="181">
        <v>0</v>
      </c>
      <c r="G277" s="181">
        <f t="shared" si="8"/>
        <v>3</v>
      </c>
      <c r="H277" s="181">
        <f t="shared" si="9"/>
        <v>3</v>
      </c>
    </row>
    <row r="278" spans="1:8" x14ac:dyDescent="0.25">
      <c r="A278" s="181" t="s">
        <v>361</v>
      </c>
      <c r="B278" s="181" t="s">
        <v>36</v>
      </c>
      <c r="C278" s="181" t="s">
        <v>194</v>
      </c>
      <c r="D278" s="182" t="s">
        <v>9</v>
      </c>
      <c r="E278" s="181">
        <v>3</v>
      </c>
      <c r="F278" s="181">
        <v>0</v>
      </c>
      <c r="G278" s="181">
        <f t="shared" si="8"/>
        <v>3</v>
      </c>
      <c r="H278" s="181">
        <f t="shared" si="9"/>
        <v>3</v>
      </c>
    </row>
    <row r="279" spans="1:8" x14ac:dyDescent="0.25">
      <c r="A279" s="181" t="s">
        <v>361</v>
      </c>
      <c r="B279" s="181" t="s">
        <v>86</v>
      </c>
      <c r="C279" s="181" t="s">
        <v>64</v>
      </c>
      <c r="D279" s="182" t="s">
        <v>9</v>
      </c>
      <c r="E279" s="181">
        <v>3</v>
      </c>
      <c r="F279" s="181">
        <v>0</v>
      </c>
      <c r="G279" s="181">
        <f t="shared" si="8"/>
        <v>3</v>
      </c>
      <c r="H279" s="181">
        <f t="shared" si="9"/>
        <v>3</v>
      </c>
    </row>
    <row r="280" spans="1:8" x14ac:dyDescent="0.25">
      <c r="A280" s="181" t="s">
        <v>363</v>
      </c>
      <c r="B280" s="181" t="s">
        <v>36</v>
      </c>
      <c r="C280" s="181" t="s">
        <v>42</v>
      </c>
      <c r="D280" s="182" t="s">
        <v>9</v>
      </c>
      <c r="E280" s="181">
        <v>3</v>
      </c>
      <c r="F280" s="181">
        <v>0</v>
      </c>
      <c r="G280" s="181">
        <f t="shared" si="8"/>
        <v>3</v>
      </c>
      <c r="H280" s="181">
        <f t="shared" si="9"/>
        <v>3</v>
      </c>
    </row>
    <row r="281" spans="1:8" x14ac:dyDescent="0.25">
      <c r="A281" s="181" t="s">
        <v>363</v>
      </c>
      <c r="B281" s="181" t="s">
        <v>17</v>
      </c>
      <c r="C281" s="181" t="s">
        <v>192</v>
      </c>
      <c r="D281" s="182" t="s">
        <v>9</v>
      </c>
      <c r="E281" s="181">
        <v>3</v>
      </c>
      <c r="F281" s="181">
        <v>0</v>
      </c>
      <c r="G281" s="181">
        <f t="shared" si="8"/>
        <v>3</v>
      </c>
      <c r="H281" s="181">
        <f t="shared" si="9"/>
        <v>3</v>
      </c>
    </row>
    <row r="282" spans="1:8" x14ac:dyDescent="0.25">
      <c r="A282" s="181" t="s">
        <v>363</v>
      </c>
      <c r="B282" s="181" t="s">
        <v>240</v>
      </c>
      <c r="C282" s="181" t="s">
        <v>137</v>
      </c>
      <c r="D282" s="182" t="s">
        <v>9</v>
      </c>
      <c r="E282" s="181">
        <v>3</v>
      </c>
      <c r="F282" s="181">
        <v>0</v>
      </c>
      <c r="G282" s="181">
        <f t="shared" si="8"/>
        <v>3</v>
      </c>
      <c r="H282" s="181">
        <f t="shared" si="9"/>
        <v>3</v>
      </c>
    </row>
    <row r="283" spans="1:8" x14ac:dyDescent="0.25">
      <c r="A283" s="181" t="s">
        <v>364</v>
      </c>
      <c r="B283" s="181" t="s">
        <v>3</v>
      </c>
      <c r="C283" s="181" t="s">
        <v>17</v>
      </c>
      <c r="D283" s="182" t="s">
        <v>9</v>
      </c>
      <c r="E283" s="181">
        <v>3</v>
      </c>
      <c r="F283" s="181">
        <v>0</v>
      </c>
      <c r="G283" s="181">
        <f t="shared" si="8"/>
        <v>3</v>
      </c>
      <c r="H283" s="181">
        <f t="shared" si="9"/>
        <v>3</v>
      </c>
    </row>
    <row r="284" spans="1:8" x14ac:dyDescent="0.25">
      <c r="A284" s="181" t="s">
        <v>364</v>
      </c>
      <c r="B284" s="181" t="s">
        <v>17</v>
      </c>
      <c r="C284" s="181" t="s">
        <v>160</v>
      </c>
      <c r="D284" s="182" t="s">
        <v>9</v>
      </c>
      <c r="E284" s="181">
        <v>3</v>
      </c>
      <c r="F284" s="181">
        <v>0</v>
      </c>
      <c r="G284" s="181">
        <f t="shared" si="8"/>
        <v>3</v>
      </c>
      <c r="H284" s="181">
        <f t="shared" si="9"/>
        <v>3</v>
      </c>
    </row>
    <row r="285" spans="1:8" x14ac:dyDescent="0.25">
      <c r="A285" s="181" t="s">
        <v>364</v>
      </c>
      <c r="B285" s="181" t="s">
        <v>34</v>
      </c>
      <c r="C285" s="181" t="s">
        <v>192</v>
      </c>
      <c r="D285" s="182" t="s">
        <v>9</v>
      </c>
      <c r="E285" s="181">
        <v>3</v>
      </c>
      <c r="F285" s="181">
        <v>0</v>
      </c>
      <c r="G285" s="181">
        <f t="shared" si="8"/>
        <v>3</v>
      </c>
      <c r="H285" s="181">
        <f t="shared" si="9"/>
        <v>3</v>
      </c>
    </row>
    <row r="286" spans="1:8" x14ac:dyDescent="0.25">
      <c r="A286" s="181" t="s">
        <v>364</v>
      </c>
      <c r="B286" s="181" t="s">
        <v>3</v>
      </c>
      <c r="C286" s="181" t="s">
        <v>256</v>
      </c>
      <c r="D286" s="182" t="s">
        <v>9</v>
      </c>
      <c r="E286" s="181">
        <v>3</v>
      </c>
      <c r="F286" s="181">
        <v>0</v>
      </c>
      <c r="G286" s="181">
        <f t="shared" si="8"/>
        <v>3</v>
      </c>
      <c r="H286" s="181">
        <f t="shared" si="9"/>
        <v>3</v>
      </c>
    </row>
    <row r="287" spans="1:8" x14ac:dyDescent="0.25">
      <c r="A287" s="181" t="s">
        <v>365</v>
      </c>
      <c r="B287" s="181" t="s">
        <v>106</v>
      </c>
      <c r="C287" s="181" t="s">
        <v>276</v>
      </c>
      <c r="D287" s="182" t="s">
        <v>9</v>
      </c>
      <c r="E287" s="181">
        <v>3</v>
      </c>
      <c r="F287" s="181">
        <v>0</v>
      </c>
      <c r="G287" s="181">
        <f t="shared" si="8"/>
        <v>3</v>
      </c>
      <c r="H287" s="181">
        <f t="shared" si="9"/>
        <v>3</v>
      </c>
    </row>
    <row r="288" spans="1:8" x14ac:dyDescent="0.25">
      <c r="A288" s="181" t="s">
        <v>366</v>
      </c>
      <c r="B288" s="181" t="s">
        <v>34</v>
      </c>
      <c r="C288" s="181" t="s">
        <v>300</v>
      </c>
      <c r="D288" s="182" t="s">
        <v>9</v>
      </c>
      <c r="E288" s="181">
        <v>3</v>
      </c>
      <c r="F288" s="181">
        <v>0</v>
      </c>
      <c r="G288" s="181">
        <f t="shared" si="8"/>
        <v>3</v>
      </c>
      <c r="H288" s="181">
        <f t="shared" si="9"/>
        <v>3</v>
      </c>
    </row>
    <row r="289" spans="1:8" x14ac:dyDescent="0.25">
      <c r="A289" s="181" t="s">
        <v>366</v>
      </c>
      <c r="B289" s="181" t="s">
        <v>17</v>
      </c>
      <c r="C289" s="181" t="s">
        <v>297</v>
      </c>
      <c r="D289" s="182" t="s">
        <v>9</v>
      </c>
      <c r="E289" s="181">
        <v>3</v>
      </c>
      <c r="F289" s="181">
        <v>0</v>
      </c>
      <c r="G289" s="181">
        <f t="shared" si="8"/>
        <v>3</v>
      </c>
      <c r="H289" s="181">
        <f t="shared" si="9"/>
        <v>3</v>
      </c>
    </row>
    <row r="290" spans="1:8" x14ac:dyDescent="0.25">
      <c r="A290" s="181" t="s">
        <v>366</v>
      </c>
      <c r="B290" s="181" t="s">
        <v>282</v>
      </c>
      <c r="C290" s="181" t="s">
        <v>225</v>
      </c>
      <c r="D290" s="182" t="s">
        <v>9</v>
      </c>
      <c r="E290" s="181">
        <v>3</v>
      </c>
      <c r="F290" s="181">
        <v>0</v>
      </c>
      <c r="G290" s="181">
        <f t="shared" si="8"/>
        <v>3</v>
      </c>
      <c r="H290" s="181">
        <f t="shared" si="9"/>
        <v>3</v>
      </c>
    </row>
    <row r="291" spans="1:8" x14ac:dyDescent="0.25">
      <c r="A291" s="181" t="s">
        <v>367</v>
      </c>
      <c r="B291" s="181" t="s">
        <v>17</v>
      </c>
      <c r="C291" s="181" t="s">
        <v>8</v>
      </c>
      <c r="D291" s="182" t="s">
        <v>9</v>
      </c>
      <c r="E291" s="181">
        <v>3</v>
      </c>
      <c r="F291" s="181">
        <v>0</v>
      </c>
      <c r="G291" s="181">
        <f t="shared" si="8"/>
        <v>3</v>
      </c>
      <c r="H291" s="181">
        <f t="shared" si="9"/>
        <v>3</v>
      </c>
    </row>
    <row r="292" spans="1:8" x14ac:dyDescent="0.25">
      <c r="A292" s="181" t="s">
        <v>368</v>
      </c>
      <c r="B292" s="181" t="s">
        <v>136</v>
      </c>
      <c r="C292" s="181" t="s">
        <v>239</v>
      </c>
      <c r="D292" s="182" t="s">
        <v>9</v>
      </c>
      <c r="E292" s="181">
        <v>3</v>
      </c>
      <c r="F292" s="181">
        <v>0</v>
      </c>
      <c r="G292" s="181">
        <f t="shared" si="8"/>
        <v>3</v>
      </c>
      <c r="H292" s="181">
        <f t="shared" si="9"/>
        <v>3</v>
      </c>
    </row>
    <row r="293" spans="1:8" x14ac:dyDescent="0.25">
      <c r="A293" s="181" t="s">
        <v>368</v>
      </c>
      <c r="B293" s="181" t="s">
        <v>3</v>
      </c>
      <c r="C293" s="181" t="s">
        <v>197</v>
      </c>
      <c r="D293" s="182" t="s">
        <v>9</v>
      </c>
      <c r="E293" s="181">
        <v>3</v>
      </c>
      <c r="F293" s="181">
        <v>0</v>
      </c>
      <c r="G293" s="181">
        <f t="shared" si="8"/>
        <v>3</v>
      </c>
      <c r="H293" s="181">
        <f t="shared" si="9"/>
        <v>3</v>
      </c>
    </row>
    <row r="294" spans="1:8" x14ac:dyDescent="0.25">
      <c r="A294" s="181" t="s">
        <v>364</v>
      </c>
      <c r="B294" s="181" t="s">
        <v>260</v>
      </c>
      <c r="C294" s="181" t="s">
        <v>44</v>
      </c>
      <c r="D294" s="182" t="s">
        <v>255</v>
      </c>
      <c r="E294" s="181">
        <v>3</v>
      </c>
      <c r="F294" s="181">
        <v>0</v>
      </c>
      <c r="G294" s="181">
        <f t="shared" si="8"/>
        <v>3</v>
      </c>
      <c r="H294" s="181">
        <f t="shared" si="9"/>
        <v>3</v>
      </c>
    </row>
    <row r="295" spans="1:8" x14ac:dyDescent="0.25">
      <c r="A295" s="181" t="s">
        <v>364</v>
      </c>
      <c r="B295" s="181" t="s">
        <v>160</v>
      </c>
      <c r="C295" s="181" t="s">
        <v>100</v>
      </c>
      <c r="D295" s="182" t="s">
        <v>255</v>
      </c>
      <c r="E295" s="181">
        <v>3</v>
      </c>
      <c r="F295" s="181">
        <v>0</v>
      </c>
      <c r="G295" s="181">
        <f t="shared" si="8"/>
        <v>3</v>
      </c>
      <c r="H295" s="181">
        <f t="shared" si="9"/>
        <v>3</v>
      </c>
    </row>
    <row r="296" spans="1:8" x14ac:dyDescent="0.25">
      <c r="A296" s="181" t="s">
        <v>365</v>
      </c>
      <c r="B296" s="181" t="s">
        <v>86</v>
      </c>
      <c r="C296" s="181" t="s">
        <v>212</v>
      </c>
      <c r="D296" s="182" t="s">
        <v>255</v>
      </c>
      <c r="E296" s="181">
        <v>3</v>
      </c>
      <c r="F296" s="181">
        <v>0</v>
      </c>
      <c r="G296" s="181">
        <f t="shared" si="8"/>
        <v>3</v>
      </c>
      <c r="H296" s="181">
        <f t="shared" si="9"/>
        <v>3</v>
      </c>
    </row>
    <row r="297" spans="1:8" x14ac:dyDescent="0.25">
      <c r="A297" s="181" t="s">
        <v>365</v>
      </c>
      <c r="B297" s="181" t="s">
        <v>228</v>
      </c>
      <c r="C297" s="181" t="s">
        <v>241</v>
      </c>
      <c r="D297" s="182" t="s">
        <v>255</v>
      </c>
      <c r="E297" s="181">
        <v>3</v>
      </c>
      <c r="F297" s="181">
        <v>0</v>
      </c>
      <c r="G297" s="181">
        <f t="shared" si="8"/>
        <v>3</v>
      </c>
      <c r="H297" s="181">
        <f t="shared" si="9"/>
        <v>3</v>
      </c>
    </row>
    <row r="298" spans="1:8" x14ac:dyDescent="0.25">
      <c r="A298" s="181" t="s">
        <v>366</v>
      </c>
      <c r="B298" s="181" t="s">
        <v>44</v>
      </c>
      <c r="C298" s="181" t="s">
        <v>282</v>
      </c>
      <c r="D298" s="182" t="s">
        <v>255</v>
      </c>
      <c r="E298" s="181">
        <v>3</v>
      </c>
      <c r="F298" s="181">
        <v>0</v>
      </c>
      <c r="G298" s="181">
        <f t="shared" si="8"/>
        <v>3</v>
      </c>
      <c r="H298" s="181">
        <f t="shared" si="9"/>
        <v>3</v>
      </c>
    </row>
    <row r="299" spans="1:8" x14ac:dyDescent="0.25">
      <c r="A299" s="181" t="s">
        <v>366</v>
      </c>
      <c r="B299" s="181" t="s">
        <v>46</v>
      </c>
      <c r="C299" s="181" t="s">
        <v>24</v>
      </c>
      <c r="D299" s="182" t="s">
        <v>255</v>
      </c>
      <c r="E299" s="181">
        <v>3</v>
      </c>
      <c r="F299" s="181">
        <v>0</v>
      </c>
      <c r="G299" s="181">
        <f t="shared" si="8"/>
        <v>3</v>
      </c>
      <c r="H299" s="181">
        <f t="shared" si="9"/>
        <v>3</v>
      </c>
    </row>
    <row r="300" spans="1:8" x14ac:dyDescent="0.25">
      <c r="A300" s="181" t="s">
        <v>367</v>
      </c>
      <c r="B300" s="181" t="s">
        <v>294</v>
      </c>
      <c r="C300" s="181" t="s">
        <v>147</v>
      </c>
      <c r="D300" s="182" t="s">
        <v>255</v>
      </c>
      <c r="E300" s="181">
        <v>3</v>
      </c>
      <c r="F300" s="181">
        <v>0</v>
      </c>
      <c r="G300" s="181">
        <f t="shared" si="8"/>
        <v>3</v>
      </c>
      <c r="H300" s="181">
        <f t="shared" si="9"/>
        <v>3</v>
      </c>
    </row>
    <row r="301" spans="1:8" x14ac:dyDescent="0.25">
      <c r="A301" s="181" t="s">
        <v>367</v>
      </c>
      <c r="B301" s="181" t="s">
        <v>22</v>
      </c>
      <c r="C301" s="181" t="s">
        <v>256</v>
      </c>
      <c r="D301" s="182" t="s">
        <v>255</v>
      </c>
      <c r="E301" s="181">
        <v>3</v>
      </c>
      <c r="F301" s="181">
        <v>0</v>
      </c>
      <c r="G301" s="181">
        <f t="shared" si="8"/>
        <v>3</v>
      </c>
      <c r="H301" s="181">
        <f t="shared" si="9"/>
        <v>3</v>
      </c>
    </row>
    <row r="302" spans="1:8" x14ac:dyDescent="0.25">
      <c r="A302" s="181" t="s">
        <v>368</v>
      </c>
      <c r="B302" s="181" t="s">
        <v>43</v>
      </c>
      <c r="C302" s="181" t="s">
        <v>17</v>
      </c>
      <c r="D302" s="182" t="s">
        <v>255</v>
      </c>
      <c r="E302" s="181">
        <v>3</v>
      </c>
      <c r="F302" s="181">
        <v>0</v>
      </c>
      <c r="G302" s="181">
        <f t="shared" si="8"/>
        <v>3</v>
      </c>
      <c r="H302" s="181">
        <f t="shared" si="9"/>
        <v>3</v>
      </c>
    </row>
    <row r="303" spans="1:8" x14ac:dyDescent="0.25">
      <c r="A303" s="181" t="s">
        <v>368</v>
      </c>
      <c r="B303" s="181" t="s">
        <v>36</v>
      </c>
      <c r="C303" s="181" t="s">
        <v>171</v>
      </c>
      <c r="D303" s="182" t="s">
        <v>255</v>
      </c>
      <c r="E303" s="181">
        <v>3</v>
      </c>
      <c r="F303" s="181">
        <v>0</v>
      </c>
      <c r="G303" s="181">
        <f t="shared" si="8"/>
        <v>3</v>
      </c>
      <c r="H303" s="181">
        <f t="shared" si="9"/>
        <v>3</v>
      </c>
    </row>
    <row r="304" spans="1:8" x14ac:dyDescent="0.25">
      <c r="A304" s="181" t="s">
        <v>368</v>
      </c>
      <c r="B304" s="181" t="s">
        <v>42</v>
      </c>
      <c r="C304" s="181" t="s">
        <v>197</v>
      </c>
      <c r="D304" s="182" t="s">
        <v>255</v>
      </c>
      <c r="E304" s="181">
        <v>3</v>
      </c>
      <c r="F304" s="181">
        <v>0</v>
      </c>
      <c r="G304" s="181">
        <f t="shared" si="8"/>
        <v>3</v>
      </c>
      <c r="H304" s="181">
        <f t="shared" si="9"/>
        <v>3</v>
      </c>
    </row>
    <row r="305" spans="1:8" x14ac:dyDescent="0.25">
      <c r="A305" s="181" t="s">
        <v>352</v>
      </c>
      <c r="B305" s="181" t="s">
        <v>22</v>
      </c>
      <c r="C305" s="181" t="s">
        <v>36</v>
      </c>
      <c r="D305" s="182" t="s">
        <v>84</v>
      </c>
      <c r="E305" s="181">
        <v>2</v>
      </c>
      <c r="F305" s="181">
        <v>2</v>
      </c>
      <c r="G305" s="181">
        <f t="shared" si="8"/>
        <v>0</v>
      </c>
      <c r="H305" s="181">
        <f t="shared" si="9"/>
        <v>4</v>
      </c>
    </row>
    <row r="306" spans="1:8" x14ac:dyDescent="0.25">
      <c r="A306" s="181" t="s">
        <v>352</v>
      </c>
      <c r="B306" s="181" t="s">
        <v>17</v>
      </c>
      <c r="C306" s="181" t="s">
        <v>42</v>
      </c>
      <c r="D306" s="182" t="s">
        <v>84</v>
      </c>
      <c r="E306" s="181">
        <v>2</v>
      </c>
      <c r="F306" s="181">
        <v>2</v>
      </c>
      <c r="G306" s="181">
        <f t="shared" si="8"/>
        <v>0</v>
      </c>
      <c r="H306" s="181">
        <f t="shared" si="9"/>
        <v>4</v>
      </c>
    </row>
    <row r="307" spans="1:8" x14ac:dyDescent="0.25">
      <c r="A307" s="181" t="s">
        <v>352</v>
      </c>
      <c r="B307" s="181" t="s">
        <v>37</v>
      </c>
      <c r="C307" s="181" t="s">
        <v>26</v>
      </c>
      <c r="D307" s="182" t="s">
        <v>84</v>
      </c>
      <c r="E307" s="181">
        <v>2</v>
      </c>
      <c r="F307" s="181">
        <v>2</v>
      </c>
      <c r="G307" s="181">
        <f t="shared" si="8"/>
        <v>0</v>
      </c>
      <c r="H307" s="181">
        <f t="shared" si="9"/>
        <v>4</v>
      </c>
    </row>
    <row r="308" spans="1:8" x14ac:dyDescent="0.25">
      <c r="A308" s="181" t="s">
        <v>354</v>
      </c>
      <c r="B308" s="181" t="s">
        <v>44</v>
      </c>
      <c r="C308" s="181" t="s">
        <v>99</v>
      </c>
      <c r="D308" s="182" t="s">
        <v>84</v>
      </c>
      <c r="E308" s="181">
        <v>2</v>
      </c>
      <c r="F308" s="181">
        <v>2</v>
      </c>
      <c r="G308" s="181">
        <f t="shared" si="8"/>
        <v>0</v>
      </c>
      <c r="H308" s="181">
        <f t="shared" si="9"/>
        <v>4</v>
      </c>
    </row>
    <row r="309" spans="1:8" x14ac:dyDescent="0.25">
      <c r="A309" s="181" t="s">
        <v>354</v>
      </c>
      <c r="B309" s="181" t="s">
        <v>44</v>
      </c>
      <c r="C309" s="181" t="s">
        <v>122</v>
      </c>
      <c r="D309" s="182" t="s">
        <v>84</v>
      </c>
      <c r="E309" s="181">
        <v>2</v>
      </c>
      <c r="F309" s="181">
        <v>2</v>
      </c>
      <c r="G309" s="181">
        <f t="shared" si="8"/>
        <v>0</v>
      </c>
      <c r="H309" s="181">
        <f t="shared" si="9"/>
        <v>4</v>
      </c>
    </row>
    <row r="310" spans="1:8" x14ac:dyDescent="0.25">
      <c r="A310" s="181" t="s">
        <v>354</v>
      </c>
      <c r="B310" s="181" t="s">
        <v>86</v>
      </c>
      <c r="C310" s="181" t="s">
        <v>127</v>
      </c>
      <c r="D310" s="182" t="s">
        <v>84</v>
      </c>
      <c r="E310" s="181">
        <v>2</v>
      </c>
      <c r="F310" s="181">
        <v>2</v>
      </c>
      <c r="G310" s="181">
        <f t="shared" si="8"/>
        <v>0</v>
      </c>
      <c r="H310" s="181">
        <f t="shared" si="9"/>
        <v>4</v>
      </c>
    </row>
    <row r="311" spans="1:8" x14ac:dyDescent="0.25">
      <c r="A311" s="181" t="s">
        <v>354</v>
      </c>
      <c r="B311" s="181" t="s">
        <v>41</v>
      </c>
      <c r="C311" s="181" t="s">
        <v>86</v>
      </c>
      <c r="D311" s="182" t="s">
        <v>84</v>
      </c>
      <c r="E311" s="181">
        <v>2</v>
      </c>
      <c r="F311" s="181">
        <v>2</v>
      </c>
      <c r="G311" s="181">
        <f t="shared" si="8"/>
        <v>0</v>
      </c>
      <c r="H311" s="181">
        <f t="shared" si="9"/>
        <v>4</v>
      </c>
    </row>
    <row r="312" spans="1:8" x14ac:dyDescent="0.25">
      <c r="A312" s="181" t="s">
        <v>359</v>
      </c>
      <c r="B312" s="181" t="s">
        <v>43</v>
      </c>
      <c r="C312" s="181" t="s">
        <v>105</v>
      </c>
      <c r="D312" s="182" t="s">
        <v>84</v>
      </c>
      <c r="E312" s="181">
        <v>2</v>
      </c>
      <c r="F312" s="181">
        <v>2</v>
      </c>
      <c r="G312" s="181">
        <f t="shared" si="8"/>
        <v>0</v>
      </c>
      <c r="H312" s="181">
        <f t="shared" si="9"/>
        <v>4</v>
      </c>
    </row>
    <row r="313" spans="1:8" x14ac:dyDescent="0.25">
      <c r="A313" s="181" t="s">
        <v>360</v>
      </c>
      <c r="B313" s="181" t="s">
        <v>100</v>
      </c>
      <c r="C313" s="181" t="s">
        <v>127</v>
      </c>
      <c r="D313" s="182" t="s">
        <v>84</v>
      </c>
      <c r="E313" s="181">
        <v>2</v>
      </c>
      <c r="F313" s="181">
        <v>2</v>
      </c>
      <c r="G313" s="181">
        <f t="shared" si="8"/>
        <v>0</v>
      </c>
      <c r="H313" s="181">
        <f t="shared" si="9"/>
        <v>4</v>
      </c>
    </row>
    <row r="314" spans="1:8" x14ac:dyDescent="0.25">
      <c r="A314" s="181" t="s">
        <v>360</v>
      </c>
      <c r="B314" s="181" t="s">
        <v>41</v>
      </c>
      <c r="C314" s="181" t="s">
        <v>122</v>
      </c>
      <c r="D314" s="182" t="s">
        <v>84</v>
      </c>
      <c r="E314" s="181">
        <v>2</v>
      </c>
      <c r="F314" s="181">
        <v>2</v>
      </c>
      <c r="G314" s="181">
        <f t="shared" si="8"/>
        <v>0</v>
      </c>
      <c r="H314" s="181">
        <f t="shared" si="9"/>
        <v>4</v>
      </c>
    </row>
    <row r="315" spans="1:8" x14ac:dyDescent="0.25">
      <c r="A315" s="181" t="s">
        <v>361</v>
      </c>
      <c r="B315" s="181" t="s">
        <v>25</v>
      </c>
      <c r="C315" s="181" t="s">
        <v>26</v>
      </c>
      <c r="D315" s="182" t="s">
        <v>84</v>
      </c>
      <c r="E315" s="181">
        <v>2</v>
      </c>
      <c r="F315" s="181">
        <v>2</v>
      </c>
      <c r="G315" s="181">
        <f t="shared" si="8"/>
        <v>0</v>
      </c>
      <c r="H315" s="181">
        <f t="shared" si="9"/>
        <v>4</v>
      </c>
    </row>
    <row r="316" spans="1:8" x14ac:dyDescent="0.25">
      <c r="A316" s="181" t="s">
        <v>363</v>
      </c>
      <c r="B316" s="181" t="s">
        <v>37</v>
      </c>
      <c r="C316" s="181" t="s">
        <v>192</v>
      </c>
      <c r="D316" s="182" t="s">
        <v>84</v>
      </c>
      <c r="E316" s="181">
        <v>2</v>
      </c>
      <c r="F316" s="181">
        <v>2</v>
      </c>
      <c r="G316" s="181">
        <f t="shared" si="8"/>
        <v>0</v>
      </c>
      <c r="H316" s="181">
        <f t="shared" si="9"/>
        <v>4</v>
      </c>
    </row>
    <row r="317" spans="1:8" x14ac:dyDescent="0.25">
      <c r="A317" s="181" t="s">
        <v>363</v>
      </c>
      <c r="B317" s="181" t="s">
        <v>227</v>
      </c>
      <c r="C317" s="181" t="s">
        <v>36</v>
      </c>
      <c r="D317" s="182" t="s">
        <v>84</v>
      </c>
      <c r="E317" s="181">
        <v>2</v>
      </c>
      <c r="F317" s="181">
        <v>2</v>
      </c>
      <c r="G317" s="181">
        <f t="shared" si="8"/>
        <v>0</v>
      </c>
      <c r="H317" s="181">
        <f t="shared" si="9"/>
        <v>4</v>
      </c>
    </row>
    <row r="318" spans="1:8" x14ac:dyDescent="0.25">
      <c r="A318" s="181" t="s">
        <v>364</v>
      </c>
      <c r="B318" s="181" t="s">
        <v>160</v>
      </c>
      <c r="C318" s="181" t="s">
        <v>62</v>
      </c>
      <c r="D318" s="182" t="s">
        <v>84</v>
      </c>
      <c r="E318" s="181">
        <v>2</v>
      </c>
      <c r="F318" s="181">
        <v>2</v>
      </c>
      <c r="G318" s="181">
        <f t="shared" si="8"/>
        <v>0</v>
      </c>
      <c r="H318" s="181">
        <f t="shared" si="9"/>
        <v>4</v>
      </c>
    </row>
    <row r="319" spans="1:8" x14ac:dyDescent="0.25">
      <c r="A319" s="181" t="s">
        <v>364</v>
      </c>
      <c r="B319" s="181" t="s">
        <v>34</v>
      </c>
      <c r="C319" s="181" t="s">
        <v>8</v>
      </c>
      <c r="D319" s="182" t="s">
        <v>84</v>
      </c>
      <c r="E319" s="181">
        <v>2</v>
      </c>
      <c r="F319" s="181">
        <v>2</v>
      </c>
      <c r="G319" s="181">
        <f t="shared" si="8"/>
        <v>0</v>
      </c>
      <c r="H319" s="181">
        <f t="shared" si="9"/>
        <v>4</v>
      </c>
    </row>
    <row r="320" spans="1:8" x14ac:dyDescent="0.25">
      <c r="A320" s="181" t="s">
        <v>364</v>
      </c>
      <c r="B320" s="181" t="s">
        <v>256</v>
      </c>
      <c r="C320" s="181" t="s">
        <v>241</v>
      </c>
      <c r="D320" s="182" t="s">
        <v>84</v>
      </c>
      <c r="E320" s="181">
        <v>2</v>
      </c>
      <c r="F320" s="181">
        <v>2</v>
      </c>
      <c r="G320" s="181">
        <f t="shared" si="8"/>
        <v>0</v>
      </c>
      <c r="H320" s="181">
        <f t="shared" si="9"/>
        <v>4</v>
      </c>
    </row>
    <row r="321" spans="1:8" x14ac:dyDescent="0.25">
      <c r="A321" s="181" t="s">
        <v>364</v>
      </c>
      <c r="B321" s="181" t="s">
        <v>43</v>
      </c>
      <c r="C321" s="181" t="s">
        <v>5</v>
      </c>
      <c r="D321" s="182" t="s">
        <v>84</v>
      </c>
      <c r="E321" s="181">
        <v>2</v>
      </c>
      <c r="F321" s="181">
        <v>2</v>
      </c>
      <c r="G321" s="181">
        <f t="shared" si="8"/>
        <v>0</v>
      </c>
      <c r="H321" s="181">
        <f t="shared" si="9"/>
        <v>4</v>
      </c>
    </row>
    <row r="322" spans="1:8" x14ac:dyDescent="0.25">
      <c r="A322" s="181" t="s">
        <v>364</v>
      </c>
      <c r="B322" s="181" t="s">
        <v>5</v>
      </c>
      <c r="C322" s="181" t="s">
        <v>25</v>
      </c>
      <c r="D322" s="182" t="s">
        <v>84</v>
      </c>
      <c r="E322" s="181">
        <v>2</v>
      </c>
      <c r="F322" s="181">
        <v>2</v>
      </c>
      <c r="G322" s="181">
        <f t="shared" ref="G322:G385" si="10">E322-F322</f>
        <v>0</v>
      </c>
      <c r="H322" s="181">
        <f t="shared" ref="H322:H385" si="11">E322+F322</f>
        <v>4</v>
      </c>
    </row>
    <row r="323" spans="1:8" x14ac:dyDescent="0.25">
      <c r="A323" s="181" t="s">
        <v>364</v>
      </c>
      <c r="B323" s="181" t="s">
        <v>44</v>
      </c>
      <c r="C323" s="181" t="s">
        <v>83</v>
      </c>
      <c r="D323" s="182" t="s">
        <v>84</v>
      </c>
      <c r="E323" s="181">
        <v>2</v>
      </c>
      <c r="F323" s="181">
        <v>2</v>
      </c>
      <c r="G323" s="181">
        <f t="shared" si="10"/>
        <v>0</v>
      </c>
      <c r="H323" s="181">
        <f t="shared" si="11"/>
        <v>4</v>
      </c>
    </row>
    <row r="324" spans="1:8" x14ac:dyDescent="0.25">
      <c r="A324" s="181" t="s">
        <v>365</v>
      </c>
      <c r="B324" s="181" t="s">
        <v>26</v>
      </c>
      <c r="C324" s="181" t="s">
        <v>256</v>
      </c>
      <c r="D324" s="182" t="s">
        <v>84</v>
      </c>
      <c r="E324" s="181">
        <v>2</v>
      </c>
      <c r="F324" s="181">
        <v>2</v>
      </c>
      <c r="G324" s="181">
        <f t="shared" si="10"/>
        <v>0</v>
      </c>
      <c r="H324" s="181">
        <f t="shared" si="11"/>
        <v>4</v>
      </c>
    </row>
    <row r="325" spans="1:8" x14ac:dyDescent="0.25">
      <c r="A325" s="181" t="s">
        <v>365</v>
      </c>
      <c r="B325" s="181" t="s">
        <v>259</v>
      </c>
      <c r="C325" s="181" t="s">
        <v>25</v>
      </c>
      <c r="D325" s="182" t="s">
        <v>84</v>
      </c>
      <c r="E325" s="181">
        <v>2</v>
      </c>
      <c r="F325" s="181">
        <v>2</v>
      </c>
      <c r="G325" s="181">
        <f t="shared" si="10"/>
        <v>0</v>
      </c>
      <c r="H325" s="181">
        <f t="shared" si="11"/>
        <v>4</v>
      </c>
    </row>
    <row r="326" spans="1:8" x14ac:dyDescent="0.25">
      <c r="A326" s="181" t="s">
        <v>366</v>
      </c>
      <c r="B326" s="181" t="s">
        <v>37</v>
      </c>
      <c r="C326" s="181" t="s">
        <v>86</v>
      </c>
      <c r="D326" s="182" t="s">
        <v>84</v>
      </c>
      <c r="E326" s="181">
        <v>2</v>
      </c>
      <c r="F326" s="181">
        <v>2</v>
      </c>
      <c r="G326" s="181">
        <f t="shared" si="10"/>
        <v>0</v>
      </c>
      <c r="H326" s="181">
        <f t="shared" si="11"/>
        <v>4</v>
      </c>
    </row>
    <row r="327" spans="1:8" x14ac:dyDescent="0.25">
      <c r="A327" s="181" t="s">
        <v>366</v>
      </c>
      <c r="B327" s="181" t="s">
        <v>260</v>
      </c>
      <c r="C327" s="181" t="s">
        <v>171</v>
      </c>
      <c r="D327" s="182" t="s">
        <v>84</v>
      </c>
      <c r="E327" s="181">
        <v>2</v>
      </c>
      <c r="F327" s="181">
        <v>2</v>
      </c>
      <c r="G327" s="181">
        <f t="shared" si="10"/>
        <v>0</v>
      </c>
      <c r="H327" s="181">
        <f t="shared" si="11"/>
        <v>4</v>
      </c>
    </row>
    <row r="328" spans="1:8" x14ac:dyDescent="0.25">
      <c r="A328" s="181" t="s">
        <v>366</v>
      </c>
      <c r="B328" s="181" t="s">
        <v>183</v>
      </c>
      <c r="C328" s="181" t="s">
        <v>301</v>
      </c>
      <c r="D328" s="182" t="s">
        <v>84</v>
      </c>
      <c r="E328" s="181">
        <v>2</v>
      </c>
      <c r="F328" s="181">
        <v>2</v>
      </c>
      <c r="G328" s="181">
        <f t="shared" si="10"/>
        <v>0</v>
      </c>
      <c r="H328" s="181">
        <f t="shared" si="11"/>
        <v>4</v>
      </c>
    </row>
    <row r="329" spans="1:8" x14ac:dyDescent="0.25">
      <c r="A329" s="181" t="s">
        <v>367</v>
      </c>
      <c r="B329" s="181" t="s">
        <v>240</v>
      </c>
      <c r="C329" s="181" t="s">
        <v>227</v>
      </c>
      <c r="D329" s="182" t="s">
        <v>84</v>
      </c>
      <c r="E329" s="181">
        <v>2</v>
      </c>
      <c r="F329" s="181">
        <v>2</v>
      </c>
      <c r="G329" s="181">
        <f t="shared" si="10"/>
        <v>0</v>
      </c>
      <c r="H329" s="181">
        <f t="shared" si="11"/>
        <v>4</v>
      </c>
    </row>
    <row r="330" spans="1:8" x14ac:dyDescent="0.25">
      <c r="A330" s="181" t="s">
        <v>367</v>
      </c>
      <c r="B330" s="181" t="s">
        <v>275</v>
      </c>
      <c r="C330" s="181" t="s">
        <v>24</v>
      </c>
      <c r="D330" s="182" t="s">
        <v>84</v>
      </c>
      <c r="E330" s="181">
        <v>2</v>
      </c>
      <c r="F330" s="181">
        <v>2</v>
      </c>
      <c r="G330" s="181">
        <f t="shared" si="10"/>
        <v>0</v>
      </c>
      <c r="H330" s="181">
        <f t="shared" si="11"/>
        <v>4</v>
      </c>
    </row>
    <row r="331" spans="1:8" x14ac:dyDescent="0.25">
      <c r="A331" s="181" t="s">
        <v>368</v>
      </c>
      <c r="B331" s="181" t="s">
        <v>44</v>
      </c>
      <c r="C331" s="181" t="s">
        <v>297</v>
      </c>
      <c r="D331" s="182" t="s">
        <v>84</v>
      </c>
      <c r="E331" s="181">
        <v>2</v>
      </c>
      <c r="F331" s="181">
        <v>2</v>
      </c>
      <c r="G331" s="181">
        <f t="shared" si="10"/>
        <v>0</v>
      </c>
      <c r="H331" s="181">
        <f t="shared" si="11"/>
        <v>4</v>
      </c>
    </row>
    <row r="332" spans="1:8" x14ac:dyDescent="0.25">
      <c r="A332" s="181" t="s">
        <v>368</v>
      </c>
      <c r="B332" s="181" t="s">
        <v>24</v>
      </c>
      <c r="C332" s="181" t="s">
        <v>146</v>
      </c>
      <c r="D332" s="182" t="s">
        <v>84</v>
      </c>
      <c r="E332" s="181">
        <v>2</v>
      </c>
      <c r="F332" s="181">
        <v>2</v>
      </c>
      <c r="G332" s="181">
        <f t="shared" si="10"/>
        <v>0</v>
      </c>
      <c r="H332" s="181">
        <f t="shared" si="11"/>
        <v>4</v>
      </c>
    </row>
    <row r="333" spans="1:8" x14ac:dyDescent="0.25">
      <c r="A333" s="181" t="s">
        <v>349</v>
      </c>
      <c r="B333" s="181" t="s">
        <v>15</v>
      </c>
      <c r="C333" s="181" t="s">
        <v>17</v>
      </c>
      <c r="D333" s="182" t="s">
        <v>16</v>
      </c>
      <c r="E333" s="181">
        <v>2</v>
      </c>
      <c r="F333" s="181">
        <v>1</v>
      </c>
      <c r="G333" s="181">
        <f t="shared" si="10"/>
        <v>1</v>
      </c>
      <c r="H333" s="181">
        <f t="shared" si="11"/>
        <v>3</v>
      </c>
    </row>
    <row r="334" spans="1:8" x14ac:dyDescent="0.25">
      <c r="A334" s="181" t="s">
        <v>350</v>
      </c>
      <c r="B334" s="181" t="s">
        <v>44</v>
      </c>
      <c r="C334" s="181" t="s">
        <v>37</v>
      </c>
      <c r="D334" s="182" t="s">
        <v>16</v>
      </c>
      <c r="E334" s="181">
        <v>2</v>
      </c>
      <c r="F334" s="181">
        <v>1</v>
      </c>
      <c r="G334" s="181">
        <f t="shared" si="10"/>
        <v>1</v>
      </c>
      <c r="H334" s="181">
        <f t="shared" si="11"/>
        <v>3</v>
      </c>
    </row>
    <row r="335" spans="1:8" x14ac:dyDescent="0.25">
      <c r="A335" s="181" t="s">
        <v>350</v>
      </c>
      <c r="B335" s="181" t="s">
        <v>41</v>
      </c>
      <c r="C335" s="181" t="s">
        <v>39</v>
      </c>
      <c r="D335" s="182" t="s">
        <v>16</v>
      </c>
      <c r="E335" s="181">
        <v>2</v>
      </c>
      <c r="F335" s="181">
        <v>1</v>
      </c>
      <c r="G335" s="181">
        <f t="shared" si="10"/>
        <v>1</v>
      </c>
      <c r="H335" s="181">
        <f t="shared" si="11"/>
        <v>3</v>
      </c>
    </row>
    <row r="336" spans="1:8" x14ac:dyDescent="0.25">
      <c r="A336" s="181" t="s">
        <v>350</v>
      </c>
      <c r="B336" s="181" t="s">
        <v>46</v>
      </c>
      <c r="C336" s="181" t="s">
        <v>20</v>
      </c>
      <c r="D336" s="182" t="s">
        <v>16</v>
      </c>
      <c r="E336" s="181">
        <v>2</v>
      </c>
      <c r="F336" s="181">
        <v>1</v>
      </c>
      <c r="G336" s="181">
        <f t="shared" si="10"/>
        <v>1</v>
      </c>
      <c r="H336" s="181">
        <f t="shared" si="11"/>
        <v>3</v>
      </c>
    </row>
    <row r="337" spans="1:8" x14ac:dyDescent="0.25">
      <c r="A337" s="181" t="s">
        <v>350</v>
      </c>
      <c r="B337" s="181" t="s">
        <v>34</v>
      </c>
      <c r="C337" s="181" t="s">
        <v>46</v>
      </c>
      <c r="D337" s="182" t="s">
        <v>16</v>
      </c>
      <c r="E337" s="181">
        <v>2</v>
      </c>
      <c r="F337" s="181">
        <v>1</v>
      </c>
      <c r="G337" s="181">
        <f t="shared" si="10"/>
        <v>1</v>
      </c>
      <c r="H337" s="181">
        <f t="shared" si="11"/>
        <v>3</v>
      </c>
    </row>
    <row r="338" spans="1:8" x14ac:dyDescent="0.25">
      <c r="A338" s="181" t="s">
        <v>351</v>
      </c>
      <c r="B338" s="181" t="s">
        <v>34</v>
      </c>
      <c r="C338" s="181" t="s">
        <v>17</v>
      </c>
      <c r="D338" s="182" t="s">
        <v>16</v>
      </c>
      <c r="E338" s="181">
        <v>2</v>
      </c>
      <c r="F338" s="181">
        <v>1</v>
      </c>
      <c r="G338" s="181">
        <f t="shared" si="10"/>
        <v>1</v>
      </c>
      <c r="H338" s="181">
        <f t="shared" si="11"/>
        <v>3</v>
      </c>
    </row>
    <row r="339" spans="1:8" x14ac:dyDescent="0.25">
      <c r="A339" s="181" t="s">
        <v>351</v>
      </c>
      <c r="B339" s="181" t="s">
        <v>17</v>
      </c>
      <c r="C339" s="181" t="s">
        <v>46</v>
      </c>
      <c r="D339" s="182" t="s">
        <v>16</v>
      </c>
      <c r="E339" s="181">
        <v>2</v>
      </c>
      <c r="F339" s="181">
        <v>1</v>
      </c>
      <c r="G339" s="181">
        <f t="shared" si="10"/>
        <v>1</v>
      </c>
      <c r="H339" s="181">
        <f t="shared" si="11"/>
        <v>3</v>
      </c>
    </row>
    <row r="340" spans="1:8" x14ac:dyDescent="0.25">
      <c r="A340" s="181" t="s">
        <v>351</v>
      </c>
      <c r="B340" s="181" t="s">
        <v>34</v>
      </c>
      <c r="C340" s="181" t="s">
        <v>62</v>
      </c>
      <c r="D340" s="182" t="s">
        <v>16</v>
      </c>
      <c r="E340" s="181">
        <v>2</v>
      </c>
      <c r="F340" s="181">
        <v>1</v>
      </c>
      <c r="G340" s="181">
        <f t="shared" si="10"/>
        <v>1</v>
      </c>
      <c r="H340" s="181">
        <f t="shared" si="11"/>
        <v>3</v>
      </c>
    </row>
    <row r="341" spans="1:8" x14ac:dyDescent="0.25">
      <c r="A341" s="181" t="s">
        <v>351</v>
      </c>
      <c r="B341" s="181" t="s">
        <v>68</v>
      </c>
      <c r="C341" s="181" t="s">
        <v>20</v>
      </c>
      <c r="D341" s="182" t="s">
        <v>16</v>
      </c>
      <c r="E341" s="181">
        <v>2</v>
      </c>
      <c r="F341" s="181">
        <v>1</v>
      </c>
      <c r="G341" s="181">
        <f t="shared" si="10"/>
        <v>1</v>
      </c>
      <c r="H341" s="181">
        <f t="shared" si="11"/>
        <v>3</v>
      </c>
    </row>
    <row r="342" spans="1:8" x14ac:dyDescent="0.25">
      <c r="A342" s="181" t="s">
        <v>352</v>
      </c>
      <c r="B342" s="181" t="s">
        <v>22</v>
      </c>
      <c r="C342" s="181" t="s">
        <v>17</v>
      </c>
      <c r="D342" s="182" t="s">
        <v>16</v>
      </c>
      <c r="E342" s="181">
        <v>2</v>
      </c>
      <c r="F342" s="181">
        <v>1</v>
      </c>
      <c r="G342" s="181">
        <f t="shared" si="10"/>
        <v>1</v>
      </c>
      <c r="H342" s="181">
        <f t="shared" si="11"/>
        <v>3</v>
      </c>
    </row>
    <row r="343" spans="1:8" x14ac:dyDescent="0.25">
      <c r="A343" s="181" t="s">
        <v>352</v>
      </c>
      <c r="B343" s="181" t="s">
        <v>42</v>
      </c>
      <c r="C343" s="181" t="s">
        <v>5</v>
      </c>
      <c r="D343" s="182" t="s">
        <v>16</v>
      </c>
      <c r="E343" s="181">
        <v>2</v>
      </c>
      <c r="F343" s="181">
        <v>1</v>
      </c>
      <c r="G343" s="181">
        <f t="shared" si="10"/>
        <v>1</v>
      </c>
      <c r="H343" s="181">
        <f t="shared" si="11"/>
        <v>3</v>
      </c>
    </row>
    <row r="344" spans="1:8" x14ac:dyDescent="0.25">
      <c r="A344" s="181" t="s">
        <v>353</v>
      </c>
      <c r="B344" s="181" t="s">
        <v>42</v>
      </c>
      <c r="C344" s="181" t="s">
        <v>34</v>
      </c>
      <c r="D344" s="182" t="s">
        <v>16</v>
      </c>
      <c r="E344" s="181">
        <v>2</v>
      </c>
      <c r="F344" s="181">
        <v>1</v>
      </c>
      <c r="G344" s="181">
        <f t="shared" si="10"/>
        <v>1</v>
      </c>
      <c r="H344" s="181">
        <f t="shared" si="11"/>
        <v>3</v>
      </c>
    </row>
    <row r="345" spans="1:8" x14ac:dyDescent="0.25">
      <c r="A345" s="181" t="s">
        <v>354</v>
      </c>
      <c r="B345" s="181" t="s">
        <v>122</v>
      </c>
      <c r="C345" s="181" t="s">
        <v>99</v>
      </c>
      <c r="D345" s="182" t="s">
        <v>16</v>
      </c>
      <c r="E345" s="181">
        <v>2</v>
      </c>
      <c r="F345" s="181">
        <v>1</v>
      </c>
      <c r="G345" s="181">
        <f t="shared" si="10"/>
        <v>1</v>
      </c>
      <c r="H345" s="181">
        <f t="shared" si="11"/>
        <v>3</v>
      </c>
    </row>
    <row r="346" spans="1:8" x14ac:dyDescent="0.25">
      <c r="A346" s="181" t="s">
        <v>354</v>
      </c>
      <c r="B346" s="181" t="s">
        <v>83</v>
      </c>
      <c r="C346" s="181" t="s">
        <v>3</v>
      </c>
      <c r="D346" s="182" t="s">
        <v>16</v>
      </c>
      <c r="E346" s="181">
        <v>2</v>
      </c>
      <c r="F346" s="181">
        <v>1</v>
      </c>
      <c r="G346" s="181">
        <f t="shared" si="10"/>
        <v>1</v>
      </c>
      <c r="H346" s="181">
        <f t="shared" si="11"/>
        <v>3</v>
      </c>
    </row>
    <row r="347" spans="1:8" x14ac:dyDescent="0.25">
      <c r="A347" s="181" t="s">
        <v>354</v>
      </c>
      <c r="B347" s="181" t="s">
        <v>3</v>
      </c>
      <c r="C347" s="181" t="s">
        <v>100</v>
      </c>
      <c r="D347" s="182" t="s">
        <v>16</v>
      </c>
      <c r="E347" s="181">
        <v>2</v>
      </c>
      <c r="F347" s="181">
        <v>1</v>
      </c>
      <c r="G347" s="181">
        <f t="shared" si="10"/>
        <v>1</v>
      </c>
      <c r="H347" s="181">
        <f t="shared" si="11"/>
        <v>3</v>
      </c>
    </row>
    <row r="348" spans="1:8" x14ac:dyDescent="0.25">
      <c r="A348" s="181" t="s">
        <v>354</v>
      </c>
      <c r="B348" s="181" t="s">
        <v>37</v>
      </c>
      <c r="C348" s="181" t="s">
        <v>39</v>
      </c>
      <c r="D348" s="182" t="s">
        <v>16</v>
      </c>
      <c r="E348" s="181">
        <v>2</v>
      </c>
      <c r="F348" s="181">
        <v>1</v>
      </c>
      <c r="G348" s="181">
        <f t="shared" si="10"/>
        <v>1</v>
      </c>
      <c r="H348" s="181">
        <f t="shared" si="11"/>
        <v>3</v>
      </c>
    </row>
    <row r="349" spans="1:8" x14ac:dyDescent="0.25">
      <c r="A349" s="181" t="s">
        <v>354</v>
      </c>
      <c r="B349" s="181" t="s">
        <v>125</v>
      </c>
      <c r="C349" s="181" t="s">
        <v>39</v>
      </c>
      <c r="D349" s="182" t="s">
        <v>16</v>
      </c>
      <c r="E349" s="181">
        <v>2</v>
      </c>
      <c r="F349" s="181">
        <v>1</v>
      </c>
      <c r="G349" s="181">
        <f t="shared" si="10"/>
        <v>1</v>
      </c>
      <c r="H349" s="181">
        <f t="shared" si="11"/>
        <v>3</v>
      </c>
    </row>
    <row r="350" spans="1:8" x14ac:dyDescent="0.25">
      <c r="A350" s="181" t="s">
        <v>355</v>
      </c>
      <c r="B350" s="181" t="s">
        <v>8</v>
      </c>
      <c r="C350" s="181" t="s">
        <v>127</v>
      </c>
      <c r="D350" s="182" t="s">
        <v>16</v>
      </c>
      <c r="E350" s="181">
        <v>2</v>
      </c>
      <c r="F350" s="181">
        <v>1</v>
      </c>
      <c r="G350" s="181">
        <f t="shared" si="10"/>
        <v>1</v>
      </c>
      <c r="H350" s="181">
        <f t="shared" si="11"/>
        <v>3</v>
      </c>
    </row>
    <row r="351" spans="1:8" x14ac:dyDescent="0.25">
      <c r="A351" s="181" t="s">
        <v>355</v>
      </c>
      <c r="B351" s="181" t="s">
        <v>22</v>
      </c>
      <c r="C351" s="181" t="s">
        <v>136</v>
      </c>
      <c r="D351" s="182" t="s">
        <v>16</v>
      </c>
      <c r="E351" s="181">
        <v>2</v>
      </c>
      <c r="F351" s="181">
        <v>1</v>
      </c>
      <c r="G351" s="181">
        <f t="shared" si="10"/>
        <v>1</v>
      </c>
      <c r="H351" s="181">
        <f t="shared" si="11"/>
        <v>3</v>
      </c>
    </row>
    <row r="352" spans="1:8" x14ac:dyDescent="0.25">
      <c r="A352" s="181" t="s">
        <v>355</v>
      </c>
      <c r="B352" s="181" t="s">
        <v>127</v>
      </c>
      <c r="C352" s="181" t="s">
        <v>22</v>
      </c>
      <c r="D352" s="182" t="s">
        <v>16</v>
      </c>
      <c r="E352" s="181">
        <v>2</v>
      </c>
      <c r="F352" s="181">
        <v>1</v>
      </c>
      <c r="G352" s="181">
        <f t="shared" si="10"/>
        <v>1</v>
      </c>
      <c r="H352" s="181">
        <f t="shared" si="11"/>
        <v>3</v>
      </c>
    </row>
    <row r="353" spans="1:8" x14ac:dyDescent="0.25">
      <c r="A353" s="181" t="s">
        <v>355</v>
      </c>
      <c r="B353" s="181" t="s">
        <v>105</v>
      </c>
      <c r="C353" s="181" t="s">
        <v>42</v>
      </c>
      <c r="D353" s="182" t="s">
        <v>16</v>
      </c>
      <c r="E353" s="181">
        <v>2</v>
      </c>
      <c r="F353" s="181">
        <v>1</v>
      </c>
      <c r="G353" s="181">
        <f t="shared" si="10"/>
        <v>1</v>
      </c>
      <c r="H353" s="181">
        <f t="shared" si="11"/>
        <v>3</v>
      </c>
    </row>
    <row r="354" spans="1:8" x14ac:dyDescent="0.25">
      <c r="A354" s="181" t="s">
        <v>355</v>
      </c>
      <c r="B354" s="181" t="s">
        <v>39</v>
      </c>
      <c r="C354" s="181" t="s">
        <v>86</v>
      </c>
      <c r="D354" s="182" t="s">
        <v>16</v>
      </c>
      <c r="E354" s="181">
        <v>2</v>
      </c>
      <c r="F354" s="181">
        <v>1</v>
      </c>
      <c r="G354" s="181">
        <f t="shared" si="10"/>
        <v>1</v>
      </c>
      <c r="H354" s="181">
        <f t="shared" si="11"/>
        <v>3</v>
      </c>
    </row>
    <row r="355" spans="1:8" x14ac:dyDescent="0.25">
      <c r="A355" s="181" t="s">
        <v>356</v>
      </c>
      <c r="B355" s="181" t="s">
        <v>105</v>
      </c>
      <c r="C355" s="181" t="s">
        <v>127</v>
      </c>
      <c r="D355" s="182" t="s">
        <v>16</v>
      </c>
      <c r="E355" s="181">
        <v>2</v>
      </c>
      <c r="F355" s="181">
        <v>1</v>
      </c>
      <c r="G355" s="181">
        <f t="shared" si="10"/>
        <v>1</v>
      </c>
      <c r="H355" s="181">
        <f t="shared" si="11"/>
        <v>3</v>
      </c>
    </row>
    <row r="356" spans="1:8" x14ac:dyDescent="0.25">
      <c r="A356" s="181" t="s">
        <v>356</v>
      </c>
      <c r="B356" s="181" t="s">
        <v>86</v>
      </c>
      <c r="C356" s="181" t="s">
        <v>146</v>
      </c>
      <c r="D356" s="182" t="s">
        <v>16</v>
      </c>
      <c r="E356" s="181">
        <v>2</v>
      </c>
      <c r="F356" s="181">
        <v>1</v>
      </c>
      <c r="G356" s="181">
        <f t="shared" si="10"/>
        <v>1</v>
      </c>
      <c r="H356" s="181">
        <f t="shared" si="11"/>
        <v>3</v>
      </c>
    </row>
    <row r="357" spans="1:8" x14ac:dyDescent="0.25">
      <c r="A357" s="181" t="s">
        <v>356</v>
      </c>
      <c r="B357" s="181" t="s">
        <v>127</v>
      </c>
      <c r="C357" s="181" t="s">
        <v>39</v>
      </c>
      <c r="D357" s="182" t="s">
        <v>16</v>
      </c>
      <c r="E357" s="181">
        <v>2</v>
      </c>
      <c r="F357" s="181">
        <v>1</v>
      </c>
      <c r="G357" s="181">
        <f t="shared" si="10"/>
        <v>1</v>
      </c>
      <c r="H357" s="181">
        <f t="shared" si="11"/>
        <v>3</v>
      </c>
    </row>
    <row r="358" spans="1:8" x14ac:dyDescent="0.25">
      <c r="A358" s="181" t="s">
        <v>356</v>
      </c>
      <c r="B358" s="181" t="s">
        <v>146</v>
      </c>
      <c r="C358" s="181" t="s">
        <v>127</v>
      </c>
      <c r="D358" s="182" t="s">
        <v>16</v>
      </c>
      <c r="E358" s="181">
        <v>2</v>
      </c>
      <c r="F358" s="181">
        <v>1</v>
      </c>
      <c r="G358" s="181">
        <f t="shared" si="10"/>
        <v>1</v>
      </c>
      <c r="H358" s="181">
        <f t="shared" si="11"/>
        <v>3</v>
      </c>
    </row>
    <row r="359" spans="1:8" x14ac:dyDescent="0.25">
      <c r="A359" s="181" t="s">
        <v>356</v>
      </c>
      <c r="B359" s="181" t="s">
        <v>22</v>
      </c>
      <c r="C359" s="181" t="s">
        <v>3</v>
      </c>
      <c r="D359" s="182" t="s">
        <v>16</v>
      </c>
      <c r="E359" s="181">
        <v>2</v>
      </c>
      <c r="F359" s="181">
        <v>1</v>
      </c>
      <c r="G359" s="181">
        <f t="shared" si="10"/>
        <v>1</v>
      </c>
      <c r="H359" s="181">
        <f t="shared" si="11"/>
        <v>3</v>
      </c>
    </row>
    <row r="360" spans="1:8" x14ac:dyDescent="0.25">
      <c r="A360" s="181" t="s">
        <v>356</v>
      </c>
      <c r="B360" s="181" t="s">
        <v>6</v>
      </c>
      <c r="C360" s="181" t="s">
        <v>36</v>
      </c>
      <c r="D360" s="182" t="s">
        <v>16</v>
      </c>
      <c r="E360" s="181">
        <v>2</v>
      </c>
      <c r="F360" s="181">
        <v>1</v>
      </c>
      <c r="G360" s="181">
        <f t="shared" si="10"/>
        <v>1</v>
      </c>
      <c r="H360" s="181">
        <f t="shared" si="11"/>
        <v>3</v>
      </c>
    </row>
    <row r="361" spans="1:8" x14ac:dyDescent="0.25">
      <c r="A361" s="181" t="s">
        <v>356</v>
      </c>
      <c r="B361" s="181" t="s">
        <v>36</v>
      </c>
      <c r="C361" s="181" t="s">
        <v>42</v>
      </c>
      <c r="D361" s="182" t="s">
        <v>16</v>
      </c>
      <c r="E361" s="181">
        <v>2</v>
      </c>
      <c r="F361" s="181">
        <v>1</v>
      </c>
      <c r="G361" s="181">
        <f t="shared" si="10"/>
        <v>1</v>
      </c>
      <c r="H361" s="181">
        <f t="shared" si="11"/>
        <v>3</v>
      </c>
    </row>
    <row r="362" spans="1:8" x14ac:dyDescent="0.25">
      <c r="A362" s="181" t="s">
        <v>356</v>
      </c>
      <c r="B362" s="181" t="s">
        <v>105</v>
      </c>
      <c r="C362" s="181" t="s">
        <v>36</v>
      </c>
      <c r="D362" s="182" t="s">
        <v>16</v>
      </c>
      <c r="E362" s="181">
        <v>2</v>
      </c>
      <c r="F362" s="181">
        <v>1</v>
      </c>
      <c r="G362" s="181">
        <f t="shared" si="10"/>
        <v>1</v>
      </c>
      <c r="H362" s="181">
        <f t="shared" si="11"/>
        <v>3</v>
      </c>
    </row>
    <row r="363" spans="1:8" x14ac:dyDescent="0.25">
      <c r="A363" s="181" t="s">
        <v>356</v>
      </c>
      <c r="B363" s="181" t="s">
        <v>127</v>
      </c>
      <c r="C363" s="181" t="s">
        <v>8</v>
      </c>
      <c r="D363" s="182" t="s">
        <v>16</v>
      </c>
      <c r="E363" s="181">
        <v>2</v>
      </c>
      <c r="F363" s="181">
        <v>1</v>
      </c>
      <c r="G363" s="181">
        <f t="shared" si="10"/>
        <v>1</v>
      </c>
      <c r="H363" s="181">
        <f t="shared" si="11"/>
        <v>3</v>
      </c>
    </row>
    <row r="364" spans="1:8" x14ac:dyDescent="0.25">
      <c r="A364" s="181" t="s">
        <v>357</v>
      </c>
      <c r="B364" s="181" t="s">
        <v>20</v>
      </c>
      <c r="C364" s="181" t="s">
        <v>99</v>
      </c>
      <c r="D364" s="182" t="s">
        <v>16</v>
      </c>
      <c r="E364" s="181">
        <v>2</v>
      </c>
      <c r="F364" s="181">
        <v>1</v>
      </c>
      <c r="G364" s="181">
        <f t="shared" si="10"/>
        <v>1</v>
      </c>
      <c r="H364" s="181">
        <f t="shared" si="11"/>
        <v>3</v>
      </c>
    </row>
    <row r="365" spans="1:8" x14ac:dyDescent="0.25">
      <c r="A365" s="181" t="s">
        <v>357</v>
      </c>
      <c r="B365" s="181" t="s">
        <v>105</v>
      </c>
      <c r="C365" s="181" t="s">
        <v>160</v>
      </c>
      <c r="D365" s="182" t="s">
        <v>16</v>
      </c>
      <c r="E365" s="181">
        <v>2</v>
      </c>
      <c r="F365" s="181">
        <v>1</v>
      </c>
      <c r="G365" s="181">
        <f t="shared" si="10"/>
        <v>1</v>
      </c>
      <c r="H365" s="181">
        <f t="shared" si="11"/>
        <v>3</v>
      </c>
    </row>
    <row r="366" spans="1:8" x14ac:dyDescent="0.25">
      <c r="A366" s="181" t="s">
        <v>358</v>
      </c>
      <c r="B366" s="181" t="s">
        <v>105</v>
      </c>
      <c r="C366" s="181" t="s">
        <v>43</v>
      </c>
      <c r="D366" s="182" t="s">
        <v>16</v>
      </c>
      <c r="E366" s="181">
        <v>2</v>
      </c>
      <c r="F366" s="181">
        <v>1</v>
      </c>
      <c r="G366" s="181">
        <f t="shared" si="10"/>
        <v>1</v>
      </c>
      <c r="H366" s="181">
        <f t="shared" si="11"/>
        <v>3</v>
      </c>
    </row>
    <row r="367" spans="1:8" x14ac:dyDescent="0.25">
      <c r="A367" s="181" t="s">
        <v>358</v>
      </c>
      <c r="B367" s="181" t="s">
        <v>64</v>
      </c>
      <c r="C367" s="181" t="s">
        <v>34</v>
      </c>
      <c r="D367" s="182" t="s">
        <v>16</v>
      </c>
      <c r="E367" s="181">
        <v>2</v>
      </c>
      <c r="F367" s="181">
        <v>1</v>
      </c>
      <c r="G367" s="181">
        <f t="shared" si="10"/>
        <v>1</v>
      </c>
      <c r="H367" s="181">
        <f t="shared" si="11"/>
        <v>3</v>
      </c>
    </row>
    <row r="368" spans="1:8" x14ac:dyDescent="0.25">
      <c r="A368" s="181" t="s">
        <v>358</v>
      </c>
      <c r="B368" s="181" t="s">
        <v>17</v>
      </c>
      <c r="C368" s="181" t="s">
        <v>6</v>
      </c>
      <c r="D368" s="182" t="s">
        <v>16</v>
      </c>
      <c r="E368" s="181">
        <v>2</v>
      </c>
      <c r="F368" s="181">
        <v>1</v>
      </c>
      <c r="G368" s="181">
        <f t="shared" si="10"/>
        <v>1</v>
      </c>
      <c r="H368" s="181">
        <f t="shared" si="11"/>
        <v>3</v>
      </c>
    </row>
    <row r="369" spans="1:8" x14ac:dyDescent="0.25">
      <c r="A369" s="181" t="s">
        <v>358</v>
      </c>
      <c r="B369" s="181" t="s">
        <v>64</v>
      </c>
      <c r="C369" s="181" t="s">
        <v>83</v>
      </c>
      <c r="D369" s="182" t="s">
        <v>16</v>
      </c>
      <c r="E369" s="181">
        <v>2</v>
      </c>
      <c r="F369" s="181">
        <v>1</v>
      </c>
      <c r="G369" s="181">
        <f t="shared" si="10"/>
        <v>1</v>
      </c>
      <c r="H369" s="181">
        <f t="shared" si="11"/>
        <v>3</v>
      </c>
    </row>
    <row r="370" spans="1:8" x14ac:dyDescent="0.25">
      <c r="A370" s="181" t="s">
        <v>358</v>
      </c>
      <c r="B370" s="181" t="s">
        <v>37</v>
      </c>
      <c r="C370" s="181" t="s">
        <v>83</v>
      </c>
      <c r="D370" s="182" t="s">
        <v>16</v>
      </c>
      <c r="E370" s="181">
        <v>2</v>
      </c>
      <c r="F370" s="181">
        <v>1</v>
      </c>
      <c r="G370" s="181">
        <f t="shared" si="10"/>
        <v>1</v>
      </c>
      <c r="H370" s="181">
        <f t="shared" si="11"/>
        <v>3</v>
      </c>
    </row>
    <row r="371" spans="1:8" x14ac:dyDescent="0.25">
      <c r="A371" s="181" t="s">
        <v>359</v>
      </c>
      <c r="B371" s="181" t="s">
        <v>17</v>
      </c>
      <c r="C371" s="181" t="s">
        <v>34</v>
      </c>
      <c r="D371" s="182" t="s">
        <v>16</v>
      </c>
      <c r="E371" s="181">
        <v>2</v>
      </c>
      <c r="F371" s="181">
        <v>1</v>
      </c>
      <c r="G371" s="181">
        <f t="shared" si="10"/>
        <v>1</v>
      </c>
      <c r="H371" s="181">
        <f t="shared" si="11"/>
        <v>3</v>
      </c>
    </row>
    <row r="372" spans="1:8" x14ac:dyDescent="0.25">
      <c r="A372" s="181" t="s">
        <v>359</v>
      </c>
      <c r="B372" s="181" t="s">
        <v>34</v>
      </c>
      <c r="C372" s="181" t="s">
        <v>3</v>
      </c>
      <c r="D372" s="182" t="s">
        <v>16</v>
      </c>
      <c r="E372" s="181">
        <v>2</v>
      </c>
      <c r="F372" s="181">
        <v>1</v>
      </c>
      <c r="G372" s="181">
        <f t="shared" si="10"/>
        <v>1</v>
      </c>
      <c r="H372" s="181">
        <f t="shared" si="11"/>
        <v>3</v>
      </c>
    </row>
    <row r="373" spans="1:8" x14ac:dyDescent="0.25">
      <c r="A373" s="181" t="s">
        <v>359</v>
      </c>
      <c r="B373" s="181" t="s">
        <v>6</v>
      </c>
      <c r="C373" s="181" t="s">
        <v>39</v>
      </c>
      <c r="D373" s="182" t="s">
        <v>16</v>
      </c>
      <c r="E373" s="181">
        <v>2</v>
      </c>
      <c r="F373" s="181">
        <v>1</v>
      </c>
      <c r="G373" s="181">
        <f t="shared" si="10"/>
        <v>1</v>
      </c>
      <c r="H373" s="181">
        <f t="shared" si="11"/>
        <v>3</v>
      </c>
    </row>
    <row r="374" spans="1:8" x14ac:dyDescent="0.25">
      <c r="A374" s="181" t="s">
        <v>359</v>
      </c>
      <c r="B374" s="181" t="s">
        <v>6</v>
      </c>
      <c r="C374" s="181" t="s">
        <v>3</v>
      </c>
      <c r="D374" s="182" t="s">
        <v>16</v>
      </c>
      <c r="E374" s="181">
        <v>2</v>
      </c>
      <c r="F374" s="181">
        <v>1</v>
      </c>
      <c r="G374" s="181">
        <f t="shared" si="10"/>
        <v>1</v>
      </c>
      <c r="H374" s="181">
        <f t="shared" si="11"/>
        <v>3</v>
      </c>
    </row>
    <row r="375" spans="1:8" x14ac:dyDescent="0.25">
      <c r="A375" s="181" t="s">
        <v>359</v>
      </c>
      <c r="B375" s="181" t="s">
        <v>41</v>
      </c>
      <c r="C375" s="181" t="s">
        <v>36</v>
      </c>
      <c r="D375" s="182" t="s">
        <v>16</v>
      </c>
      <c r="E375" s="181">
        <v>2</v>
      </c>
      <c r="F375" s="181">
        <v>1</v>
      </c>
      <c r="G375" s="181">
        <f t="shared" si="10"/>
        <v>1</v>
      </c>
      <c r="H375" s="181">
        <f t="shared" si="11"/>
        <v>3</v>
      </c>
    </row>
    <row r="376" spans="1:8" x14ac:dyDescent="0.25">
      <c r="A376" s="181" t="s">
        <v>359</v>
      </c>
      <c r="B376" s="181" t="s">
        <v>43</v>
      </c>
      <c r="C376" s="181" t="s">
        <v>34</v>
      </c>
      <c r="D376" s="182" t="s">
        <v>16</v>
      </c>
      <c r="E376" s="181">
        <v>2</v>
      </c>
      <c r="F376" s="181">
        <v>1</v>
      </c>
      <c r="G376" s="181">
        <f t="shared" si="10"/>
        <v>1</v>
      </c>
      <c r="H376" s="181">
        <f t="shared" si="11"/>
        <v>3</v>
      </c>
    </row>
    <row r="377" spans="1:8" x14ac:dyDescent="0.25">
      <c r="A377" s="181" t="s">
        <v>360</v>
      </c>
      <c r="B377" s="181" t="s">
        <v>194</v>
      </c>
      <c r="C377" s="181" t="s">
        <v>105</v>
      </c>
      <c r="D377" s="182" t="s">
        <v>16</v>
      </c>
      <c r="E377" s="181">
        <v>2</v>
      </c>
      <c r="F377" s="181">
        <v>1</v>
      </c>
      <c r="G377" s="181">
        <f t="shared" si="10"/>
        <v>1</v>
      </c>
      <c r="H377" s="181">
        <f t="shared" si="11"/>
        <v>3</v>
      </c>
    </row>
    <row r="378" spans="1:8" x14ac:dyDescent="0.25">
      <c r="A378" s="181" t="s">
        <v>360</v>
      </c>
      <c r="B378" s="181" t="s">
        <v>36</v>
      </c>
      <c r="C378" s="181" t="s">
        <v>83</v>
      </c>
      <c r="D378" s="182" t="s">
        <v>16</v>
      </c>
      <c r="E378" s="181">
        <v>2</v>
      </c>
      <c r="F378" s="181">
        <v>1</v>
      </c>
      <c r="G378" s="181">
        <f t="shared" si="10"/>
        <v>1</v>
      </c>
      <c r="H378" s="181">
        <f t="shared" si="11"/>
        <v>3</v>
      </c>
    </row>
    <row r="379" spans="1:8" x14ac:dyDescent="0.25">
      <c r="A379" s="181" t="s">
        <v>360</v>
      </c>
      <c r="B379" s="181" t="s">
        <v>17</v>
      </c>
      <c r="C379" s="181" t="s">
        <v>127</v>
      </c>
      <c r="D379" s="182" t="s">
        <v>16</v>
      </c>
      <c r="E379" s="181">
        <v>2</v>
      </c>
      <c r="F379" s="181">
        <v>1</v>
      </c>
      <c r="G379" s="181">
        <f t="shared" si="10"/>
        <v>1</v>
      </c>
      <c r="H379" s="181">
        <f t="shared" si="11"/>
        <v>3</v>
      </c>
    </row>
    <row r="380" spans="1:8" x14ac:dyDescent="0.25">
      <c r="A380" s="181" t="s">
        <v>360</v>
      </c>
      <c r="B380" s="181" t="s">
        <v>105</v>
      </c>
      <c r="C380" s="181" t="s">
        <v>36</v>
      </c>
      <c r="D380" s="182" t="s">
        <v>16</v>
      </c>
      <c r="E380" s="181">
        <v>2</v>
      </c>
      <c r="F380" s="181">
        <v>1</v>
      </c>
      <c r="G380" s="181">
        <f t="shared" si="10"/>
        <v>1</v>
      </c>
      <c r="H380" s="181">
        <f t="shared" si="11"/>
        <v>3</v>
      </c>
    </row>
    <row r="381" spans="1:8" x14ac:dyDescent="0.25">
      <c r="A381" s="181" t="s">
        <v>360</v>
      </c>
      <c r="B381" s="181" t="s">
        <v>34</v>
      </c>
      <c r="C381" s="181" t="s">
        <v>6</v>
      </c>
      <c r="D381" s="182" t="s">
        <v>16</v>
      </c>
      <c r="E381" s="181">
        <v>2</v>
      </c>
      <c r="F381" s="181">
        <v>1</v>
      </c>
      <c r="G381" s="181">
        <f t="shared" si="10"/>
        <v>1</v>
      </c>
      <c r="H381" s="181">
        <f t="shared" si="11"/>
        <v>3</v>
      </c>
    </row>
    <row r="382" spans="1:8" x14ac:dyDescent="0.25">
      <c r="A382" s="181" t="s">
        <v>361</v>
      </c>
      <c r="B382" s="181" t="s">
        <v>6</v>
      </c>
      <c r="C382" s="181" t="s">
        <v>86</v>
      </c>
      <c r="D382" s="182" t="s">
        <v>16</v>
      </c>
      <c r="E382" s="181">
        <v>2</v>
      </c>
      <c r="F382" s="181">
        <v>1</v>
      </c>
      <c r="G382" s="181">
        <f t="shared" si="10"/>
        <v>1</v>
      </c>
      <c r="H382" s="181">
        <f t="shared" si="11"/>
        <v>3</v>
      </c>
    </row>
    <row r="383" spans="1:8" x14ac:dyDescent="0.25">
      <c r="A383" s="181" t="s">
        <v>361</v>
      </c>
      <c r="B383" s="181" t="s">
        <v>5</v>
      </c>
      <c r="C383" s="181" t="s">
        <v>25</v>
      </c>
      <c r="D383" s="182" t="s">
        <v>16</v>
      </c>
      <c r="E383" s="181">
        <v>2</v>
      </c>
      <c r="F383" s="181">
        <v>1</v>
      </c>
      <c r="G383" s="181">
        <f t="shared" si="10"/>
        <v>1</v>
      </c>
      <c r="H383" s="181">
        <f t="shared" si="11"/>
        <v>3</v>
      </c>
    </row>
    <row r="384" spans="1:8" x14ac:dyDescent="0.25">
      <c r="A384" s="181" t="s">
        <v>361</v>
      </c>
      <c r="B384" s="181" t="s">
        <v>25</v>
      </c>
      <c r="C384" s="181" t="s">
        <v>210</v>
      </c>
      <c r="D384" s="182" t="s">
        <v>16</v>
      </c>
      <c r="E384" s="181">
        <v>2</v>
      </c>
      <c r="F384" s="181">
        <v>1</v>
      </c>
      <c r="G384" s="181">
        <f t="shared" si="10"/>
        <v>1</v>
      </c>
      <c r="H384" s="181">
        <f t="shared" si="11"/>
        <v>3</v>
      </c>
    </row>
    <row r="385" spans="1:8" x14ac:dyDescent="0.25">
      <c r="A385" s="181" t="s">
        <v>361</v>
      </c>
      <c r="B385" s="181" t="s">
        <v>36</v>
      </c>
      <c r="C385" s="181" t="s">
        <v>122</v>
      </c>
      <c r="D385" s="182" t="s">
        <v>16</v>
      </c>
      <c r="E385" s="181">
        <v>2</v>
      </c>
      <c r="F385" s="181">
        <v>1</v>
      </c>
      <c r="G385" s="181">
        <f t="shared" si="10"/>
        <v>1</v>
      </c>
      <c r="H385" s="181">
        <f t="shared" si="11"/>
        <v>3</v>
      </c>
    </row>
    <row r="386" spans="1:8" x14ac:dyDescent="0.25">
      <c r="A386" s="181" t="s">
        <v>361</v>
      </c>
      <c r="B386" s="181" t="s">
        <v>105</v>
      </c>
      <c r="C386" s="181" t="s">
        <v>100</v>
      </c>
      <c r="D386" s="182" t="s">
        <v>16</v>
      </c>
      <c r="E386" s="181">
        <v>2</v>
      </c>
      <c r="F386" s="181">
        <v>1</v>
      </c>
      <c r="G386" s="181">
        <f t="shared" ref="G386:G449" si="12">E386-F386</f>
        <v>1</v>
      </c>
      <c r="H386" s="181">
        <f t="shared" ref="H386:H449" si="13">E386+F386</f>
        <v>3</v>
      </c>
    </row>
    <row r="387" spans="1:8" x14ac:dyDescent="0.25">
      <c r="A387" s="181" t="s">
        <v>362</v>
      </c>
      <c r="B387" s="181" t="s">
        <v>192</v>
      </c>
      <c r="C387" s="181" t="s">
        <v>136</v>
      </c>
      <c r="D387" s="182" t="s">
        <v>16</v>
      </c>
      <c r="E387" s="181">
        <v>2</v>
      </c>
      <c r="F387" s="181">
        <v>1</v>
      </c>
      <c r="G387" s="181">
        <f t="shared" si="12"/>
        <v>1</v>
      </c>
      <c r="H387" s="181">
        <f t="shared" si="13"/>
        <v>3</v>
      </c>
    </row>
    <row r="388" spans="1:8" x14ac:dyDescent="0.25">
      <c r="A388" s="181" t="s">
        <v>362</v>
      </c>
      <c r="B388" s="181" t="s">
        <v>105</v>
      </c>
      <c r="C388" s="181" t="s">
        <v>43</v>
      </c>
      <c r="D388" s="182" t="s">
        <v>16</v>
      </c>
      <c r="E388" s="181">
        <v>2</v>
      </c>
      <c r="F388" s="181">
        <v>1</v>
      </c>
      <c r="G388" s="181">
        <f t="shared" si="12"/>
        <v>1</v>
      </c>
      <c r="H388" s="181">
        <f t="shared" si="13"/>
        <v>3</v>
      </c>
    </row>
    <row r="389" spans="1:8" x14ac:dyDescent="0.25">
      <c r="A389" s="181" t="s">
        <v>362</v>
      </c>
      <c r="B389" s="181" t="s">
        <v>83</v>
      </c>
      <c r="C389" s="181" t="s">
        <v>36</v>
      </c>
      <c r="D389" s="182" t="s">
        <v>16</v>
      </c>
      <c r="E389" s="181">
        <v>2</v>
      </c>
      <c r="F389" s="181">
        <v>1</v>
      </c>
      <c r="G389" s="181">
        <f t="shared" si="12"/>
        <v>1</v>
      </c>
      <c r="H389" s="181">
        <f t="shared" si="13"/>
        <v>3</v>
      </c>
    </row>
    <row r="390" spans="1:8" x14ac:dyDescent="0.25">
      <c r="A390" s="181" t="s">
        <v>362</v>
      </c>
      <c r="B390" s="181" t="s">
        <v>34</v>
      </c>
      <c r="C390" s="181" t="s">
        <v>86</v>
      </c>
      <c r="D390" s="182" t="s">
        <v>16</v>
      </c>
      <c r="E390" s="181">
        <v>2</v>
      </c>
      <c r="F390" s="181">
        <v>1</v>
      </c>
      <c r="G390" s="181">
        <f t="shared" si="12"/>
        <v>1</v>
      </c>
      <c r="H390" s="181">
        <f t="shared" si="13"/>
        <v>3</v>
      </c>
    </row>
    <row r="391" spans="1:8" x14ac:dyDescent="0.25">
      <c r="A391" s="181" t="s">
        <v>362</v>
      </c>
      <c r="B391" s="181" t="s">
        <v>41</v>
      </c>
      <c r="C391" s="181" t="s">
        <v>24</v>
      </c>
      <c r="D391" s="182" t="s">
        <v>16</v>
      </c>
      <c r="E391" s="181">
        <v>2</v>
      </c>
      <c r="F391" s="181">
        <v>1</v>
      </c>
      <c r="G391" s="181">
        <f t="shared" si="12"/>
        <v>1</v>
      </c>
      <c r="H391" s="181">
        <f t="shared" si="13"/>
        <v>3</v>
      </c>
    </row>
    <row r="392" spans="1:8" x14ac:dyDescent="0.25">
      <c r="A392" s="181" t="s">
        <v>362</v>
      </c>
      <c r="B392" s="181" t="s">
        <v>192</v>
      </c>
      <c r="C392" s="181" t="s">
        <v>20</v>
      </c>
      <c r="D392" s="182" t="s">
        <v>16</v>
      </c>
      <c r="E392" s="181">
        <v>2</v>
      </c>
      <c r="F392" s="181">
        <v>1</v>
      </c>
      <c r="G392" s="181">
        <f t="shared" si="12"/>
        <v>1</v>
      </c>
      <c r="H392" s="181">
        <f t="shared" si="13"/>
        <v>3</v>
      </c>
    </row>
    <row r="393" spans="1:8" x14ac:dyDescent="0.25">
      <c r="A393" s="181" t="s">
        <v>362</v>
      </c>
      <c r="B393" s="181" t="s">
        <v>17</v>
      </c>
      <c r="C393" s="181" t="s">
        <v>37</v>
      </c>
      <c r="D393" s="182" t="s">
        <v>16</v>
      </c>
      <c r="E393" s="181">
        <v>2</v>
      </c>
      <c r="F393" s="181">
        <v>1</v>
      </c>
      <c r="G393" s="181">
        <f t="shared" si="12"/>
        <v>1</v>
      </c>
      <c r="H393" s="181">
        <f t="shared" si="13"/>
        <v>3</v>
      </c>
    </row>
    <row r="394" spans="1:8" x14ac:dyDescent="0.25">
      <c r="A394" s="181" t="s">
        <v>362</v>
      </c>
      <c r="B394" s="181" t="s">
        <v>100</v>
      </c>
      <c r="C394" s="181" t="s">
        <v>37</v>
      </c>
      <c r="D394" s="182" t="s">
        <v>16</v>
      </c>
      <c r="E394" s="181">
        <v>2</v>
      </c>
      <c r="F394" s="181">
        <v>1</v>
      </c>
      <c r="G394" s="181">
        <f t="shared" si="12"/>
        <v>1</v>
      </c>
      <c r="H394" s="181">
        <f t="shared" si="13"/>
        <v>3</v>
      </c>
    </row>
    <row r="395" spans="1:8" x14ac:dyDescent="0.25">
      <c r="A395" s="181" t="s">
        <v>362</v>
      </c>
      <c r="B395" s="181" t="s">
        <v>225</v>
      </c>
      <c r="C395" s="181" t="s">
        <v>37</v>
      </c>
      <c r="D395" s="182" t="s">
        <v>16</v>
      </c>
      <c r="E395" s="181">
        <v>2</v>
      </c>
      <c r="F395" s="181">
        <v>1</v>
      </c>
      <c r="G395" s="181">
        <f t="shared" si="12"/>
        <v>1</v>
      </c>
      <c r="H395" s="181">
        <f t="shared" si="13"/>
        <v>3</v>
      </c>
    </row>
    <row r="396" spans="1:8" x14ac:dyDescent="0.25">
      <c r="A396" s="181" t="s">
        <v>362</v>
      </c>
      <c r="B396" s="181" t="s">
        <v>36</v>
      </c>
      <c r="C396" s="181" t="s">
        <v>25</v>
      </c>
      <c r="D396" s="182" t="s">
        <v>16</v>
      </c>
      <c r="E396" s="181">
        <v>2</v>
      </c>
      <c r="F396" s="181">
        <v>1</v>
      </c>
      <c r="G396" s="181">
        <f t="shared" si="12"/>
        <v>1</v>
      </c>
      <c r="H396" s="181">
        <f t="shared" si="13"/>
        <v>3</v>
      </c>
    </row>
    <row r="397" spans="1:8" x14ac:dyDescent="0.25">
      <c r="A397" s="181" t="s">
        <v>363</v>
      </c>
      <c r="B397" s="181" t="s">
        <v>34</v>
      </c>
      <c r="C397" s="181" t="s">
        <v>137</v>
      </c>
      <c r="D397" s="182" t="s">
        <v>16</v>
      </c>
      <c r="E397" s="181">
        <v>2</v>
      </c>
      <c r="F397" s="181">
        <v>1</v>
      </c>
      <c r="G397" s="181">
        <f t="shared" si="12"/>
        <v>1</v>
      </c>
      <c r="H397" s="181">
        <f t="shared" si="13"/>
        <v>3</v>
      </c>
    </row>
    <row r="398" spans="1:8" x14ac:dyDescent="0.25">
      <c r="A398" s="181" t="s">
        <v>363</v>
      </c>
      <c r="B398" s="181" t="s">
        <v>34</v>
      </c>
      <c r="C398" s="181" t="s">
        <v>36</v>
      </c>
      <c r="D398" s="182" t="s">
        <v>16</v>
      </c>
      <c r="E398" s="181">
        <v>2</v>
      </c>
      <c r="F398" s="181">
        <v>1</v>
      </c>
      <c r="G398" s="181">
        <f t="shared" si="12"/>
        <v>1</v>
      </c>
      <c r="H398" s="181">
        <f t="shared" si="13"/>
        <v>3</v>
      </c>
    </row>
    <row r="399" spans="1:8" x14ac:dyDescent="0.25">
      <c r="A399" s="181" t="s">
        <v>363</v>
      </c>
      <c r="B399" s="181" t="s">
        <v>137</v>
      </c>
      <c r="C399" s="181" t="s">
        <v>44</v>
      </c>
      <c r="D399" s="182" t="s">
        <v>16</v>
      </c>
      <c r="E399" s="181">
        <v>2</v>
      </c>
      <c r="F399" s="181">
        <v>1</v>
      </c>
      <c r="G399" s="181">
        <f t="shared" si="12"/>
        <v>1</v>
      </c>
      <c r="H399" s="181">
        <f t="shared" si="13"/>
        <v>3</v>
      </c>
    </row>
    <row r="400" spans="1:8" x14ac:dyDescent="0.25">
      <c r="A400" s="181" t="s">
        <v>363</v>
      </c>
      <c r="B400" s="181" t="s">
        <v>34</v>
      </c>
      <c r="C400" s="181" t="s">
        <v>240</v>
      </c>
      <c r="D400" s="182" t="s">
        <v>16</v>
      </c>
      <c r="E400" s="181">
        <v>2</v>
      </c>
      <c r="F400" s="181">
        <v>1</v>
      </c>
      <c r="G400" s="181">
        <f t="shared" si="12"/>
        <v>1</v>
      </c>
      <c r="H400" s="181">
        <f t="shared" si="13"/>
        <v>3</v>
      </c>
    </row>
    <row r="401" spans="1:8" x14ac:dyDescent="0.25">
      <c r="A401" s="181" t="s">
        <v>363</v>
      </c>
      <c r="B401" s="181" t="s">
        <v>24</v>
      </c>
      <c r="C401" s="181" t="s">
        <v>136</v>
      </c>
      <c r="D401" s="182" t="s">
        <v>16</v>
      </c>
      <c r="E401" s="181">
        <v>2</v>
      </c>
      <c r="F401" s="181">
        <v>1</v>
      </c>
      <c r="G401" s="181">
        <f t="shared" si="12"/>
        <v>1</v>
      </c>
      <c r="H401" s="181">
        <f t="shared" si="13"/>
        <v>3</v>
      </c>
    </row>
    <row r="402" spans="1:8" x14ac:dyDescent="0.25">
      <c r="A402" s="181" t="s">
        <v>363</v>
      </c>
      <c r="B402" s="181" t="s">
        <v>6</v>
      </c>
      <c r="C402" s="181" t="s">
        <v>240</v>
      </c>
      <c r="D402" s="182" t="s">
        <v>16</v>
      </c>
      <c r="E402" s="181">
        <v>2</v>
      </c>
      <c r="F402" s="181">
        <v>1</v>
      </c>
      <c r="G402" s="181">
        <f t="shared" si="12"/>
        <v>1</v>
      </c>
      <c r="H402" s="181">
        <f t="shared" si="13"/>
        <v>3</v>
      </c>
    </row>
    <row r="403" spans="1:8" x14ac:dyDescent="0.25">
      <c r="A403" s="181" t="s">
        <v>363</v>
      </c>
      <c r="B403" s="181" t="s">
        <v>5</v>
      </c>
      <c r="C403" s="181" t="s">
        <v>228</v>
      </c>
      <c r="D403" s="182" t="s">
        <v>16</v>
      </c>
      <c r="E403" s="181">
        <v>2</v>
      </c>
      <c r="F403" s="181">
        <v>1</v>
      </c>
      <c r="G403" s="181">
        <f t="shared" si="12"/>
        <v>1</v>
      </c>
      <c r="H403" s="181">
        <f t="shared" si="13"/>
        <v>3</v>
      </c>
    </row>
    <row r="404" spans="1:8" x14ac:dyDescent="0.25">
      <c r="A404" s="181" t="s">
        <v>363</v>
      </c>
      <c r="B404" s="181" t="s">
        <v>43</v>
      </c>
      <c r="C404" s="181" t="s">
        <v>241</v>
      </c>
      <c r="D404" s="182" t="s">
        <v>16</v>
      </c>
      <c r="E404" s="181">
        <v>2</v>
      </c>
      <c r="F404" s="181">
        <v>1</v>
      </c>
      <c r="G404" s="181">
        <f t="shared" si="12"/>
        <v>1</v>
      </c>
      <c r="H404" s="181">
        <f t="shared" si="13"/>
        <v>3</v>
      </c>
    </row>
    <row r="405" spans="1:8" x14ac:dyDescent="0.25">
      <c r="A405" s="181" t="s">
        <v>363</v>
      </c>
      <c r="B405" s="181" t="s">
        <v>241</v>
      </c>
      <c r="C405" s="181" t="s">
        <v>160</v>
      </c>
      <c r="D405" s="182" t="s">
        <v>16</v>
      </c>
      <c r="E405" s="181">
        <v>2</v>
      </c>
      <c r="F405" s="181">
        <v>1</v>
      </c>
      <c r="G405" s="181">
        <f t="shared" si="12"/>
        <v>1</v>
      </c>
      <c r="H405" s="181">
        <f t="shared" si="13"/>
        <v>3</v>
      </c>
    </row>
    <row r="406" spans="1:8" x14ac:dyDescent="0.25">
      <c r="A406" s="181" t="s">
        <v>363</v>
      </c>
      <c r="B406" s="181" t="s">
        <v>43</v>
      </c>
      <c r="C406" s="181" t="s">
        <v>160</v>
      </c>
      <c r="D406" s="182" t="s">
        <v>16</v>
      </c>
      <c r="E406" s="181">
        <v>2</v>
      </c>
      <c r="F406" s="181">
        <v>1</v>
      </c>
      <c r="G406" s="181">
        <f t="shared" si="12"/>
        <v>1</v>
      </c>
      <c r="H406" s="181">
        <f t="shared" si="13"/>
        <v>3</v>
      </c>
    </row>
    <row r="407" spans="1:8" x14ac:dyDescent="0.25">
      <c r="A407" s="181" t="s">
        <v>364</v>
      </c>
      <c r="B407" s="181" t="s">
        <v>3</v>
      </c>
      <c r="C407" s="181" t="s">
        <v>260</v>
      </c>
      <c r="D407" s="182" t="s">
        <v>16</v>
      </c>
      <c r="E407" s="181">
        <v>2</v>
      </c>
      <c r="F407" s="181">
        <v>1</v>
      </c>
      <c r="G407" s="181">
        <f t="shared" si="12"/>
        <v>1</v>
      </c>
      <c r="H407" s="181">
        <f t="shared" si="13"/>
        <v>3</v>
      </c>
    </row>
    <row r="408" spans="1:8" x14ac:dyDescent="0.25">
      <c r="A408" s="181" t="s">
        <v>364</v>
      </c>
      <c r="B408" s="181" t="s">
        <v>43</v>
      </c>
      <c r="C408" s="181" t="s">
        <v>6</v>
      </c>
      <c r="D408" s="182" t="s">
        <v>16</v>
      </c>
      <c r="E408" s="181">
        <v>2</v>
      </c>
      <c r="F408" s="181">
        <v>1</v>
      </c>
      <c r="G408" s="181">
        <f t="shared" si="12"/>
        <v>1</v>
      </c>
      <c r="H408" s="181">
        <f t="shared" si="13"/>
        <v>3</v>
      </c>
    </row>
    <row r="409" spans="1:8" x14ac:dyDescent="0.25">
      <c r="A409" s="181" t="s">
        <v>364</v>
      </c>
      <c r="B409" s="181" t="s">
        <v>44</v>
      </c>
      <c r="C409" s="181" t="s">
        <v>5</v>
      </c>
      <c r="D409" s="182" t="s">
        <v>16</v>
      </c>
      <c r="E409" s="181">
        <v>2</v>
      </c>
      <c r="F409" s="181">
        <v>1</v>
      </c>
      <c r="G409" s="181">
        <f t="shared" si="12"/>
        <v>1</v>
      </c>
      <c r="H409" s="181">
        <f t="shared" si="13"/>
        <v>3</v>
      </c>
    </row>
    <row r="410" spans="1:8" x14ac:dyDescent="0.25">
      <c r="A410" s="181" t="s">
        <v>364</v>
      </c>
      <c r="B410" s="181" t="s">
        <v>43</v>
      </c>
      <c r="C410" s="181" t="s">
        <v>83</v>
      </c>
      <c r="D410" s="182" t="s">
        <v>16</v>
      </c>
      <c r="E410" s="181">
        <v>2</v>
      </c>
      <c r="F410" s="181">
        <v>1</v>
      </c>
      <c r="G410" s="181">
        <f t="shared" si="12"/>
        <v>1</v>
      </c>
      <c r="H410" s="181">
        <f t="shared" si="13"/>
        <v>3</v>
      </c>
    </row>
    <row r="411" spans="1:8" x14ac:dyDescent="0.25">
      <c r="A411" s="181" t="s">
        <v>364</v>
      </c>
      <c r="B411" s="181" t="s">
        <v>260</v>
      </c>
      <c r="C411" s="181" t="s">
        <v>43</v>
      </c>
      <c r="D411" s="182" t="s">
        <v>16</v>
      </c>
      <c r="E411" s="181">
        <v>2</v>
      </c>
      <c r="F411" s="181">
        <v>1</v>
      </c>
      <c r="G411" s="181">
        <f t="shared" si="12"/>
        <v>1</v>
      </c>
      <c r="H411" s="181">
        <f t="shared" si="13"/>
        <v>3</v>
      </c>
    </row>
    <row r="412" spans="1:8" x14ac:dyDescent="0.25">
      <c r="A412" s="181" t="s">
        <v>364</v>
      </c>
      <c r="B412" s="181" t="s">
        <v>17</v>
      </c>
      <c r="C412" s="181" t="s">
        <v>100</v>
      </c>
      <c r="D412" s="182" t="s">
        <v>16</v>
      </c>
      <c r="E412" s="181">
        <v>2</v>
      </c>
      <c r="F412" s="181">
        <v>1</v>
      </c>
      <c r="G412" s="181">
        <f t="shared" si="12"/>
        <v>1</v>
      </c>
      <c r="H412" s="181">
        <f t="shared" si="13"/>
        <v>3</v>
      </c>
    </row>
    <row r="413" spans="1:8" x14ac:dyDescent="0.25">
      <c r="A413" s="181" t="s">
        <v>364</v>
      </c>
      <c r="B413" s="181" t="s">
        <v>34</v>
      </c>
      <c r="C413" s="181" t="s">
        <v>41</v>
      </c>
      <c r="D413" s="182" t="s">
        <v>16</v>
      </c>
      <c r="E413" s="181">
        <v>2</v>
      </c>
      <c r="F413" s="181">
        <v>1</v>
      </c>
      <c r="G413" s="181">
        <f t="shared" si="12"/>
        <v>1</v>
      </c>
      <c r="H413" s="181">
        <f t="shared" si="13"/>
        <v>3</v>
      </c>
    </row>
    <row r="414" spans="1:8" x14ac:dyDescent="0.25">
      <c r="A414" s="181" t="s">
        <v>364</v>
      </c>
      <c r="B414" s="181" t="s">
        <v>3</v>
      </c>
      <c r="C414" s="181" t="s">
        <v>212</v>
      </c>
      <c r="D414" s="182" t="s">
        <v>16</v>
      </c>
      <c r="E414" s="181">
        <v>2</v>
      </c>
      <c r="F414" s="181">
        <v>1</v>
      </c>
      <c r="G414" s="181">
        <f t="shared" si="12"/>
        <v>1</v>
      </c>
      <c r="H414" s="181">
        <f t="shared" si="13"/>
        <v>3</v>
      </c>
    </row>
    <row r="415" spans="1:8" x14ac:dyDescent="0.25">
      <c r="A415" s="181" t="s">
        <v>364</v>
      </c>
      <c r="B415" s="181" t="s">
        <v>184</v>
      </c>
      <c r="C415" s="181" t="s">
        <v>24</v>
      </c>
      <c r="D415" s="182" t="s">
        <v>16</v>
      </c>
      <c r="E415" s="181">
        <v>2</v>
      </c>
      <c r="F415" s="181">
        <v>1</v>
      </c>
      <c r="G415" s="181">
        <f t="shared" si="12"/>
        <v>1</v>
      </c>
      <c r="H415" s="181">
        <f t="shared" si="13"/>
        <v>3</v>
      </c>
    </row>
    <row r="416" spans="1:8" x14ac:dyDescent="0.25">
      <c r="A416" s="181" t="s">
        <v>364</v>
      </c>
      <c r="B416" s="181" t="s">
        <v>261</v>
      </c>
      <c r="C416" s="181" t="s">
        <v>259</v>
      </c>
      <c r="D416" s="182" t="s">
        <v>16</v>
      </c>
      <c r="E416" s="181">
        <v>2</v>
      </c>
      <c r="F416" s="181">
        <v>1</v>
      </c>
      <c r="G416" s="181">
        <f t="shared" si="12"/>
        <v>1</v>
      </c>
      <c r="H416" s="181">
        <f t="shared" si="13"/>
        <v>3</v>
      </c>
    </row>
    <row r="417" spans="1:8" x14ac:dyDescent="0.25">
      <c r="A417" s="181" t="s">
        <v>365</v>
      </c>
      <c r="B417" s="181" t="s">
        <v>212</v>
      </c>
      <c r="C417" s="181" t="s">
        <v>22</v>
      </c>
      <c r="D417" s="182" t="s">
        <v>437</v>
      </c>
      <c r="E417" s="181">
        <v>2</v>
      </c>
      <c r="F417" s="181">
        <v>1</v>
      </c>
      <c r="G417" s="181">
        <f t="shared" si="12"/>
        <v>1</v>
      </c>
      <c r="H417" s="181">
        <f t="shared" si="13"/>
        <v>3</v>
      </c>
    </row>
    <row r="418" spans="1:8" x14ac:dyDescent="0.25">
      <c r="A418" s="181" t="s">
        <v>365</v>
      </c>
      <c r="B418" s="181" t="s">
        <v>227</v>
      </c>
      <c r="C418" s="181" t="s">
        <v>34</v>
      </c>
      <c r="D418" s="182" t="s">
        <v>16</v>
      </c>
      <c r="E418" s="181">
        <v>2</v>
      </c>
      <c r="F418" s="181">
        <v>1</v>
      </c>
      <c r="G418" s="181">
        <f t="shared" si="12"/>
        <v>1</v>
      </c>
      <c r="H418" s="181">
        <f t="shared" si="13"/>
        <v>3</v>
      </c>
    </row>
    <row r="419" spans="1:8" x14ac:dyDescent="0.25">
      <c r="A419" s="181" t="s">
        <v>365</v>
      </c>
      <c r="B419" s="181" t="s">
        <v>37</v>
      </c>
      <c r="C419" s="181" t="s">
        <v>240</v>
      </c>
      <c r="D419" s="182" t="s">
        <v>16</v>
      </c>
      <c r="E419" s="181">
        <v>2</v>
      </c>
      <c r="F419" s="181">
        <v>1</v>
      </c>
      <c r="G419" s="181">
        <f t="shared" si="12"/>
        <v>1</v>
      </c>
      <c r="H419" s="181">
        <f t="shared" si="13"/>
        <v>3</v>
      </c>
    </row>
    <row r="420" spans="1:8" x14ac:dyDescent="0.25">
      <c r="A420" s="181" t="s">
        <v>365</v>
      </c>
      <c r="B420" s="181" t="s">
        <v>17</v>
      </c>
      <c r="C420" s="181" t="s">
        <v>106</v>
      </c>
      <c r="D420" s="182" t="s">
        <v>16</v>
      </c>
      <c r="E420" s="181">
        <v>2</v>
      </c>
      <c r="F420" s="181">
        <v>1</v>
      </c>
      <c r="G420" s="181">
        <f t="shared" si="12"/>
        <v>1</v>
      </c>
      <c r="H420" s="181">
        <f t="shared" si="13"/>
        <v>3</v>
      </c>
    </row>
    <row r="421" spans="1:8" x14ac:dyDescent="0.25">
      <c r="A421" s="181" t="s">
        <v>365</v>
      </c>
      <c r="B421" s="181" t="s">
        <v>5</v>
      </c>
      <c r="C421" s="181" t="s">
        <v>282</v>
      </c>
      <c r="D421" s="182" t="s">
        <v>16</v>
      </c>
      <c r="E421" s="181">
        <v>2</v>
      </c>
      <c r="F421" s="181">
        <v>1</v>
      </c>
      <c r="G421" s="181">
        <f t="shared" si="12"/>
        <v>1</v>
      </c>
      <c r="H421" s="181">
        <f t="shared" si="13"/>
        <v>3</v>
      </c>
    </row>
    <row r="422" spans="1:8" x14ac:dyDescent="0.25">
      <c r="A422" s="181" t="s">
        <v>366</v>
      </c>
      <c r="B422" s="181" t="s">
        <v>6</v>
      </c>
      <c r="C422" s="181" t="s">
        <v>5</v>
      </c>
      <c r="D422" s="182" t="s">
        <v>16</v>
      </c>
      <c r="E422" s="181">
        <v>2</v>
      </c>
      <c r="F422" s="181">
        <v>1</v>
      </c>
      <c r="G422" s="181">
        <f t="shared" si="12"/>
        <v>1</v>
      </c>
      <c r="H422" s="181">
        <f t="shared" si="13"/>
        <v>3</v>
      </c>
    </row>
    <row r="423" spans="1:8" x14ac:dyDescent="0.25">
      <c r="A423" s="181" t="s">
        <v>366</v>
      </c>
      <c r="B423" s="181" t="s">
        <v>6</v>
      </c>
      <c r="C423" s="181" t="s">
        <v>294</v>
      </c>
      <c r="D423" s="182" t="s">
        <v>16</v>
      </c>
      <c r="E423" s="181">
        <v>2</v>
      </c>
      <c r="F423" s="181">
        <v>1</v>
      </c>
      <c r="G423" s="181">
        <f t="shared" si="12"/>
        <v>1</v>
      </c>
      <c r="H423" s="181">
        <f t="shared" si="13"/>
        <v>3</v>
      </c>
    </row>
    <row r="424" spans="1:8" x14ac:dyDescent="0.25">
      <c r="A424" s="181" t="s">
        <v>366</v>
      </c>
      <c r="B424" s="181" t="s">
        <v>43</v>
      </c>
      <c r="C424" s="181" t="s">
        <v>294</v>
      </c>
      <c r="D424" s="182" t="s">
        <v>16</v>
      </c>
      <c r="E424" s="181">
        <v>2</v>
      </c>
      <c r="F424" s="181">
        <v>1</v>
      </c>
      <c r="G424" s="181">
        <f t="shared" si="12"/>
        <v>1</v>
      </c>
      <c r="H424" s="181">
        <f t="shared" si="13"/>
        <v>3</v>
      </c>
    </row>
    <row r="425" spans="1:8" x14ac:dyDescent="0.25">
      <c r="A425" s="181" t="s">
        <v>366</v>
      </c>
      <c r="B425" s="181" t="s">
        <v>146</v>
      </c>
      <c r="C425" s="181" t="s">
        <v>5</v>
      </c>
      <c r="D425" s="182" t="s">
        <v>16</v>
      </c>
      <c r="E425" s="181">
        <v>2</v>
      </c>
      <c r="F425" s="181">
        <v>1</v>
      </c>
      <c r="G425" s="181">
        <f t="shared" si="12"/>
        <v>1</v>
      </c>
      <c r="H425" s="181">
        <f t="shared" si="13"/>
        <v>3</v>
      </c>
    </row>
    <row r="426" spans="1:8" x14ac:dyDescent="0.25">
      <c r="A426" s="181" t="s">
        <v>366</v>
      </c>
      <c r="B426" s="181" t="s">
        <v>297</v>
      </c>
      <c r="C426" s="181" t="s">
        <v>24</v>
      </c>
      <c r="D426" s="182" t="s">
        <v>16</v>
      </c>
      <c r="E426" s="181">
        <v>2</v>
      </c>
      <c r="F426" s="181">
        <v>1</v>
      </c>
      <c r="G426" s="181">
        <f t="shared" si="12"/>
        <v>1</v>
      </c>
      <c r="H426" s="181">
        <f t="shared" si="13"/>
        <v>3</v>
      </c>
    </row>
    <row r="427" spans="1:8" x14ac:dyDescent="0.25">
      <c r="A427" s="181" t="s">
        <v>366</v>
      </c>
      <c r="B427" s="181" t="s">
        <v>227</v>
      </c>
      <c r="C427" s="181" t="s">
        <v>299</v>
      </c>
      <c r="D427" s="182" t="s">
        <v>16</v>
      </c>
      <c r="E427" s="181">
        <v>2</v>
      </c>
      <c r="F427" s="181">
        <v>1</v>
      </c>
      <c r="G427" s="181">
        <f t="shared" si="12"/>
        <v>1</v>
      </c>
      <c r="H427" s="181">
        <f t="shared" si="13"/>
        <v>3</v>
      </c>
    </row>
    <row r="428" spans="1:8" x14ac:dyDescent="0.25">
      <c r="A428" s="181" t="s">
        <v>367</v>
      </c>
      <c r="B428" s="181" t="s">
        <v>212</v>
      </c>
      <c r="C428" s="181" t="s">
        <v>192</v>
      </c>
      <c r="D428" s="182" t="s">
        <v>437</v>
      </c>
      <c r="E428" s="181">
        <v>2</v>
      </c>
      <c r="F428" s="181">
        <v>1</v>
      </c>
      <c r="G428" s="181">
        <f t="shared" si="12"/>
        <v>1</v>
      </c>
      <c r="H428" s="181">
        <f t="shared" si="13"/>
        <v>3</v>
      </c>
    </row>
    <row r="429" spans="1:8" x14ac:dyDescent="0.25">
      <c r="A429" s="181" t="s">
        <v>367</v>
      </c>
      <c r="B429" s="181" t="s">
        <v>43</v>
      </c>
      <c r="C429" s="181" t="s">
        <v>17</v>
      </c>
      <c r="D429" s="182" t="s">
        <v>16</v>
      </c>
      <c r="E429" s="181">
        <v>2</v>
      </c>
      <c r="F429" s="181">
        <v>1</v>
      </c>
      <c r="G429" s="181">
        <f t="shared" si="12"/>
        <v>1</v>
      </c>
      <c r="H429" s="181">
        <f t="shared" si="13"/>
        <v>3</v>
      </c>
    </row>
    <row r="430" spans="1:8" x14ac:dyDescent="0.25">
      <c r="A430" s="181" t="s">
        <v>367</v>
      </c>
      <c r="B430" s="181" t="s">
        <v>43</v>
      </c>
      <c r="C430" s="181" t="s">
        <v>312</v>
      </c>
      <c r="D430" s="182" t="s">
        <v>16</v>
      </c>
      <c r="E430" s="181">
        <v>2</v>
      </c>
      <c r="F430" s="181">
        <v>1</v>
      </c>
      <c r="G430" s="181">
        <f t="shared" si="12"/>
        <v>1</v>
      </c>
      <c r="H430" s="181">
        <f t="shared" si="13"/>
        <v>3</v>
      </c>
    </row>
    <row r="431" spans="1:8" x14ac:dyDescent="0.25">
      <c r="A431" s="181" t="s">
        <v>367</v>
      </c>
      <c r="B431" s="181" t="s">
        <v>239</v>
      </c>
      <c r="C431" s="181" t="s">
        <v>240</v>
      </c>
      <c r="D431" s="182" t="s">
        <v>16</v>
      </c>
      <c r="E431" s="181">
        <v>2</v>
      </c>
      <c r="F431" s="181">
        <v>1</v>
      </c>
      <c r="G431" s="181">
        <f t="shared" si="12"/>
        <v>1</v>
      </c>
      <c r="H431" s="181">
        <f t="shared" si="13"/>
        <v>3</v>
      </c>
    </row>
    <row r="432" spans="1:8" x14ac:dyDescent="0.25">
      <c r="A432" s="181" t="s">
        <v>367</v>
      </c>
      <c r="B432" s="181" t="s">
        <v>171</v>
      </c>
      <c r="C432" s="181" t="s">
        <v>311</v>
      </c>
      <c r="D432" s="182" t="s">
        <v>16</v>
      </c>
      <c r="E432" s="181">
        <v>2</v>
      </c>
      <c r="F432" s="181">
        <v>1</v>
      </c>
      <c r="G432" s="181">
        <f t="shared" si="12"/>
        <v>1</v>
      </c>
      <c r="H432" s="181">
        <f t="shared" si="13"/>
        <v>3</v>
      </c>
    </row>
    <row r="433" spans="1:8" x14ac:dyDescent="0.25">
      <c r="A433" s="181" t="s">
        <v>367</v>
      </c>
      <c r="B433" s="181" t="s">
        <v>17</v>
      </c>
      <c r="C433" s="181" t="s">
        <v>147</v>
      </c>
      <c r="D433" s="182" t="s">
        <v>16</v>
      </c>
      <c r="E433" s="181">
        <v>2</v>
      </c>
      <c r="F433" s="181">
        <v>1</v>
      </c>
      <c r="G433" s="181">
        <f t="shared" si="12"/>
        <v>1</v>
      </c>
      <c r="H433" s="181">
        <f t="shared" si="13"/>
        <v>3</v>
      </c>
    </row>
    <row r="434" spans="1:8" x14ac:dyDescent="0.25">
      <c r="A434" s="181" t="s">
        <v>367</v>
      </c>
      <c r="B434" s="181" t="s">
        <v>22</v>
      </c>
      <c r="C434" s="181" t="s">
        <v>227</v>
      </c>
      <c r="D434" s="182" t="s">
        <v>16</v>
      </c>
      <c r="E434" s="181">
        <v>2</v>
      </c>
      <c r="F434" s="181">
        <v>1</v>
      </c>
      <c r="G434" s="181">
        <f t="shared" si="12"/>
        <v>1</v>
      </c>
      <c r="H434" s="181">
        <f t="shared" si="13"/>
        <v>3</v>
      </c>
    </row>
    <row r="435" spans="1:8" x14ac:dyDescent="0.25">
      <c r="A435" s="181" t="s">
        <v>368</v>
      </c>
      <c r="B435" s="181" t="s">
        <v>17</v>
      </c>
      <c r="C435" s="181" t="s">
        <v>136</v>
      </c>
      <c r="D435" s="182" t="s">
        <v>16</v>
      </c>
      <c r="E435" s="181">
        <v>2</v>
      </c>
      <c r="F435" s="181">
        <v>1</v>
      </c>
      <c r="G435" s="181">
        <f t="shared" si="12"/>
        <v>1</v>
      </c>
      <c r="H435" s="181">
        <f t="shared" si="13"/>
        <v>3</v>
      </c>
    </row>
    <row r="436" spans="1:8" x14ac:dyDescent="0.25">
      <c r="A436" s="181" t="s">
        <v>368</v>
      </c>
      <c r="B436" s="181" t="s">
        <v>43</v>
      </c>
      <c r="C436" s="181" t="s">
        <v>5</v>
      </c>
      <c r="D436" s="182" t="s">
        <v>16</v>
      </c>
      <c r="E436" s="181">
        <v>2</v>
      </c>
      <c r="F436" s="181">
        <v>1</v>
      </c>
      <c r="G436" s="181">
        <f t="shared" si="12"/>
        <v>1</v>
      </c>
      <c r="H436" s="181">
        <f t="shared" si="13"/>
        <v>3</v>
      </c>
    </row>
    <row r="437" spans="1:8" x14ac:dyDescent="0.25">
      <c r="A437" s="181" t="s">
        <v>368</v>
      </c>
      <c r="B437" s="181" t="s">
        <v>44</v>
      </c>
      <c r="C437" s="181" t="s">
        <v>194</v>
      </c>
      <c r="D437" s="182" t="s">
        <v>16</v>
      </c>
      <c r="E437" s="181">
        <v>2</v>
      </c>
      <c r="F437" s="181">
        <v>1</v>
      </c>
      <c r="G437" s="181">
        <f t="shared" si="12"/>
        <v>1</v>
      </c>
      <c r="H437" s="181">
        <f t="shared" si="13"/>
        <v>3</v>
      </c>
    </row>
    <row r="438" spans="1:8" x14ac:dyDescent="0.25">
      <c r="A438" s="181" t="s">
        <v>368</v>
      </c>
      <c r="B438" s="181" t="s">
        <v>25</v>
      </c>
      <c r="C438" s="181" t="s">
        <v>24</v>
      </c>
      <c r="D438" s="182" t="s">
        <v>16</v>
      </c>
      <c r="E438" s="181">
        <v>2</v>
      </c>
      <c r="F438" s="181">
        <v>1</v>
      </c>
      <c r="G438" s="181">
        <f t="shared" si="12"/>
        <v>1</v>
      </c>
      <c r="H438" s="181">
        <f t="shared" si="13"/>
        <v>3</v>
      </c>
    </row>
    <row r="439" spans="1:8" x14ac:dyDescent="0.25">
      <c r="A439" s="181" t="s">
        <v>368</v>
      </c>
      <c r="B439" s="181" t="s">
        <v>294</v>
      </c>
      <c r="C439" s="181" t="s">
        <v>259</v>
      </c>
      <c r="D439" s="182" t="s">
        <v>16</v>
      </c>
      <c r="E439" s="181">
        <v>2</v>
      </c>
      <c r="F439" s="181">
        <v>1</v>
      </c>
      <c r="G439" s="181">
        <f t="shared" si="12"/>
        <v>1</v>
      </c>
      <c r="H439" s="181">
        <f t="shared" si="13"/>
        <v>3</v>
      </c>
    </row>
    <row r="440" spans="1:8" x14ac:dyDescent="0.25">
      <c r="A440" s="181" t="s">
        <v>368</v>
      </c>
      <c r="B440" s="181" t="s">
        <v>136</v>
      </c>
      <c r="C440" s="181" t="s">
        <v>294</v>
      </c>
      <c r="D440" s="182" t="s">
        <v>16</v>
      </c>
      <c r="E440" s="181">
        <v>2</v>
      </c>
      <c r="F440" s="181">
        <v>1</v>
      </c>
      <c r="G440" s="181">
        <f t="shared" si="12"/>
        <v>1</v>
      </c>
      <c r="H440" s="181">
        <f t="shared" si="13"/>
        <v>3</v>
      </c>
    </row>
    <row r="441" spans="1:8" x14ac:dyDescent="0.25">
      <c r="A441" s="181" t="s">
        <v>368</v>
      </c>
      <c r="B441" s="181" t="s">
        <v>239</v>
      </c>
      <c r="C441" s="181" t="s">
        <v>294</v>
      </c>
      <c r="D441" s="182" t="s">
        <v>16</v>
      </c>
      <c r="E441" s="181">
        <v>2</v>
      </c>
      <c r="F441" s="181">
        <v>1</v>
      </c>
      <c r="G441" s="181">
        <f t="shared" si="12"/>
        <v>1</v>
      </c>
      <c r="H441" s="181">
        <f t="shared" si="13"/>
        <v>3</v>
      </c>
    </row>
    <row r="442" spans="1:8" x14ac:dyDescent="0.25">
      <c r="A442" s="181" t="s">
        <v>368</v>
      </c>
      <c r="B442" s="181" t="s">
        <v>42</v>
      </c>
      <c r="C442" s="181" t="s">
        <v>282</v>
      </c>
      <c r="D442" s="182" t="s">
        <v>16</v>
      </c>
      <c r="E442" s="181">
        <v>2</v>
      </c>
      <c r="F442" s="181">
        <v>1</v>
      </c>
      <c r="G442" s="181">
        <f t="shared" si="12"/>
        <v>1</v>
      </c>
      <c r="H442" s="181">
        <f t="shared" si="13"/>
        <v>3</v>
      </c>
    </row>
    <row r="443" spans="1:8" x14ac:dyDescent="0.25">
      <c r="A443" s="181" t="s">
        <v>368</v>
      </c>
      <c r="B443" s="181" t="s">
        <v>6</v>
      </c>
      <c r="C443" s="181" t="s">
        <v>324</v>
      </c>
      <c r="D443" s="182" t="s">
        <v>16</v>
      </c>
      <c r="E443" s="181">
        <v>2</v>
      </c>
      <c r="F443" s="181">
        <v>1</v>
      </c>
      <c r="G443" s="181">
        <f t="shared" si="12"/>
        <v>1</v>
      </c>
      <c r="H443" s="181">
        <f t="shared" si="13"/>
        <v>3</v>
      </c>
    </row>
    <row r="444" spans="1:8" x14ac:dyDescent="0.25">
      <c r="A444" s="181" t="s">
        <v>368</v>
      </c>
      <c r="B444" s="181" t="s">
        <v>146</v>
      </c>
      <c r="C444" s="181" t="s">
        <v>297</v>
      </c>
      <c r="D444" s="182" t="s">
        <v>16</v>
      </c>
      <c r="E444" s="181">
        <v>2</v>
      </c>
      <c r="F444" s="181">
        <v>1</v>
      </c>
      <c r="G444" s="181">
        <f t="shared" si="12"/>
        <v>1</v>
      </c>
      <c r="H444" s="181">
        <f t="shared" si="13"/>
        <v>3</v>
      </c>
    </row>
    <row r="445" spans="1:8" x14ac:dyDescent="0.25">
      <c r="A445" s="181" t="s">
        <v>368</v>
      </c>
      <c r="B445" s="181" t="s">
        <v>25</v>
      </c>
      <c r="C445" s="181" t="s">
        <v>194</v>
      </c>
      <c r="D445" s="182" t="s">
        <v>16</v>
      </c>
      <c r="E445" s="181">
        <v>2</v>
      </c>
      <c r="F445" s="181">
        <v>1</v>
      </c>
      <c r="G445" s="181">
        <f t="shared" si="12"/>
        <v>1</v>
      </c>
      <c r="H445" s="181">
        <f t="shared" si="13"/>
        <v>3</v>
      </c>
    </row>
    <row r="446" spans="1:8" x14ac:dyDescent="0.25">
      <c r="A446" s="181" t="s">
        <v>368</v>
      </c>
      <c r="B446" s="181" t="s">
        <v>22</v>
      </c>
      <c r="C446" s="181" t="s">
        <v>86</v>
      </c>
      <c r="D446" s="182" t="s">
        <v>16</v>
      </c>
      <c r="E446" s="181">
        <v>2</v>
      </c>
      <c r="F446" s="181">
        <v>1</v>
      </c>
      <c r="G446" s="181">
        <f t="shared" si="12"/>
        <v>1</v>
      </c>
      <c r="H446" s="181">
        <f t="shared" si="13"/>
        <v>3</v>
      </c>
    </row>
    <row r="447" spans="1:8" x14ac:dyDescent="0.25">
      <c r="A447" s="181" t="s">
        <v>364</v>
      </c>
      <c r="B447" s="181" t="s">
        <v>62</v>
      </c>
      <c r="C447" s="181" t="s">
        <v>17</v>
      </c>
      <c r="D447" s="182" t="s">
        <v>254</v>
      </c>
      <c r="E447" s="181">
        <v>2</v>
      </c>
      <c r="F447" s="181">
        <v>1</v>
      </c>
      <c r="G447" s="181">
        <f t="shared" si="12"/>
        <v>1</v>
      </c>
      <c r="H447" s="181">
        <f t="shared" si="13"/>
        <v>3</v>
      </c>
    </row>
    <row r="448" spans="1:8" x14ac:dyDescent="0.25">
      <c r="A448" s="181" t="s">
        <v>364</v>
      </c>
      <c r="B448" s="181" t="s">
        <v>20</v>
      </c>
      <c r="C448" s="181" t="s">
        <v>86</v>
      </c>
      <c r="D448" s="182" t="s">
        <v>254</v>
      </c>
      <c r="E448" s="181">
        <v>2</v>
      </c>
      <c r="F448" s="181">
        <v>1</v>
      </c>
      <c r="G448" s="181">
        <f t="shared" si="12"/>
        <v>1</v>
      </c>
      <c r="H448" s="181">
        <f t="shared" si="13"/>
        <v>3</v>
      </c>
    </row>
    <row r="449" spans="1:8" x14ac:dyDescent="0.25">
      <c r="A449" s="181" t="s">
        <v>365</v>
      </c>
      <c r="B449" s="181" t="s">
        <v>17</v>
      </c>
      <c r="C449" s="181" t="s">
        <v>86</v>
      </c>
      <c r="D449" s="182" t="s">
        <v>254</v>
      </c>
      <c r="E449" s="181">
        <v>2</v>
      </c>
      <c r="F449" s="181">
        <v>1</v>
      </c>
      <c r="G449" s="181">
        <f t="shared" si="12"/>
        <v>1</v>
      </c>
      <c r="H449" s="181">
        <f t="shared" si="13"/>
        <v>3</v>
      </c>
    </row>
    <row r="450" spans="1:8" x14ac:dyDescent="0.25">
      <c r="A450" s="181" t="s">
        <v>365</v>
      </c>
      <c r="B450" s="181" t="s">
        <v>274</v>
      </c>
      <c r="C450" s="181" t="s">
        <v>37</v>
      </c>
      <c r="D450" s="182" t="s">
        <v>254</v>
      </c>
      <c r="E450" s="181">
        <v>2</v>
      </c>
      <c r="F450" s="181">
        <v>1</v>
      </c>
      <c r="G450" s="181">
        <f t="shared" ref="G450:G513" si="14">E450-F450</f>
        <v>1</v>
      </c>
      <c r="H450" s="181">
        <f t="shared" ref="H450:H513" si="15">E450+F450</f>
        <v>3</v>
      </c>
    </row>
    <row r="451" spans="1:8" x14ac:dyDescent="0.25">
      <c r="A451" s="181" t="s">
        <v>365</v>
      </c>
      <c r="B451" s="181" t="s">
        <v>260</v>
      </c>
      <c r="C451" s="181" t="s">
        <v>34</v>
      </c>
      <c r="D451" s="182" t="s">
        <v>254</v>
      </c>
      <c r="E451" s="181">
        <v>2</v>
      </c>
      <c r="F451" s="181">
        <v>1</v>
      </c>
      <c r="G451" s="181">
        <f t="shared" si="14"/>
        <v>1</v>
      </c>
      <c r="H451" s="181">
        <f t="shared" si="15"/>
        <v>3</v>
      </c>
    </row>
    <row r="452" spans="1:8" x14ac:dyDescent="0.25">
      <c r="A452" s="181" t="s">
        <v>366</v>
      </c>
      <c r="B452" s="181" t="s">
        <v>64</v>
      </c>
      <c r="C452" s="181" t="s">
        <v>225</v>
      </c>
      <c r="D452" s="182" t="s">
        <v>254</v>
      </c>
      <c r="E452" s="181">
        <v>2</v>
      </c>
      <c r="F452" s="181">
        <v>1</v>
      </c>
      <c r="G452" s="181">
        <f t="shared" si="14"/>
        <v>1</v>
      </c>
      <c r="H452" s="181">
        <f t="shared" si="15"/>
        <v>3</v>
      </c>
    </row>
    <row r="453" spans="1:8" x14ac:dyDescent="0.25">
      <c r="A453" s="181" t="s">
        <v>367</v>
      </c>
      <c r="B453" s="181" t="s">
        <v>297</v>
      </c>
      <c r="C453" s="181" t="s">
        <v>24</v>
      </c>
      <c r="D453" s="182" t="s">
        <v>254</v>
      </c>
      <c r="E453" s="181">
        <v>2</v>
      </c>
      <c r="F453" s="181">
        <v>1</v>
      </c>
      <c r="G453" s="181">
        <f t="shared" si="14"/>
        <v>1</v>
      </c>
      <c r="H453" s="181">
        <f t="shared" si="15"/>
        <v>3</v>
      </c>
    </row>
    <row r="454" spans="1:8" x14ac:dyDescent="0.25">
      <c r="A454" s="181" t="s">
        <v>367</v>
      </c>
      <c r="B454" s="181" t="s">
        <v>256</v>
      </c>
      <c r="C454" s="181" t="s">
        <v>3</v>
      </c>
      <c r="D454" s="182" t="s">
        <v>254</v>
      </c>
      <c r="E454" s="181">
        <v>2</v>
      </c>
      <c r="F454" s="181">
        <v>1</v>
      </c>
      <c r="G454" s="181">
        <f t="shared" si="14"/>
        <v>1</v>
      </c>
      <c r="H454" s="181">
        <f t="shared" si="15"/>
        <v>3</v>
      </c>
    </row>
    <row r="455" spans="1:8" x14ac:dyDescent="0.25">
      <c r="A455" s="181" t="s">
        <v>367</v>
      </c>
      <c r="B455" s="181" t="s">
        <v>43</v>
      </c>
      <c r="C455" s="181" t="s">
        <v>192</v>
      </c>
      <c r="D455" s="182" t="s">
        <v>254</v>
      </c>
      <c r="E455" s="181">
        <v>2</v>
      </c>
      <c r="F455" s="181">
        <v>1</v>
      </c>
      <c r="G455" s="181">
        <f t="shared" si="14"/>
        <v>1</v>
      </c>
      <c r="H455" s="181">
        <f t="shared" si="15"/>
        <v>3</v>
      </c>
    </row>
    <row r="456" spans="1:8" x14ac:dyDescent="0.25">
      <c r="A456" s="181" t="s">
        <v>367</v>
      </c>
      <c r="B456" s="181" t="s">
        <v>36</v>
      </c>
      <c r="C456" s="181" t="s">
        <v>8</v>
      </c>
      <c r="D456" s="182" t="s">
        <v>254</v>
      </c>
      <c r="E456" s="181">
        <v>2</v>
      </c>
      <c r="F456" s="181">
        <v>1</v>
      </c>
      <c r="G456" s="181">
        <f t="shared" si="14"/>
        <v>1</v>
      </c>
      <c r="H456" s="181">
        <f t="shared" si="15"/>
        <v>3</v>
      </c>
    </row>
    <row r="457" spans="1:8" x14ac:dyDescent="0.25">
      <c r="A457" s="181" t="s">
        <v>368</v>
      </c>
      <c r="B457" s="181" t="s">
        <v>34</v>
      </c>
      <c r="C457" s="181" t="s">
        <v>86</v>
      </c>
      <c r="D457" s="182" t="s">
        <v>254</v>
      </c>
      <c r="E457" s="181">
        <v>2</v>
      </c>
      <c r="F457" s="181">
        <v>1</v>
      </c>
      <c r="G457" s="181">
        <f t="shared" si="14"/>
        <v>1</v>
      </c>
      <c r="H457" s="181">
        <f t="shared" si="15"/>
        <v>3</v>
      </c>
    </row>
    <row r="458" spans="1:8" x14ac:dyDescent="0.25">
      <c r="A458" s="181" t="s">
        <v>368</v>
      </c>
      <c r="B458" s="181" t="s">
        <v>282</v>
      </c>
      <c r="C458" s="181" t="s">
        <v>197</v>
      </c>
      <c r="D458" s="182" t="s">
        <v>254</v>
      </c>
      <c r="E458" s="181">
        <v>2</v>
      </c>
      <c r="F458" s="181">
        <v>1</v>
      </c>
      <c r="G458" s="181">
        <f t="shared" si="14"/>
        <v>1</v>
      </c>
      <c r="H458" s="181">
        <f t="shared" si="15"/>
        <v>3</v>
      </c>
    </row>
    <row r="459" spans="1:8" x14ac:dyDescent="0.25">
      <c r="A459" s="181" t="s">
        <v>368</v>
      </c>
      <c r="B459" s="181" t="s">
        <v>24</v>
      </c>
      <c r="C459" s="181" t="s">
        <v>297</v>
      </c>
      <c r="D459" s="182" t="s">
        <v>254</v>
      </c>
      <c r="E459" s="181">
        <v>2</v>
      </c>
      <c r="F459" s="181">
        <v>1</v>
      </c>
      <c r="G459" s="181">
        <f t="shared" si="14"/>
        <v>1</v>
      </c>
      <c r="H459" s="181">
        <f t="shared" si="15"/>
        <v>3</v>
      </c>
    </row>
    <row r="460" spans="1:8" x14ac:dyDescent="0.25">
      <c r="A460" s="181" t="s">
        <v>351</v>
      </c>
      <c r="B460" s="181" t="s">
        <v>39</v>
      </c>
      <c r="C460" s="181" t="s">
        <v>42</v>
      </c>
      <c r="D460" s="182" t="s">
        <v>73</v>
      </c>
      <c r="E460" s="181">
        <v>2</v>
      </c>
      <c r="F460" s="181">
        <v>0</v>
      </c>
      <c r="G460" s="181">
        <f t="shared" si="14"/>
        <v>2</v>
      </c>
      <c r="H460" s="181">
        <f t="shared" si="15"/>
        <v>2</v>
      </c>
    </row>
    <row r="461" spans="1:8" x14ac:dyDescent="0.25">
      <c r="A461" s="181" t="s">
        <v>352</v>
      </c>
      <c r="B461" s="181" t="s">
        <v>17</v>
      </c>
      <c r="C461" s="181" t="s">
        <v>83</v>
      </c>
      <c r="D461" s="182" t="s">
        <v>73</v>
      </c>
      <c r="E461" s="181">
        <v>2</v>
      </c>
      <c r="F461" s="181">
        <v>0</v>
      </c>
      <c r="G461" s="181">
        <f t="shared" si="14"/>
        <v>2</v>
      </c>
      <c r="H461" s="181">
        <f t="shared" si="15"/>
        <v>2</v>
      </c>
    </row>
    <row r="462" spans="1:8" x14ac:dyDescent="0.25">
      <c r="A462" s="181" t="s">
        <v>352</v>
      </c>
      <c r="B462" s="181" t="s">
        <v>86</v>
      </c>
      <c r="C462" s="181" t="s">
        <v>8</v>
      </c>
      <c r="D462" s="182" t="s">
        <v>73</v>
      </c>
      <c r="E462" s="181">
        <v>2</v>
      </c>
      <c r="F462" s="181">
        <v>0</v>
      </c>
      <c r="G462" s="181">
        <f t="shared" si="14"/>
        <v>2</v>
      </c>
      <c r="H462" s="181">
        <f t="shared" si="15"/>
        <v>2</v>
      </c>
    </row>
    <row r="463" spans="1:8" x14ac:dyDescent="0.25">
      <c r="A463" s="181" t="s">
        <v>352</v>
      </c>
      <c r="B463" s="181" t="s">
        <v>36</v>
      </c>
      <c r="C463" s="181" t="s">
        <v>8</v>
      </c>
      <c r="D463" s="182" t="s">
        <v>73</v>
      </c>
      <c r="E463" s="181">
        <v>2</v>
      </c>
      <c r="F463" s="181">
        <v>0</v>
      </c>
      <c r="G463" s="181">
        <f t="shared" si="14"/>
        <v>2</v>
      </c>
      <c r="H463" s="181">
        <f t="shared" si="15"/>
        <v>2</v>
      </c>
    </row>
    <row r="464" spans="1:8" x14ac:dyDescent="0.25">
      <c r="A464" s="181" t="s">
        <v>352</v>
      </c>
      <c r="B464" s="181" t="s">
        <v>34</v>
      </c>
      <c r="C464" s="181" t="s">
        <v>26</v>
      </c>
      <c r="D464" s="182" t="s">
        <v>73</v>
      </c>
      <c r="E464" s="181">
        <v>2</v>
      </c>
      <c r="F464" s="181">
        <v>0</v>
      </c>
      <c r="G464" s="181">
        <f t="shared" si="14"/>
        <v>2</v>
      </c>
      <c r="H464" s="181">
        <f t="shared" si="15"/>
        <v>2</v>
      </c>
    </row>
    <row r="465" spans="1:8" x14ac:dyDescent="0.25">
      <c r="A465" s="181" t="s">
        <v>353</v>
      </c>
      <c r="B465" s="181" t="s">
        <v>22</v>
      </c>
      <c r="C465" s="181" t="s">
        <v>99</v>
      </c>
      <c r="D465" s="182" t="s">
        <v>73</v>
      </c>
      <c r="E465" s="181">
        <v>2</v>
      </c>
      <c r="F465" s="181">
        <v>0</v>
      </c>
      <c r="G465" s="181">
        <f t="shared" si="14"/>
        <v>2</v>
      </c>
      <c r="H465" s="181">
        <f t="shared" si="15"/>
        <v>2</v>
      </c>
    </row>
    <row r="466" spans="1:8" x14ac:dyDescent="0.25">
      <c r="A466" s="181" t="s">
        <v>353</v>
      </c>
      <c r="B466" s="181" t="s">
        <v>105</v>
      </c>
      <c r="C466" s="181" t="s">
        <v>83</v>
      </c>
      <c r="D466" s="182" t="s">
        <v>73</v>
      </c>
      <c r="E466" s="181">
        <v>2</v>
      </c>
      <c r="F466" s="181">
        <v>0</v>
      </c>
      <c r="G466" s="181">
        <f t="shared" si="14"/>
        <v>2</v>
      </c>
      <c r="H466" s="181">
        <f t="shared" si="15"/>
        <v>2</v>
      </c>
    </row>
    <row r="467" spans="1:8" x14ac:dyDescent="0.25">
      <c r="A467" s="181" t="s">
        <v>353</v>
      </c>
      <c r="B467" s="181" t="s">
        <v>86</v>
      </c>
      <c r="C467" s="181" t="s">
        <v>42</v>
      </c>
      <c r="D467" s="182" t="s">
        <v>73</v>
      </c>
      <c r="E467" s="181">
        <v>2</v>
      </c>
      <c r="F467" s="181">
        <v>0</v>
      </c>
      <c r="G467" s="181">
        <f t="shared" si="14"/>
        <v>2</v>
      </c>
      <c r="H467" s="181">
        <f t="shared" si="15"/>
        <v>2</v>
      </c>
    </row>
    <row r="468" spans="1:8" x14ac:dyDescent="0.25">
      <c r="A468" s="181" t="s">
        <v>354</v>
      </c>
      <c r="B468" s="181" t="s">
        <v>37</v>
      </c>
      <c r="C468" s="181" t="s">
        <v>127</v>
      </c>
      <c r="D468" s="182" t="s">
        <v>73</v>
      </c>
      <c r="E468" s="181">
        <v>2</v>
      </c>
      <c r="F468" s="181">
        <v>0</v>
      </c>
      <c r="G468" s="181">
        <f t="shared" si="14"/>
        <v>2</v>
      </c>
      <c r="H468" s="181">
        <f t="shared" si="15"/>
        <v>2</v>
      </c>
    </row>
    <row r="469" spans="1:8" x14ac:dyDescent="0.25">
      <c r="A469" s="181" t="s">
        <v>354</v>
      </c>
      <c r="B469" s="181" t="s">
        <v>127</v>
      </c>
      <c r="C469" s="181" t="s">
        <v>41</v>
      </c>
      <c r="D469" s="182" t="s">
        <v>73</v>
      </c>
      <c r="E469" s="181">
        <v>2</v>
      </c>
      <c r="F469" s="181">
        <v>0</v>
      </c>
      <c r="G469" s="181">
        <f t="shared" si="14"/>
        <v>2</v>
      </c>
      <c r="H469" s="181">
        <f t="shared" si="15"/>
        <v>2</v>
      </c>
    </row>
    <row r="470" spans="1:8" x14ac:dyDescent="0.25">
      <c r="A470" s="181" t="s">
        <v>354</v>
      </c>
      <c r="B470" s="181" t="s">
        <v>17</v>
      </c>
      <c r="C470" s="181" t="s">
        <v>127</v>
      </c>
      <c r="D470" s="182" t="s">
        <v>73</v>
      </c>
      <c r="E470" s="181">
        <v>2</v>
      </c>
      <c r="F470" s="181">
        <v>0</v>
      </c>
      <c r="G470" s="181">
        <f t="shared" si="14"/>
        <v>2</v>
      </c>
      <c r="H470" s="181">
        <f t="shared" si="15"/>
        <v>2</v>
      </c>
    </row>
    <row r="471" spans="1:8" x14ac:dyDescent="0.25">
      <c r="A471" s="181" t="s">
        <v>355</v>
      </c>
      <c r="B471" s="181" t="s">
        <v>127</v>
      </c>
      <c r="C471" s="181" t="s">
        <v>83</v>
      </c>
      <c r="D471" s="182" t="s">
        <v>73</v>
      </c>
      <c r="E471" s="181">
        <v>2</v>
      </c>
      <c r="F471" s="181">
        <v>0</v>
      </c>
      <c r="G471" s="181">
        <f t="shared" si="14"/>
        <v>2</v>
      </c>
      <c r="H471" s="181">
        <f t="shared" si="15"/>
        <v>2</v>
      </c>
    </row>
    <row r="472" spans="1:8" x14ac:dyDescent="0.25">
      <c r="A472" s="181" t="s">
        <v>355</v>
      </c>
      <c r="B472" s="181" t="s">
        <v>8</v>
      </c>
      <c r="C472" s="181" t="s">
        <v>34</v>
      </c>
      <c r="D472" s="182" t="s">
        <v>73</v>
      </c>
      <c r="E472" s="181">
        <v>2</v>
      </c>
      <c r="F472" s="181">
        <v>0</v>
      </c>
      <c r="G472" s="181">
        <f t="shared" si="14"/>
        <v>2</v>
      </c>
      <c r="H472" s="181">
        <f t="shared" si="15"/>
        <v>2</v>
      </c>
    </row>
    <row r="473" spans="1:8" x14ac:dyDescent="0.25">
      <c r="A473" s="181" t="s">
        <v>355</v>
      </c>
      <c r="B473" s="181" t="s">
        <v>105</v>
      </c>
      <c r="C473" s="181" t="s">
        <v>8</v>
      </c>
      <c r="D473" s="182" t="s">
        <v>73</v>
      </c>
      <c r="E473" s="181">
        <v>2</v>
      </c>
      <c r="F473" s="181">
        <v>0</v>
      </c>
      <c r="G473" s="181">
        <f t="shared" si="14"/>
        <v>2</v>
      </c>
      <c r="H473" s="181">
        <f t="shared" si="15"/>
        <v>2</v>
      </c>
    </row>
    <row r="474" spans="1:8" x14ac:dyDescent="0.25">
      <c r="A474" s="181" t="s">
        <v>355</v>
      </c>
      <c r="B474" s="181" t="s">
        <v>17</v>
      </c>
      <c r="C474" s="181" t="s">
        <v>5</v>
      </c>
      <c r="D474" s="182" t="s">
        <v>73</v>
      </c>
      <c r="E474" s="181">
        <v>2</v>
      </c>
      <c r="F474" s="181">
        <v>0</v>
      </c>
      <c r="G474" s="181">
        <f t="shared" si="14"/>
        <v>2</v>
      </c>
      <c r="H474" s="181">
        <f t="shared" si="15"/>
        <v>2</v>
      </c>
    </row>
    <row r="475" spans="1:8" x14ac:dyDescent="0.25">
      <c r="A475" s="181" t="s">
        <v>355</v>
      </c>
      <c r="B475" s="181" t="s">
        <v>17</v>
      </c>
      <c r="C475" s="181" t="s">
        <v>36</v>
      </c>
      <c r="D475" s="182" t="s">
        <v>73</v>
      </c>
      <c r="E475" s="181">
        <v>2</v>
      </c>
      <c r="F475" s="181">
        <v>0</v>
      </c>
      <c r="G475" s="181">
        <f t="shared" si="14"/>
        <v>2</v>
      </c>
      <c r="H475" s="181">
        <f t="shared" si="15"/>
        <v>2</v>
      </c>
    </row>
    <row r="476" spans="1:8" x14ac:dyDescent="0.25">
      <c r="A476" s="181" t="s">
        <v>356</v>
      </c>
      <c r="B476" s="181" t="s">
        <v>86</v>
      </c>
      <c r="C476" s="181" t="s">
        <v>5</v>
      </c>
      <c r="D476" s="182" t="s">
        <v>73</v>
      </c>
      <c r="E476" s="181">
        <v>2</v>
      </c>
      <c r="F476" s="181">
        <v>0</v>
      </c>
      <c r="G476" s="181">
        <f t="shared" si="14"/>
        <v>2</v>
      </c>
      <c r="H476" s="181">
        <f t="shared" si="15"/>
        <v>2</v>
      </c>
    </row>
    <row r="477" spans="1:8" x14ac:dyDescent="0.25">
      <c r="A477" s="181" t="s">
        <v>356</v>
      </c>
      <c r="B477" s="181" t="s">
        <v>86</v>
      </c>
      <c r="C477" s="181" t="s">
        <v>3</v>
      </c>
      <c r="D477" s="182" t="s">
        <v>73</v>
      </c>
      <c r="E477" s="181">
        <v>2</v>
      </c>
      <c r="F477" s="181">
        <v>0</v>
      </c>
      <c r="G477" s="181">
        <f t="shared" si="14"/>
        <v>2</v>
      </c>
      <c r="H477" s="181">
        <f t="shared" si="15"/>
        <v>2</v>
      </c>
    </row>
    <row r="478" spans="1:8" x14ac:dyDescent="0.25">
      <c r="A478" s="181" t="s">
        <v>356</v>
      </c>
      <c r="B478" s="181" t="s">
        <v>6</v>
      </c>
      <c r="C478" s="181" t="s">
        <v>42</v>
      </c>
      <c r="D478" s="182" t="s">
        <v>73</v>
      </c>
      <c r="E478" s="181">
        <v>2</v>
      </c>
      <c r="F478" s="181">
        <v>0</v>
      </c>
      <c r="G478" s="181">
        <f t="shared" si="14"/>
        <v>2</v>
      </c>
      <c r="H478" s="181">
        <f t="shared" si="15"/>
        <v>2</v>
      </c>
    </row>
    <row r="479" spans="1:8" x14ac:dyDescent="0.25">
      <c r="A479" s="181" t="s">
        <v>356</v>
      </c>
      <c r="B479" s="181" t="s">
        <v>17</v>
      </c>
      <c r="C479" s="181" t="s">
        <v>137</v>
      </c>
      <c r="D479" s="182" t="s">
        <v>73</v>
      </c>
      <c r="E479" s="181">
        <v>2</v>
      </c>
      <c r="F479" s="181">
        <v>0</v>
      </c>
      <c r="G479" s="181">
        <f t="shared" si="14"/>
        <v>2</v>
      </c>
      <c r="H479" s="181">
        <f t="shared" si="15"/>
        <v>2</v>
      </c>
    </row>
    <row r="480" spans="1:8" x14ac:dyDescent="0.25">
      <c r="A480" s="181" t="s">
        <v>356</v>
      </c>
      <c r="B480" s="181" t="s">
        <v>34</v>
      </c>
      <c r="C480" s="181" t="s">
        <v>8</v>
      </c>
      <c r="D480" s="182" t="s">
        <v>73</v>
      </c>
      <c r="E480" s="181">
        <v>2</v>
      </c>
      <c r="F480" s="181">
        <v>0</v>
      </c>
      <c r="G480" s="181">
        <f t="shared" si="14"/>
        <v>2</v>
      </c>
      <c r="H480" s="181">
        <f t="shared" si="15"/>
        <v>2</v>
      </c>
    </row>
    <row r="481" spans="1:8" x14ac:dyDescent="0.25">
      <c r="A481" s="181" t="s">
        <v>357</v>
      </c>
      <c r="B481" s="181" t="s">
        <v>22</v>
      </c>
      <c r="C481" s="181" t="s">
        <v>158</v>
      </c>
      <c r="D481" s="182" t="s">
        <v>73</v>
      </c>
      <c r="E481" s="181">
        <v>2</v>
      </c>
      <c r="F481" s="181">
        <v>0</v>
      </c>
      <c r="G481" s="181">
        <f t="shared" si="14"/>
        <v>2</v>
      </c>
      <c r="H481" s="181">
        <f t="shared" si="15"/>
        <v>2</v>
      </c>
    </row>
    <row r="482" spans="1:8" x14ac:dyDescent="0.25">
      <c r="A482" s="181" t="s">
        <v>357</v>
      </c>
      <c r="B482" s="181" t="s">
        <v>127</v>
      </c>
      <c r="C482" s="181" t="s">
        <v>157</v>
      </c>
      <c r="D482" s="182" t="s">
        <v>73</v>
      </c>
      <c r="E482" s="181">
        <v>2</v>
      </c>
      <c r="F482" s="181">
        <v>0</v>
      </c>
      <c r="G482" s="181">
        <f t="shared" si="14"/>
        <v>2</v>
      </c>
      <c r="H482" s="181">
        <f t="shared" si="15"/>
        <v>2</v>
      </c>
    </row>
    <row r="483" spans="1:8" x14ac:dyDescent="0.25">
      <c r="A483" s="181" t="s">
        <v>358</v>
      </c>
      <c r="B483" s="181" t="s">
        <v>170</v>
      </c>
      <c r="C483" s="181" t="s">
        <v>171</v>
      </c>
      <c r="D483" s="182" t="s">
        <v>73</v>
      </c>
      <c r="E483" s="181">
        <v>2</v>
      </c>
      <c r="F483" s="181">
        <v>0</v>
      </c>
      <c r="G483" s="181">
        <f t="shared" si="14"/>
        <v>2</v>
      </c>
      <c r="H483" s="181">
        <f t="shared" si="15"/>
        <v>2</v>
      </c>
    </row>
    <row r="484" spans="1:8" x14ac:dyDescent="0.25">
      <c r="A484" s="181" t="s">
        <v>358</v>
      </c>
      <c r="B484" s="181" t="s">
        <v>100</v>
      </c>
      <c r="C484" s="181" t="s">
        <v>173</v>
      </c>
      <c r="D484" s="182" t="s">
        <v>73</v>
      </c>
      <c r="E484" s="181">
        <v>2</v>
      </c>
      <c r="F484" s="181">
        <v>0</v>
      </c>
      <c r="G484" s="181">
        <f t="shared" si="14"/>
        <v>2</v>
      </c>
      <c r="H484" s="181">
        <f t="shared" si="15"/>
        <v>2</v>
      </c>
    </row>
    <row r="485" spans="1:8" x14ac:dyDescent="0.25">
      <c r="A485" s="181" t="s">
        <v>358</v>
      </c>
      <c r="B485" s="181" t="s">
        <v>43</v>
      </c>
      <c r="C485" s="181" t="s">
        <v>22</v>
      </c>
      <c r="D485" s="182" t="s">
        <v>73</v>
      </c>
      <c r="E485" s="181">
        <v>2</v>
      </c>
      <c r="F485" s="181">
        <v>0</v>
      </c>
      <c r="G485" s="181">
        <f t="shared" si="14"/>
        <v>2</v>
      </c>
      <c r="H485" s="181">
        <f t="shared" si="15"/>
        <v>2</v>
      </c>
    </row>
    <row r="486" spans="1:8" x14ac:dyDescent="0.25">
      <c r="A486" s="181" t="s">
        <v>358</v>
      </c>
      <c r="B486" s="181" t="s">
        <v>43</v>
      </c>
      <c r="C486" s="181" t="s">
        <v>170</v>
      </c>
      <c r="D486" s="182" t="s">
        <v>73</v>
      </c>
      <c r="E486" s="181">
        <v>2</v>
      </c>
      <c r="F486" s="181">
        <v>0</v>
      </c>
      <c r="G486" s="181">
        <f t="shared" si="14"/>
        <v>2</v>
      </c>
      <c r="H486" s="181">
        <f t="shared" si="15"/>
        <v>2</v>
      </c>
    </row>
    <row r="487" spans="1:8" x14ac:dyDescent="0.25">
      <c r="A487" s="181" t="s">
        <v>358</v>
      </c>
      <c r="B487" s="181" t="s">
        <v>43</v>
      </c>
      <c r="C487" s="181" t="s">
        <v>17</v>
      </c>
      <c r="D487" s="182" t="s">
        <v>73</v>
      </c>
      <c r="E487" s="181">
        <v>2</v>
      </c>
      <c r="F487" s="181">
        <v>0</v>
      </c>
      <c r="G487" s="181">
        <f t="shared" si="14"/>
        <v>2</v>
      </c>
      <c r="H487" s="181">
        <f t="shared" si="15"/>
        <v>2</v>
      </c>
    </row>
    <row r="488" spans="1:8" x14ac:dyDescent="0.25">
      <c r="A488" s="181" t="s">
        <v>358</v>
      </c>
      <c r="B488" s="181" t="s">
        <v>105</v>
      </c>
      <c r="C488" s="181" t="s">
        <v>83</v>
      </c>
      <c r="D488" s="182" t="s">
        <v>73</v>
      </c>
      <c r="E488" s="181">
        <v>2</v>
      </c>
      <c r="F488" s="181">
        <v>0</v>
      </c>
      <c r="G488" s="181">
        <f t="shared" si="14"/>
        <v>2</v>
      </c>
      <c r="H488" s="181">
        <f t="shared" si="15"/>
        <v>2</v>
      </c>
    </row>
    <row r="489" spans="1:8" x14ac:dyDescent="0.25">
      <c r="A489" s="181" t="s">
        <v>359</v>
      </c>
      <c r="B489" s="181" t="s">
        <v>6</v>
      </c>
      <c r="C489" s="181" t="s">
        <v>64</v>
      </c>
      <c r="D489" s="182" t="s">
        <v>73</v>
      </c>
      <c r="E489" s="181">
        <v>2</v>
      </c>
      <c r="F489" s="181">
        <v>0</v>
      </c>
      <c r="G489" s="181">
        <f t="shared" si="14"/>
        <v>2</v>
      </c>
      <c r="H489" s="181">
        <f t="shared" si="15"/>
        <v>2</v>
      </c>
    </row>
    <row r="490" spans="1:8" x14ac:dyDescent="0.25">
      <c r="A490" s="181" t="s">
        <v>360</v>
      </c>
      <c r="B490" s="181" t="s">
        <v>34</v>
      </c>
      <c r="C490" s="181" t="s">
        <v>64</v>
      </c>
      <c r="D490" s="182" t="s">
        <v>73</v>
      </c>
      <c r="E490" s="181">
        <v>2</v>
      </c>
      <c r="F490" s="181">
        <v>0</v>
      </c>
      <c r="G490" s="181">
        <f t="shared" si="14"/>
        <v>2</v>
      </c>
      <c r="H490" s="181">
        <f t="shared" si="15"/>
        <v>2</v>
      </c>
    </row>
    <row r="491" spans="1:8" x14ac:dyDescent="0.25">
      <c r="A491" s="181" t="s">
        <v>360</v>
      </c>
      <c r="B491" s="181" t="s">
        <v>41</v>
      </c>
      <c r="C491" s="181" t="s">
        <v>194</v>
      </c>
      <c r="D491" s="182" t="s">
        <v>73</v>
      </c>
      <c r="E491" s="181">
        <v>2</v>
      </c>
      <c r="F491" s="181">
        <v>0</v>
      </c>
      <c r="G491" s="181">
        <f t="shared" si="14"/>
        <v>2</v>
      </c>
      <c r="H491" s="181">
        <f t="shared" si="15"/>
        <v>2</v>
      </c>
    </row>
    <row r="492" spans="1:8" x14ac:dyDescent="0.25">
      <c r="A492" s="181" t="s">
        <v>360</v>
      </c>
      <c r="B492" s="181" t="s">
        <v>6</v>
      </c>
      <c r="C492" s="181" t="s">
        <v>157</v>
      </c>
      <c r="D492" s="182" t="s">
        <v>73</v>
      </c>
      <c r="E492" s="181">
        <v>2</v>
      </c>
      <c r="F492" s="181">
        <v>0</v>
      </c>
      <c r="G492" s="181">
        <f t="shared" si="14"/>
        <v>2</v>
      </c>
      <c r="H492" s="181">
        <f t="shared" si="15"/>
        <v>2</v>
      </c>
    </row>
    <row r="493" spans="1:8" x14ac:dyDescent="0.25">
      <c r="A493" s="181" t="s">
        <v>360</v>
      </c>
      <c r="B493" s="181" t="s">
        <v>86</v>
      </c>
      <c r="C493" s="181" t="s">
        <v>46</v>
      </c>
      <c r="D493" s="182" t="s">
        <v>73</v>
      </c>
      <c r="E493" s="181">
        <v>2</v>
      </c>
      <c r="F493" s="181">
        <v>0</v>
      </c>
      <c r="G493" s="181">
        <f t="shared" si="14"/>
        <v>2</v>
      </c>
      <c r="H493" s="181">
        <f t="shared" si="15"/>
        <v>2</v>
      </c>
    </row>
    <row r="494" spans="1:8" x14ac:dyDescent="0.25">
      <c r="A494" s="181" t="s">
        <v>361</v>
      </c>
      <c r="B494" s="181" t="s">
        <v>105</v>
      </c>
      <c r="C494" s="181" t="s">
        <v>3</v>
      </c>
      <c r="D494" s="182" t="s">
        <v>73</v>
      </c>
      <c r="E494" s="181">
        <v>2</v>
      </c>
      <c r="F494" s="181">
        <v>0</v>
      </c>
      <c r="G494" s="181">
        <f t="shared" si="14"/>
        <v>2</v>
      </c>
      <c r="H494" s="181">
        <f t="shared" si="15"/>
        <v>2</v>
      </c>
    </row>
    <row r="495" spans="1:8" x14ac:dyDescent="0.25">
      <c r="A495" s="181" t="s">
        <v>361</v>
      </c>
      <c r="B495" s="181" t="s">
        <v>6</v>
      </c>
      <c r="C495" s="181" t="s">
        <v>25</v>
      </c>
      <c r="D495" s="182" t="s">
        <v>73</v>
      </c>
      <c r="E495" s="181">
        <v>2</v>
      </c>
      <c r="F495" s="181">
        <v>0</v>
      </c>
      <c r="G495" s="181">
        <f t="shared" si="14"/>
        <v>2</v>
      </c>
      <c r="H495" s="181">
        <f t="shared" si="15"/>
        <v>2</v>
      </c>
    </row>
    <row r="496" spans="1:8" x14ac:dyDescent="0.25">
      <c r="A496" s="181" t="s">
        <v>361</v>
      </c>
      <c r="B496" s="181" t="s">
        <v>5</v>
      </c>
      <c r="C496" s="181" t="s">
        <v>137</v>
      </c>
      <c r="D496" s="182" t="s">
        <v>73</v>
      </c>
      <c r="E496" s="181">
        <v>2</v>
      </c>
      <c r="F496" s="181">
        <v>0</v>
      </c>
      <c r="G496" s="181">
        <f t="shared" si="14"/>
        <v>2</v>
      </c>
      <c r="H496" s="181">
        <f t="shared" si="15"/>
        <v>2</v>
      </c>
    </row>
    <row r="497" spans="1:8" x14ac:dyDescent="0.25">
      <c r="A497" s="181" t="s">
        <v>361</v>
      </c>
      <c r="B497" s="181" t="s">
        <v>3</v>
      </c>
      <c r="C497" s="181" t="s">
        <v>34</v>
      </c>
      <c r="D497" s="182" t="s">
        <v>73</v>
      </c>
      <c r="E497" s="181">
        <v>2</v>
      </c>
      <c r="F497" s="181">
        <v>0</v>
      </c>
      <c r="G497" s="181">
        <f t="shared" si="14"/>
        <v>2</v>
      </c>
      <c r="H497" s="181">
        <f t="shared" si="15"/>
        <v>2</v>
      </c>
    </row>
    <row r="498" spans="1:8" x14ac:dyDescent="0.25">
      <c r="A498" s="181" t="s">
        <v>361</v>
      </c>
      <c r="B498" s="181" t="s">
        <v>6</v>
      </c>
      <c r="C498" s="181" t="s">
        <v>137</v>
      </c>
      <c r="D498" s="182" t="s">
        <v>73</v>
      </c>
      <c r="E498" s="181">
        <v>2</v>
      </c>
      <c r="F498" s="181">
        <v>0</v>
      </c>
      <c r="G498" s="181">
        <f t="shared" si="14"/>
        <v>2</v>
      </c>
      <c r="H498" s="181">
        <f t="shared" si="15"/>
        <v>2</v>
      </c>
    </row>
    <row r="499" spans="1:8" x14ac:dyDescent="0.25">
      <c r="A499" s="181" t="s">
        <v>361</v>
      </c>
      <c r="B499" s="181" t="s">
        <v>39</v>
      </c>
      <c r="C499" s="181" t="s">
        <v>211</v>
      </c>
      <c r="D499" s="182" t="s">
        <v>73</v>
      </c>
      <c r="E499" s="181">
        <v>2</v>
      </c>
      <c r="F499" s="181">
        <v>0</v>
      </c>
      <c r="G499" s="181">
        <f t="shared" si="14"/>
        <v>2</v>
      </c>
      <c r="H499" s="181">
        <f t="shared" si="15"/>
        <v>2</v>
      </c>
    </row>
    <row r="500" spans="1:8" x14ac:dyDescent="0.25">
      <c r="A500" s="181" t="s">
        <v>361</v>
      </c>
      <c r="B500" s="181" t="s">
        <v>127</v>
      </c>
      <c r="C500" s="181" t="s">
        <v>211</v>
      </c>
      <c r="D500" s="182" t="s">
        <v>73</v>
      </c>
      <c r="E500" s="181">
        <v>2</v>
      </c>
      <c r="F500" s="181">
        <v>0</v>
      </c>
      <c r="G500" s="181">
        <f t="shared" si="14"/>
        <v>2</v>
      </c>
      <c r="H500" s="181">
        <f t="shared" si="15"/>
        <v>2</v>
      </c>
    </row>
    <row r="501" spans="1:8" x14ac:dyDescent="0.25">
      <c r="A501" s="181" t="s">
        <v>361</v>
      </c>
      <c r="B501" s="181" t="s">
        <v>212</v>
      </c>
      <c r="C501" s="181" t="s">
        <v>105</v>
      </c>
      <c r="D501" s="182" t="s">
        <v>73</v>
      </c>
      <c r="E501" s="181">
        <v>2</v>
      </c>
      <c r="F501" s="181">
        <v>0</v>
      </c>
      <c r="G501" s="181">
        <f t="shared" si="14"/>
        <v>2</v>
      </c>
      <c r="H501" s="181">
        <f t="shared" si="15"/>
        <v>2</v>
      </c>
    </row>
    <row r="502" spans="1:8" x14ac:dyDescent="0.25">
      <c r="A502" s="181" t="s">
        <v>362</v>
      </c>
      <c r="B502" s="181" t="s">
        <v>34</v>
      </c>
      <c r="C502" s="181" t="s">
        <v>22</v>
      </c>
      <c r="D502" s="182" t="s">
        <v>73</v>
      </c>
      <c r="E502" s="181">
        <v>2</v>
      </c>
      <c r="F502" s="181">
        <v>0</v>
      </c>
      <c r="G502" s="181">
        <f t="shared" si="14"/>
        <v>2</v>
      </c>
      <c r="H502" s="181">
        <f t="shared" si="15"/>
        <v>2</v>
      </c>
    </row>
    <row r="503" spans="1:8" x14ac:dyDescent="0.25">
      <c r="A503" s="181" t="s">
        <v>362</v>
      </c>
      <c r="B503" s="181" t="s">
        <v>34</v>
      </c>
      <c r="C503" s="181" t="s">
        <v>46</v>
      </c>
      <c r="D503" s="182" t="s">
        <v>73</v>
      </c>
      <c r="E503" s="181">
        <v>2</v>
      </c>
      <c r="F503" s="181">
        <v>0</v>
      </c>
      <c r="G503" s="181">
        <f t="shared" si="14"/>
        <v>2</v>
      </c>
      <c r="H503" s="181">
        <f t="shared" si="15"/>
        <v>2</v>
      </c>
    </row>
    <row r="504" spans="1:8" x14ac:dyDescent="0.25">
      <c r="A504" s="181" t="s">
        <v>362</v>
      </c>
      <c r="B504" s="181" t="s">
        <v>20</v>
      </c>
      <c r="C504" s="181" t="s">
        <v>127</v>
      </c>
      <c r="D504" s="182" t="s">
        <v>73</v>
      </c>
      <c r="E504" s="181">
        <v>2</v>
      </c>
      <c r="F504" s="181">
        <v>0</v>
      </c>
      <c r="G504" s="181">
        <f t="shared" si="14"/>
        <v>2</v>
      </c>
      <c r="H504" s="181">
        <f t="shared" si="15"/>
        <v>2</v>
      </c>
    </row>
    <row r="505" spans="1:8" x14ac:dyDescent="0.25">
      <c r="A505" s="181" t="s">
        <v>362</v>
      </c>
      <c r="B505" s="181" t="s">
        <v>6</v>
      </c>
      <c r="C505" s="181" t="s">
        <v>127</v>
      </c>
      <c r="D505" s="182" t="s">
        <v>73</v>
      </c>
      <c r="E505" s="181">
        <v>2</v>
      </c>
      <c r="F505" s="181">
        <v>0</v>
      </c>
      <c r="G505" s="181">
        <f t="shared" si="14"/>
        <v>2</v>
      </c>
      <c r="H505" s="181">
        <f t="shared" si="15"/>
        <v>2</v>
      </c>
    </row>
    <row r="506" spans="1:8" x14ac:dyDescent="0.25">
      <c r="A506" s="181" t="s">
        <v>362</v>
      </c>
      <c r="B506" s="181" t="s">
        <v>136</v>
      </c>
      <c r="C506" s="181" t="s">
        <v>226</v>
      </c>
      <c r="D506" s="182" t="s">
        <v>73</v>
      </c>
      <c r="E506" s="181">
        <v>2</v>
      </c>
      <c r="F506" s="181">
        <v>0</v>
      </c>
      <c r="G506" s="181">
        <f t="shared" si="14"/>
        <v>2</v>
      </c>
      <c r="H506" s="181">
        <f t="shared" si="15"/>
        <v>2</v>
      </c>
    </row>
    <row r="507" spans="1:8" x14ac:dyDescent="0.25">
      <c r="A507" s="181" t="s">
        <v>362</v>
      </c>
      <c r="B507" s="181" t="s">
        <v>25</v>
      </c>
      <c r="C507" s="181" t="s">
        <v>227</v>
      </c>
      <c r="D507" s="182" t="s">
        <v>73</v>
      </c>
      <c r="E507" s="181">
        <v>2</v>
      </c>
      <c r="F507" s="181">
        <v>0</v>
      </c>
      <c r="G507" s="181">
        <f t="shared" si="14"/>
        <v>2</v>
      </c>
      <c r="H507" s="181">
        <f t="shared" si="15"/>
        <v>2</v>
      </c>
    </row>
    <row r="508" spans="1:8" x14ac:dyDescent="0.25">
      <c r="A508" s="181" t="s">
        <v>363</v>
      </c>
      <c r="B508" s="181" t="s">
        <v>43</v>
      </c>
      <c r="C508" s="181" t="s">
        <v>228</v>
      </c>
      <c r="D508" s="182" t="s">
        <v>73</v>
      </c>
      <c r="E508" s="181">
        <v>2</v>
      </c>
      <c r="F508" s="181">
        <v>0</v>
      </c>
      <c r="G508" s="181">
        <f t="shared" si="14"/>
        <v>2</v>
      </c>
      <c r="H508" s="181">
        <f t="shared" si="15"/>
        <v>2</v>
      </c>
    </row>
    <row r="509" spans="1:8" x14ac:dyDescent="0.25">
      <c r="A509" s="181" t="s">
        <v>363</v>
      </c>
      <c r="B509" s="181" t="s">
        <v>136</v>
      </c>
      <c r="C509" s="181" t="s">
        <v>42</v>
      </c>
      <c r="D509" s="182" t="s">
        <v>73</v>
      </c>
      <c r="E509" s="181">
        <v>2</v>
      </c>
      <c r="F509" s="181">
        <v>0</v>
      </c>
      <c r="G509" s="181">
        <f t="shared" si="14"/>
        <v>2</v>
      </c>
      <c r="H509" s="181">
        <f t="shared" si="15"/>
        <v>2</v>
      </c>
    </row>
    <row r="510" spans="1:8" x14ac:dyDescent="0.25">
      <c r="A510" s="181" t="s">
        <v>363</v>
      </c>
      <c r="B510" s="181" t="s">
        <v>17</v>
      </c>
      <c r="C510" s="181" t="s">
        <v>238</v>
      </c>
      <c r="D510" s="182" t="s">
        <v>73</v>
      </c>
      <c r="E510" s="181">
        <v>2</v>
      </c>
      <c r="F510" s="181">
        <v>0</v>
      </c>
      <c r="G510" s="181">
        <f t="shared" si="14"/>
        <v>2</v>
      </c>
      <c r="H510" s="181">
        <f t="shared" si="15"/>
        <v>2</v>
      </c>
    </row>
    <row r="511" spans="1:8" x14ac:dyDescent="0.25">
      <c r="A511" s="181" t="s">
        <v>363</v>
      </c>
      <c r="B511" s="181" t="s">
        <v>240</v>
      </c>
      <c r="C511" s="181" t="s">
        <v>239</v>
      </c>
      <c r="D511" s="182" t="s">
        <v>73</v>
      </c>
      <c r="E511" s="181">
        <v>2</v>
      </c>
      <c r="F511" s="181">
        <v>0</v>
      </c>
      <c r="G511" s="181">
        <f t="shared" si="14"/>
        <v>2</v>
      </c>
      <c r="H511" s="181">
        <f t="shared" si="15"/>
        <v>2</v>
      </c>
    </row>
    <row r="512" spans="1:8" x14ac:dyDescent="0.25">
      <c r="A512" s="181" t="s">
        <v>363</v>
      </c>
      <c r="B512" s="181" t="s">
        <v>137</v>
      </c>
      <c r="C512" s="181" t="s">
        <v>6</v>
      </c>
      <c r="D512" s="182" t="s">
        <v>73</v>
      </c>
      <c r="E512" s="181">
        <v>2</v>
      </c>
      <c r="F512" s="181">
        <v>0</v>
      </c>
      <c r="G512" s="181">
        <f t="shared" si="14"/>
        <v>2</v>
      </c>
      <c r="H512" s="181">
        <f t="shared" si="15"/>
        <v>2</v>
      </c>
    </row>
    <row r="513" spans="1:8" x14ac:dyDescent="0.25">
      <c r="A513" s="181" t="s">
        <v>364</v>
      </c>
      <c r="B513" s="181" t="s">
        <v>44</v>
      </c>
      <c r="C513" s="181" t="s">
        <v>24</v>
      </c>
      <c r="D513" s="182" t="s">
        <v>73</v>
      </c>
      <c r="E513" s="181">
        <v>2</v>
      </c>
      <c r="F513" s="181">
        <v>0</v>
      </c>
      <c r="G513" s="181">
        <f t="shared" si="14"/>
        <v>2</v>
      </c>
      <c r="H513" s="181">
        <f t="shared" si="15"/>
        <v>2</v>
      </c>
    </row>
    <row r="514" spans="1:8" x14ac:dyDescent="0.25">
      <c r="A514" s="181" t="s">
        <v>364</v>
      </c>
      <c r="B514" s="181" t="s">
        <v>44</v>
      </c>
      <c r="C514" s="181" t="s">
        <v>184</v>
      </c>
      <c r="D514" s="182" t="s">
        <v>73</v>
      </c>
      <c r="E514" s="181">
        <v>2</v>
      </c>
      <c r="F514" s="181">
        <v>0</v>
      </c>
      <c r="G514" s="181">
        <f t="shared" ref="G514:G577" si="16">E514-F514</f>
        <v>2</v>
      </c>
      <c r="H514" s="181">
        <f t="shared" ref="H514:H577" si="17">E514+F514</f>
        <v>2</v>
      </c>
    </row>
    <row r="515" spans="1:8" x14ac:dyDescent="0.25">
      <c r="A515" s="181" t="s">
        <v>364</v>
      </c>
      <c r="B515" s="181" t="s">
        <v>86</v>
      </c>
      <c r="C515" s="181" t="s">
        <v>183</v>
      </c>
      <c r="D515" s="182" t="s">
        <v>73</v>
      </c>
      <c r="E515" s="181">
        <v>2</v>
      </c>
      <c r="F515" s="181">
        <v>0</v>
      </c>
      <c r="G515" s="181">
        <f t="shared" si="16"/>
        <v>2</v>
      </c>
      <c r="H515" s="181">
        <f t="shared" si="17"/>
        <v>2</v>
      </c>
    </row>
    <row r="516" spans="1:8" x14ac:dyDescent="0.25">
      <c r="A516" s="181" t="s">
        <v>364</v>
      </c>
      <c r="B516" s="181" t="s">
        <v>86</v>
      </c>
      <c r="C516" s="181" t="s">
        <v>136</v>
      </c>
      <c r="D516" s="182" t="s">
        <v>73</v>
      </c>
      <c r="E516" s="181">
        <v>2</v>
      </c>
      <c r="F516" s="181">
        <v>0</v>
      </c>
      <c r="G516" s="181">
        <f t="shared" si="16"/>
        <v>2</v>
      </c>
      <c r="H516" s="181">
        <f t="shared" si="17"/>
        <v>2</v>
      </c>
    </row>
    <row r="517" spans="1:8" x14ac:dyDescent="0.25">
      <c r="A517" s="181" t="s">
        <v>365</v>
      </c>
      <c r="B517" s="181" t="s">
        <v>17</v>
      </c>
      <c r="C517" s="181" t="s">
        <v>25</v>
      </c>
      <c r="D517" s="182" t="s">
        <v>73</v>
      </c>
      <c r="E517" s="181">
        <v>2</v>
      </c>
      <c r="F517" s="181">
        <v>0</v>
      </c>
      <c r="G517" s="181">
        <f t="shared" si="16"/>
        <v>2</v>
      </c>
      <c r="H517" s="181">
        <f t="shared" si="17"/>
        <v>2</v>
      </c>
    </row>
    <row r="518" spans="1:8" x14ac:dyDescent="0.25">
      <c r="A518" s="181" t="s">
        <v>365</v>
      </c>
      <c r="B518" s="181" t="s">
        <v>212</v>
      </c>
      <c r="C518" s="181" t="s">
        <v>3</v>
      </c>
      <c r="D518" s="182" t="s">
        <v>73</v>
      </c>
      <c r="E518" s="181">
        <v>2</v>
      </c>
      <c r="F518" s="181">
        <v>0</v>
      </c>
      <c r="G518" s="181">
        <f t="shared" si="16"/>
        <v>2</v>
      </c>
      <c r="H518" s="181">
        <f t="shared" si="17"/>
        <v>2</v>
      </c>
    </row>
    <row r="519" spans="1:8" x14ac:dyDescent="0.25">
      <c r="A519" s="181" t="s">
        <v>365</v>
      </c>
      <c r="B519" s="181" t="s">
        <v>227</v>
      </c>
      <c r="C519" s="181" t="s">
        <v>64</v>
      </c>
      <c r="D519" s="182" t="s">
        <v>73</v>
      </c>
      <c r="E519" s="181">
        <v>2</v>
      </c>
      <c r="F519" s="181">
        <v>0</v>
      </c>
      <c r="G519" s="181">
        <f t="shared" si="16"/>
        <v>2</v>
      </c>
      <c r="H519" s="181">
        <f t="shared" si="17"/>
        <v>2</v>
      </c>
    </row>
    <row r="520" spans="1:8" x14ac:dyDescent="0.25">
      <c r="A520" s="181" t="s">
        <v>365</v>
      </c>
      <c r="B520" s="181" t="s">
        <v>34</v>
      </c>
      <c r="C520" s="181" t="s">
        <v>282</v>
      </c>
      <c r="D520" s="182" t="s">
        <v>73</v>
      </c>
      <c r="E520" s="181">
        <v>2</v>
      </c>
      <c r="F520" s="181">
        <v>0</v>
      </c>
      <c r="G520" s="181">
        <f t="shared" si="16"/>
        <v>2</v>
      </c>
      <c r="H520" s="181">
        <f t="shared" si="17"/>
        <v>2</v>
      </c>
    </row>
    <row r="521" spans="1:8" x14ac:dyDescent="0.25">
      <c r="A521" s="181" t="s">
        <v>365</v>
      </c>
      <c r="B521" s="181" t="s">
        <v>238</v>
      </c>
      <c r="C521" s="181" t="s">
        <v>183</v>
      </c>
      <c r="D521" s="182" t="s">
        <v>73</v>
      </c>
      <c r="E521" s="181">
        <v>2</v>
      </c>
      <c r="F521" s="181">
        <v>0</v>
      </c>
      <c r="G521" s="181">
        <f t="shared" si="16"/>
        <v>2</v>
      </c>
      <c r="H521" s="181">
        <f t="shared" si="17"/>
        <v>2</v>
      </c>
    </row>
    <row r="522" spans="1:8" x14ac:dyDescent="0.25">
      <c r="A522" s="181" t="s">
        <v>366</v>
      </c>
      <c r="B522" s="181" t="s">
        <v>44</v>
      </c>
      <c r="C522" s="181" t="s">
        <v>37</v>
      </c>
      <c r="D522" s="182" t="s">
        <v>73</v>
      </c>
      <c r="E522" s="181">
        <v>2</v>
      </c>
      <c r="F522" s="181">
        <v>0</v>
      </c>
      <c r="G522" s="181">
        <f t="shared" si="16"/>
        <v>2</v>
      </c>
      <c r="H522" s="181">
        <f t="shared" si="17"/>
        <v>2</v>
      </c>
    </row>
    <row r="523" spans="1:8" x14ac:dyDescent="0.25">
      <c r="A523" s="181" t="s">
        <v>366</v>
      </c>
      <c r="B523" s="181" t="s">
        <v>86</v>
      </c>
      <c r="C523" s="181" t="s">
        <v>293</v>
      </c>
      <c r="D523" s="182" t="s">
        <v>73</v>
      </c>
      <c r="E523" s="181">
        <v>2</v>
      </c>
      <c r="F523" s="181">
        <v>0</v>
      </c>
      <c r="G523" s="181">
        <f t="shared" si="16"/>
        <v>2</v>
      </c>
      <c r="H523" s="181">
        <f t="shared" si="17"/>
        <v>2</v>
      </c>
    </row>
    <row r="524" spans="1:8" x14ac:dyDescent="0.25">
      <c r="A524" s="181" t="s">
        <v>366</v>
      </c>
      <c r="B524" s="181" t="s">
        <v>26</v>
      </c>
      <c r="C524" s="181" t="s">
        <v>293</v>
      </c>
      <c r="D524" s="182" t="s">
        <v>73</v>
      </c>
      <c r="E524" s="181">
        <v>2</v>
      </c>
      <c r="F524" s="181">
        <v>0</v>
      </c>
      <c r="G524" s="181">
        <f t="shared" si="16"/>
        <v>2</v>
      </c>
      <c r="H524" s="181">
        <f t="shared" si="17"/>
        <v>2</v>
      </c>
    </row>
    <row r="525" spans="1:8" x14ac:dyDescent="0.25">
      <c r="A525" s="181" t="s">
        <v>366</v>
      </c>
      <c r="B525" s="181" t="s">
        <v>146</v>
      </c>
      <c r="C525" s="181" t="s">
        <v>184</v>
      </c>
      <c r="D525" s="182" t="s">
        <v>73</v>
      </c>
      <c r="E525" s="181">
        <v>2</v>
      </c>
      <c r="F525" s="181">
        <v>0</v>
      </c>
      <c r="G525" s="181">
        <f t="shared" si="16"/>
        <v>2</v>
      </c>
      <c r="H525" s="181">
        <f t="shared" si="17"/>
        <v>2</v>
      </c>
    </row>
    <row r="526" spans="1:8" x14ac:dyDescent="0.25">
      <c r="A526" s="181" t="s">
        <v>366</v>
      </c>
      <c r="B526" s="181" t="s">
        <v>34</v>
      </c>
      <c r="C526" s="181" t="s">
        <v>297</v>
      </c>
      <c r="D526" s="182" t="s">
        <v>73</v>
      </c>
      <c r="E526" s="181">
        <v>2</v>
      </c>
      <c r="F526" s="181">
        <v>0</v>
      </c>
      <c r="G526" s="181">
        <f t="shared" si="16"/>
        <v>2</v>
      </c>
      <c r="H526" s="181">
        <f t="shared" si="17"/>
        <v>2</v>
      </c>
    </row>
    <row r="527" spans="1:8" x14ac:dyDescent="0.25">
      <c r="A527" s="181" t="s">
        <v>366</v>
      </c>
      <c r="B527" s="181" t="s">
        <v>17</v>
      </c>
      <c r="C527" s="181" t="s">
        <v>171</v>
      </c>
      <c r="D527" s="182" t="s">
        <v>73</v>
      </c>
      <c r="E527" s="181">
        <v>2</v>
      </c>
      <c r="F527" s="181">
        <v>0</v>
      </c>
      <c r="G527" s="181">
        <f t="shared" si="16"/>
        <v>2</v>
      </c>
      <c r="H527" s="181">
        <f t="shared" si="17"/>
        <v>2</v>
      </c>
    </row>
    <row r="528" spans="1:8" x14ac:dyDescent="0.25">
      <c r="A528" s="181" t="s">
        <v>366</v>
      </c>
      <c r="B528" s="181" t="s">
        <v>42</v>
      </c>
      <c r="C528" s="181" t="s">
        <v>227</v>
      </c>
      <c r="D528" s="182" t="s">
        <v>73</v>
      </c>
      <c r="E528" s="181">
        <v>2</v>
      </c>
      <c r="F528" s="181">
        <v>0</v>
      </c>
      <c r="G528" s="181">
        <f t="shared" si="16"/>
        <v>2</v>
      </c>
      <c r="H528" s="181">
        <f t="shared" si="17"/>
        <v>2</v>
      </c>
    </row>
    <row r="529" spans="1:8" x14ac:dyDescent="0.25">
      <c r="A529" s="181" t="s">
        <v>367</v>
      </c>
      <c r="B529" s="181" t="s">
        <v>227</v>
      </c>
      <c r="C529" s="181" t="s">
        <v>239</v>
      </c>
      <c r="D529" s="182" t="s">
        <v>73</v>
      </c>
      <c r="E529" s="181">
        <v>2</v>
      </c>
      <c r="F529" s="181">
        <v>0</v>
      </c>
      <c r="G529" s="181">
        <f t="shared" si="16"/>
        <v>2</v>
      </c>
      <c r="H529" s="181">
        <f t="shared" si="17"/>
        <v>2</v>
      </c>
    </row>
    <row r="530" spans="1:8" x14ac:dyDescent="0.25">
      <c r="A530" s="181" t="s">
        <v>367</v>
      </c>
      <c r="B530" s="181" t="s">
        <v>43</v>
      </c>
      <c r="C530" s="181" t="s">
        <v>212</v>
      </c>
      <c r="D530" s="182" t="s">
        <v>73</v>
      </c>
      <c r="E530" s="181">
        <v>2</v>
      </c>
      <c r="F530" s="181">
        <v>0</v>
      </c>
      <c r="G530" s="181">
        <f t="shared" si="16"/>
        <v>2</v>
      </c>
      <c r="H530" s="181">
        <f t="shared" si="17"/>
        <v>2</v>
      </c>
    </row>
    <row r="531" spans="1:8" x14ac:dyDescent="0.25">
      <c r="A531" s="181" t="s">
        <v>367</v>
      </c>
      <c r="B531" s="181" t="s">
        <v>36</v>
      </c>
      <c r="C531" s="181" t="s">
        <v>197</v>
      </c>
      <c r="D531" s="182" t="s">
        <v>73</v>
      </c>
      <c r="E531" s="181">
        <v>2</v>
      </c>
      <c r="F531" s="181">
        <v>0</v>
      </c>
      <c r="G531" s="181">
        <f t="shared" si="16"/>
        <v>2</v>
      </c>
      <c r="H531" s="181">
        <f t="shared" si="17"/>
        <v>2</v>
      </c>
    </row>
    <row r="532" spans="1:8" x14ac:dyDescent="0.25">
      <c r="A532" s="181" t="s">
        <v>368</v>
      </c>
      <c r="B532" s="181" t="s">
        <v>136</v>
      </c>
      <c r="C532" s="181" t="s">
        <v>22</v>
      </c>
      <c r="D532" s="182" t="s">
        <v>73</v>
      </c>
      <c r="E532" s="181">
        <v>2</v>
      </c>
      <c r="F532" s="181">
        <v>0</v>
      </c>
      <c r="G532" s="181">
        <f t="shared" si="16"/>
        <v>2</v>
      </c>
      <c r="H532" s="181">
        <f t="shared" si="17"/>
        <v>2</v>
      </c>
    </row>
    <row r="533" spans="1:8" x14ac:dyDescent="0.25">
      <c r="A533" s="181" t="s">
        <v>368</v>
      </c>
      <c r="B533" s="181" t="s">
        <v>3</v>
      </c>
      <c r="C533" s="181" t="s">
        <v>240</v>
      </c>
      <c r="D533" s="182" t="s">
        <v>73</v>
      </c>
      <c r="E533" s="181">
        <v>2</v>
      </c>
      <c r="F533" s="181">
        <v>0</v>
      </c>
      <c r="G533" s="181">
        <f t="shared" si="16"/>
        <v>2</v>
      </c>
      <c r="H533" s="181">
        <f t="shared" si="17"/>
        <v>2</v>
      </c>
    </row>
    <row r="534" spans="1:8" x14ac:dyDescent="0.25">
      <c r="A534" s="181" t="s">
        <v>368</v>
      </c>
      <c r="B534" s="181" t="s">
        <v>43</v>
      </c>
      <c r="C534" s="181" t="s">
        <v>8</v>
      </c>
      <c r="D534" s="182" t="s">
        <v>73</v>
      </c>
      <c r="E534" s="181">
        <v>2</v>
      </c>
      <c r="F534" s="181">
        <v>0</v>
      </c>
      <c r="G534" s="181">
        <f t="shared" si="16"/>
        <v>2</v>
      </c>
      <c r="H534" s="181">
        <f t="shared" si="17"/>
        <v>2</v>
      </c>
    </row>
    <row r="535" spans="1:8" x14ac:dyDescent="0.25">
      <c r="A535" s="181" t="s">
        <v>365</v>
      </c>
      <c r="B535" s="181" t="s">
        <v>24</v>
      </c>
      <c r="C535" s="181" t="s">
        <v>5</v>
      </c>
      <c r="D535" s="182" t="s">
        <v>279</v>
      </c>
      <c r="E535" s="181">
        <v>2</v>
      </c>
      <c r="F535" s="181">
        <v>0</v>
      </c>
      <c r="G535" s="181">
        <f t="shared" si="16"/>
        <v>2</v>
      </c>
      <c r="H535" s="181">
        <f t="shared" si="17"/>
        <v>2</v>
      </c>
    </row>
    <row r="536" spans="1:8" x14ac:dyDescent="0.25">
      <c r="A536" s="181" t="s">
        <v>365</v>
      </c>
      <c r="B536" s="181" t="s">
        <v>17</v>
      </c>
      <c r="C536" s="181" t="s">
        <v>44</v>
      </c>
      <c r="D536" s="182" t="s">
        <v>279</v>
      </c>
      <c r="E536" s="181">
        <v>2</v>
      </c>
      <c r="F536" s="181">
        <v>0</v>
      </c>
      <c r="G536" s="181">
        <f t="shared" si="16"/>
        <v>2</v>
      </c>
      <c r="H536" s="181">
        <f t="shared" si="17"/>
        <v>2</v>
      </c>
    </row>
    <row r="537" spans="1:8" x14ac:dyDescent="0.25">
      <c r="A537" s="181" t="s">
        <v>365</v>
      </c>
      <c r="B537" s="181" t="s">
        <v>225</v>
      </c>
      <c r="C537" s="181" t="s">
        <v>276</v>
      </c>
      <c r="D537" s="182" t="s">
        <v>279</v>
      </c>
      <c r="E537" s="181">
        <v>2</v>
      </c>
      <c r="F537" s="181">
        <v>0</v>
      </c>
      <c r="G537" s="181">
        <f t="shared" si="16"/>
        <v>2</v>
      </c>
      <c r="H537" s="181">
        <f t="shared" si="17"/>
        <v>2</v>
      </c>
    </row>
    <row r="538" spans="1:8" x14ac:dyDescent="0.25">
      <c r="A538" s="181" t="s">
        <v>365</v>
      </c>
      <c r="B538" s="181" t="s">
        <v>44</v>
      </c>
      <c r="C538" s="181" t="s">
        <v>192</v>
      </c>
      <c r="D538" s="182" t="s">
        <v>279</v>
      </c>
      <c r="E538" s="181">
        <v>2</v>
      </c>
      <c r="F538" s="181">
        <v>0</v>
      </c>
      <c r="G538" s="181">
        <f t="shared" si="16"/>
        <v>2</v>
      </c>
      <c r="H538" s="181">
        <f t="shared" si="17"/>
        <v>2</v>
      </c>
    </row>
    <row r="539" spans="1:8" x14ac:dyDescent="0.25">
      <c r="A539" s="181" t="s">
        <v>365</v>
      </c>
      <c r="B539" s="181" t="s">
        <v>259</v>
      </c>
      <c r="C539" s="181" t="s">
        <v>183</v>
      </c>
      <c r="D539" s="182" t="s">
        <v>279</v>
      </c>
      <c r="E539" s="181">
        <v>2</v>
      </c>
      <c r="F539" s="181">
        <v>0</v>
      </c>
      <c r="G539" s="181">
        <f t="shared" si="16"/>
        <v>2</v>
      </c>
      <c r="H539" s="181">
        <f t="shared" si="17"/>
        <v>2</v>
      </c>
    </row>
    <row r="540" spans="1:8" x14ac:dyDescent="0.25">
      <c r="A540" s="181" t="s">
        <v>366</v>
      </c>
      <c r="B540" s="181" t="s">
        <v>34</v>
      </c>
      <c r="C540" s="181" t="s">
        <v>44</v>
      </c>
      <c r="D540" s="182" t="s">
        <v>279</v>
      </c>
      <c r="E540" s="181">
        <v>2</v>
      </c>
      <c r="F540" s="181">
        <v>0</v>
      </c>
      <c r="G540" s="181">
        <f t="shared" si="16"/>
        <v>2</v>
      </c>
      <c r="H540" s="181">
        <f t="shared" si="17"/>
        <v>2</v>
      </c>
    </row>
    <row r="541" spans="1:8" x14ac:dyDescent="0.25">
      <c r="A541" s="181" t="s">
        <v>366</v>
      </c>
      <c r="B541" s="181" t="s">
        <v>282</v>
      </c>
      <c r="C541" s="181" t="s">
        <v>64</v>
      </c>
      <c r="D541" s="182" t="s">
        <v>279</v>
      </c>
      <c r="E541" s="181">
        <v>2</v>
      </c>
      <c r="F541" s="181">
        <v>0</v>
      </c>
      <c r="G541" s="181">
        <f t="shared" si="16"/>
        <v>2</v>
      </c>
      <c r="H541" s="181">
        <f t="shared" si="17"/>
        <v>2</v>
      </c>
    </row>
    <row r="542" spans="1:8" x14ac:dyDescent="0.25">
      <c r="A542" s="181" t="s">
        <v>366</v>
      </c>
      <c r="B542" s="181" t="s">
        <v>297</v>
      </c>
      <c r="C542" s="181" t="s">
        <v>46</v>
      </c>
      <c r="D542" s="182" t="s">
        <v>279</v>
      </c>
      <c r="E542" s="181">
        <v>2</v>
      </c>
      <c r="F542" s="181">
        <v>0</v>
      </c>
      <c r="G542" s="181">
        <f t="shared" si="16"/>
        <v>2</v>
      </c>
      <c r="H542" s="181">
        <f t="shared" si="17"/>
        <v>2</v>
      </c>
    </row>
    <row r="543" spans="1:8" x14ac:dyDescent="0.25">
      <c r="A543" s="181" t="s">
        <v>366</v>
      </c>
      <c r="B543" s="181" t="s">
        <v>34</v>
      </c>
      <c r="C543" s="181" t="s">
        <v>46</v>
      </c>
      <c r="D543" s="182" t="s">
        <v>279</v>
      </c>
      <c r="E543" s="181">
        <v>2</v>
      </c>
      <c r="F543" s="181">
        <v>0</v>
      </c>
      <c r="G543" s="181">
        <f t="shared" si="16"/>
        <v>2</v>
      </c>
      <c r="H543" s="181">
        <f t="shared" si="17"/>
        <v>2</v>
      </c>
    </row>
    <row r="544" spans="1:8" x14ac:dyDescent="0.25">
      <c r="A544" s="181" t="s">
        <v>366</v>
      </c>
      <c r="B544" s="181" t="s">
        <v>42</v>
      </c>
      <c r="C544" s="181" t="s">
        <v>299</v>
      </c>
      <c r="D544" s="182" t="s">
        <v>279</v>
      </c>
      <c r="E544" s="181">
        <v>2</v>
      </c>
      <c r="F544" s="181">
        <v>0</v>
      </c>
      <c r="G544" s="181">
        <f t="shared" si="16"/>
        <v>2</v>
      </c>
      <c r="H544" s="181">
        <f t="shared" si="17"/>
        <v>2</v>
      </c>
    </row>
    <row r="545" spans="1:8" x14ac:dyDescent="0.25">
      <c r="A545" s="181" t="s">
        <v>366</v>
      </c>
      <c r="B545" s="181" t="s">
        <v>3</v>
      </c>
      <c r="C545" s="181" t="s">
        <v>299</v>
      </c>
      <c r="D545" s="182" t="s">
        <v>279</v>
      </c>
      <c r="E545" s="181">
        <v>2</v>
      </c>
      <c r="F545" s="181">
        <v>0</v>
      </c>
      <c r="G545" s="181">
        <f t="shared" si="16"/>
        <v>2</v>
      </c>
      <c r="H545" s="181">
        <f t="shared" si="17"/>
        <v>2</v>
      </c>
    </row>
    <row r="546" spans="1:8" x14ac:dyDescent="0.25">
      <c r="A546" s="181" t="s">
        <v>367</v>
      </c>
      <c r="B546" s="181" t="s">
        <v>5</v>
      </c>
      <c r="C546" s="181" t="s">
        <v>3</v>
      </c>
      <c r="D546" s="182" t="s">
        <v>279</v>
      </c>
      <c r="E546" s="181">
        <v>2</v>
      </c>
      <c r="F546" s="181">
        <v>0</v>
      </c>
      <c r="G546" s="181">
        <f t="shared" si="16"/>
        <v>2</v>
      </c>
      <c r="H546" s="181">
        <f t="shared" si="17"/>
        <v>2</v>
      </c>
    </row>
    <row r="547" spans="1:8" x14ac:dyDescent="0.25">
      <c r="A547" s="181" t="s">
        <v>367</v>
      </c>
      <c r="B547" s="181" t="s">
        <v>6</v>
      </c>
      <c r="C547" s="181" t="s">
        <v>239</v>
      </c>
      <c r="D547" s="182" t="s">
        <v>279</v>
      </c>
      <c r="E547" s="181">
        <v>2</v>
      </c>
      <c r="F547" s="181">
        <v>0</v>
      </c>
      <c r="G547" s="181">
        <f t="shared" si="16"/>
        <v>2</v>
      </c>
      <c r="H547" s="181">
        <f t="shared" si="17"/>
        <v>2</v>
      </c>
    </row>
    <row r="548" spans="1:8" x14ac:dyDescent="0.25">
      <c r="A548" s="181" t="s">
        <v>367</v>
      </c>
      <c r="B548" s="181" t="s">
        <v>26</v>
      </c>
      <c r="C548" s="181" t="s">
        <v>312</v>
      </c>
      <c r="D548" s="182" t="s">
        <v>279</v>
      </c>
      <c r="E548" s="181">
        <v>2</v>
      </c>
      <c r="F548" s="181">
        <v>0</v>
      </c>
      <c r="G548" s="181">
        <f t="shared" si="16"/>
        <v>2</v>
      </c>
      <c r="H548" s="181">
        <f t="shared" si="17"/>
        <v>2</v>
      </c>
    </row>
    <row r="549" spans="1:8" x14ac:dyDescent="0.25">
      <c r="A549" s="181" t="s">
        <v>368</v>
      </c>
      <c r="B549" s="181" t="s">
        <v>8</v>
      </c>
      <c r="C549" s="181" t="s">
        <v>36</v>
      </c>
      <c r="D549" s="182" t="s">
        <v>279</v>
      </c>
      <c r="E549" s="181">
        <v>2</v>
      </c>
      <c r="F549" s="181">
        <v>0</v>
      </c>
      <c r="G549" s="181">
        <f t="shared" si="16"/>
        <v>2</v>
      </c>
      <c r="H549" s="181">
        <f t="shared" si="17"/>
        <v>2</v>
      </c>
    </row>
    <row r="550" spans="1:8" x14ac:dyDescent="0.25">
      <c r="A550" s="181" t="s">
        <v>350</v>
      </c>
      <c r="B550" s="181" t="s">
        <v>34</v>
      </c>
      <c r="C550" s="181" t="s">
        <v>36</v>
      </c>
      <c r="D550" s="182" t="s">
        <v>48</v>
      </c>
      <c r="E550" s="181">
        <v>1</v>
      </c>
      <c r="F550" s="181">
        <v>1</v>
      </c>
      <c r="G550" s="181">
        <f t="shared" si="16"/>
        <v>0</v>
      </c>
      <c r="H550" s="181">
        <f t="shared" si="17"/>
        <v>2</v>
      </c>
    </row>
    <row r="551" spans="1:8" x14ac:dyDescent="0.25">
      <c r="A551" s="181" t="s">
        <v>351</v>
      </c>
      <c r="B551" s="181" t="s">
        <v>17</v>
      </c>
      <c r="C551" s="181" t="s">
        <v>46</v>
      </c>
      <c r="D551" s="182" t="s">
        <v>48</v>
      </c>
      <c r="E551" s="181">
        <v>1</v>
      </c>
      <c r="F551" s="181">
        <v>1</v>
      </c>
      <c r="G551" s="181">
        <f t="shared" si="16"/>
        <v>0</v>
      </c>
      <c r="H551" s="181">
        <f t="shared" si="17"/>
        <v>2</v>
      </c>
    </row>
    <row r="552" spans="1:8" x14ac:dyDescent="0.25">
      <c r="A552" s="181" t="s">
        <v>351</v>
      </c>
      <c r="B552" s="181" t="s">
        <v>42</v>
      </c>
      <c r="C552" s="181" t="s">
        <v>44</v>
      </c>
      <c r="D552" s="182" t="s">
        <v>48</v>
      </c>
      <c r="E552" s="181">
        <v>1</v>
      </c>
      <c r="F552" s="181">
        <v>1</v>
      </c>
      <c r="G552" s="181">
        <f t="shared" si="16"/>
        <v>0</v>
      </c>
      <c r="H552" s="181">
        <f t="shared" si="17"/>
        <v>2</v>
      </c>
    </row>
    <row r="553" spans="1:8" x14ac:dyDescent="0.25">
      <c r="A553" s="181" t="s">
        <v>353</v>
      </c>
      <c r="B553" s="181" t="s">
        <v>17</v>
      </c>
      <c r="C553" s="181" t="s">
        <v>83</v>
      </c>
      <c r="D553" s="182" t="s">
        <v>48</v>
      </c>
      <c r="E553" s="181">
        <v>1</v>
      </c>
      <c r="F553" s="181">
        <v>1</v>
      </c>
      <c r="G553" s="181">
        <f t="shared" si="16"/>
        <v>0</v>
      </c>
      <c r="H553" s="181">
        <f t="shared" si="17"/>
        <v>2</v>
      </c>
    </row>
    <row r="554" spans="1:8" x14ac:dyDescent="0.25">
      <c r="A554" s="181" t="s">
        <v>354</v>
      </c>
      <c r="B554" s="181" t="s">
        <v>100</v>
      </c>
      <c r="C554" s="181" t="s">
        <v>83</v>
      </c>
      <c r="D554" s="182" t="s">
        <v>48</v>
      </c>
      <c r="E554" s="181">
        <v>1</v>
      </c>
      <c r="F554" s="181">
        <v>1</v>
      </c>
      <c r="G554" s="181">
        <f t="shared" si="16"/>
        <v>0</v>
      </c>
      <c r="H554" s="181">
        <f t="shared" si="17"/>
        <v>2</v>
      </c>
    </row>
    <row r="555" spans="1:8" x14ac:dyDescent="0.25">
      <c r="A555" s="181" t="s">
        <v>354</v>
      </c>
      <c r="B555" s="181" t="s">
        <v>39</v>
      </c>
      <c r="C555" s="181" t="s">
        <v>125</v>
      </c>
      <c r="D555" s="182" t="s">
        <v>48</v>
      </c>
      <c r="E555" s="181">
        <v>1</v>
      </c>
      <c r="F555" s="181">
        <v>1</v>
      </c>
      <c r="G555" s="181">
        <f t="shared" si="16"/>
        <v>0</v>
      </c>
      <c r="H555" s="181">
        <f t="shared" si="17"/>
        <v>2</v>
      </c>
    </row>
    <row r="556" spans="1:8" x14ac:dyDescent="0.25">
      <c r="A556" s="181" t="s">
        <v>354</v>
      </c>
      <c r="B556" s="181" t="s">
        <v>5</v>
      </c>
      <c r="C556" s="181" t="s">
        <v>125</v>
      </c>
      <c r="D556" s="182" t="s">
        <v>48</v>
      </c>
      <c r="E556" s="181">
        <v>1</v>
      </c>
      <c r="F556" s="181">
        <v>1</v>
      </c>
      <c r="G556" s="181">
        <f t="shared" si="16"/>
        <v>0</v>
      </c>
      <c r="H556" s="181">
        <f t="shared" si="17"/>
        <v>2</v>
      </c>
    </row>
    <row r="557" spans="1:8" x14ac:dyDescent="0.25">
      <c r="A557" s="181" t="s">
        <v>356</v>
      </c>
      <c r="B557" s="181" t="s">
        <v>3</v>
      </c>
      <c r="C557" s="181" t="s">
        <v>5</v>
      </c>
      <c r="D557" s="182" t="s">
        <v>48</v>
      </c>
      <c r="E557" s="181">
        <v>1</v>
      </c>
      <c r="F557" s="181">
        <v>1</v>
      </c>
      <c r="G557" s="181">
        <f t="shared" si="16"/>
        <v>0</v>
      </c>
      <c r="H557" s="181">
        <f t="shared" si="17"/>
        <v>2</v>
      </c>
    </row>
    <row r="558" spans="1:8" x14ac:dyDescent="0.25">
      <c r="A558" s="181" t="s">
        <v>356</v>
      </c>
      <c r="B558" s="181" t="s">
        <v>8</v>
      </c>
      <c r="C558" s="181" t="s">
        <v>147</v>
      </c>
      <c r="D558" s="182" t="s">
        <v>48</v>
      </c>
      <c r="E558" s="181">
        <v>1</v>
      </c>
      <c r="F558" s="181">
        <v>1</v>
      </c>
      <c r="G558" s="181">
        <f t="shared" si="16"/>
        <v>0</v>
      </c>
      <c r="H558" s="181">
        <f t="shared" si="17"/>
        <v>2</v>
      </c>
    </row>
    <row r="559" spans="1:8" x14ac:dyDescent="0.25">
      <c r="A559" s="181" t="s">
        <v>357</v>
      </c>
      <c r="B559" s="181" t="s">
        <v>158</v>
      </c>
      <c r="C559" s="181" t="s">
        <v>37</v>
      </c>
      <c r="D559" s="182" t="s">
        <v>48</v>
      </c>
      <c r="E559" s="181">
        <v>1</v>
      </c>
      <c r="F559" s="181">
        <v>1</v>
      </c>
      <c r="G559" s="181">
        <f t="shared" si="16"/>
        <v>0</v>
      </c>
      <c r="H559" s="181">
        <f t="shared" si="17"/>
        <v>2</v>
      </c>
    </row>
    <row r="560" spans="1:8" x14ac:dyDescent="0.25">
      <c r="A560" s="181" t="s">
        <v>357</v>
      </c>
      <c r="B560" s="181" t="s">
        <v>137</v>
      </c>
      <c r="C560" s="181" t="s">
        <v>160</v>
      </c>
      <c r="D560" s="182" t="s">
        <v>48</v>
      </c>
      <c r="E560" s="181">
        <v>1</v>
      </c>
      <c r="F560" s="181">
        <v>1</v>
      </c>
      <c r="G560" s="181">
        <f t="shared" si="16"/>
        <v>0</v>
      </c>
      <c r="H560" s="181">
        <f t="shared" si="17"/>
        <v>2</v>
      </c>
    </row>
    <row r="561" spans="1:8" x14ac:dyDescent="0.25">
      <c r="A561" s="181" t="s">
        <v>358</v>
      </c>
      <c r="B561" s="181" t="s">
        <v>170</v>
      </c>
      <c r="C561" s="181" t="s">
        <v>8</v>
      </c>
      <c r="D561" s="182" t="s">
        <v>48</v>
      </c>
      <c r="E561" s="181">
        <v>1</v>
      </c>
      <c r="F561" s="181">
        <v>1</v>
      </c>
      <c r="G561" s="181">
        <f t="shared" si="16"/>
        <v>0</v>
      </c>
      <c r="H561" s="181">
        <f t="shared" si="17"/>
        <v>2</v>
      </c>
    </row>
    <row r="562" spans="1:8" x14ac:dyDescent="0.25">
      <c r="A562" s="181" t="s">
        <v>358</v>
      </c>
      <c r="B562" s="181" t="s">
        <v>100</v>
      </c>
      <c r="C562" s="181" t="s">
        <v>83</v>
      </c>
      <c r="D562" s="182" t="s">
        <v>48</v>
      </c>
      <c r="E562" s="181">
        <v>1</v>
      </c>
      <c r="F562" s="181">
        <v>1</v>
      </c>
      <c r="G562" s="181">
        <f t="shared" si="16"/>
        <v>0</v>
      </c>
      <c r="H562" s="181">
        <f t="shared" si="17"/>
        <v>2</v>
      </c>
    </row>
    <row r="563" spans="1:8" x14ac:dyDescent="0.25">
      <c r="A563" s="181" t="s">
        <v>358</v>
      </c>
      <c r="B563" s="181" t="s">
        <v>137</v>
      </c>
      <c r="C563" s="181" t="s">
        <v>22</v>
      </c>
      <c r="D563" s="182" t="s">
        <v>48</v>
      </c>
      <c r="E563" s="181">
        <v>1</v>
      </c>
      <c r="F563" s="181">
        <v>1</v>
      </c>
      <c r="G563" s="181">
        <f t="shared" si="16"/>
        <v>0</v>
      </c>
      <c r="H563" s="181">
        <f t="shared" si="17"/>
        <v>2</v>
      </c>
    </row>
    <row r="564" spans="1:8" x14ac:dyDescent="0.25">
      <c r="A564" s="181" t="s">
        <v>358</v>
      </c>
      <c r="B564" s="181" t="s">
        <v>6</v>
      </c>
      <c r="C564" s="181" t="s">
        <v>34</v>
      </c>
      <c r="D564" s="182" t="s">
        <v>48</v>
      </c>
      <c r="E564" s="181">
        <v>1</v>
      </c>
      <c r="F564" s="181">
        <v>1</v>
      </c>
      <c r="G564" s="181">
        <f t="shared" si="16"/>
        <v>0</v>
      </c>
      <c r="H564" s="181">
        <f t="shared" si="17"/>
        <v>2</v>
      </c>
    </row>
    <row r="565" spans="1:8" x14ac:dyDescent="0.25">
      <c r="A565" s="181" t="s">
        <v>358</v>
      </c>
      <c r="B565" s="181" t="s">
        <v>6</v>
      </c>
      <c r="C565" s="181" t="s">
        <v>170</v>
      </c>
      <c r="D565" s="182" t="s">
        <v>48</v>
      </c>
      <c r="E565" s="181">
        <v>1</v>
      </c>
      <c r="F565" s="181">
        <v>1</v>
      </c>
      <c r="G565" s="181">
        <f t="shared" si="16"/>
        <v>0</v>
      </c>
      <c r="H565" s="181">
        <f t="shared" si="17"/>
        <v>2</v>
      </c>
    </row>
    <row r="566" spans="1:8" x14ac:dyDescent="0.25">
      <c r="A566" s="181" t="s">
        <v>359</v>
      </c>
      <c r="B566" s="181" t="s">
        <v>17</v>
      </c>
      <c r="C566" s="181" t="s">
        <v>37</v>
      </c>
      <c r="D566" s="182" t="s">
        <v>48</v>
      </c>
      <c r="E566" s="181">
        <v>1</v>
      </c>
      <c r="F566" s="181">
        <v>1</v>
      </c>
      <c r="G566" s="181">
        <f t="shared" si="16"/>
        <v>0</v>
      </c>
      <c r="H566" s="181">
        <f t="shared" si="17"/>
        <v>2</v>
      </c>
    </row>
    <row r="567" spans="1:8" x14ac:dyDescent="0.25">
      <c r="A567" s="181" t="s">
        <v>359</v>
      </c>
      <c r="B567" s="181" t="s">
        <v>184</v>
      </c>
      <c r="C567" s="181" t="s">
        <v>100</v>
      </c>
      <c r="D567" s="182" t="s">
        <v>48</v>
      </c>
      <c r="E567" s="181">
        <v>1</v>
      </c>
      <c r="F567" s="181">
        <v>1</v>
      </c>
      <c r="G567" s="181">
        <f t="shared" si="16"/>
        <v>0</v>
      </c>
      <c r="H567" s="181">
        <f t="shared" si="17"/>
        <v>2</v>
      </c>
    </row>
    <row r="568" spans="1:8" x14ac:dyDescent="0.25">
      <c r="A568" s="181" t="s">
        <v>360</v>
      </c>
      <c r="B568" s="181" t="s">
        <v>34</v>
      </c>
      <c r="C568" s="181" t="s">
        <v>21</v>
      </c>
      <c r="D568" s="182" t="s">
        <v>48</v>
      </c>
      <c r="E568" s="181">
        <v>1</v>
      </c>
      <c r="F568" s="181">
        <v>1</v>
      </c>
      <c r="G568" s="181">
        <f t="shared" si="16"/>
        <v>0</v>
      </c>
      <c r="H568" s="181">
        <f t="shared" si="17"/>
        <v>2</v>
      </c>
    </row>
    <row r="569" spans="1:8" x14ac:dyDescent="0.25">
      <c r="A569" s="181" t="s">
        <v>360</v>
      </c>
      <c r="B569" s="181" t="s">
        <v>34</v>
      </c>
      <c r="C569" s="181" t="s">
        <v>192</v>
      </c>
      <c r="D569" s="182" t="s">
        <v>48</v>
      </c>
      <c r="E569" s="181">
        <v>1</v>
      </c>
      <c r="F569" s="181">
        <v>1</v>
      </c>
      <c r="G569" s="181">
        <f t="shared" si="16"/>
        <v>0</v>
      </c>
      <c r="H569" s="181">
        <f t="shared" si="17"/>
        <v>2</v>
      </c>
    </row>
    <row r="570" spans="1:8" x14ac:dyDescent="0.25">
      <c r="A570" s="181" t="s">
        <v>360</v>
      </c>
      <c r="B570" s="181" t="s">
        <v>25</v>
      </c>
      <c r="C570" s="181" t="s">
        <v>39</v>
      </c>
      <c r="D570" s="182" t="s">
        <v>48</v>
      </c>
      <c r="E570" s="181">
        <v>1</v>
      </c>
      <c r="F570" s="181">
        <v>1</v>
      </c>
      <c r="G570" s="181">
        <f t="shared" si="16"/>
        <v>0</v>
      </c>
      <c r="H570" s="181">
        <f t="shared" si="17"/>
        <v>2</v>
      </c>
    </row>
    <row r="571" spans="1:8" x14ac:dyDescent="0.25">
      <c r="A571" s="181" t="s">
        <v>360</v>
      </c>
      <c r="B571" s="181" t="s">
        <v>46</v>
      </c>
      <c r="C571" s="181" t="s">
        <v>196</v>
      </c>
      <c r="D571" s="182" t="s">
        <v>48</v>
      </c>
      <c r="E571" s="181">
        <v>1</v>
      </c>
      <c r="F571" s="181">
        <v>1</v>
      </c>
      <c r="G571" s="181">
        <f t="shared" si="16"/>
        <v>0</v>
      </c>
      <c r="H571" s="181">
        <f t="shared" si="17"/>
        <v>2</v>
      </c>
    </row>
    <row r="572" spans="1:8" x14ac:dyDescent="0.25">
      <c r="A572" s="181" t="s">
        <v>360</v>
      </c>
      <c r="B572" s="181" t="s">
        <v>46</v>
      </c>
      <c r="C572" s="181" t="s">
        <v>3</v>
      </c>
      <c r="D572" s="182" t="s">
        <v>48</v>
      </c>
      <c r="E572" s="181">
        <v>1</v>
      </c>
      <c r="F572" s="181">
        <v>1</v>
      </c>
      <c r="G572" s="181">
        <f t="shared" si="16"/>
        <v>0</v>
      </c>
      <c r="H572" s="181">
        <f t="shared" si="17"/>
        <v>2</v>
      </c>
    </row>
    <row r="573" spans="1:8" x14ac:dyDescent="0.25">
      <c r="A573" s="181" t="s">
        <v>360</v>
      </c>
      <c r="B573" s="181" t="s">
        <v>197</v>
      </c>
      <c r="C573" s="181" t="s">
        <v>36</v>
      </c>
      <c r="D573" s="182" t="s">
        <v>48</v>
      </c>
      <c r="E573" s="181">
        <v>1</v>
      </c>
      <c r="F573" s="181">
        <v>1</v>
      </c>
      <c r="G573" s="181">
        <f t="shared" si="16"/>
        <v>0</v>
      </c>
      <c r="H573" s="181">
        <f t="shared" si="17"/>
        <v>2</v>
      </c>
    </row>
    <row r="574" spans="1:8" x14ac:dyDescent="0.25">
      <c r="A574" s="181" t="s">
        <v>360</v>
      </c>
      <c r="B574" s="181" t="s">
        <v>197</v>
      </c>
      <c r="C574" s="181" t="s">
        <v>122</v>
      </c>
      <c r="D574" s="182" t="s">
        <v>48</v>
      </c>
      <c r="E574" s="181">
        <v>1</v>
      </c>
      <c r="F574" s="181">
        <v>1</v>
      </c>
      <c r="G574" s="181">
        <f t="shared" si="16"/>
        <v>0</v>
      </c>
      <c r="H574" s="181">
        <f t="shared" si="17"/>
        <v>2</v>
      </c>
    </row>
    <row r="575" spans="1:8" x14ac:dyDescent="0.25">
      <c r="A575" s="181" t="s">
        <v>361</v>
      </c>
      <c r="B575" s="181" t="s">
        <v>34</v>
      </c>
      <c r="C575" s="181" t="s">
        <v>137</v>
      </c>
      <c r="D575" s="182" t="s">
        <v>48</v>
      </c>
      <c r="E575" s="181">
        <v>1</v>
      </c>
      <c r="F575" s="181">
        <v>1</v>
      </c>
      <c r="G575" s="181">
        <f t="shared" si="16"/>
        <v>0</v>
      </c>
      <c r="H575" s="181">
        <f t="shared" si="17"/>
        <v>2</v>
      </c>
    </row>
    <row r="576" spans="1:8" x14ac:dyDescent="0.25">
      <c r="A576" s="181" t="s">
        <v>361</v>
      </c>
      <c r="B576" s="181" t="s">
        <v>6</v>
      </c>
      <c r="C576" s="181" t="s">
        <v>34</v>
      </c>
      <c r="D576" s="182" t="s">
        <v>48</v>
      </c>
      <c r="E576" s="181">
        <v>1</v>
      </c>
      <c r="F576" s="181">
        <v>1</v>
      </c>
      <c r="G576" s="181">
        <f t="shared" si="16"/>
        <v>0</v>
      </c>
      <c r="H576" s="181">
        <f t="shared" si="17"/>
        <v>2</v>
      </c>
    </row>
    <row r="577" spans="1:8" x14ac:dyDescent="0.25">
      <c r="A577" s="181" t="s">
        <v>361</v>
      </c>
      <c r="B577" s="181" t="s">
        <v>137</v>
      </c>
      <c r="C577" s="181" t="s">
        <v>207</v>
      </c>
      <c r="D577" s="182" t="s">
        <v>48</v>
      </c>
      <c r="E577" s="181">
        <v>1</v>
      </c>
      <c r="F577" s="181">
        <v>1</v>
      </c>
      <c r="G577" s="181">
        <f t="shared" si="16"/>
        <v>0</v>
      </c>
      <c r="H577" s="181">
        <f t="shared" si="17"/>
        <v>2</v>
      </c>
    </row>
    <row r="578" spans="1:8" x14ac:dyDescent="0.25">
      <c r="A578" s="181" t="s">
        <v>361</v>
      </c>
      <c r="B578" s="181" t="s">
        <v>5</v>
      </c>
      <c r="C578" s="181" t="s">
        <v>26</v>
      </c>
      <c r="D578" s="182" t="s">
        <v>48</v>
      </c>
      <c r="E578" s="181">
        <v>1</v>
      </c>
      <c r="F578" s="181">
        <v>1</v>
      </c>
      <c r="G578" s="181">
        <f t="shared" ref="G578:G641" si="18">E578-F578</f>
        <v>0</v>
      </c>
      <c r="H578" s="181">
        <f t="shared" ref="H578:H641" si="19">E578+F578</f>
        <v>2</v>
      </c>
    </row>
    <row r="579" spans="1:8" x14ac:dyDescent="0.25">
      <c r="A579" s="181" t="s">
        <v>361</v>
      </c>
      <c r="B579" s="181" t="s">
        <v>3</v>
      </c>
      <c r="C579" s="181" t="s">
        <v>127</v>
      </c>
      <c r="D579" s="182" t="s">
        <v>48</v>
      </c>
      <c r="E579" s="181">
        <v>1</v>
      </c>
      <c r="F579" s="181">
        <v>1</v>
      </c>
      <c r="G579" s="181">
        <f t="shared" si="18"/>
        <v>0</v>
      </c>
      <c r="H579" s="181">
        <f t="shared" si="19"/>
        <v>2</v>
      </c>
    </row>
    <row r="580" spans="1:8" x14ac:dyDescent="0.25">
      <c r="A580" s="181" t="s">
        <v>361</v>
      </c>
      <c r="B580" s="181" t="s">
        <v>194</v>
      </c>
      <c r="C580" s="181" t="s">
        <v>122</v>
      </c>
      <c r="D580" s="182" t="s">
        <v>48</v>
      </c>
      <c r="E580" s="181">
        <v>1</v>
      </c>
      <c r="F580" s="181">
        <v>1</v>
      </c>
      <c r="G580" s="181">
        <f t="shared" si="18"/>
        <v>0</v>
      </c>
      <c r="H580" s="181">
        <f t="shared" si="19"/>
        <v>2</v>
      </c>
    </row>
    <row r="581" spans="1:8" x14ac:dyDescent="0.25">
      <c r="A581" s="181" t="s">
        <v>361</v>
      </c>
      <c r="B581" s="181" t="s">
        <v>105</v>
      </c>
      <c r="C581" s="181" t="s">
        <v>22</v>
      </c>
      <c r="D581" s="182" t="s">
        <v>48</v>
      </c>
      <c r="E581" s="181">
        <v>1</v>
      </c>
      <c r="F581" s="181">
        <v>1</v>
      </c>
      <c r="G581" s="181">
        <f t="shared" si="18"/>
        <v>0</v>
      </c>
      <c r="H581" s="181">
        <f t="shared" si="19"/>
        <v>2</v>
      </c>
    </row>
    <row r="582" spans="1:8" x14ac:dyDescent="0.25">
      <c r="A582" s="181" t="s">
        <v>362</v>
      </c>
      <c r="B582" s="181" t="s">
        <v>6</v>
      </c>
      <c r="C582" s="181" t="s">
        <v>20</v>
      </c>
      <c r="D582" s="182" t="s">
        <v>48</v>
      </c>
      <c r="E582" s="181">
        <v>1</v>
      </c>
      <c r="F582" s="181">
        <v>1</v>
      </c>
      <c r="G582" s="181">
        <f t="shared" si="18"/>
        <v>0</v>
      </c>
      <c r="H582" s="181">
        <f t="shared" si="19"/>
        <v>2</v>
      </c>
    </row>
    <row r="583" spans="1:8" x14ac:dyDescent="0.25">
      <c r="A583" s="181" t="s">
        <v>362</v>
      </c>
      <c r="B583" s="181" t="s">
        <v>136</v>
      </c>
      <c r="C583" s="181" t="s">
        <v>105</v>
      </c>
      <c r="D583" s="182" t="s">
        <v>48</v>
      </c>
      <c r="E583" s="181">
        <v>1</v>
      </c>
      <c r="F583" s="181">
        <v>1</v>
      </c>
      <c r="G583" s="181">
        <f t="shared" si="18"/>
        <v>0</v>
      </c>
      <c r="H583" s="181">
        <f t="shared" si="19"/>
        <v>2</v>
      </c>
    </row>
    <row r="584" spans="1:8" x14ac:dyDescent="0.25">
      <c r="A584" s="181" t="s">
        <v>362</v>
      </c>
      <c r="B584" s="181" t="s">
        <v>86</v>
      </c>
      <c r="C584" s="181" t="s">
        <v>228</v>
      </c>
      <c r="D584" s="182" t="s">
        <v>48</v>
      </c>
      <c r="E584" s="181">
        <v>1</v>
      </c>
      <c r="F584" s="181">
        <v>1</v>
      </c>
      <c r="G584" s="181">
        <f t="shared" si="18"/>
        <v>0</v>
      </c>
      <c r="H584" s="181">
        <f t="shared" si="19"/>
        <v>2</v>
      </c>
    </row>
    <row r="585" spans="1:8" x14ac:dyDescent="0.25">
      <c r="A585" s="181" t="s">
        <v>362</v>
      </c>
      <c r="B585" s="181" t="s">
        <v>40</v>
      </c>
      <c r="C585" s="181" t="s">
        <v>43</v>
      </c>
      <c r="D585" s="182" t="s">
        <v>48</v>
      </c>
      <c r="E585" s="181">
        <v>1</v>
      </c>
      <c r="F585" s="181">
        <v>1</v>
      </c>
      <c r="G585" s="181">
        <f t="shared" si="18"/>
        <v>0</v>
      </c>
      <c r="H585" s="181">
        <f t="shared" si="19"/>
        <v>2</v>
      </c>
    </row>
    <row r="586" spans="1:8" x14ac:dyDescent="0.25">
      <c r="A586" s="181" t="s">
        <v>362</v>
      </c>
      <c r="B586" s="181" t="s">
        <v>43</v>
      </c>
      <c r="C586" s="181" t="s">
        <v>228</v>
      </c>
      <c r="D586" s="182" t="s">
        <v>48</v>
      </c>
      <c r="E586" s="181">
        <v>1</v>
      </c>
      <c r="F586" s="181">
        <v>1</v>
      </c>
      <c r="G586" s="181">
        <f t="shared" si="18"/>
        <v>0</v>
      </c>
      <c r="H586" s="181">
        <f t="shared" si="19"/>
        <v>2</v>
      </c>
    </row>
    <row r="587" spans="1:8" x14ac:dyDescent="0.25">
      <c r="A587" s="181" t="s">
        <v>363</v>
      </c>
      <c r="B587" s="181" t="s">
        <v>24</v>
      </c>
      <c r="C587" s="181" t="s">
        <v>42</v>
      </c>
      <c r="D587" s="182" t="s">
        <v>48</v>
      </c>
      <c r="E587" s="181">
        <v>1</v>
      </c>
      <c r="F587" s="181">
        <v>1</v>
      </c>
      <c r="G587" s="181">
        <f t="shared" si="18"/>
        <v>0</v>
      </c>
      <c r="H587" s="181">
        <f t="shared" si="19"/>
        <v>2</v>
      </c>
    </row>
    <row r="588" spans="1:8" x14ac:dyDescent="0.25">
      <c r="A588" s="181" t="s">
        <v>363</v>
      </c>
      <c r="B588" s="181" t="s">
        <v>37</v>
      </c>
      <c r="C588" s="181" t="s">
        <v>17</v>
      </c>
      <c r="D588" s="182" t="s">
        <v>48</v>
      </c>
      <c r="E588" s="181">
        <v>1</v>
      </c>
      <c r="F588" s="181">
        <v>1</v>
      </c>
      <c r="G588" s="181">
        <f t="shared" si="18"/>
        <v>0</v>
      </c>
      <c r="H588" s="181">
        <f t="shared" si="19"/>
        <v>2</v>
      </c>
    </row>
    <row r="589" spans="1:8" x14ac:dyDescent="0.25">
      <c r="A589" s="181" t="s">
        <v>363</v>
      </c>
      <c r="B589" s="181" t="s">
        <v>44</v>
      </c>
      <c r="C589" s="181" t="s">
        <v>36</v>
      </c>
      <c r="D589" s="182" t="s">
        <v>48</v>
      </c>
      <c r="E589" s="181">
        <v>1</v>
      </c>
      <c r="F589" s="181">
        <v>1</v>
      </c>
      <c r="G589" s="181">
        <f t="shared" si="18"/>
        <v>0</v>
      </c>
      <c r="H589" s="181">
        <f t="shared" si="19"/>
        <v>2</v>
      </c>
    </row>
    <row r="590" spans="1:8" x14ac:dyDescent="0.25">
      <c r="A590" s="181" t="s">
        <v>363</v>
      </c>
      <c r="B590" s="181" t="s">
        <v>34</v>
      </c>
      <c r="C590" s="181" t="s">
        <v>5</v>
      </c>
      <c r="D590" s="182" t="s">
        <v>48</v>
      </c>
      <c r="E590" s="181">
        <v>1</v>
      </c>
      <c r="F590" s="181">
        <v>1</v>
      </c>
      <c r="G590" s="181">
        <f t="shared" si="18"/>
        <v>0</v>
      </c>
      <c r="H590" s="181">
        <f t="shared" si="19"/>
        <v>2</v>
      </c>
    </row>
    <row r="591" spans="1:8" x14ac:dyDescent="0.25">
      <c r="A591" s="181" t="s">
        <v>364</v>
      </c>
      <c r="B591" s="181" t="s">
        <v>100</v>
      </c>
      <c r="C591" s="181" t="s">
        <v>62</v>
      </c>
      <c r="D591" s="182" t="s">
        <v>48</v>
      </c>
      <c r="E591" s="181">
        <v>1</v>
      </c>
      <c r="F591" s="181">
        <v>1</v>
      </c>
      <c r="G591" s="181">
        <f t="shared" si="18"/>
        <v>0</v>
      </c>
      <c r="H591" s="181">
        <f t="shared" si="19"/>
        <v>2</v>
      </c>
    </row>
    <row r="592" spans="1:8" x14ac:dyDescent="0.25">
      <c r="A592" s="181" t="s">
        <v>364</v>
      </c>
      <c r="B592" s="181" t="s">
        <v>192</v>
      </c>
      <c r="C592" s="181" t="s">
        <v>41</v>
      </c>
      <c r="D592" s="182" t="s">
        <v>48</v>
      </c>
      <c r="E592" s="181">
        <v>1</v>
      </c>
      <c r="F592" s="181">
        <v>1</v>
      </c>
      <c r="G592" s="181">
        <f t="shared" si="18"/>
        <v>0</v>
      </c>
      <c r="H592" s="181">
        <f t="shared" si="19"/>
        <v>2</v>
      </c>
    </row>
    <row r="593" spans="1:8" x14ac:dyDescent="0.25">
      <c r="A593" s="181" t="s">
        <v>364</v>
      </c>
      <c r="B593" s="181" t="s">
        <v>8</v>
      </c>
      <c r="C593" s="181" t="s">
        <v>41</v>
      </c>
      <c r="D593" s="182" t="s">
        <v>48</v>
      </c>
      <c r="E593" s="181">
        <v>1</v>
      </c>
      <c r="F593" s="181">
        <v>1</v>
      </c>
      <c r="G593" s="181">
        <f t="shared" si="18"/>
        <v>0</v>
      </c>
      <c r="H593" s="181">
        <f t="shared" si="19"/>
        <v>2</v>
      </c>
    </row>
    <row r="594" spans="1:8" x14ac:dyDescent="0.25">
      <c r="A594" s="181" t="s">
        <v>364</v>
      </c>
      <c r="B594" s="181" t="s">
        <v>192</v>
      </c>
      <c r="C594" s="181" t="s">
        <v>8</v>
      </c>
      <c r="D594" s="182" t="s">
        <v>48</v>
      </c>
      <c r="E594" s="181">
        <v>1</v>
      </c>
      <c r="F594" s="181">
        <v>1</v>
      </c>
      <c r="G594" s="181">
        <f t="shared" si="18"/>
        <v>0</v>
      </c>
      <c r="H594" s="181">
        <f t="shared" si="19"/>
        <v>2</v>
      </c>
    </row>
    <row r="595" spans="1:8" x14ac:dyDescent="0.25">
      <c r="A595" s="181" t="s">
        <v>364</v>
      </c>
      <c r="B595" s="181" t="s">
        <v>212</v>
      </c>
      <c r="C595" s="181" t="s">
        <v>256</v>
      </c>
      <c r="D595" s="182" t="s">
        <v>48</v>
      </c>
      <c r="E595" s="181">
        <v>1</v>
      </c>
      <c r="F595" s="181">
        <v>1</v>
      </c>
      <c r="G595" s="181">
        <f t="shared" si="18"/>
        <v>0</v>
      </c>
      <c r="H595" s="181">
        <f t="shared" si="19"/>
        <v>2</v>
      </c>
    </row>
    <row r="596" spans="1:8" x14ac:dyDescent="0.25">
      <c r="A596" s="181" t="s">
        <v>364</v>
      </c>
      <c r="B596" s="181" t="s">
        <v>25</v>
      </c>
      <c r="C596" s="181" t="s">
        <v>227</v>
      </c>
      <c r="D596" s="182" t="s">
        <v>48</v>
      </c>
      <c r="E596" s="181">
        <v>1</v>
      </c>
      <c r="F596" s="181">
        <v>1</v>
      </c>
      <c r="G596" s="181">
        <f t="shared" si="18"/>
        <v>0</v>
      </c>
      <c r="H596" s="181">
        <f t="shared" si="19"/>
        <v>2</v>
      </c>
    </row>
    <row r="597" spans="1:8" x14ac:dyDescent="0.25">
      <c r="A597" s="181" t="s">
        <v>364</v>
      </c>
      <c r="B597" s="181" t="s">
        <v>183</v>
      </c>
      <c r="C597" s="181" t="s">
        <v>20</v>
      </c>
      <c r="D597" s="182" t="s">
        <v>48</v>
      </c>
      <c r="E597" s="181">
        <v>1</v>
      </c>
      <c r="F597" s="181">
        <v>1</v>
      </c>
      <c r="G597" s="181">
        <f t="shared" si="18"/>
        <v>0</v>
      </c>
      <c r="H597" s="181">
        <f t="shared" si="19"/>
        <v>2</v>
      </c>
    </row>
    <row r="598" spans="1:8" x14ac:dyDescent="0.25">
      <c r="A598" s="181" t="s">
        <v>365</v>
      </c>
      <c r="B598" s="181" t="s">
        <v>212</v>
      </c>
      <c r="C598" s="181" t="s">
        <v>274</v>
      </c>
      <c r="D598" s="182" t="s">
        <v>48</v>
      </c>
      <c r="E598" s="181">
        <v>1</v>
      </c>
      <c r="F598" s="181">
        <v>1</v>
      </c>
      <c r="G598" s="181">
        <f t="shared" si="18"/>
        <v>0</v>
      </c>
      <c r="H598" s="181">
        <f t="shared" si="19"/>
        <v>2</v>
      </c>
    </row>
    <row r="599" spans="1:8" x14ac:dyDescent="0.25">
      <c r="A599" s="181" t="s">
        <v>365</v>
      </c>
      <c r="B599" s="181" t="s">
        <v>37</v>
      </c>
      <c r="C599" s="181" t="s">
        <v>6</v>
      </c>
      <c r="D599" s="182" t="s">
        <v>48</v>
      </c>
      <c r="E599" s="181">
        <v>1</v>
      </c>
      <c r="F599" s="181">
        <v>1</v>
      </c>
      <c r="G599" s="181">
        <f t="shared" si="18"/>
        <v>0</v>
      </c>
      <c r="H599" s="181">
        <f t="shared" si="19"/>
        <v>2</v>
      </c>
    </row>
    <row r="600" spans="1:8" x14ac:dyDescent="0.25">
      <c r="A600" s="181" t="s">
        <v>365</v>
      </c>
      <c r="B600" s="181" t="s">
        <v>86</v>
      </c>
      <c r="C600" s="181" t="s">
        <v>37</v>
      </c>
      <c r="D600" s="182" t="s">
        <v>48</v>
      </c>
      <c r="E600" s="181">
        <v>1</v>
      </c>
      <c r="F600" s="181">
        <v>1</v>
      </c>
      <c r="G600" s="181">
        <f t="shared" si="18"/>
        <v>0</v>
      </c>
      <c r="H600" s="181">
        <f t="shared" si="19"/>
        <v>2</v>
      </c>
    </row>
    <row r="601" spans="1:8" x14ac:dyDescent="0.25">
      <c r="A601" s="181" t="s">
        <v>365</v>
      </c>
      <c r="B601" s="181" t="s">
        <v>225</v>
      </c>
      <c r="C601" s="181" t="s">
        <v>106</v>
      </c>
      <c r="D601" s="182" t="s">
        <v>48</v>
      </c>
      <c r="E601" s="181">
        <v>1</v>
      </c>
      <c r="F601" s="181">
        <v>1</v>
      </c>
      <c r="G601" s="181">
        <f t="shared" si="18"/>
        <v>0</v>
      </c>
      <c r="H601" s="181">
        <f t="shared" si="19"/>
        <v>2</v>
      </c>
    </row>
    <row r="602" spans="1:8" x14ac:dyDescent="0.25">
      <c r="A602" s="181" t="s">
        <v>365</v>
      </c>
      <c r="B602" s="181" t="s">
        <v>227</v>
      </c>
      <c r="C602" s="181" t="s">
        <v>24</v>
      </c>
      <c r="D602" s="182" t="s">
        <v>48</v>
      </c>
      <c r="E602" s="181">
        <v>1</v>
      </c>
      <c r="F602" s="181">
        <v>1</v>
      </c>
      <c r="G602" s="181">
        <f t="shared" si="18"/>
        <v>0</v>
      </c>
      <c r="H602" s="181">
        <f t="shared" si="19"/>
        <v>2</v>
      </c>
    </row>
    <row r="603" spans="1:8" x14ac:dyDescent="0.25">
      <c r="A603" s="181" t="s">
        <v>365</v>
      </c>
      <c r="B603" s="181" t="s">
        <v>228</v>
      </c>
      <c r="C603" s="181" t="s">
        <v>192</v>
      </c>
      <c r="D603" s="182" t="s">
        <v>48</v>
      </c>
      <c r="E603" s="181">
        <v>1</v>
      </c>
      <c r="F603" s="181">
        <v>1</v>
      </c>
      <c r="G603" s="181">
        <f t="shared" si="18"/>
        <v>0</v>
      </c>
      <c r="H603" s="181">
        <f t="shared" si="19"/>
        <v>2</v>
      </c>
    </row>
    <row r="604" spans="1:8" x14ac:dyDescent="0.25">
      <c r="A604" s="181" t="s">
        <v>365</v>
      </c>
      <c r="B604" s="181" t="s">
        <v>44</v>
      </c>
      <c r="C604" s="181" t="s">
        <v>228</v>
      </c>
      <c r="D604" s="182" t="s">
        <v>48</v>
      </c>
      <c r="E604" s="181">
        <v>1</v>
      </c>
      <c r="F604" s="181">
        <v>1</v>
      </c>
      <c r="G604" s="181">
        <f t="shared" si="18"/>
        <v>0</v>
      </c>
      <c r="H604" s="181">
        <f t="shared" si="19"/>
        <v>2</v>
      </c>
    </row>
    <row r="605" spans="1:8" x14ac:dyDescent="0.25">
      <c r="A605" s="181" t="s">
        <v>365</v>
      </c>
      <c r="B605" s="181" t="s">
        <v>5</v>
      </c>
      <c r="C605" s="181" t="s">
        <v>34</v>
      </c>
      <c r="D605" s="182" t="s">
        <v>48</v>
      </c>
      <c r="E605" s="181">
        <v>1</v>
      </c>
      <c r="F605" s="181">
        <v>1</v>
      </c>
      <c r="G605" s="181">
        <f t="shared" si="18"/>
        <v>0</v>
      </c>
      <c r="H605" s="181">
        <f t="shared" si="19"/>
        <v>2</v>
      </c>
    </row>
    <row r="606" spans="1:8" x14ac:dyDescent="0.25">
      <c r="A606" s="181" t="s">
        <v>365</v>
      </c>
      <c r="B606" s="181" t="s">
        <v>183</v>
      </c>
      <c r="C606" s="181" t="s">
        <v>25</v>
      </c>
      <c r="D606" s="182" t="s">
        <v>48</v>
      </c>
      <c r="E606" s="181">
        <v>1</v>
      </c>
      <c r="F606" s="181">
        <v>1</v>
      </c>
      <c r="G606" s="181">
        <f t="shared" si="18"/>
        <v>0</v>
      </c>
      <c r="H606" s="181">
        <f t="shared" si="19"/>
        <v>2</v>
      </c>
    </row>
    <row r="607" spans="1:8" x14ac:dyDescent="0.25">
      <c r="A607" s="181" t="s">
        <v>366</v>
      </c>
      <c r="B607" s="181" t="s">
        <v>44</v>
      </c>
      <c r="C607" s="181" t="s">
        <v>6</v>
      </c>
      <c r="D607" s="182" t="s">
        <v>48</v>
      </c>
      <c r="E607" s="181">
        <v>1</v>
      </c>
      <c r="F607" s="181">
        <v>1</v>
      </c>
      <c r="G607" s="181">
        <f t="shared" si="18"/>
        <v>0</v>
      </c>
      <c r="H607" s="181">
        <f t="shared" si="19"/>
        <v>2</v>
      </c>
    </row>
    <row r="608" spans="1:8" x14ac:dyDescent="0.25">
      <c r="A608" s="181" t="s">
        <v>366</v>
      </c>
      <c r="B608" s="181" t="s">
        <v>34</v>
      </c>
      <c r="C608" s="181" t="s">
        <v>3</v>
      </c>
      <c r="D608" s="182" t="s">
        <v>48</v>
      </c>
      <c r="E608" s="181">
        <v>1</v>
      </c>
      <c r="F608" s="181">
        <v>1</v>
      </c>
      <c r="G608" s="181">
        <f t="shared" si="18"/>
        <v>0</v>
      </c>
      <c r="H608" s="181">
        <f t="shared" si="19"/>
        <v>2</v>
      </c>
    </row>
    <row r="609" spans="1:8" x14ac:dyDescent="0.25">
      <c r="A609" s="181" t="s">
        <v>366</v>
      </c>
      <c r="B609" s="181" t="s">
        <v>184</v>
      </c>
      <c r="C609" s="181" t="s">
        <v>296</v>
      </c>
      <c r="D609" s="182" t="s">
        <v>48</v>
      </c>
      <c r="E609" s="181">
        <v>1</v>
      </c>
      <c r="F609" s="181">
        <v>1</v>
      </c>
      <c r="G609" s="181">
        <f t="shared" si="18"/>
        <v>0</v>
      </c>
      <c r="H609" s="181">
        <f t="shared" si="19"/>
        <v>2</v>
      </c>
    </row>
    <row r="610" spans="1:8" x14ac:dyDescent="0.25">
      <c r="A610" s="181" t="s">
        <v>366</v>
      </c>
      <c r="B610" s="181" t="s">
        <v>34</v>
      </c>
      <c r="C610" s="181" t="s">
        <v>24</v>
      </c>
      <c r="D610" s="182" t="s">
        <v>48</v>
      </c>
      <c r="E610" s="181">
        <v>1</v>
      </c>
      <c r="F610" s="181">
        <v>1</v>
      </c>
      <c r="G610" s="181">
        <f t="shared" si="18"/>
        <v>0</v>
      </c>
      <c r="H610" s="181">
        <f t="shared" si="19"/>
        <v>2</v>
      </c>
    </row>
    <row r="611" spans="1:8" x14ac:dyDescent="0.25">
      <c r="A611" s="181" t="s">
        <v>366</v>
      </c>
      <c r="B611" s="181" t="s">
        <v>3</v>
      </c>
      <c r="C611" s="181" t="s">
        <v>227</v>
      </c>
      <c r="D611" s="182" t="s">
        <v>48</v>
      </c>
      <c r="E611" s="181">
        <v>1</v>
      </c>
      <c r="F611" s="181">
        <v>1</v>
      </c>
      <c r="G611" s="181">
        <f t="shared" si="18"/>
        <v>0</v>
      </c>
      <c r="H611" s="181">
        <f t="shared" si="19"/>
        <v>2</v>
      </c>
    </row>
    <row r="612" spans="1:8" x14ac:dyDescent="0.25">
      <c r="A612" s="181" t="s">
        <v>367</v>
      </c>
      <c r="B612" s="181" t="s">
        <v>256</v>
      </c>
      <c r="C612" s="181" t="s">
        <v>5</v>
      </c>
      <c r="D612" s="182" t="s">
        <v>48</v>
      </c>
      <c r="E612" s="181">
        <v>1</v>
      </c>
      <c r="F612" s="181">
        <v>1</v>
      </c>
      <c r="G612" s="181">
        <f t="shared" si="18"/>
        <v>0</v>
      </c>
      <c r="H612" s="181">
        <f t="shared" si="19"/>
        <v>2</v>
      </c>
    </row>
    <row r="613" spans="1:8" x14ac:dyDescent="0.25">
      <c r="A613" s="181" t="s">
        <v>367</v>
      </c>
      <c r="B613" s="181" t="s">
        <v>86</v>
      </c>
      <c r="C613" s="181" t="s">
        <v>24</v>
      </c>
      <c r="D613" s="182" t="s">
        <v>48</v>
      </c>
      <c r="E613" s="181">
        <v>1</v>
      </c>
      <c r="F613" s="181">
        <v>1</v>
      </c>
      <c r="G613" s="181">
        <f t="shared" si="18"/>
        <v>0</v>
      </c>
      <c r="H613" s="181">
        <f t="shared" si="19"/>
        <v>2</v>
      </c>
    </row>
    <row r="614" spans="1:8" x14ac:dyDescent="0.25">
      <c r="A614" s="181" t="s">
        <v>367</v>
      </c>
      <c r="B614" s="181" t="s">
        <v>297</v>
      </c>
      <c r="C614" s="181" t="s">
        <v>171</v>
      </c>
      <c r="D614" s="182" t="s">
        <v>48</v>
      </c>
      <c r="E614" s="181">
        <v>1</v>
      </c>
      <c r="F614" s="181">
        <v>1</v>
      </c>
      <c r="G614" s="181">
        <f t="shared" si="18"/>
        <v>0</v>
      </c>
      <c r="H614" s="181">
        <f t="shared" si="19"/>
        <v>2</v>
      </c>
    </row>
    <row r="615" spans="1:8" x14ac:dyDescent="0.25">
      <c r="A615" s="181" t="s">
        <v>367</v>
      </c>
      <c r="B615" s="181" t="s">
        <v>34</v>
      </c>
      <c r="C615" s="181" t="s">
        <v>26</v>
      </c>
      <c r="D615" s="182" t="s">
        <v>48</v>
      </c>
      <c r="E615" s="181">
        <v>1</v>
      </c>
      <c r="F615" s="181">
        <v>1</v>
      </c>
      <c r="G615" s="181">
        <f t="shared" si="18"/>
        <v>0</v>
      </c>
      <c r="H615" s="181">
        <f t="shared" si="19"/>
        <v>2</v>
      </c>
    </row>
    <row r="616" spans="1:8" x14ac:dyDescent="0.25">
      <c r="A616" s="181" t="s">
        <v>367</v>
      </c>
      <c r="B616" s="181" t="s">
        <v>198</v>
      </c>
      <c r="C616" s="181" t="s">
        <v>312</v>
      </c>
      <c r="D616" s="182" t="s">
        <v>48</v>
      </c>
      <c r="E616" s="181">
        <v>1</v>
      </c>
      <c r="F616" s="181">
        <v>1</v>
      </c>
      <c r="G616" s="181">
        <f t="shared" si="18"/>
        <v>0</v>
      </c>
      <c r="H616" s="181">
        <f t="shared" si="19"/>
        <v>2</v>
      </c>
    </row>
    <row r="617" spans="1:8" x14ac:dyDescent="0.25">
      <c r="A617" s="181" t="s">
        <v>367</v>
      </c>
      <c r="B617" s="181" t="s">
        <v>34</v>
      </c>
      <c r="C617" s="181" t="s">
        <v>198</v>
      </c>
      <c r="D617" s="182" t="s">
        <v>48</v>
      </c>
      <c r="E617" s="181">
        <v>1</v>
      </c>
      <c r="F617" s="181">
        <v>1</v>
      </c>
      <c r="G617" s="181">
        <f t="shared" si="18"/>
        <v>0</v>
      </c>
      <c r="H617" s="181">
        <f t="shared" si="19"/>
        <v>2</v>
      </c>
    </row>
    <row r="618" spans="1:8" x14ac:dyDescent="0.25">
      <c r="A618" s="181" t="s">
        <v>368</v>
      </c>
      <c r="B618" s="181" t="s">
        <v>238</v>
      </c>
      <c r="C618" s="181" t="s">
        <v>227</v>
      </c>
      <c r="D618" s="182" t="s">
        <v>48</v>
      </c>
      <c r="E618" s="181">
        <v>1</v>
      </c>
      <c r="F618" s="181">
        <v>1</v>
      </c>
      <c r="G618" s="181">
        <f t="shared" si="18"/>
        <v>0</v>
      </c>
      <c r="H618" s="181">
        <f t="shared" si="19"/>
        <v>2</v>
      </c>
    </row>
    <row r="619" spans="1:8" x14ac:dyDescent="0.25">
      <c r="A619" s="181" t="s">
        <v>368</v>
      </c>
      <c r="B619" s="181" t="s">
        <v>194</v>
      </c>
      <c r="C619" s="181" t="s">
        <v>238</v>
      </c>
      <c r="D619" s="182" t="s">
        <v>48</v>
      </c>
      <c r="E619" s="181">
        <v>1</v>
      </c>
      <c r="F619" s="181">
        <v>1</v>
      </c>
      <c r="G619" s="181">
        <f t="shared" si="18"/>
        <v>0</v>
      </c>
      <c r="H619" s="181">
        <f t="shared" si="19"/>
        <v>2</v>
      </c>
    </row>
    <row r="620" spans="1:8" x14ac:dyDescent="0.25">
      <c r="A620" s="181" t="s">
        <v>349</v>
      </c>
      <c r="B620" s="181" t="s">
        <v>22</v>
      </c>
      <c r="C620" s="181" t="s">
        <v>21</v>
      </c>
      <c r="D620" s="182" t="s">
        <v>7</v>
      </c>
      <c r="E620" s="181">
        <v>1</v>
      </c>
      <c r="F620" s="181">
        <v>0</v>
      </c>
      <c r="G620" s="181">
        <f t="shared" si="18"/>
        <v>1</v>
      </c>
      <c r="H620" s="181">
        <f t="shared" si="19"/>
        <v>1</v>
      </c>
    </row>
    <row r="621" spans="1:8" x14ac:dyDescent="0.25">
      <c r="A621" s="181" t="s">
        <v>349</v>
      </c>
      <c r="B621" s="181" t="s">
        <v>6</v>
      </c>
      <c r="C621" s="181" t="s">
        <v>3</v>
      </c>
      <c r="D621" s="182" t="s">
        <v>7</v>
      </c>
      <c r="E621" s="181">
        <v>1</v>
      </c>
      <c r="F621" s="181">
        <v>0</v>
      </c>
      <c r="G621" s="181">
        <f t="shared" si="18"/>
        <v>1</v>
      </c>
      <c r="H621" s="181">
        <f t="shared" si="19"/>
        <v>1</v>
      </c>
    </row>
    <row r="622" spans="1:8" x14ac:dyDescent="0.25">
      <c r="A622" s="181" t="s">
        <v>349</v>
      </c>
      <c r="B622" s="181" t="s">
        <v>8</v>
      </c>
      <c r="C622" s="181" t="s">
        <v>3</v>
      </c>
      <c r="D622" s="182" t="s">
        <v>7</v>
      </c>
      <c r="E622" s="181">
        <v>1</v>
      </c>
      <c r="F622" s="181">
        <v>0</v>
      </c>
      <c r="G622" s="181">
        <f t="shared" si="18"/>
        <v>1</v>
      </c>
      <c r="H622" s="181">
        <f t="shared" si="19"/>
        <v>1</v>
      </c>
    </row>
    <row r="623" spans="1:8" x14ac:dyDescent="0.25">
      <c r="A623" s="181" t="s">
        <v>349</v>
      </c>
      <c r="B623" s="181" t="s">
        <v>26</v>
      </c>
      <c r="C623" s="181" t="s">
        <v>25</v>
      </c>
      <c r="D623" s="182" t="s">
        <v>7</v>
      </c>
      <c r="E623" s="181">
        <v>1</v>
      </c>
      <c r="F623" s="181">
        <v>0</v>
      </c>
      <c r="G623" s="181">
        <f t="shared" si="18"/>
        <v>1</v>
      </c>
      <c r="H623" s="181">
        <f t="shared" si="19"/>
        <v>1</v>
      </c>
    </row>
    <row r="624" spans="1:8" x14ac:dyDescent="0.25">
      <c r="A624" s="181" t="s">
        <v>350</v>
      </c>
      <c r="B624" s="181" t="s">
        <v>34</v>
      </c>
      <c r="C624" s="181" t="s">
        <v>41</v>
      </c>
      <c r="D624" s="182" t="s">
        <v>7</v>
      </c>
      <c r="E624" s="181">
        <v>1</v>
      </c>
      <c r="F624" s="181">
        <v>0</v>
      </c>
      <c r="G624" s="181">
        <f t="shared" si="18"/>
        <v>1</v>
      </c>
      <c r="H624" s="181">
        <f t="shared" si="19"/>
        <v>1</v>
      </c>
    </row>
    <row r="625" spans="1:8" x14ac:dyDescent="0.25">
      <c r="A625" s="181" t="s">
        <v>350</v>
      </c>
      <c r="B625" s="181" t="s">
        <v>34</v>
      </c>
      <c r="C625" s="181" t="s">
        <v>36</v>
      </c>
      <c r="D625" s="182" t="s">
        <v>7</v>
      </c>
      <c r="E625" s="181">
        <v>1</v>
      </c>
      <c r="F625" s="181">
        <v>0</v>
      </c>
      <c r="G625" s="181">
        <f t="shared" si="18"/>
        <v>1</v>
      </c>
      <c r="H625" s="181">
        <f t="shared" si="19"/>
        <v>1</v>
      </c>
    </row>
    <row r="626" spans="1:8" x14ac:dyDescent="0.25">
      <c r="A626" s="181" t="s">
        <v>352</v>
      </c>
      <c r="B626" s="181" t="s">
        <v>24</v>
      </c>
      <c r="C626" s="181" t="s">
        <v>86</v>
      </c>
      <c r="D626" s="182" t="s">
        <v>7</v>
      </c>
      <c r="E626" s="181">
        <v>1</v>
      </c>
      <c r="F626" s="181">
        <v>0</v>
      </c>
      <c r="G626" s="181">
        <f t="shared" si="18"/>
        <v>1</v>
      </c>
      <c r="H626" s="181">
        <f t="shared" si="19"/>
        <v>1</v>
      </c>
    </row>
    <row r="627" spans="1:8" x14ac:dyDescent="0.25">
      <c r="A627" s="181" t="s">
        <v>352</v>
      </c>
      <c r="B627" s="181" t="s">
        <v>36</v>
      </c>
      <c r="C627" s="181" t="s">
        <v>86</v>
      </c>
      <c r="D627" s="182" t="s">
        <v>7</v>
      </c>
      <c r="E627" s="181">
        <v>1</v>
      </c>
      <c r="F627" s="181">
        <v>0</v>
      </c>
      <c r="G627" s="181">
        <f t="shared" si="18"/>
        <v>1</v>
      </c>
      <c r="H627" s="181">
        <f t="shared" si="19"/>
        <v>1</v>
      </c>
    </row>
    <row r="628" spans="1:8" x14ac:dyDescent="0.25">
      <c r="A628" s="181" t="s">
        <v>353</v>
      </c>
      <c r="B628" s="181" t="s">
        <v>83</v>
      </c>
      <c r="C628" s="181" t="s">
        <v>3</v>
      </c>
      <c r="D628" s="182" t="s">
        <v>7</v>
      </c>
      <c r="E628" s="181">
        <v>1</v>
      </c>
      <c r="F628" s="181">
        <v>0</v>
      </c>
      <c r="G628" s="181">
        <f t="shared" si="18"/>
        <v>1</v>
      </c>
      <c r="H628" s="181">
        <f t="shared" si="19"/>
        <v>1</v>
      </c>
    </row>
    <row r="629" spans="1:8" x14ac:dyDescent="0.25">
      <c r="A629" s="181" t="s">
        <v>353</v>
      </c>
      <c r="B629" s="181" t="s">
        <v>41</v>
      </c>
      <c r="C629" s="181" t="s">
        <v>100</v>
      </c>
      <c r="D629" s="182" t="s">
        <v>7</v>
      </c>
      <c r="E629" s="181">
        <v>1</v>
      </c>
      <c r="F629" s="181">
        <v>0</v>
      </c>
      <c r="G629" s="181">
        <f t="shared" si="18"/>
        <v>1</v>
      </c>
      <c r="H629" s="181">
        <f t="shared" si="19"/>
        <v>1</v>
      </c>
    </row>
    <row r="630" spans="1:8" x14ac:dyDescent="0.25">
      <c r="A630" s="181" t="s">
        <v>354</v>
      </c>
      <c r="B630" s="181" t="s">
        <v>44</v>
      </c>
      <c r="C630" s="181" t="s">
        <v>83</v>
      </c>
      <c r="D630" s="182" t="s">
        <v>7</v>
      </c>
      <c r="E630" s="181">
        <v>1</v>
      </c>
      <c r="F630" s="181">
        <v>0</v>
      </c>
      <c r="G630" s="181">
        <f t="shared" si="18"/>
        <v>1</v>
      </c>
      <c r="H630" s="181">
        <f t="shared" si="19"/>
        <v>1</v>
      </c>
    </row>
    <row r="631" spans="1:8" x14ac:dyDescent="0.25">
      <c r="A631" s="181" t="s">
        <v>354</v>
      </c>
      <c r="B631" s="181" t="s">
        <v>17</v>
      </c>
      <c r="C631" s="181" t="s">
        <v>125</v>
      </c>
      <c r="D631" s="182" t="s">
        <v>7</v>
      </c>
      <c r="E631" s="181">
        <v>1</v>
      </c>
      <c r="F631" s="181">
        <v>0</v>
      </c>
      <c r="G631" s="181">
        <f t="shared" si="18"/>
        <v>1</v>
      </c>
      <c r="H631" s="181">
        <f t="shared" si="19"/>
        <v>1</v>
      </c>
    </row>
    <row r="632" spans="1:8" x14ac:dyDescent="0.25">
      <c r="A632" s="181" t="s">
        <v>354</v>
      </c>
      <c r="B632" s="181" t="s">
        <v>122</v>
      </c>
      <c r="C632" s="181" t="s">
        <v>99</v>
      </c>
      <c r="D632" s="182" t="s">
        <v>7</v>
      </c>
      <c r="E632" s="181">
        <v>1</v>
      </c>
      <c r="F632" s="181">
        <v>0</v>
      </c>
      <c r="G632" s="181">
        <f t="shared" si="18"/>
        <v>1</v>
      </c>
      <c r="H632" s="181">
        <f t="shared" si="19"/>
        <v>1</v>
      </c>
    </row>
    <row r="633" spans="1:8" x14ac:dyDescent="0.25">
      <c r="A633" s="181" t="s">
        <v>354</v>
      </c>
      <c r="B633" s="181" t="s">
        <v>127</v>
      </c>
      <c r="C633" s="181" t="s">
        <v>86</v>
      </c>
      <c r="D633" s="182" t="s">
        <v>7</v>
      </c>
      <c r="E633" s="181">
        <v>1</v>
      </c>
      <c r="F633" s="181">
        <v>0</v>
      </c>
      <c r="G633" s="181">
        <f t="shared" si="18"/>
        <v>1</v>
      </c>
      <c r="H633" s="181">
        <f t="shared" si="19"/>
        <v>1</v>
      </c>
    </row>
    <row r="634" spans="1:8" x14ac:dyDescent="0.25">
      <c r="A634" s="181" t="s">
        <v>355</v>
      </c>
      <c r="B634" s="181" t="s">
        <v>83</v>
      </c>
      <c r="C634" s="181" t="s">
        <v>105</v>
      </c>
      <c r="D634" s="182" t="s">
        <v>7</v>
      </c>
      <c r="E634" s="181">
        <v>1</v>
      </c>
      <c r="F634" s="181">
        <v>0</v>
      </c>
      <c r="G634" s="181">
        <f t="shared" si="18"/>
        <v>1</v>
      </c>
      <c r="H634" s="181">
        <f t="shared" si="19"/>
        <v>1</v>
      </c>
    </row>
    <row r="635" spans="1:8" x14ac:dyDescent="0.25">
      <c r="A635" s="181" t="s">
        <v>355</v>
      </c>
      <c r="B635" s="181" t="s">
        <v>99</v>
      </c>
      <c r="C635" s="181" t="s">
        <v>39</v>
      </c>
      <c r="D635" s="182" t="s">
        <v>7</v>
      </c>
      <c r="E635" s="181">
        <v>1</v>
      </c>
      <c r="F635" s="181">
        <v>0</v>
      </c>
      <c r="G635" s="181">
        <f t="shared" si="18"/>
        <v>1</v>
      </c>
      <c r="H635" s="181">
        <f t="shared" si="19"/>
        <v>1</v>
      </c>
    </row>
    <row r="636" spans="1:8" x14ac:dyDescent="0.25">
      <c r="A636" s="181" t="s">
        <v>355</v>
      </c>
      <c r="B636" s="181" t="s">
        <v>8</v>
      </c>
      <c r="C636" s="181" t="s">
        <v>83</v>
      </c>
      <c r="D636" s="182" t="s">
        <v>7</v>
      </c>
      <c r="E636" s="181">
        <v>1</v>
      </c>
      <c r="F636" s="181">
        <v>0</v>
      </c>
      <c r="G636" s="181">
        <f t="shared" si="18"/>
        <v>1</v>
      </c>
      <c r="H636" s="181">
        <f t="shared" si="19"/>
        <v>1</v>
      </c>
    </row>
    <row r="637" spans="1:8" x14ac:dyDescent="0.25">
      <c r="A637" s="181" t="s">
        <v>355</v>
      </c>
      <c r="B637" s="181" t="s">
        <v>46</v>
      </c>
      <c r="C637" s="181" t="s">
        <v>36</v>
      </c>
      <c r="D637" s="182" t="s">
        <v>7</v>
      </c>
      <c r="E637" s="181">
        <v>1</v>
      </c>
      <c r="F637" s="181">
        <v>0</v>
      </c>
      <c r="G637" s="181">
        <f t="shared" si="18"/>
        <v>1</v>
      </c>
      <c r="H637" s="181">
        <f t="shared" si="19"/>
        <v>1</v>
      </c>
    </row>
    <row r="638" spans="1:8" x14ac:dyDescent="0.25">
      <c r="A638" s="181" t="s">
        <v>355</v>
      </c>
      <c r="B638" s="181" t="s">
        <v>36</v>
      </c>
      <c r="C638" s="181" t="s">
        <v>5</v>
      </c>
      <c r="D638" s="182" t="s">
        <v>7</v>
      </c>
      <c r="E638" s="181">
        <v>1</v>
      </c>
      <c r="F638" s="181">
        <v>0</v>
      </c>
      <c r="G638" s="181">
        <f t="shared" si="18"/>
        <v>1</v>
      </c>
      <c r="H638" s="181">
        <f t="shared" si="19"/>
        <v>1</v>
      </c>
    </row>
    <row r="639" spans="1:8" x14ac:dyDescent="0.25">
      <c r="A639" s="181" t="s">
        <v>355</v>
      </c>
      <c r="B639" s="181" t="s">
        <v>6</v>
      </c>
      <c r="C639" s="181" t="s">
        <v>137</v>
      </c>
      <c r="D639" s="182" t="s">
        <v>7</v>
      </c>
      <c r="E639" s="181">
        <v>1</v>
      </c>
      <c r="F639" s="181">
        <v>0</v>
      </c>
      <c r="G639" s="181">
        <f t="shared" si="18"/>
        <v>1</v>
      </c>
      <c r="H639" s="181">
        <f t="shared" si="19"/>
        <v>1</v>
      </c>
    </row>
    <row r="640" spans="1:8" x14ac:dyDescent="0.25">
      <c r="A640" s="181" t="s">
        <v>356</v>
      </c>
      <c r="B640" s="181" t="s">
        <v>86</v>
      </c>
      <c r="C640" s="181" t="s">
        <v>6</v>
      </c>
      <c r="D640" s="182" t="s">
        <v>7</v>
      </c>
      <c r="E640" s="181">
        <v>1</v>
      </c>
      <c r="F640" s="181">
        <v>0</v>
      </c>
      <c r="G640" s="181">
        <f t="shared" si="18"/>
        <v>1</v>
      </c>
      <c r="H640" s="181">
        <f t="shared" si="19"/>
        <v>1</v>
      </c>
    </row>
    <row r="641" spans="1:8" x14ac:dyDescent="0.25">
      <c r="A641" s="181" t="s">
        <v>356</v>
      </c>
      <c r="B641" s="181" t="s">
        <v>127</v>
      </c>
      <c r="C641" s="181" t="s">
        <v>34</v>
      </c>
      <c r="D641" s="182" t="s">
        <v>7</v>
      </c>
      <c r="E641" s="181">
        <v>1</v>
      </c>
      <c r="F641" s="181">
        <v>0</v>
      </c>
      <c r="G641" s="181">
        <f t="shared" si="18"/>
        <v>1</v>
      </c>
      <c r="H641" s="181">
        <f t="shared" si="19"/>
        <v>1</v>
      </c>
    </row>
    <row r="642" spans="1:8" x14ac:dyDescent="0.25">
      <c r="A642" s="181" t="s">
        <v>356</v>
      </c>
      <c r="B642" s="181" t="s">
        <v>147</v>
      </c>
      <c r="C642" s="181" t="s">
        <v>34</v>
      </c>
      <c r="D642" s="182" t="s">
        <v>7</v>
      </c>
      <c r="E642" s="181">
        <v>1</v>
      </c>
      <c r="F642" s="181">
        <v>0</v>
      </c>
      <c r="G642" s="181">
        <f t="shared" ref="G642:G705" si="20">E642-F642</f>
        <v>1</v>
      </c>
      <c r="H642" s="181">
        <f t="shared" ref="H642:H705" si="21">E642+F642</f>
        <v>1</v>
      </c>
    </row>
    <row r="643" spans="1:8" x14ac:dyDescent="0.25">
      <c r="A643" s="181" t="s">
        <v>357</v>
      </c>
      <c r="B643" s="181" t="s">
        <v>22</v>
      </c>
      <c r="C643" s="181" t="s">
        <v>127</v>
      </c>
      <c r="D643" s="182" t="s">
        <v>7</v>
      </c>
      <c r="E643" s="181">
        <v>1</v>
      </c>
      <c r="F643" s="181">
        <v>0</v>
      </c>
      <c r="G643" s="181">
        <f t="shared" si="20"/>
        <v>1</v>
      </c>
      <c r="H643" s="181">
        <f t="shared" si="21"/>
        <v>1</v>
      </c>
    </row>
    <row r="644" spans="1:8" x14ac:dyDescent="0.25">
      <c r="A644" s="181" t="s">
        <v>357</v>
      </c>
      <c r="B644" s="181" t="s">
        <v>105</v>
      </c>
      <c r="C644" s="181" t="s">
        <v>22</v>
      </c>
      <c r="D644" s="182" t="s">
        <v>7</v>
      </c>
      <c r="E644" s="181">
        <v>1</v>
      </c>
      <c r="F644" s="181">
        <v>0</v>
      </c>
      <c r="G644" s="181">
        <f t="shared" si="20"/>
        <v>1</v>
      </c>
      <c r="H644" s="181">
        <f t="shared" si="21"/>
        <v>1</v>
      </c>
    </row>
    <row r="645" spans="1:8" x14ac:dyDescent="0.25">
      <c r="A645" s="181" t="s">
        <v>357</v>
      </c>
      <c r="B645" s="181" t="s">
        <v>5</v>
      </c>
      <c r="C645" s="181" t="s">
        <v>25</v>
      </c>
      <c r="D645" s="182" t="s">
        <v>7</v>
      </c>
      <c r="E645" s="181">
        <v>1</v>
      </c>
      <c r="F645" s="181">
        <v>0</v>
      </c>
      <c r="G645" s="181">
        <f t="shared" si="20"/>
        <v>1</v>
      </c>
      <c r="H645" s="181">
        <f t="shared" si="21"/>
        <v>1</v>
      </c>
    </row>
    <row r="646" spans="1:8" x14ac:dyDescent="0.25">
      <c r="A646" s="181" t="s">
        <v>357</v>
      </c>
      <c r="B646" s="181" t="s">
        <v>34</v>
      </c>
      <c r="C646" s="181" t="s">
        <v>37</v>
      </c>
      <c r="D646" s="182" t="s">
        <v>7</v>
      </c>
      <c r="E646" s="181">
        <v>1</v>
      </c>
      <c r="F646" s="181">
        <v>0</v>
      </c>
      <c r="G646" s="181">
        <f t="shared" si="20"/>
        <v>1</v>
      </c>
      <c r="H646" s="181">
        <f t="shared" si="21"/>
        <v>1</v>
      </c>
    </row>
    <row r="647" spans="1:8" x14ac:dyDescent="0.25">
      <c r="A647" s="181" t="s">
        <v>357</v>
      </c>
      <c r="B647" s="181" t="s">
        <v>37</v>
      </c>
      <c r="C647" s="181" t="s">
        <v>158</v>
      </c>
      <c r="D647" s="182" t="s">
        <v>7</v>
      </c>
      <c r="E647" s="181">
        <v>1</v>
      </c>
      <c r="F647" s="181">
        <v>0</v>
      </c>
      <c r="G647" s="181">
        <f t="shared" si="20"/>
        <v>1</v>
      </c>
      <c r="H647" s="181">
        <f t="shared" si="21"/>
        <v>1</v>
      </c>
    </row>
    <row r="648" spans="1:8" x14ac:dyDescent="0.25">
      <c r="A648" s="181" t="s">
        <v>357</v>
      </c>
      <c r="B648" s="181" t="s">
        <v>86</v>
      </c>
      <c r="C648" s="181" t="s">
        <v>20</v>
      </c>
      <c r="D648" s="182" t="s">
        <v>7</v>
      </c>
      <c r="E648" s="181">
        <v>1</v>
      </c>
      <c r="F648" s="181">
        <v>0</v>
      </c>
      <c r="G648" s="181">
        <f t="shared" si="20"/>
        <v>1</v>
      </c>
      <c r="H648" s="181">
        <f t="shared" si="21"/>
        <v>1</v>
      </c>
    </row>
    <row r="649" spans="1:8" x14ac:dyDescent="0.25">
      <c r="A649" s="181" t="s">
        <v>357</v>
      </c>
      <c r="B649" s="181" t="s">
        <v>17</v>
      </c>
      <c r="C649" s="181" t="s">
        <v>86</v>
      </c>
      <c r="D649" s="182" t="s">
        <v>7</v>
      </c>
      <c r="E649" s="181">
        <v>1</v>
      </c>
      <c r="F649" s="181">
        <v>0</v>
      </c>
      <c r="G649" s="181">
        <f t="shared" si="20"/>
        <v>1</v>
      </c>
      <c r="H649" s="181">
        <f t="shared" si="21"/>
        <v>1</v>
      </c>
    </row>
    <row r="650" spans="1:8" x14ac:dyDescent="0.25">
      <c r="A650" s="181" t="s">
        <v>357</v>
      </c>
      <c r="B650" s="181" t="s">
        <v>86</v>
      </c>
      <c r="C650" s="181" t="s">
        <v>99</v>
      </c>
      <c r="D650" s="182" t="s">
        <v>7</v>
      </c>
      <c r="E650" s="181">
        <v>1</v>
      </c>
      <c r="F650" s="181">
        <v>0</v>
      </c>
      <c r="G650" s="181">
        <f t="shared" si="20"/>
        <v>1</v>
      </c>
      <c r="H650" s="181">
        <f t="shared" si="21"/>
        <v>1</v>
      </c>
    </row>
    <row r="651" spans="1:8" x14ac:dyDescent="0.25">
      <c r="A651" s="181" t="s">
        <v>358</v>
      </c>
      <c r="B651" s="181" t="s">
        <v>64</v>
      </c>
      <c r="C651" s="181" t="s">
        <v>17</v>
      </c>
      <c r="D651" s="182" t="s">
        <v>7</v>
      </c>
      <c r="E651" s="181">
        <v>1</v>
      </c>
      <c r="F651" s="181">
        <v>0</v>
      </c>
      <c r="G651" s="181">
        <f t="shared" si="20"/>
        <v>1</v>
      </c>
      <c r="H651" s="181">
        <f t="shared" si="21"/>
        <v>1</v>
      </c>
    </row>
    <row r="652" spans="1:8" x14ac:dyDescent="0.25">
      <c r="A652" s="181" t="s">
        <v>358</v>
      </c>
      <c r="B652" s="181" t="s">
        <v>105</v>
      </c>
      <c r="C652" s="181" t="s">
        <v>8</v>
      </c>
      <c r="D652" s="182" t="s">
        <v>7</v>
      </c>
      <c r="E652" s="181">
        <v>1</v>
      </c>
      <c r="F652" s="181">
        <v>0</v>
      </c>
      <c r="G652" s="181">
        <f t="shared" si="20"/>
        <v>1</v>
      </c>
      <c r="H652" s="181">
        <f t="shared" si="21"/>
        <v>1</v>
      </c>
    </row>
    <row r="653" spans="1:8" x14ac:dyDescent="0.25">
      <c r="A653" s="181" t="s">
        <v>358</v>
      </c>
      <c r="B653" s="181" t="s">
        <v>170</v>
      </c>
      <c r="C653" s="181" t="s">
        <v>105</v>
      </c>
      <c r="D653" s="182" t="s">
        <v>7</v>
      </c>
      <c r="E653" s="181">
        <v>1</v>
      </c>
      <c r="F653" s="181">
        <v>0</v>
      </c>
      <c r="G653" s="181">
        <f t="shared" si="20"/>
        <v>1</v>
      </c>
      <c r="H653" s="181">
        <f t="shared" si="21"/>
        <v>1</v>
      </c>
    </row>
    <row r="654" spans="1:8" x14ac:dyDescent="0.25">
      <c r="A654" s="181" t="s">
        <v>358</v>
      </c>
      <c r="B654" s="181" t="s">
        <v>17</v>
      </c>
      <c r="C654" s="181" t="s">
        <v>170</v>
      </c>
      <c r="D654" s="182" t="s">
        <v>7</v>
      </c>
      <c r="E654" s="181">
        <v>1</v>
      </c>
      <c r="F654" s="181">
        <v>0</v>
      </c>
      <c r="G654" s="181">
        <f t="shared" si="20"/>
        <v>1</v>
      </c>
      <c r="H654" s="181">
        <f t="shared" si="21"/>
        <v>1</v>
      </c>
    </row>
    <row r="655" spans="1:8" x14ac:dyDescent="0.25">
      <c r="A655" s="181" t="s">
        <v>358</v>
      </c>
      <c r="B655" s="181" t="s">
        <v>64</v>
      </c>
      <c r="C655" s="181" t="s">
        <v>37</v>
      </c>
      <c r="D655" s="182" t="s">
        <v>7</v>
      </c>
      <c r="E655" s="181">
        <v>1</v>
      </c>
      <c r="F655" s="181">
        <v>0</v>
      </c>
      <c r="G655" s="181">
        <f t="shared" si="20"/>
        <v>1</v>
      </c>
      <c r="H655" s="181">
        <f t="shared" si="21"/>
        <v>1</v>
      </c>
    </row>
    <row r="656" spans="1:8" x14ac:dyDescent="0.25">
      <c r="A656" s="181" t="s">
        <v>358</v>
      </c>
      <c r="B656" s="181" t="s">
        <v>105</v>
      </c>
      <c r="C656" s="181" t="s">
        <v>64</v>
      </c>
      <c r="D656" s="182" t="s">
        <v>7</v>
      </c>
      <c r="E656" s="181">
        <v>1</v>
      </c>
      <c r="F656" s="181">
        <v>0</v>
      </c>
      <c r="G656" s="181">
        <f t="shared" si="20"/>
        <v>1</v>
      </c>
      <c r="H656" s="181">
        <f t="shared" si="21"/>
        <v>1</v>
      </c>
    </row>
    <row r="657" spans="1:8" x14ac:dyDescent="0.25">
      <c r="A657" s="181" t="s">
        <v>359</v>
      </c>
      <c r="B657" s="181" t="s">
        <v>34</v>
      </c>
      <c r="C657" s="181" t="s">
        <v>6</v>
      </c>
      <c r="D657" s="182" t="s">
        <v>7</v>
      </c>
      <c r="E657" s="181">
        <v>1</v>
      </c>
      <c r="F657" s="181">
        <v>0</v>
      </c>
      <c r="G657" s="181">
        <f t="shared" si="20"/>
        <v>1</v>
      </c>
      <c r="H657" s="181">
        <f t="shared" si="21"/>
        <v>1</v>
      </c>
    </row>
    <row r="658" spans="1:8" x14ac:dyDescent="0.25">
      <c r="A658" s="181" t="s">
        <v>359</v>
      </c>
      <c r="B658" s="181" t="s">
        <v>64</v>
      </c>
      <c r="C658" s="181" t="s">
        <v>183</v>
      </c>
      <c r="D658" s="182" t="s">
        <v>7</v>
      </c>
      <c r="E658" s="181">
        <v>1</v>
      </c>
      <c r="F658" s="181">
        <v>0</v>
      </c>
      <c r="G658" s="181">
        <f t="shared" si="20"/>
        <v>1</v>
      </c>
      <c r="H658" s="181">
        <f t="shared" si="21"/>
        <v>1</v>
      </c>
    </row>
    <row r="659" spans="1:8" x14ac:dyDescent="0.25">
      <c r="A659" s="181" t="s">
        <v>359</v>
      </c>
      <c r="B659" s="181" t="s">
        <v>41</v>
      </c>
      <c r="C659" s="181" t="s">
        <v>37</v>
      </c>
      <c r="D659" s="182" t="s">
        <v>7</v>
      </c>
      <c r="E659" s="181">
        <v>1</v>
      </c>
      <c r="F659" s="181">
        <v>0</v>
      </c>
      <c r="G659" s="181">
        <f t="shared" si="20"/>
        <v>1</v>
      </c>
      <c r="H659" s="181">
        <f t="shared" si="21"/>
        <v>1</v>
      </c>
    </row>
    <row r="660" spans="1:8" x14ac:dyDescent="0.25">
      <c r="A660" s="181" t="s">
        <v>359</v>
      </c>
      <c r="B660" s="181" t="s">
        <v>17</v>
      </c>
      <c r="C660" s="181" t="s">
        <v>41</v>
      </c>
      <c r="D660" s="182" t="s">
        <v>7</v>
      </c>
      <c r="E660" s="181">
        <v>1</v>
      </c>
      <c r="F660" s="181">
        <v>0</v>
      </c>
      <c r="G660" s="181">
        <f t="shared" si="20"/>
        <v>1</v>
      </c>
      <c r="H660" s="181">
        <f t="shared" si="21"/>
        <v>1</v>
      </c>
    </row>
    <row r="661" spans="1:8" x14ac:dyDescent="0.25">
      <c r="A661" s="181" t="s">
        <v>359</v>
      </c>
      <c r="B661" s="181" t="s">
        <v>36</v>
      </c>
      <c r="C661" s="181" t="s">
        <v>37</v>
      </c>
      <c r="D661" s="182" t="s">
        <v>7</v>
      </c>
      <c r="E661" s="181">
        <v>1</v>
      </c>
      <c r="F661" s="181">
        <v>0</v>
      </c>
      <c r="G661" s="181">
        <f t="shared" si="20"/>
        <v>1</v>
      </c>
      <c r="H661" s="181">
        <f t="shared" si="21"/>
        <v>1</v>
      </c>
    </row>
    <row r="662" spans="1:8" x14ac:dyDescent="0.25">
      <c r="A662" s="181" t="s">
        <v>359</v>
      </c>
      <c r="B662" s="181" t="s">
        <v>34</v>
      </c>
      <c r="C662" s="181" t="s">
        <v>41</v>
      </c>
      <c r="D662" s="182" t="s">
        <v>7</v>
      </c>
      <c r="E662" s="181">
        <v>1</v>
      </c>
      <c r="F662" s="181">
        <v>0</v>
      </c>
      <c r="G662" s="181">
        <f t="shared" si="20"/>
        <v>1</v>
      </c>
      <c r="H662" s="181">
        <f t="shared" si="21"/>
        <v>1</v>
      </c>
    </row>
    <row r="663" spans="1:8" x14ac:dyDescent="0.25">
      <c r="A663" s="181" t="s">
        <v>359</v>
      </c>
      <c r="B663" s="181" t="s">
        <v>64</v>
      </c>
      <c r="C663" s="181" t="s">
        <v>21</v>
      </c>
      <c r="D663" s="182" t="s">
        <v>7</v>
      </c>
      <c r="E663" s="181">
        <v>1</v>
      </c>
      <c r="F663" s="181">
        <v>0</v>
      </c>
      <c r="G663" s="181">
        <f t="shared" si="20"/>
        <v>1</v>
      </c>
      <c r="H663" s="181">
        <f t="shared" si="21"/>
        <v>1</v>
      </c>
    </row>
    <row r="664" spans="1:8" x14ac:dyDescent="0.25">
      <c r="A664" s="181" t="s">
        <v>360</v>
      </c>
      <c r="B664" s="181" t="s">
        <v>41</v>
      </c>
      <c r="C664" s="181" t="s">
        <v>8</v>
      </c>
      <c r="D664" s="182" t="s">
        <v>7</v>
      </c>
      <c r="E664" s="181">
        <v>1</v>
      </c>
      <c r="F664" s="181">
        <v>0</v>
      </c>
      <c r="G664" s="181">
        <f t="shared" si="20"/>
        <v>1</v>
      </c>
      <c r="H664" s="181">
        <f t="shared" si="21"/>
        <v>1</v>
      </c>
    </row>
    <row r="665" spans="1:8" x14ac:dyDescent="0.25">
      <c r="A665" s="181" t="s">
        <v>360</v>
      </c>
      <c r="B665" s="181" t="s">
        <v>105</v>
      </c>
      <c r="C665" s="181" t="s">
        <v>41</v>
      </c>
      <c r="D665" s="182" t="s">
        <v>7</v>
      </c>
      <c r="E665" s="181">
        <v>1</v>
      </c>
      <c r="F665" s="181">
        <v>0</v>
      </c>
      <c r="G665" s="181">
        <f t="shared" si="20"/>
        <v>1</v>
      </c>
      <c r="H665" s="181">
        <f t="shared" si="21"/>
        <v>1</v>
      </c>
    </row>
    <row r="666" spans="1:8" x14ac:dyDescent="0.25">
      <c r="A666" s="181" t="s">
        <v>360</v>
      </c>
      <c r="B666" s="181" t="s">
        <v>25</v>
      </c>
      <c r="C666" s="181" t="s">
        <v>6</v>
      </c>
      <c r="D666" s="182" t="s">
        <v>7</v>
      </c>
      <c r="E666" s="181">
        <v>1</v>
      </c>
      <c r="F666" s="181">
        <v>0</v>
      </c>
      <c r="G666" s="181">
        <f t="shared" si="20"/>
        <v>1</v>
      </c>
      <c r="H666" s="181">
        <f t="shared" si="21"/>
        <v>1</v>
      </c>
    </row>
    <row r="667" spans="1:8" x14ac:dyDescent="0.25">
      <c r="A667" s="181" t="s">
        <v>360</v>
      </c>
      <c r="B667" s="181" t="s">
        <v>25</v>
      </c>
      <c r="C667" s="181" t="s">
        <v>157</v>
      </c>
      <c r="D667" s="182" t="s">
        <v>7</v>
      </c>
      <c r="E667" s="181">
        <v>1</v>
      </c>
      <c r="F667" s="181">
        <v>0</v>
      </c>
      <c r="G667" s="181">
        <f t="shared" si="20"/>
        <v>1</v>
      </c>
      <c r="H667" s="181">
        <f t="shared" si="21"/>
        <v>1</v>
      </c>
    </row>
    <row r="668" spans="1:8" x14ac:dyDescent="0.25">
      <c r="A668" s="181" t="s">
        <v>360</v>
      </c>
      <c r="B668" s="181" t="s">
        <v>86</v>
      </c>
      <c r="C668" s="181" t="s">
        <v>196</v>
      </c>
      <c r="D668" s="182" t="s">
        <v>7</v>
      </c>
      <c r="E668" s="181">
        <v>1</v>
      </c>
      <c r="F668" s="181">
        <v>0</v>
      </c>
      <c r="G668" s="181">
        <f t="shared" si="20"/>
        <v>1</v>
      </c>
      <c r="H668" s="181">
        <f t="shared" si="21"/>
        <v>1</v>
      </c>
    </row>
    <row r="669" spans="1:8" x14ac:dyDescent="0.25">
      <c r="A669" s="181" t="s">
        <v>360</v>
      </c>
      <c r="B669" s="181" t="s">
        <v>83</v>
      </c>
      <c r="C669" s="181" t="s">
        <v>197</v>
      </c>
      <c r="D669" s="182" t="s">
        <v>7</v>
      </c>
      <c r="E669" s="181">
        <v>1</v>
      </c>
      <c r="F669" s="181">
        <v>0</v>
      </c>
      <c r="G669" s="181">
        <f t="shared" si="20"/>
        <v>1</v>
      </c>
      <c r="H669" s="181">
        <f t="shared" si="21"/>
        <v>1</v>
      </c>
    </row>
    <row r="670" spans="1:8" x14ac:dyDescent="0.25">
      <c r="A670" s="181" t="s">
        <v>360</v>
      </c>
      <c r="B670" s="181" t="s">
        <v>122</v>
      </c>
      <c r="C670" s="181" t="s">
        <v>36</v>
      </c>
      <c r="D670" s="182" t="s">
        <v>7</v>
      </c>
      <c r="E670" s="181">
        <v>1</v>
      </c>
      <c r="F670" s="181">
        <v>0</v>
      </c>
      <c r="G670" s="181">
        <f t="shared" si="20"/>
        <v>1</v>
      </c>
      <c r="H670" s="181">
        <f t="shared" si="21"/>
        <v>1</v>
      </c>
    </row>
    <row r="671" spans="1:8" x14ac:dyDescent="0.25">
      <c r="A671" s="181" t="s">
        <v>360</v>
      </c>
      <c r="B671" s="181" t="s">
        <v>127</v>
      </c>
      <c r="C671" s="181" t="s">
        <v>25</v>
      </c>
      <c r="D671" s="182" t="s">
        <v>7</v>
      </c>
      <c r="E671" s="181">
        <v>1</v>
      </c>
      <c r="F671" s="181">
        <v>0</v>
      </c>
      <c r="G671" s="181">
        <f t="shared" si="20"/>
        <v>1</v>
      </c>
      <c r="H671" s="181">
        <f t="shared" si="21"/>
        <v>1</v>
      </c>
    </row>
    <row r="672" spans="1:8" x14ac:dyDescent="0.25">
      <c r="A672" s="181" t="s">
        <v>360</v>
      </c>
      <c r="B672" s="181" t="s">
        <v>3</v>
      </c>
      <c r="C672" s="181" t="s">
        <v>41</v>
      </c>
      <c r="D672" s="182" t="s">
        <v>7</v>
      </c>
      <c r="E672" s="181">
        <v>1</v>
      </c>
      <c r="F672" s="181">
        <v>0</v>
      </c>
      <c r="G672" s="181">
        <f t="shared" si="20"/>
        <v>1</v>
      </c>
      <c r="H672" s="181">
        <f t="shared" si="21"/>
        <v>1</v>
      </c>
    </row>
    <row r="673" spans="1:8" x14ac:dyDescent="0.25">
      <c r="A673" s="181" t="s">
        <v>361</v>
      </c>
      <c r="B673" s="181" t="s">
        <v>6</v>
      </c>
      <c r="C673" s="181" t="s">
        <v>22</v>
      </c>
      <c r="D673" s="182" t="s">
        <v>7</v>
      </c>
      <c r="E673" s="181">
        <v>1</v>
      </c>
      <c r="F673" s="181">
        <v>0</v>
      </c>
      <c r="G673" s="181">
        <f t="shared" si="20"/>
        <v>1</v>
      </c>
      <c r="H673" s="181">
        <f t="shared" si="21"/>
        <v>1</v>
      </c>
    </row>
    <row r="674" spans="1:8" x14ac:dyDescent="0.25">
      <c r="A674" s="181" t="s">
        <v>361</v>
      </c>
      <c r="B674" s="181" t="s">
        <v>105</v>
      </c>
      <c r="C674" s="181" t="s">
        <v>160</v>
      </c>
      <c r="D674" s="182" t="s">
        <v>7</v>
      </c>
      <c r="E674" s="181">
        <v>1</v>
      </c>
      <c r="F674" s="181">
        <v>0</v>
      </c>
      <c r="G674" s="181">
        <f t="shared" si="20"/>
        <v>1</v>
      </c>
      <c r="H674" s="181">
        <f t="shared" si="21"/>
        <v>1</v>
      </c>
    </row>
    <row r="675" spans="1:8" x14ac:dyDescent="0.25">
      <c r="A675" s="181" t="s">
        <v>361</v>
      </c>
      <c r="B675" s="181" t="s">
        <v>26</v>
      </c>
      <c r="C675" s="181" t="s">
        <v>210</v>
      </c>
      <c r="D675" s="182" t="s">
        <v>7</v>
      </c>
      <c r="E675" s="181">
        <v>1</v>
      </c>
      <c r="F675" s="181">
        <v>0</v>
      </c>
      <c r="G675" s="181">
        <f t="shared" si="20"/>
        <v>1</v>
      </c>
      <c r="H675" s="181">
        <f t="shared" si="21"/>
        <v>1</v>
      </c>
    </row>
    <row r="676" spans="1:8" x14ac:dyDescent="0.25">
      <c r="A676" s="181" t="s">
        <v>361</v>
      </c>
      <c r="B676" s="181" t="s">
        <v>5</v>
      </c>
      <c r="C676" s="181" t="s">
        <v>210</v>
      </c>
      <c r="D676" s="182" t="s">
        <v>7</v>
      </c>
      <c r="E676" s="181">
        <v>1</v>
      </c>
      <c r="F676" s="181">
        <v>0</v>
      </c>
      <c r="G676" s="181">
        <f t="shared" si="20"/>
        <v>1</v>
      </c>
      <c r="H676" s="181">
        <f t="shared" si="21"/>
        <v>1</v>
      </c>
    </row>
    <row r="677" spans="1:8" x14ac:dyDescent="0.25">
      <c r="A677" s="181" t="s">
        <v>361</v>
      </c>
      <c r="B677" s="181" t="s">
        <v>3</v>
      </c>
      <c r="C677" s="181" t="s">
        <v>211</v>
      </c>
      <c r="D677" s="182" t="s">
        <v>7</v>
      </c>
      <c r="E677" s="181">
        <v>1</v>
      </c>
      <c r="F677" s="181">
        <v>0</v>
      </c>
      <c r="G677" s="181">
        <f t="shared" si="20"/>
        <v>1</v>
      </c>
      <c r="H677" s="181">
        <f t="shared" si="21"/>
        <v>1</v>
      </c>
    </row>
    <row r="678" spans="1:8" x14ac:dyDescent="0.25">
      <c r="A678" s="181" t="s">
        <v>361</v>
      </c>
      <c r="B678" s="181" t="s">
        <v>17</v>
      </c>
      <c r="C678" s="181" t="s">
        <v>36</v>
      </c>
      <c r="D678" s="182" t="s">
        <v>7</v>
      </c>
      <c r="E678" s="181">
        <v>1</v>
      </c>
      <c r="F678" s="181">
        <v>0</v>
      </c>
      <c r="G678" s="181">
        <f t="shared" si="20"/>
        <v>1</v>
      </c>
      <c r="H678" s="181">
        <f t="shared" si="21"/>
        <v>1</v>
      </c>
    </row>
    <row r="679" spans="1:8" x14ac:dyDescent="0.25">
      <c r="A679" s="181" t="s">
        <v>361</v>
      </c>
      <c r="B679" s="181" t="s">
        <v>17</v>
      </c>
      <c r="C679" s="181" t="s">
        <v>194</v>
      </c>
      <c r="D679" s="182" t="s">
        <v>7</v>
      </c>
      <c r="E679" s="181">
        <v>1</v>
      </c>
      <c r="F679" s="181">
        <v>0</v>
      </c>
      <c r="G679" s="181">
        <f t="shared" si="20"/>
        <v>1</v>
      </c>
      <c r="H679" s="181">
        <f t="shared" si="21"/>
        <v>1</v>
      </c>
    </row>
    <row r="680" spans="1:8" x14ac:dyDescent="0.25">
      <c r="A680" s="181" t="s">
        <v>361</v>
      </c>
      <c r="B680" s="181" t="s">
        <v>212</v>
      </c>
      <c r="C680" s="181" t="s">
        <v>100</v>
      </c>
      <c r="D680" s="182" t="s">
        <v>7</v>
      </c>
      <c r="E680" s="181">
        <v>1</v>
      </c>
      <c r="F680" s="181">
        <v>0</v>
      </c>
      <c r="G680" s="181">
        <f t="shared" si="20"/>
        <v>1</v>
      </c>
      <c r="H680" s="181">
        <f t="shared" si="21"/>
        <v>1</v>
      </c>
    </row>
    <row r="681" spans="1:8" x14ac:dyDescent="0.25">
      <c r="A681" s="181" t="s">
        <v>361</v>
      </c>
      <c r="B681" s="181" t="s">
        <v>146</v>
      </c>
      <c r="C681" s="181" t="s">
        <v>86</v>
      </c>
      <c r="D681" s="182" t="s">
        <v>7</v>
      </c>
      <c r="E681" s="181">
        <v>1</v>
      </c>
      <c r="F681" s="181">
        <v>0</v>
      </c>
      <c r="G681" s="181">
        <f t="shared" si="20"/>
        <v>1</v>
      </c>
      <c r="H681" s="181">
        <f t="shared" si="21"/>
        <v>1</v>
      </c>
    </row>
    <row r="682" spans="1:8" x14ac:dyDescent="0.25">
      <c r="A682" s="181" t="s">
        <v>361</v>
      </c>
      <c r="B682" s="181" t="s">
        <v>64</v>
      </c>
      <c r="C682" s="181" t="s">
        <v>146</v>
      </c>
      <c r="D682" s="182" t="s">
        <v>7</v>
      </c>
      <c r="E682" s="181">
        <v>1</v>
      </c>
      <c r="F682" s="181">
        <v>0</v>
      </c>
      <c r="G682" s="181">
        <f t="shared" si="20"/>
        <v>1</v>
      </c>
      <c r="H682" s="181">
        <f t="shared" si="21"/>
        <v>1</v>
      </c>
    </row>
    <row r="683" spans="1:8" x14ac:dyDescent="0.25">
      <c r="A683" s="181" t="s">
        <v>362</v>
      </c>
      <c r="B683" s="181" t="s">
        <v>22</v>
      </c>
      <c r="C683" s="181" t="s">
        <v>227</v>
      </c>
      <c r="D683" s="182" t="s">
        <v>7</v>
      </c>
      <c r="E683" s="181">
        <v>1</v>
      </c>
      <c r="F683" s="181">
        <v>0</v>
      </c>
      <c r="G683" s="181">
        <f t="shared" si="20"/>
        <v>1</v>
      </c>
      <c r="H683" s="181">
        <f t="shared" si="21"/>
        <v>1</v>
      </c>
    </row>
    <row r="684" spans="1:8" x14ac:dyDescent="0.25">
      <c r="A684" s="181" t="s">
        <v>362</v>
      </c>
      <c r="B684" s="181" t="s">
        <v>34</v>
      </c>
      <c r="C684" s="181" t="s">
        <v>228</v>
      </c>
      <c r="D684" s="182" t="s">
        <v>7</v>
      </c>
      <c r="E684" s="181">
        <v>1</v>
      </c>
      <c r="F684" s="181">
        <v>0</v>
      </c>
      <c r="G684" s="181">
        <f t="shared" si="20"/>
        <v>1</v>
      </c>
      <c r="H684" s="181">
        <f t="shared" si="21"/>
        <v>1</v>
      </c>
    </row>
    <row r="685" spans="1:8" x14ac:dyDescent="0.25">
      <c r="A685" s="181" t="s">
        <v>362</v>
      </c>
      <c r="B685" s="181" t="s">
        <v>105</v>
      </c>
      <c r="C685" s="181" t="s">
        <v>46</v>
      </c>
      <c r="D685" s="182" t="s">
        <v>7</v>
      </c>
      <c r="E685" s="181">
        <v>1</v>
      </c>
      <c r="F685" s="181">
        <v>0</v>
      </c>
      <c r="G685" s="181">
        <f t="shared" si="20"/>
        <v>1</v>
      </c>
      <c r="H685" s="181">
        <f t="shared" si="21"/>
        <v>1</v>
      </c>
    </row>
    <row r="686" spans="1:8" x14ac:dyDescent="0.25">
      <c r="A686" s="181" t="s">
        <v>362</v>
      </c>
      <c r="B686" s="181" t="s">
        <v>6</v>
      </c>
      <c r="C686" s="181" t="s">
        <v>17</v>
      </c>
      <c r="D686" s="182" t="s">
        <v>7</v>
      </c>
      <c r="E686" s="181">
        <v>1</v>
      </c>
      <c r="F686" s="181">
        <v>0</v>
      </c>
      <c r="G686" s="181">
        <f t="shared" si="20"/>
        <v>1</v>
      </c>
      <c r="H686" s="181">
        <f t="shared" si="21"/>
        <v>1</v>
      </c>
    </row>
    <row r="687" spans="1:8" x14ac:dyDescent="0.25">
      <c r="A687" s="181" t="s">
        <v>362</v>
      </c>
      <c r="B687" s="181" t="s">
        <v>86</v>
      </c>
      <c r="C687" s="181" t="s">
        <v>25</v>
      </c>
      <c r="D687" s="182" t="s">
        <v>7</v>
      </c>
      <c r="E687" s="181">
        <v>1</v>
      </c>
      <c r="F687" s="181">
        <v>0</v>
      </c>
      <c r="G687" s="181">
        <f t="shared" si="20"/>
        <v>1</v>
      </c>
      <c r="H687" s="181">
        <f t="shared" si="21"/>
        <v>1</v>
      </c>
    </row>
    <row r="688" spans="1:8" x14ac:dyDescent="0.25">
      <c r="A688" s="181" t="s">
        <v>362</v>
      </c>
      <c r="B688" s="181" t="s">
        <v>105</v>
      </c>
      <c r="C688" s="181" t="s">
        <v>6</v>
      </c>
      <c r="D688" s="182" t="s">
        <v>7</v>
      </c>
      <c r="E688" s="181">
        <v>1</v>
      </c>
      <c r="F688" s="181">
        <v>0</v>
      </c>
      <c r="G688" s="181">
        <f t="shared" si="20"/>
        <v>1</v>
      </c>
      <c r="H688" s="181">
        <f t="shared" si="21"/>
        <v>1</v>
      </c>
    </row>
    <row r="689" spans="1:8" x14ac:dyDescent="0.25">
      <c r="A689" s="181" t="s">
        <v>362</v>
      </c>
      <c r="B689" s="181" t="s">
        <v>34</v>
      </c>
      <c r="C689" s="181" t="s">
        <v>41</v>
      </c>
      <c r="D689" s="182" t="s">
        <v>7</v>
      </c>
      <c r="E689" s="181">
        <v>1</v>
      </c>
      <c r="F689" s="181">
        <v>0</v>
      </c>
      <c r="G689" s="181">
        <f t="shared" si="20"/>
        <v>1</v>
      </c>
      <c r="H689" s="181">
        <f t="shared" si="21"/>
        <v>1</v>
      </c>
    </row>
    <row r="690" spans="1:8" x14ac:dyDescent="0.25">
      <c r="A690" s="181" t="s">
        <v>362</v>
      </c>
      <c r="B690" s="181" t="s">
        <v>34</v>
      </c>
      <c r="C690" s="181" t="s">
        <v>24</v>
      </c>
      <c r="D690" s="182" t="s">
        <v>7</v>
      </c>
      <c r="E690" s="181">
        <v>1</v>
      </c>
      <c r="F690" s="181">
        <v>0</v>
      </c>
      <c r="G690" s="181">
        <f t="shared" si="20"/>
        <v>1</v>
      </c>
      <c r="H690" s="181">
        <f t="shared" si="21"/>
        <v>1</v>
      </c>
    </row>
    <row r="691" spans="1:8" x14ac:dyDescent="0.25">
      <c r="A691" s="181" t="s">
        <v>362</v>
      </c>
      <c r="B691" s="181" t="s">
        <v>46</v>
      </c>
      <c r="C691" s="181" t="s">
        <v>41</v>
      </c>
      <c r="D691" s="182" t="s">
        <v>7</v>
      </c>
      <c r="E691" s="181">
        <v>1</v>
      </c>
      <c r="F691" s="181">
        <v>0</v>
      </c>
      <c r="G691" s="181">
        <f t="shared" si="20"/>
        <v>1</v>
      </c>
      <c r="H691" s="181">
        <f t="shared" si="21"/>
        <v>1</v>
      </c>
    </row>
    <row r="692" spans="1:8" x14ac:dyDescent="0.25">
      <c r="A692" s="181" t="s">
        <v>362</v>
      </c>
      <c r="B692" s="181" t="s">
        <v>192</v>
      </c>
      <c r="C692" s="181" t="s">
        <v>6</v>
      </c>
      <c r="D692" s="182" t="s">
        <v>7</v>
      </c>
      <c r="E692" s="181">
        <v>1</v>
      </c>
      <c r="F692" s="181">
        <v>0</v>
      </c>
      <c r="G692" s="181">
        <f t="shared" si="20"/>
        <v>1</v>
      </c>
      <c r="H692" s="181">
        <f t="shared" si="21"/>
        <v>1</v>
      </c>
    </row>
    <row r="693" spans="1:8" x14ac:dyDescent="0.25">
      <c r="A693" s="181" t="s">
        <v>362</v>
      </c>
      <c r="B693" s="181" t="s">
        <v>225</v>
      </c>
      <c r="C693" s="181" t="s">
        <v>100</v>
      </c>
      <c r="D693" s="182" t="s">
        <v>7</v>
      </c>
      <c r="E693" s="181">
        <v>1</v>
      </c>
      <c r="F693" s="181">
        <v>0</v>
      </c>
      <c r="G693" s="181">
        <f t="shared" si="20"/>
        <v>1</v>
      </c>
      <c r="H693" s="181">
        <f t="shared" si="21"/>
        <v>1</v>
      </c>
    </row>
    <row r="694" spans="1:8" x14ac:dyDescent="0.25">
      <c r="A694" s="181" t="s">
        <v>362</v>
      </c>
      <c r="B694" s="181" t="s">
        <v>17</v>
      </c>
      <c r="C694" s="181" t="s">
        <v>225</v>
      </c>
      <c r="D694" s="182" t="s">
        <v>7</v>
      </c>
      <c r="E694" s="181">
        <v>1</v>
      </c>
      <c r="F694" s="181">
        <v>0</v>
      </c>
      <c r="G694" s="181">
        <f t="shared" si="20"/>
        <v>1</v>
      </c>
      <c r="H694" s="181">
        <f t="shared" si="21"/>
        <v>1</v>
      </c>
    </row>
    <row r="695" spans="1:8" x14ac:dyDescent="0.25">
      <c r="A695" s="181" t="s">
        <v>362</v>
      </c>
      <c r="B695" s="181" t="s">
        <v>17</v>
      </c>
      <c r="C695" s="181" t="s">
        <v>100</v>
      </c>
      <c r="D695" s="182" t="s">
        <v>7</v>
      </c>
      <c r="E695" s="181">
        <v>1</v>
      </c>
      <c r="F695" s="181">
        <v>0</v>
      </c>
      <c r="G695" s="181">
        <f t="shared" si="20"/>
        <v>1</v>
      </c>
      <c r="H695" s="181">
        <f t="shared" si="21"/>
        <v>1</v>
      </c>
    </row>
    <row r="696" spans="1:8" x14ac:dyDescent="0.25">
      <c r="A696" s="181" t="s">
        <v>362</v>
      </c>
      <c r="B696" s="181" t="s">
        <v>83</v>
      </c>
      <c r="C696" s="181" t="s">
        <v>136</v>
      </c>
      <c r="D696" s="182" t="s">
        <v>7</v>
      </c>
      <c r="E696" s="181">
        <v>1</v>
      </c>
      <c r="F696" s="181">
        <v>0</v>
      </c>
      <c r="G696" s="181">
        <f t="shared" si="20"/>
        <v>1</v>
      </c>
      <c r="H696" s="181">
        <f t="shared" si="21"/>
        <v>1</v>
      </c>
    </row>
    <row r="697" spans="1:8" x14ac:dyDescent="0.25">
      <c r="A697" s="181" t="s">
        <v>362</v>
      </c>
      <c r="B697" s="181" t="s">
        <v>86</v>
      </c>
      <c r="C697" s="181" t="s">
        <v>40</v>
      </c>
      <c r="D697" s="182" t="s">
        <v>7</v>
      </c>
      <c r="E697" s="181">
        <v>1</v>
      </c>
      <c r="F697" s="181">
        <v>0</v>
      </c>
      <c r="G697" s="181">
        <f t="shared" si="20"/>
        <v>1</v>
      </c>
      <c r="H697" s="181">
        <f t="shared" si="21"/>
        <v>1</v>
      </c>
    </row>
    <row r="698" spans="1:8" x14ac:dyDescent="0.25">
      <c r="A698" s="181" t="s">
        <v>363</v>
      </c>
      <c r="B698" s="181" t="s">
        <v>17</v>
      </c>
      <c r="C698" s="181" t="s">
        <v>37</v>
      </c>
      <c r="D698" s="182" t="s">
        <v>7</v>
      </c>
      <c r="E698" s="181">
        <v>1</v>
      </c>
      <c r="F698" s="181">
        <v>0</v>
      </c>
      <c r="G698" s="181">
        <f t="shared" si="20"/>
        <v>1</v>
      </c>
      <c r="H698" s="181">
        <f t="shared" si="21"/>
        <v>1</v>
      </c>
    </row>
    <row r="699" spans="1:8" x14ac:dyDescent="0.25">
      <c r="A699" s="181" t="s">
        <v>363</v>
      </c>
      <c r="B699" s="181" t="s">
        <v>17</v>
      </c>
      <c r="C699" s="181" t="s">
        <v>24</v>
      </c>
      <c r="D699" s="182" t="s">
        <v>7</v>
      </c>
      <c r="E699" s="181">
        <v>1</v>
      </c>
      <c r="F699" s="181">
        <v>0</v>
      </c>
      <c r="G699" s="181">
        <f t="shared" si="20"/>
        <v>1</v>
      </c>
      <c r="H699" s="181">
        <f t="shared" si="21"/>
        <v>1</v>
      </c>
    </row>
    <row r="700" spans="1:8" x14ac:dyDescent="0.25">
      <c r="A700" s="181" t="s">
        <v>363</v>
      </c>
      <c r="B700" s="181" t="s">
        <v>20</v>
      </c>
      <c r="C700" s="181" t="s">
        <v>24</v>
      </c>
      <c r="D700" s="182" t="s">
        <v>7</v>
      </c>
      <c r="E700" s="181">
        <v>1</v>
      </c>
      <c r="F700" s="181">
        <v>0</v>
      </c>
      <c r="G700" s="181">
        <f t="shared" si="20"/>
        <v>1</v>
      </c>
      <c r="H700" s="181">
        <f t="shared" si="21"/>
        <v>1</v>
      </c>
    </row>
    <row r="701" spans="1:8" x14ac:dyDescent="0.25">
      <c r="A701" s="181" t="s">
        <v>363</v>
      </c>
      <c r="B701" s="181" t="s">
        <v>44</v>
      </c>
      <c r="C701" s="181" t="s">
        <v>19</v>
      </c>
      <c r="D701" s="182" t="s">
        <v>7</v>
      </c>
      <c r="E701" s="181">
        <v>1</v>
      </c>
      <c r="F701" s="181">
        <v>0</v>
      </c>
      <c r="G701" s="181">
        <f t="shared" si="20"/>
        <v>1</v>
      </c>
      <c r="H701" s="181">
        <f t="shared" si="21"/>
        <v>1</v>
      </c>
    </row>
    <row r="702" spans="1:8" x14ac:dyDescent="0.25">
      <c r="A702" s="181" t="s">
        <v>363</v>
      </c>
      <c r="B702" s="181" t="s">
        <v>228</v>
      </c>
      <c r="C702" s="181" t="s">
        <v>34</v>
      </c>
      <c r="D702" s="182" t="s">
        <v>7</v>
      </c>
      <c r="E702" s="181">
        <v>1</v>
      </c>
      <c r="F702" s="181">
        <v>0</v>
      </c>
      <c r="G702" s="181">
        <f t="shared" si="20"/>
        <v>1</v>
      </c>
      <c r="H702" s="181">
        <f t="shared" si="21"/>
        <v>1</v>
      </c>
    </row>
    <row r="703" spans="1:8" x14ac:dyDescent="0.25">
      <c r="A703" s="181" t="s">
        <v>363</v>
      </c>
      <c r="B703" s="181" t="s">
        <v>62</v>
      </c>
      <c r="C703" s="181" t="s">
        <v>5</v>
      </c>
      <c r="D703" s="182" t="s">
        <v>7</v>
      </c>
      <c r="E703" s="181">
        <v>1</v>
      </c>
      <c r="F703" s="181">
        <v>0</v>
      </c>
      <c r="G703" s="181">
        <f t="shared" si="20"/>
        <v>1</v>
      </c>
      <c r="H703" s="181">
        <f t="shared" si="21"/>
        <v>1</v>
      </c>
    </row>
    <row r="704" spans="1:8" x14ac:dyDescent="0.25">
      <c r="A704" s="181" t="s">
        <v>363</v>
      </c>
      <c r="B704" s="181" t="s">
        <v>34</v>
      </c>
      <c r="C704" s="181" t="s">
        <v>62</v>
      </c>
      <c r="D704" s="182" t="s">
        <v>7</v>
      </c>
      <c r="E704" s="181">
        <v>1</v>
      </c>
      <c r="F704" s="181">
        <v>0</v>
      </c>
      <c r="G704" s="181">
        <f t="shared" si="20"/>
        <v>1</v>
      </c>
      <c r="H704" s="181">
        <f t="shared" si="21"/>
        <v>1</v>
      </c>
    </row>
    <row r="705" spans="1:8" x14ac:dyDescent="0.25">
      <c r="A705" s="181" t="s">
        <v>363</v>
      </c>
      <c r="B705" s="181" t="s">
        <v>25</v>
      </c>
      <c r="C705" s="181" t="s">
        <v>160</v>
      </c>
      <c r="D705" s="182" t="s">
        <v>7</v>
      </c>
      <c r="E705" s="181">
        <v>1</v>
      </c>
      <c r="F705" s="181">
        <v>0</v>
      </c>
      <c r="G705" s="181">
        <f t="shared" si="20"/>
        <v>1</v>
      </c>
      <c r="H705" s="181">
        <f t="shared" si="21"/>
        <v>1</v>
      </c>
    </row>
    <row r="706" spans="1:8" x14ac:dyDescent="0.25">
      <c r="A706" s="181" t="s">
        <v>363</v>
      </c>
      <c r="B706" s="181" t="s">
        <v>25</v>
      </c>
      <c r="C706" s="181" t="s">
        <v>43</v>
      </c>
      <c r="D706" s="182" t="s">
        <v>7</v>
      </c>
      <c r="E706" s="181">
        <v>1</v>
      </c>
      <c r="F706" s="181">
        <v>0</v>
      </c>
      <c r="G706" s="181">
        <f t="shared" ref="G706:G769" si="22">E706-F706</f>
        <v>1</v>
      </c>
      <c r="H706" s="181">
        <f t="shared" ref="H706:H769" si="23">E706+F706</f>
        <v>1</v>
      </c>
    </row>
    <row r="707" spans="1:8" x14ac:dyDescent="0.25">
      <c r="A707" s="181" t="s">
        <v>363</v>
      </c>
      <c r="B707" s="181" t="s">
        <v>241</v>
      </c>
      <c r="C707" s="181" t="s">
        <v>25</v>
      </c>
      <c r="D707" s="182" t="s">
        <v>7</v>
      </c>
      <c r="E707" s="181">
        <v>1</v>
      </c>
      <c r="F707" s="181">
        <v>0</v>
      </c>
      <c r="G707" s="181">
        <f t="shared" si="22"/>
        <v>1</v>
      </c>
      <c r="H707" s="181">
        <f t="shared" si="23"/>
        <v>1</v>
      </c>
    </row>
    <row r="708" spans="1:8" x14ac:dyDescent="0.25">
      <c r="A708" s="181" t="s">
        <v>364</v>
      </c>
      <c r="B708" s="181" t="s">
        <v>212</v>
      </c>
      <c r="C708" s="181" t="s">
        <v>256</v>
      </c>
      <c r="D708" s="182" t="s">
        <v>438</v>
      </c>
      <c r="E708" s="181">
        <v>1</v>
      </c>
      <c r="F708" s="181">
        <v>0</v>
      </c>
      <c r="G708" s="181">
        <f t="shared" si="22"/>
        <v>1</v>
      </c>
      <c r="H708" s="181">
        <f t="shared" si="23"/>
        <v>1</v>
      </c>
    </row>
    <row r="709" spans="1:8" x14ac:dyDescent="0.25">
      <c r="A709" s="181" t="s">
        <v>364</v>
      </c>
      <c r="B709" s="181" t="s">
        <v>34</v>
      </c>
      <c r="C709" s="181" t="s">
        <v>62</v>
      </c>
      <c r="D709" s="182" t="s">
        <v>7</v>
      </c>
      <c r="E709" s="181">
        <v>1</v>
      </c>
      <c r="F709" s="181">
        <v>0</v>
      </c>
      <c r="G709" s="181">
        <f t="shared" si="22"/>
        <v>1</v>
      </c>
      <c r="H709" s="181">
        <f t="shared" si="23"/>
        <v>1</v>
      </c>
    </row>
    <row r="710" spans="1:8" x14ac:dyDescent="0.25">
      <c r="A710" s="181" t="s">
        <v>364</v>
      </c>
      <c r="B710" s="181" t="s">
        <v>3</v>
      </c>
      <c r="C710" s="181" t="s">
        <v>26</v>
      </c>
      <c r="D710" s="182" t="s">
        <v>7</v>
      </c>
      <c r="E710" s="181">
        <v>1</v>
      </c>
      <c r="F710" s="181">
        <v>0</v>
      </c>
      <c r="G710" s="181">
        <f t="shared" si="22"/>
        <v>1</v>
      </c>
      <c r="H710" s="181">
        <f t="shared" si="23"/>
        <v>1</v>
      </c>
    </row>
    <row r="711" spans="1:8" x14ac:dyDescent="0.25">
      <c r="A711" s="181" t="s">
        <v>364</v>
      </c>
      <c r="B711" s="181" t="s">
        <v>260</v>
      </c>
      <c r="C711" s="181" t="s">
        <v>20</v>
      </c>
      <c r="D711" s="182" t="s">
        <v>7</v>
      </c>
      <c r="E711" s="181">
        <v>1</v>
      </c>
      <c r="F711" s="181">
        <v>0</v>
      </c>
      <c r="G711" s="181">
        <f t="shared" si="22"/>
        <v>1</v>
      </c>
      <c r="H711" s="181">
        <f t="shared" si="23"/>
        <v>1</v>
      </c>
    </row>
    <row r="712" spans="1:8" x14ac:dyDescent="0.25">
      <c r="A712" s="181" t="s">
        <v>364</v>
      </c>
      <c r="B712" s="181" t="s">
        <v>240</v>
      </c>
      <c r="C712" s="181" t="s">
        <v>137</v>
      </c>
      <c r="D712" s="182" t="s">
        <v>7</v>
      </c>
      <c r="E712" s="181">
        <v>1</v>
      </c>
      <c r="F712" s="181">
        <v>0</v>
      </c>
      <c r="G712" s="181">
        <f t="shared" si="22"/>
        <v>1</v>
      </c>
      <c r="H712" s="181">
        <f t="shared" si="23"/>
        <v>1</v>
      </c>
    </row>
    <row r="713" spans="1:8" x14ac:dyDescent="0.25">
      <c r="A713" s="181" t="s">
        <v>364</v>
      </c>
      <c r="B713" s="181" t="s">
        <v>83</v>
      </c>
      <c r="C713" s="181" t="s">
        <v>184</v>
      </c>
      <c r="D713" s="182" t="s">
        <v>7</v>
      </c>
      <c r="E713" s="181">
        <v>1</v>
      </c>
      <c r="F713" s="181">
        <v>0</v>
      </c>
      <c r="G713" s="181">
        <f t="shared" si="22"/>
        <v>1</v>
      </c>
      <c r="H713" s="181">
        <f t="shared" si="23"/>
        <v>1</v>
      </c>
    </row>
    <row r="714" spans="1:8" x14ac:dyDescent="0.25">
      <c r="A714" s="181" t="s">
        <v>364</v>
      </c>
      <c r="B714" s="181" t="s">
        <v>83</v>
      </c>
      <c r="C714" s="181" t="s">
        <v>24</v>
      </c>
      <c r="D714" s="182" t="s">
        <v>7</v>
      </c>
      <c r="E714" s="181">
        <v>1</v>
      </c>
      <c r="F714" s="181">
        <v>0</v>
      </c>
      <c r="G714" s="181">
        <f t="shared" si="22"/>
        <v>1</v>
      </c>
      <c r="H714" s="181">
        <f t="shared" si="23"/>
        <v>1</v>
      </c>
    </row>
    <row r="715" spans="1:8" x14ac:dyDescent="0.25">
      <c r="A715" s="181" t="s">
        <v>364</v>
      </c>
      <c r="B715" s="181" t="s">
        <v>136</v>
      </c>
      <c r="C715" s="181" t="s">
        <v>183</v>
      </c>
      <c r="D715" s="182" t="s">
        <v>7</v>
      </c>
      <c r="E715" s="181">
        <v>1</v>
      </c>
      <c r="F715" s="181">
        <v>0</v>
      </c>
      <c r="G715" s="181">
        <f t="shared" si="22"/>
        <v>1</v>
      </c>
      <c r="H715" s="181">
        <f t="shared" si="23"/>
        <v>1</v>
      </c>
    </row>
    <row r="716" spans="1:8" x14ac:dyDescent="0.25">
      <c r="A716" s="181" t="s">
        <v>364</v>
      </c>
      <c r="B716" s="181" t="s">
        <v>6</v>
      </c>
      <c r="C716" s="181" t="s">
        <v>259</v>
      </c>
      <c r="D716" s="182" t="s">
        <v>7</v>
      </c>
      <c r="E716" s="181">
        <v>1</v>
      </c>
      <c r="F716" s="181">
        <v>0</v>
      </c>
      <c r="G716" s="181">
        <f t="shared" si="22"/>
        <v>1</v>
      </c>
      <c r="H716" s="181">
        <f t="shared" si="23"/>
        <v>1</v>
      </c>
    </row>
    <row r="717" spans="1:8" x14ac:dyDescent="0.25">
      <c r="A717" s="181" t="s">
        <v>364</v>
      </c>
      <c r="B717" s="181" t="s">
        <v>260</v>
      </c>
      <c r="C717" s="181" t="s">
        <v>259</v>
      </c>
      <c r="D717" s="182" t="s">
        <v>7</v>
      </c>
      <c r="E717" s="181">
        <v>1</v>
      </c>
      <c r="F717" s="181">
        <v>0</v>
      </c>
      <c r="G717" s="181">
        <f t="shared" si="22"/>
        <v>1</v>
      </c>
      <c r="H717" s="181">
        <f t="shared" si="23"/>
        <v>1</v>
      </c>
    </row>
    <row r="718" spans="1:8" x14ac:dyDescent="0.25">
      <c r="A718" s="181" t="s">
        <v>364</v>
      </c>
      <c r="B718" s="181" t="s">
        <v>6</v>
      </c>
      <c r="C718" s="181" t="s">
        <v>260</v>
      </c>
      <c r="D718" s="182" t="s">
        <v>7</v>
      </c>
      <c r="E718" s="181">
        <v>1</v>
      </c>
      <c r="F718" s="181">
        <v>0</v>
      </c>
      <c r="G718" s="181">
        <f t="shared" si="22"/>
        <v>1</v>
      </c>
      <c r="H718" s="181">
        <f t="shared" si="23"/>
        <v>1</v>
      </c>
    </row>
    <row r="719" spans="1:8" x14ac:dyDescent="0.25">
      <c r="A719" s="181" t="s">
        <v>365</v>
      </c>
      <c r="B719" s="181" t="s">
        <v>44</v>
      </c>
      <c r="C719" s="181" t="s">
        <v>227</v>
      </c>
      <c r="D719" s="182" t="s">
        <v>7</v>
      </c>
      <c r="E719" s="181">
        <v>1</v>
      </c>
      <c r="F719" s="181">
        <v>0</v>
      </c>
      <c r="G719" s="181">
        <f t="shared" si="22"/>
        <v>1</v>
      </c>
      <c r="H719" s="181">
        <f t="shared" si="23"/>
        <v>1</v>
      </c>
    </row>
    <row r="720" spans="1:8" x14ac:dyDescent="0.25">
      <c r="A720" s="181" t="s">
        <v>365</v>
      </c>
      <c r="B720" s="181" t="s">
        <v>17</v>
      </c>
      <c r="C720" s="181" t="s">
        <v>106</v>
      </c>
      <c r="D720" s="182" t="s">
        <v>7</v>
      </c>
      <c r="E720" s="181">
        <v>1</v>
      </c>
      <c r="F720" s="181">
        <v>0</v>
      </c>
      <c r="G720" s="181">
        <f t="shared" si="22"/>
        <v>1</v>
      </c>
      <c r="H720" s="181">
        <f t="shared" si="23"/>
        <v>1</v>
      </c>
    </row>
    <row r="721" spans="1:8" x14ac:dyDescent="0.25">
      <c r="A721" s="181" t="s">
        <v>365</v>
      </c>
      <c r="B721" s="181" t="s">
        <v>44</v>
      </c>
      <c r="C721" s="181" t="s">
        <v>24</v>
      </c>
      <c r="D721" s="182" t="s">
        <v>7</v>
      </c>
      <c r="E721" s="181">
        <v>1</v>
      </c>
      <c r="F721" s="181">
        <v>0</v>
      </c>
      <c r="G721" s="181">
        <f t="shared" si="22"/>
        <v>1</v>
      </c>
      <c r="H721" s="181">
        <f t="shared" si="23"/>
        <v>1</v>
      </c>
    </row>
    <row r="722" spans="1:8" x14ac:dyDescent="0.25">
      <c r="A722" s="181" t="s">
        <v>365</v>
      </c>
      <c r="B722" s="181" t="s">
        <v>44</v>
      </c>
      <c r="C722" s="181" t="s">
        <v>26</v>
      </c>
      <c r="D722" s="182" t="s">
        <v>7</v>
      </c>
      <c r="E722" s="181">
        <v>1</v>
      </c>
      <c r="F722" s="181">
        <v>0</v>
      </c>
      <c r="G722" s="181">
        <f t="shared" si="22"/>
        <v>1</v>
      </c>
      <c r="H722" s="181">
        <f t="shared" si="23"/>
        <v>1</v>
      </c>
    </row>
    <row r="723" spans="1:8" x14ac:dyDescent="0.25">
      <c r="A723" s="181" t="s">
        <v>365</v>
      </c>
      <c r="B723" s="181" t="s">
        <v>6</v>
      </c>
      <c r="C723" s="181" t="s">
        <v>240</v>
      </c>
      <c r="D723" s="182" t="s">
        <v>7</v>
      </c>
      <c r="E723" s="181">
        <v>1</v>
      </c>
      <c r="F723" s="181">
        <v>0</v>
      </c>
      <c r="G723" s="181">
        <f t="shared" si="22"/>
        <v>1</v>
      </c>
      <c r="H723" s="181">
        <f t="shared" si="23"/>
        <v>1</v>
      </c>
    </row>
    <row r="724" spans="1:8" x14ac:dyDescent="0.25">
      <c r="A724" s="181" t="s">
        <v>365</v>
      </c>
      <c r="B724" s="181" t="s">
        <v>256</v>
      </c>
      <c r="C724" s="181" t="s">
        <v>275</v>
      </c>
      <c r="D724" s="182" t="s">
        <v>7</v>
      </c>
      <c r="E724" s="181">
        <v>1</v>
      </c>
      <c r="F724" s="181">
        <v>0</v>
      </c>
      <c r="G724" s="181">
        <f t="shared" si="22"/>
        <v>1</v>
      </c>
      <c r="H724" s="181">
        <f t="shared" si="23"/>
        <v>1</v>
      </c>
    </row>
    <row r="725" spans="1:8" x14ac:dyDescent="0.25">
      <c r="A725" s="181" t="s">
        <v>365</v>
      </c>
      <c r="B725" s="181" t="s">
        <v>192</v>
      </c>
      <c r="C725" s="181" t="s">
        <v>241</v>
      </c>
      <c r="D725" s="182" t="s">
        <v>7</v>
      </c>
      <c r="E725" s="181">
        <v>1</v>
      </c>
      <c r="F725" s="181">
        <v>0</v>
      </c>
      <c r="G725" s="181">
        <f t="shared" si="22"/>
        <v>1</v>
      </c>
      <c r="H725" s="181">
        <f t="shared" si="23"/>
        <v>1</v>
      </c>
    </row>
    <row r="726" spans="1:8" x14ac:dyDescent="0.25">
      <c r="A726" s="181" t="s">
        <v>365</v>
      </c>
      <c r="B726" s="181" t="s">
        <v>282</v>
      </c>
      <c r="C726" s="181" t="s">
        <v>260</v>
      </c>
      <c r="D726" s="182" t="s">
        <v>7</v>
      </c>
      <c r="E726" s="181">
        <v>1</v>
      </c>
      <c r="F726" s="181">
        <v>0</v>
      </c>
      <c r="G726" s="181">
        <f t="shared" si="22"/>
        <v>1</v>
      </c>
      <c r="H726" s="181">
        <f t="shared" si="23"/>
        <v>1</v>
      </c>
    </row>
    <row r="727" spans="1:8" x14ac:dyDescent="0.25">
      <c r="A727" s="181" t="s">
        <v>365</v>
      </c>
      <c r="B727" s="181" t="s">
        <v>259</v>
      </c>
      <c r="C727" s="181" t="s">
        <v>238</v>
      </c>
      <c r="D727" s="182" t="s">
        <v>7</v>
      </c>
      <c r="E727" s="181">
        <v>1</v>
      </c>
      <c r="F727" s="181">
        <v>0</v>
      </c>
      <c r="G727" s="181">
        <f t="shared" si="22"/>
        <v>1</v>
      </c>
      <c r="H727" s="181">
        <f t="shared" si="23"/>
        <v>1</v>
      </c>
    </row>
    <row r="728" spans="1:8" x14ac:dyDescent="0.25">
      <c r="A728" s="181" t="s">
        <v>366</v>
      </c>
      <c r="B728" s="181" t="s">
        <v>86</v>
      </c>
      <c r="C728" s="181" t="s">
        <v>282</v>
      </c>
      <c r="D728" s="182" t="s">
        <v>7</v>
      </c>
      <c r="E728" s="181">
        <v>1</v>
      </c>
      <c r="F728" s="181">
        <v>0</v>
      </c>
      <c r="G728" s="181">
        <f t="shared" si="22"/>
        <v>1</v>
      </c>
      <c r="H728" s="181">
        <f t="shared" si="23"/>
        <v>1</v>
      </c>
    </row>
    <row r="729" spans="1:8" x14ac:dyDescent="0.25">
      <c r="A729" s="181" t="s">
        <v>366</v>
      </c>
      <c r="B729" s="181" t="s">
        <v>146</v>
      </c>
      <c r="C729" s="181" t="s">
        <v>43</v>
      </c>
      <c r="D729" s="182" t="s">
        <v>7</v>
      </c>
      <c r="E729" s="181">
        <v>1</v>
      </c>
      <c r="F729" s="181">
        <v>0</v>
      </c>
      <c r="G729" s="181">
        <f t="shared" si="22"/>
        <v>1</v>
      </c>
      <c r="H729" s="181">
        <f t="shared" si="23"/>
        <v>1</v>
      </c>
    </row>
    <row r="730" spans="1:8" x14ac:dyDescent="0.25">
      <c r="A730" s="181" t="s">
        <v>366</v>
      </c>
      <c r="B730" s="181" t="s">
        <v>34</v>
      </c>
      <c r="C730" s="181" t="s">
        <v>171</v>
      </c>
      <c r="D730" s="182" t="s">
        <v>7</v>
      </c>
      <c r="E730" s="181">
        <v>1</v>
      </c>
      <c r="F730" s="181">
        <v>0</v>
      </c>
      <c r="G730" s="181">
        <f t="shared" si="22"/>
        <v>1</v>
      </c>
      <c r="H730" s="181">
        <f t="shared" si="23"/>
        <v>1</v>
      </c>
    </row>
    <row r="731" spans="1:8" x14ac:dyDescent="0.25">
      <c r="A731" s="181" t="s">
        <v>366</v>
      </c>
      <c r="B731" s="181" t="s">
        <v>44</v>
      </c>
      <c r="C731" s="181" t="s">
        <v>64</v>
      </c>
      <c r="D731" s="182" t="s">
        <v>7</v>
      </c>
      <c r="E731" s="181">
        <v>1</v>
      </c>
      <c r="F731" s="181">
        <v>0</v>
      </c>
      <c r="G731" s="181">
        <f t="shared" si="22"/>
        <v>1</v>
      </c>
      <c r="H731" s="181">
        <f t="shared" si="23"/>
        <v>1</v>
      </c>
    </row>
    <row r="732" spans="1:8" x14ac:dyDescent="0.25">
      <c r="A732" s="181" t="s">
        <v>366</v>
      </c>
      <c r="B732" s="181" t="s">
        <v>86</v>
      </c>
      <c r="C732" s="181" t="s">
        <v>26</v>
      </c>
      <c r="D732" s="182" t="s">
        <v>7</v>
      </c>
      <c r="E732" s="181">
        <v>1</v>
      </c>
      <c r="F732" s="181">
        <v>0</v>
      </c>
      <c r="G732" s="181">
        <f t="shared" si="22"/>
        <v>1</v>
      </c>
      <c r="H732" s="181">
        <f t="shared" si="23"/>
        <v>1</v>
      </c>
    </row>
    <row r="733" spans="1:8" x14ac:dyDescent="0.25">
      <c r="A733" s="181" t="s">
        <v>366</v>
      </c>
      <c r="B733" s="181" t="s">
        <v>37</v>
      </c>
      <c r="C733" s="181" t="s">
        <v>26</v>
      </c>
      <c r="D733" s="182" t="s">
        <v>7</v>
      </c>
      <c r="E733" s="181">
        <v>1</v>
      </c>
      <c r="F733" s="181">
        <v>0</v>
      </c>
      <c r="G733" s="181">
        <f t="shared" si="22"/>
        <v>1</v>
      </c>
      <c r="H733" s="181">
        <f t="shared" si="23"/>
        <v>1</v>
      </c>
    </row>
    <row r="734" spans="1:8" x14ac:dyDescent="0.25">
      <c r="A734" s="181" t="s">
        <v>366</v>
      </c>
      <c r="B734" s="181" t="s">
        <v>17</v>
      </c>
      <c r="C734" s="181" t="s">
        <v>260</v>
      </c>
      <c r="D734" s="182" t="s">
        <v>7</v>
      </c>
      <c r="E734" s="181">
        <v>1</v>
      </c>
      <c r="F734" s="181">
        <v>0</v>
      </c>
      <c r="G734" s="181">
        <f t="shared" si="22"/>
        <v>1</v>
      </c>
      <c r="H734" s="181">
        <f t="shared" si="23"/>
        <v>1</v>
      </c>
    </row>
    <row r="735" spans="1:8" x14ac:dyDescent="0.25">
      <c r="A735" s="181" t="s">
        <v>366</v>
      </c>
      <c r="B735" s="181" t="s">
        <v>300</v>
      </c>
      <c r="C735" s="181" t="s">
        <v>183</v>
      </c>
      <c r="D735" s="182" t="s">
        <v>7</v>
      </c>
      <c r="E735" s="181">
        <v>1</v>
      </c>
      <c r="F735" s="181">
        <v>0</v>
      </c>
      <c r="G735" s="181">
        <f t="shared" si="22"/>
        <v>1</v>
      </c>
      <c r="H735" s="181">
        <f t="shared" si="23"/>
        <v>1</v>
      </c>
    </row>
    <row r="736" spans="1:8" x14ac:dyDescent="0.25">
      <c r="A736" s="181" t="s">
        <v>367</v>
      </c>
      <c r="B736" s="181" t="s">
        <v>36</v>
      </c>
      <c r="C736" s="181" t="s">
        <v>146</v>
      </c>
      <c r="D736" s="182" t="s">
        <v>7</v>
      </c>
      <c r="E736" s="181">
        <v>1</v>
      </c>
      <c r="F736" s="181">
        <v>0</v>
      </c>
      <c r="G736" s="181">
        <f t="shared" si="22"/>
        <v>1</v>
      </c>
      <c r="H736" s="181">
        <f t="shared" si="23"/>
        <v>1</v>
      </c>
    </row>
    <row r="737" spans="1:8" x14ac:dyDescent="0.25">
      <c r="A737" s="181" t="s">
        <v>367</v>
      </c>
      <c r="B737" s="181" t="s">
        <v>6</v>
      </c>
      <c r="C737" s="181" t="s">
        <v>240</v>
      </c>
      <c r="D737" s="182" t="s">
        <v>7</v>
      </c>
      <c r="E737" s="181">
        <v>1</v>
      </c>
      <c r="F737" s="181">
        <v>0</v>
      </c>
      <c r="G737" s="181">
        <f t="shared" si="22"/>
        <v>1</v>
      </c>
      <c r="H737" s="181">
        <f t="shared" si="23"/>
        <v>1</v>
      </c>
    </row>
    <row r="738" spans="1:8" x14ac:dyDescent="0.25">
      <c r="A738" s="181" t="s">
        <v>367</v>
      </c>
      <c r="B738" s="181" t="s">
        <v>24</v>
      </c>
      <c r="C738" s="181" t="s">
        <v>194</v>
      </c>
      <c r="D738" s="182" t="s">
        <v>7</v>
      </c>
      <c r="E738" s="181">
        <v>1</v>
      </c>
      <c r="F738" s="181">
        <v>0</v>
      </c>
      <c r="G738" s="181">
        <f t="shared" si="22"/>
        <v>1</v>
      </c>
      <c r="H738" s="181">
        <f t="shared" si="23"/>
        <v>1</v>
      </c>
    </row>
    <row r="739" spans="1:8" x14ac:dyDescent="0.25">
      <c r="A739" s="181" t="s">
        <v>367</v>
      </c>
      <c r="B739" s="181" t="s">
        <v>259</v>
      </c>
      <c r="C739" s="181" t="s">
        <v>192</v>
      </c>
      <c r="D739" s="182" t="s">
        <v>7</v>
      </c>
      <c r="E739" s="181">
        <v>1</v>
      </c>
      <c r="F739" s="181">
        <v>0</v>
      </c>
      <c r="G739" s="181">
        <f t="shared" si="22"/>
        <v>1</v>
      </c>
      <c r="H739" s="181">
        <f t="shared" si="23"/>
        <v>1</v>
      </c>
    </row>
    <row r="740" spans="1:8" x14ac:dyDescent="0.25">
      <c r="A740" s="181" t="s">
        <v>367</v>
      </c>
      <c r="B740" s="181" t="s">
        <v>43</v>
      </c>
      <c r="C740" s="181" t="s">
        <v>259</v>
      </c>
      <c r="D740" s="182" t="s">
        <v>7</v>
      </c>
      <c r="E740" s="181">
        <v>1</v>
      </c>
      <c r="F740" s="181">
        <v>0</v>
      </c>
      <c r="G740" s="181">
        <f t="shared" si="22"/>
        <v>1</v>
      </c>
      <c r="H740" s="181">
        <f t="shared" si="23"/>
        <v>1</v>
      </c>
    </row>
    <row r="741" spans="1:8" x14ac:dyDescent="0.25">
      <c r="A741" s="181" t="s">
        <v>367</v>
      </c>
      <c r="B741" s="181" t="s">
        <v>8</v>
      </c>
      <c r="C741" s="181" t="s">
        <v>42</v>
      </c>
      <c r="D741" s="182" t="s">
        <v>7</v>
      </c>
      <c r="E741" s="181">
        <v>1</v>
      </c>
      <c r="F741" s="181">
        <v>0</v>
      </c>
      <c r="G741" s="181">
        <f t="shared" si="22"/>
        <v>1</v>
      </c>
      <c r="H741" s="181">
        <f t="shared" si="23"/>
        <v>1</v>
      </c>
    </row>
    <row r="742" spans="1:8" x14ac:dyDescent="0.25">
      <c r="A742" s="181" t="s">
        <v>368</v>
      </c>
      <c r="B742" s="181" t="s">
        <v>6</v>
      </c>
      <c r="C742" s="181" t="s">
        <v>25</v>
      </c>
      <c r="D742" s="182" t="s">
        <v>7</v>
      </c>
      <c r="E742" s="181">
        <v>1</v>
      </c>
      <c r="F742" s="181">
        <v>0</v>
      </c>
      <c r="G742" s="181">
        <f t="shared" si="22"/>
        <v>1</v>
      </c>
      <c r="H742" s="181">
        <f t="shared" si="23"/>
        <v>1</v>
      </c>
    </row>
    <row r="743" spans="1:8" x14ac:dyDescent="0.25">
      <c r="A743" s="181" t="s">
        <v>368</v>
      </c>
      <c r="B743" s="181" t="s">
        <v>6</v>
      </c>
      <c r="C743" s="181" t="s">
        <v>42</v>
      </c>
      <c r="D743" s="182" t="s">
        <v>7</v>
      </c>
      <c r="E743" s="181">
        <v>1</v>
      </c>
      <c r="F743" s="181">
        <v>0</v>
      </c>
      <c r="G743" s="181">
        <f t="shared" si="22"/>
        <v>1</v>
      </c>
      <c r="H743" s="181">
        <f t="shared" si="23"/>
        <v>1</v>
      </c>
    </row>
    <row r="744" spans="1:8" x14ac:dyDescent="0.25">
      <c r="A744" s="181" t="s">
        <v>368</v>
      </c>
      <c r="B744" s="181" t="s">
        <v>44</v>
      </c>
      <c r="C744" s="181" t="s">
        <v>6</v>
      </c>
      <c r="D744" s="182" t="s">
        <v>7</v>
      </c>
      <c r="E744" s="181">
        <v>1</v>
      </c>
      <c r="F744" s="181">
        <v>0</v>
      </c>
      <c r="G744" s="181">
        <f t="shared" si="22"/>
        <v>1</v>
      </c>
      <c r="H744" s="181">
        <f t="shared" si="23"/>
        <v>1</v>
      </c>
    </row>
    <row r="745" spans="1:8" x14ac:dyDescent="0.25">
      <c r="A745" s="181" t="s">
        <v>368</v>
      </c>
      <c r="B745" s="181" t="s">
        <v>5</v>
      </c>
      <c r="C745" s="181" t="s">
        <v>192</v>
      </c>
      <c r="D745" s="182" t="s">
        <v>7</v>
      </c>
      <c r="E745" s="181">
        <v>1</v>
      </c>
      <c r="F745" s="181">
        <v>0</v>
      </c>
      <c r="G745" s="181">
        <f t="shared" si="22"/>
        <v>1</v>
      </c>
      <c r="H745" s="181">
        <f t="shared" si="23"/>
        <v>1</v>
      </c>
    </row>
    <row r="746" spans="1:8" x14ac:dyDescent="0.25">
      <c r="A746" s="181" t="s">
        <v>368</v>
      </c>
      <c r="B746" s="181" t="s">
        <v>6</v>
      </c>
      <c r="C746" s="181" t="s">
        <v>184</v>
      </c>
      <c r="D746" s="182" t="s">
        <v>7</v>
      </c>
      <c r="E746" s="181">
        <v>1</v>
      </c>
      <c r="F746" s="181">
        <v>0</v>
      </c>
      <c r="G746" s="181">
        <f t="shared" si="22"/>
        <v>1</v>
      </c>
      <c r="H746" s="181">
        <f t="shared" si="23"/>
        <v>1</v>
      </c>
    </row>
    <row r="747" spans="1:8" x14ac:dyDescent="0.25">
      <c r="A747" s="181" t="s">
        <v>368</v>
      </c>
      <c r="B747" s="181" t="s">
        <v>240</v>
      </c>
      <c r="C747" s="181" t="s">
        <v>324</v>
      </c>
      <c r="D747" s="182" t="s">
        <v>7</v>
      </c>
      <c r="E747" s="181">
        <v>1</v>
      </c>
      <c r="F747" s="181">
        <v>0</v>
      </c>
      <c r="G747" s="181">
        <f t="shared" si="22"/>
        <v>1</v>
      </c>
      <c r="H747" s="181">
        <f t="shared" si="23"/>
        <v>1</v>
      </c>
    </row>
    <row r="748" spans="1:8" x14ac:dyDescent="0.25">
      <c r="A748" s="181" t="s">
        <v>368</v>
      </c>
      <c r="B748" s="181" t="s">
        <v>25</v>
      </c>
      <c r="C748" s="181" t="s">
        <v>238</v>
      </c>
      <c r="D748" s="182" t="s">
        <v>7</v>
      </c>
      <c r="E748" s="181">
        <v>1</v>
      </c>
      <c r="F748" s="181">
        <v>0</v>
      </c>
      <c r="G748" s="181">
        <f t="shared" si="22"/>
        <v>1</v>
      </c>
      <c r="H748" s="181">
        <f t="shared" si="23"/>
        <v>1</v>
      </c>
    </row>
    <row r="749" spans="1:8" x14ac:dyDescent="0.25">
      <c r="A749" s="181" t="s">
        <v>364</v>
      </c>
      <c r="B749" s="181" t="s">
        <v>20</v>
      </c>
      <c r="C749" s="181" t="s">
        <v>136</v>
      </c>
      <c r="D749" s="182" t="s">
        <v>257</v>
      </c>
      <c r="E749" s="181">
        <v>1</v>
      </c>
      <c r="F749" s="181">
        <v>0</v>
      </c>
      <c r="G749" s="181">
        <f t="shared" si="22"/>
        <v>1</v>
      </c>
      <c r="H749" s="181">
        <f t="shared" si="23"/>
        <v>1</v>
      </c>
    </row>
    <row r="750" spans="1:8" x14ac:dyDescent="0.25">
      <c r="A750" s="181" t="s">
        <v>365</v>
      </c>
      <c r="B750" s="181" t="s">
        <v>106</v>
      </c>
      <c r="C750" s="181" t="s">
        <v>274</v>
      </c>
      <c r="D750" s="182" t="s">
        <v>257</v>
      </c>
      <c r="E750" s="181">
        <v>1</v>
      </c>
      <c r="F750" s="181">
        <v>0</v>
      </c>
      <c r="G750" s="181">
        <f t="shared" si="22"/>
        <v>1</v>
      </c>
      <c r="H750" s="181">
        <f t="shared" si="23"/>
        <v>1</v>
      </c>
    </row>
    <row r="751" spans="1:8" x14ac:dyDescent="0.25">
      <c r="A751" s="181" t="s">
        <v>365</v>
      </c>
      <c r="B751" s="181" t="s">
        <v>106</v>
      </c>
      <c r="C751" s="181" t="s">
        <v>259</v>
      </c>
      <c r="D751" s="182" t="s">
        <v>257</v>
      </c>
      <c r="E751" s="181">
        <v>1</v>
      </c>
      <c r="F751" s="181">
        <v>0</v>
      </c>
      <c r="G751" s="181">
        <f t="shared" si="22"/>
        <v>1</v>
      </c>
      <c r="H751" s="181">
        <f t="shared" si="23"/>
        <v>1</v>
      </c>
    </row>
    <row r="752" spans="1:8" x14ac:dyDescent="0.25">
      <c r="A752" s="181" t="s">
        <v>365</v>
      </c>
      <c r="B752" s="181" t="s">
        <v>274</v>
      </c>
      <c r="C752" s="181" t="s">
        <v>3</v>
      </c>
      <c r="D752" s="182" t="s">
        <v>257</v>
      </c>
      <c r="E752" s="181">
        <v>1</v>
      </c>
      <c r="F752" s="181">
        <v>0</v>
      </c>
      <c r="G752" s="181">
        <f t="shared" si="22"/>
        <v>1</v>
      </c>
      <c r="H752" s="181">
        <f t="shared" si="23"/>
        <v>1</v>
      </c>
    </row>
    <row r="753" spans="1:8" x14ac:dyDescent="0.25">
      <c r="A753" s="181" t="s">
        <v>365</v>
      </c>
      <c r="B753" s="181" t="s">
        <v>86</v>
      </c>
      <c r="C753" s="181" t="s">
        <v>6</v>
      </c>
      <c r="D753" s="182" t="s">
        <v>257</v>
      </c>
      <c r="E753" s="181">
        <v>1</v>
      </c>
      <c r="F753" s="181">
        <v>0</v>
      </c>
      <c r="G753" s="181">
        <f t="shared" si="22"/>
        <v>1</v>
      </c>
      <c r="H753" s="181">
        <f t="shared" si="23"/>
        <v>1</v>
      </c>
    </row>
    <row r="754" spans="1:8" x14ac:dyDescent="0.25">
      <c r="A754" s="181" t="s">
        <v>365</v>
      </c>
      <c r="B754" s="181" t="s">
        <v>227</v>
      </c>
      <c r="C754" s="181" t="s">
        <v>146</v>
      </c>
      <c r="D754" s="182" t="s">
        <v>257</v>
      </c>
      <c r="E754" s="181">
        <v>1</v>
      </c>
      <c r="F754" s="181">
        <v>0</v>
      </c>
      <c r="G754" s="181">
        <f t="shared" si="22"/>
        <v>1</v>
      </c>
      <c r="H754" s="181">
        <f t="shared" si="23"/>
        <v>1</v>
      </c>
    </row>
    <row r="755" spans="1:8" x14ac:dyDescent="0.25">
      <c r="A755" s="181" t="s">
        <v>365</v>
      </c>
      <c r="B755" s="181" t="s">
        <v>5</v>
      </c>
      <c r="C755" s="181" t="s">
        <v>260</v>
      </c>
      <c r="D755" s="182" t="s">
        <v>257</v>
      </c>
      <c r="E755" s="181">
        <v>1</v>
      </c>
      <c r="F755" s="181">
        <v>0</v>
      </c>
      <c r="G755" s="181">
        <f t="shared" si="22"/>
        <v>1</v>
      </c>
      <c r="H755" s="181">
        <f t="shared" si="23"/>
        <v>1</v>
      </c>
    </row>
    <row r="756" spans="1:8" x14ac:dyDescent="0.25">
      <c r="A756" s="181" t="s">
        <v>366</v>
      </c>
      <c r="B756" s="181" t="s">
        <v>3</v>
      </c>
      <c r="C756" s="181" t="s">
        <v>146</v>
      </c>
      <c r="D756" s="182" t="s">
        <v>257</v>
      </c>
      <c r="E756" s="181">
        <v>1</v>
      </c>
      <c r="F756" s="181">
        <v>0</v>
      </c>
      <c r="G756" s="181">
        <f t="shared" si="22"/>
        <v>1</v>
      </c>
      <c r="H756" s="181">
        <f t="shared" si="23"/>
        <v>1</v>
      </c>
    </row>
    <row r="757" spans="1:8" x14ac:dyDescent="0.25">
      <c r="A757" s="181" t="s">
        <v>366</v>
      </c>
      <c r="B757" s="181" t="s">
        <v>3</v>
      </c>
      <c r="C757" s="181" t="s">
        <v>17</v>
      </c>
      <c r="D757" s="182" t="s">
        <v>257</v>
      </c>
      <c r="E757" s="181">
        <v>1</v>
      </c>
      <c r="F757" s="181">
        <v>0</v>
      </c>
      <c r="G757" s="181">
        <f t="shared" si="22"/>
        <v>1</v>
      </c>
      <c r="H757" s="181">
        <f t="shared" si="23"/>
        <v>1</v>
      </c>
    </row>
    <row r="758" spans="1:8" x14ac:dyDescent="0.25">
      <c r="A758" s="181" t="s">
        <v>366</v>
      </c>
      <c r="B758" s="181" t="s">
        <v>43</v>
      </c>
      <c r="C758" s="181" t="s">
        <v>295</v>
      </c>
      <c r="D758" s="182" t="s">
        <v>257</v>
      </c>
      <c r="E758" s="181">
        <v>1</v>
      </c>
      <c r="F758" s="181">
        <v>0</v>
      </c>
      <c r="G758" s="181">
        <f t="shared" si="22"/>
        <v>1</v>
      </c>
      <c r="H758" s="181">
        <f t="shared" si="23"/>
        <v>1</v>
      </c>
    </row>
    <row r="759" spans="1:8" x14ac:dyDescent="0.25">
      <c r="A759" s="181" t="s">
        <v>366</v>
      </c>
      <c r="B759" s="181" t="s">
        <v>146</v>
      </c>
      <c r="C759" s="181" t="s">
        <v>296</v>
      </c>
      <c r="D759" s="182" t="s">
        <v>257</v>
      </c>
      <c r="E759" s="181">
        <v>1</v>
      </c>
      <c r="F759" s="181">
        <v>0</v>
      </c>
      <c r="G759" s="181">
        <f t="shared" si="22"/>
        <v>1</v>
      </c>
      <c r="H759" s="181">
        <f t="shared" si="23"/>
        <v>1</v>
      </c>
    </row>
    <row r="760" spans="1:8" x14ac:dyDescent="0.25">
      <c r="A760" s="181" t="s">
        <v>366</v>
      </c>
      <c r="B760" s="181" t="s">
        <v>36</v>
      </c>
      <c r="C760" s="181" t="s">
        <v>301</v>
      </c>
      <c r="D760" s="182" t="s">
        <v>257</v>
      </c>
      <c r="E760" s="181">
        <v>1</v>
      </c>
      <c r="F760" s="181">
        <v>0</v>
      </c>
      <c r="G760" s="181">
        <f t="shared" si="22"/>
        <v>1</v>
      </c>
      <c r="H760" s="181">
        <f t="shared" si="23"/>
        <v>1</v>
      </c>
    </row>
    <row r="761" spans="1:8" x14ac:dyDescent="0.25">
      <c r="A761" s="181" t="s">
        <v>367</v>
      </c>
      <c r="B761" s="181" t="s">
        <v>36</v>
      </c>
      <c r="C761" s="181" t="s">
        <v>44</v>
      </c>
      <c r="D761" s="182" t="s">
        <v>257</v>
      </c>
      <c r="E761" s="181">
        <v>1</v>
      </c>
      <c r="F761" s="181">
        <v>0</v>
      </c>
      <c r="G761" s="181">
        <f t="shared" si="22"/>
        <v>1</v>
      </c>
      <c r="H761" s="181">
        <f t="shared" si="23"/>
        <v>1</v>
      </c>
    </row>
    <row r="762" spans="1:8" x14ac:dyDescent="0.25">
      <c r="A762" s="181" t="s">
        <v>367</v>
      </c>
      <c r="B762" s="181" t="s">
        <v>36</v>
      </c>
      <c r="C762" s="181" t="s">
        <v>26</v>
      </c>
      <c r="D762" s="182" t="s">
        <v>257</v>
      </c>
      <c r="E762" s="181">
        <v>1</v>
      </c>
      <c r="F762" s="181">
        <v>0</v>
      </c>
      <c r="G762" s="181">
        <f t="shared" si="22"/>
        <v>1</v>
      </c>
      <c r="H762" s="181">
        <f t="shared" si="23"/>
        <v>1</v>
      </c>
    </row>
    <row r="763" spans="1:8" x14ac:dyDescent="0.25">
      <c r="A763" s="181" t="s">
        <v>367</v>
      </c>
      <c r="B763" s="181" t="s">
        <v>36</v>
      </c>
      <c r="C763" s="181" t="s">
        <v>43</v>
      </c>
      <c r="D763" s="182" t="s">
        <v>257</v>
      </c>
      <c r="E763" s="181">
        <v>1</v>
      </c>
      <c r="F763" s="181">
        <v>0</v>
      </c>
      <c r="G763" s="181">
        <f t="shared" si="22"/>
        <v>1</v>
      </c>
      <c r="H763" s="181">
        <f t="shared" si="23"/>
        <v>1</v>
      </c>
    </row>
    <row r="764" spans="1:8" x14ac:dyDescent="0.25">
      <c r="A764" s="181" t="s">
        <v>367</v>
      </c>
      <c r="B764" s="181" t="s">
        <v>275</v>
      </c>
      <c r="C764" s="181" t="s">
        <v>194</v>
      </c>
      <c r="D764" s="182" t="s">
        <v>257</v>
      </c>
      <c r="E764" s="181">
        <v>1</v>
      </c>
      <c r="F764" s="181">
        <v>0</v>
      </c>
      <c r="G764" s="181">
        <f t="shared" si="22"/>
        <v>1</v>
      </c>
      <c r="H764" s="181">
        <f t="shared" si="23"/>
        <v>1</v>
      </c>
    </row>
    <row r="765" spans="1:8" x14ac:dyDescent="0.25">
      <c r="A765" s="181" t="s">
        <v>367</v>
      </c>
      <c r="B765" s="181" t="s">
        <v>86</v>
      </c>
      <c r="C765" s="181" t="s">
        <v>275</v>
      </c>
      <c r="D765" s="182" t="s">
        <v>257</v>
      </c>
      <c r="E765" s="181">
        <v>1</v>
      </c>
      <c r="F765" s="181">
        <v>0</v>
      </c>
      <c r="G765" s="181">
        <f t="shared" si="22"/>
        <v>1</v>
      </c>
      <c r="H765" s="181">
        <f t="shared" si="23"/>
        <v>1</v>
      </c>
    </row>
    <row r="766" spans="1:8" x14ac:dyDescent="0.25">
      <c r="A766" s="181" t="s">
        <v>367</v>
      </c>
      <c r="B766" s="181" t="s">
        <v>297</v>
      </c>
      <c r="C766" s="181" t="s">
        <v>311</v>
      </c>
      <c r="D766" s="182" t="s">
        <v>257</v>
      </c>
      <c r="E766" s="181">
        <v>1</v>
      </c>
      <c r="F766" s="181">
        <v>0</v>
      </c>
      <c r="G766" s="181">
        <f t="shared" si="22"/>
        <v>1</v>
      </c>
      <c r="H766" s="181">
        <f t="shared" si="23"/>
        <v>1</v>
      </c>
    </row>
    <row r="767" spans="1:8" x14ac:dyDescent="0.25">
      <c r="A767" s="181" t="s">
        <v>367</v>
      </c>
      <c r="B767" s="181" t="s">
        <v>311</v>
      </c>
      <c r="C767" s="181" t="s">
        <v>44</v>
      </c>
      <c r="D767" s="182" t="s">
        <v>257</v>
      </c>
      <c r="E767" s="181">
        <v>1</v>
      </c>
      <c r="F767" s="181">
        <v>0</v>
      </c>
      <c r="G767" s="181">
        <f t="shared" si="22"/>
        <v>1</v>
      </c>
      <c r="H767" s="181">
        <f t="shared" si="23"/>
        <v>1</v>
      </c>
    </row>
    <row r="768" spans="1:8" x14ac:dyDescent="0.25">
      <c r="A768" s="181" t="s">
        <v>367</v>
      </c>
      <c r="B768" s="181" t="s">
        <v>44</v>
      </c>
      <c r="C768" s="181" t="s">
        <v>297</v>
      </c>
      <c r="D768" s="182" t="s">
        <v>257</v>
      </c>
      <c r="E768" s="181">
        <v>1</v>
      </c>
      <c r="F768" s="181">
        <v>0</v>
      </c>
      <c r="G768" s="181">
        <f t="shared" si="22"/>
        <v>1</v>
      </c>
      <c r="H768" s="181">
        <f t="shared" si="23"/>
        <v>1</v>
      </c>
    </row>
    <row r="769" spans="1:8" x14ac:dyDescent="0.25">
      <c r="A769" s="181" t="s">
        <v>367</v>
      </c>
      <c r="B769" s="181" t="s">
        <v>8</v>
      </c>
      <c r="C769" s="181" t="s">
        <v>197</v>
      </c>
      <c r="D769" s="182" t="s">
        <v>257</v>
      </c>
      <c r="E769" s="181">
        <v>1</v>
      </c>
      <c r="F769" s="181">
        <v>0</v>
      </c>
      <c r="G769" s="181">
        <f t="shared" si="22"/>
        <v>1</v>
      </c>
      <c r="H769" s="181">
        <f t="shared" si="23"/>
        <v>1</v>
      </c>
    </row>
    <row r="770" spans="1:8" x14ac:dyDescent="0.25">
      <c r="A770" s="181" t="s">
        <v>367</v>
      </c>
      <c r="B770" s="181" t="s">
        <v>42</v>
      </c>
      <c r="C770" s="181" t="s">
        <v>36</v>
      </c>
      <c r="D770" s="182" t="s">
        <v>257</v>
      </c>
      <c r="E770" s="181">
        <v>1</v>
      </c>
      <c r="F770" s="181">
        <v>0</v>
      </c>
      <c r="G770" s="181">
        <f t="shared" ref="G770:G833" si="24">E770-F770</f>
        <v>1</v>
      </c>
      <c r="H770" s="181">
        <f t="shared" ref="H770:H837" si="25">E770+F770</f>
        <v>1</v>
      </c>
    </row>
    <row r="771" spans="1:8" x14ac:dyDescent="0.25">
      <c r="A771" s="181" t="s">
        <v>367</v>
      </c>
      <c r="B771" s="181" t="s">
        <v>22</v>
      </c>
      <c r="C771" s="181" t="s">
        <v>5</v>
      </c>
      <c r="D771" s="182" t="s">
        <v>257</v>
      </c>
      <c r="E771" s="181">
        <v>1</v>
      </c>
      <c r="F771" s="181">
        <v>0</v>
      </c>
      <c r="G771" s="181">
        <f t="shared" si="24"/>
        <v>1</v>
      </c>
      <c r="H771" s="181">
        <f t="shared" si="25"/>
        <v>1</v>
      </c>
    </row>
    <row r="772" spans="1:8" x14ac:dyDescent="0.25">
      <c r="A772" s="181" t="s">
        <v>368</v>
      </c>
      <c r="B772" s="181" t="s">
        <v>44</v>
      </c>
      <c r="C772" s="181" t="s">
        <v>3</v>
      </c>
      <c r="D772" s="182" t="s">
        <v>257</v>
      </c>
      <c r="E772" s="181">
        <v>1</v>
      </c>
      <c r="F772" s="181">
        <v>0</v>
      </c>
      <c r="G772" s="181">
        <f t="shared" si="24"/>
        <v>1</v>
      </c>
      <c r="H772" s="181">
        <f t="shared" si="25"/>
        <v>1</v>
      </c>
    </row>
    <row r="773" spans="1:8" x14ac:dyDescent="0.25">
      <c r="A773" s="181" t="s">
        <v>368</v>
      </c>
      <c r="B773" s="181" t="s">
        <v>225</v>
      </c>
      <c r="C773" s="181" t="s">
        <v>34</v>
      </c>
      <c r="D773" s="182" t="s">
        <v>257</v>
      </c>
      <c r="E773" s="181">
        <v>1</v>
      </c>
      <c r="F773" s="181">
        <v>0</v>
      </c>
      <c r="G773" s="181">
        <f t="shared" si="24"/>
        <v>1</v>
      </c>
      <c r="H773" s="181">
        <f t="shared" si="25"/>
        <v>1</v>
      </c>
    </row>
    <row r="774" spans="1:8" x14ac:dyDescent="0.25">
      <c r="A774" s="181" t="s">
        <v>368</v>
      </c>
      <c r="B774" s="181" t="s">
        <v>44</v>
      </c>
      <c r="C774" s="181" t="s">
        <v>24</v>
      </c>
      <c r="D774" s="182" t="s">
        <v>257</v>
      </c>
      <c r="E774" s="181">
        <v>1</v>
      </c>
      <c r="F774" s="181">
        <v>0</v>
      </c>
      <c r="G774" s="181">
        <f t="shared" si="24"/>
        <v>1</v>
      </c>
      <c r="H774" s="181">
        <f t="shared" si="25"/>
        <v>1</v>
      </c>
    </row>
    <row r="775" spans="1:8" x14ac:dyDescent="0.25">
      <c r="A775" s="181" t="s">
        <v>368</v>
      </c>
      <c r="B775" s="181" t="s">
        <v>25</v>
      </c>
      <c r="C775" s="181" t="s">
        <v>227</v>
      </c>
      <c r="D775" s="182" t="s">
        <v>257</v>
      </c>
      <c r="E775" s="181">
        <v>1</v>
      </c>
      <c r="F775" s="181">
        <v>0</v>
      </c>
      <c r="G775" s="181">
        <f t="shared" si="24"/>
        <v>1</v>
      </c>
      <c r="H775" s="181">
        <f t="shared" si="25"/>
        <v>1</v>
      </c>
    </row>
    <row r="776" spans="1:8" x14ac:dyDescent="0.25">
      <c r="A776" s="181" t="s">
        <v>368</v>
      </c>
      <c r="B776" s="181" t="s">
        <v>22</v>
      </c>
      <c r="C776" s="181" t="s">
        <v>34</v>
      </c>
      <c r="D776" s="182" t="s">
        <v>257</v>
      </c>
      <c r="E776" s="181">
        <v>1</v>
      </c>
      <c r="F776" s="181">
        <v>0</v>
      </c>
      <c r="G776" s="181">
        <f t="shared" si="24"/>
        <v>1</v>
      </c>
      <c r="H776" s="181">
        <f t="shared" si="25"/>
        <v>1</v>
      </c>
    </row>
    <row r="777" spans="1:8" x14ac:dyDescent="0.25">
      <c r="A777" s="181" t="s">
        <v>354</v>
      </c>
      <c r="B777" s="181" t="s">
        <v>37</v>
      </c>
      <c r="C777" s="181" t="s">
        <v>125</v>
      </c>
      <c r="D777" s="182" t="s">
        <v>126</v>
      </c>
      <c r="E777" s="181">
        <v>0</v>
      </c>
      <c r="F777" s="181">
        <v>0</v>
      </c>
      <c r="G777" s="181">
        <f t="shared" si="24"/>
        <v>0</v>
      </c>
      <c r="H777" s="181">
        <f t="shared" si="25"/>
        <v>0</v>
      </c>
    </row>
    <row r="778" spans="1:8" x14ac:dyDescent="0.25">
      <c r="A778" s="181" t="s">
        <v>354</v>
      </c>
      <c r="B778" s="181" t="s">
        <v>17</v>
      </c>
      <c r="C778" s="181" t="s">
        <v>86</v>
      </c>
      <c r="D778" s="182" t="s">
        <v>126</v>
      </c>
      <c r="E778" s="181">
        <v>0</v>
      </c>
      <c r="F778" s="181">
        <v>0</v>
      </c>
      <c r="G778" s="181">
        <f t="shared" si="24"/>
        <v>0</v>
      </c>
      <c r="H778" s="181">
        <f t="shared" si="25"/>
        <v>0</v>
      </c>
    </row>
    <row r="779" spans="1:8" x14ac:dyDescent="0.25">
      <c r="A779" s="181" t="s">
        <v>355</v>
      </c>
      <c r="B779" s="181" t="s">
        <v>34</v>
      </c>
      <c r="C779" s="181" t="s">
        <v>105</v>
      </c>
      <c r="D779" s="182" t="s">
        <v>126</v>
      </c>
      <c r="E779" s="181">
        <v>0</v>
      </c>
      <c r="F779" s="181">
        <v>0</v>
      </c>
      <c r="G779" s="181">
        <f t="shared" si="24"/>
        <v>0</v>
      </c>
      <c r="H779" s="181">
        <f t="shared" si="25"/>
        <v>0</v>
      </c>
    </row>
    <row r="780" spans="1:8" x14ac:dyDescent="0.25">
      <c r="A780" s="181" t="s">
        <v>355</v>
      </c>
      <c r="B780" s="181" t="s">
        <v>17</v>
      </c>
      <c r="C780" s="181" t="s">
        <v>46</v>
      </c>
      <c r="D780" s="182" t="s">
        <v>126</v>
      </c>
      <c r="E780" s="181">
        <v>0</v>
      </c>
      <c r="F780" s="181">
        <v>0</v>
      </c>
      <c r="G780" s="181">
        <f t="shared" si="24"/>
        <v>0</v>
      </c>
      <c r="H780" s="181">
        <f t="shared" si="25"/>
        <v>0</v>
      </c>
    </row>
    <row r="781" spans="1:8" x14ac:dyDescent="0.25">
      <c r="A781" s="181" t="s">
        <v>355</v>
      </c>
      <c r="B781" s="181" t="s">
        <v>6</v>
      </c>
      <c r="C781" s="181" t="s">
        <v>39</v>
      </c>
      <c r="D781" s="182" t="s">
        <v>126</v>
      </c>
      <c r="E781" s="181">
        <v>0</v>
      </c>
      <c r="F781" s="181">
        <v>0</v>
      </c>
      <c r="G781" s="181">
        <f t="shared" si="24"/>
        <v>0</v>
      </c>
      <c r="H781" s="181">
        <f t="shared" si="25"/>
        <v>0</v>
      </c>
    </row>
    <row r="782" spans="1:8" x14ac:dyDescent="0.25">
      <c r="A782" s="181" t="s">
        <v>355</v>
      </c>
      <c r="B782" s="181" t="s">
        <v>137</v>
      </c>
      <c r="C782" s="181" t="s">
        <v>86</v>
      </c>
      <c r="D782" s="182" t="s">
        <v>126</v>
      </c>
      <c r="E782" s="181">
        <v>0</v>
      </c>
      <c r="F782" s="181">
        <v>0</v>
      </c>
      <c r="G782" s="181">
        <f t="shared" si="24"/>
        <v>0</v>
      </c>
      <c r="H782" s="181">
        <f t="shared" si="25"/>
        <v>0</v>
      </c>
    </row>
    <row r="783" spans="1:8" x14ac:dyDescent="0.25">
      <c r="A783" s="181" t="s">
        <v>356</v>
      </c>
      <c r="B783" s="181" t="s">
        <v>22</v>
      </c>
      <c r="C783" s="181" t="s">
        <v>5</v>
      </c>
      <c r="D783" s="182" t="s">
        <v>126</v>
      </c>
      <c r="E783" s="181">
        <v>0</v>
      </c>
      <c r="F783" s="181">
        <v>0</v>
      </c>
      <c r="G783" s="181">
        <f t="shared" si="24"/>
        <v>0</v>
      </c>
      <c r="H783" s="181">
        <f t="shared" si="25"/>
        <v>0</v>
      </c>
    </row>
    <row r="784" spans="1:8" x14ac:dyDescent="0.25">
      <c r="A784" s="181" t="s">
        <v>356</v>
      </c>
      <c r="B784" s="181" t="s">
        <v>86</v>
      </c>
      <c r="C784" s="181" t="s">
        <v>22</v>
      </c>
      <c r="D784" s="182" t="s">
        <v>126</v>
      </c>
      <c r="E784" s="181">
        <v>0</v>
      </c>
      <c r="F784" s="181">
        <v>0</v>
      </c>
      <c r="G784" s="181">
        <f t="shared" si="24"/>
        <v>0</v>
      </c>
      <c r="H784" s="181">
        <f t="shared" si="25"/>
        <v>0</v>
      </c>
    </row>
    <row r="785" spans="1:8" x14ac:dyDescent="0.25">
      <c r="A785" s="181" t="s">
        <v>356</v>
      </c>
      <c r="B785" s="181" t="s">
        <v>6</v>
      </c>
      <c r="C785" s="181" t="s">
        <v>105</v>
      </c>
      <c r="D785" s="182" t="s">
        <v>126</v>
      </c>
      <c r="E785" s="181">
        <v>0</v>
      </c>
      <c r="F785" s="181">
        <v>0</v>
      </c>
      <c r="G785" s="181">
        <f t="shared" si="24"/>
        <v>0</v>
      </c>
      <c r="H785" s="181">
        <f t="shared" si="25"/>
        <v>0</v>
      </c>
    </row>
    <row r="786" spans="1:8" x14ac:dyDescent="0.25">
      <c r="A786" s="181" t="s">
        <v>357</v>
      </c>
      <c r="B786" s="181" t="s">
        <v>22</v>
      </c>
      <c r="C786" s="181" t="s">
        <v>34</v>
      </c>
      <c r="D786" s="182" t="s">
        <v>126</v>
      </c>
      <c r="E786" s="181">
        <v>0</v>
      </c>
      <c r="F786" s="181">
        <v>0</v>
      </c>
      <c r="G786" s="181">
        <f t="shared" si="24"/>
        <v>0</v>
      </c>
      <c r="H786" s="181">
        <f t="shared" si="25"/>
        <v>0</v>
      </c>
    </row>
    <row r="787" spans="1:8" x14ac:dyDescent="0.25">
      <c r="A787" s="181" t="s">
        <v>357</v>
      </c>
      <c r="B787" s="181" t="s">
        <v>5</v>
      </c>
      <c r="C787" s="181" t="s">
        <v>127</v>
      </c>
      <c r="D787" s="182" t="s">
        <v>126</v>
      </c>
      <c r="E787" s="181">
        <v>0</v>
      </c>
      <c r="F787" s="181">
        <v>0</v>
      </c>
      <c r="G787" s="181">
        <f t="shared" si="24"/>
        <v>0</v>
      </c>
      <c r="H787" s="181">
        <f t="shared" si="25"/>
        <v>0</v>
      </c>
    </row>
    <row r="788" spans="1:8" x14ac:dyDescent="0.25">
      <c r="A788" s="181" t="s">
        <v>357</v>
      </c>
      <c r="B788" s="181" t="s">
        <v>34</v>
      </c>
      <c r="C788" s="181" t="s">
        <v>22</v>
      </c>
      <c r="D788" s="182" t="s">
        <v>126</v>
      </c>
      <c r="E788" s="181">
        <v>0</v>
      </c>
      <c r="F788" s="181">
        <v>0</v>
      </c>
      <c r="G788" s="181">
        <f t="shared" si="24"/>
        <v>0</v>
      </c>
      <c r="H788" s="181">
        <f t="shared" si="25"/>
        <v>0</v>
      </c>
    </row>
    <row r="789" spans="1:8" x14ac:dyDescent="0.25">
      <c r="A789" s="181" t="s">
        <v>358</v>
      </c>
      <c r="B789" s="181" t="s">
        <v>171</v>
      </c>
      <c r="C789" s="181" t="s">
        <v>8</v>
      </c>
      <c r="D789" s="182" t="s">
        <v>126</v>
      </c>
      <c r="E789" s="181">
        <v>0</v>
      </c>
      <c r="F789" s="181">
        <v>0</v>
      </c>
      <c r="G789" s="181">
        <f t="shared" si="24"/>
        <v>0</v>
      </c>
      <c r="H789" s="181">
        <f t="shared" si="25"/>
        <v>0</v>
      </c>
    </row>
    <row r="790" spans="1:8" x14ac:dyDescent="0.25">
      <c r="A790" s="181" t="s">
        <v>358</v>
      </c>
      <c r="B790" s="181" t="s">
        <v>17</v>
      </c>
      <c r="C790" s="181" t="s">
        <v>83</v>
      </c>
      <c r="D790" s="182" t="s">
        <v>126</v>
      </c>
      <c r="E790" s="181">
        <v>0</v>
      </c>
      <c r="F790" s="181">
        <v>0</v>
      </c>
      <c r="G790" s="181">
        <f t="shared" si="24"/>
        <v>0</v>
      </c>
      <c r="H790" s="181">
        <f t="shared" si="25"/>
        <v>0</v>
      </c>
    </row>
    <row r="791" spans="1:8" x14ac:dyDescent="0.25">
      <c r="A791" s="181" t="s">
        <v>358</v>
      </c>
      <c r="B791" s="181" t="s">
        <v>17</v>
      </c>
      <c r="C791" s="181" t="s">
        <v>100</v>
      </c>
      <c r="D791" s="182" t="s">
        <v>126</v>
      </c>
      <c r="E791" s="181">
        <v>0</v>
      </c>
      <c r="F791" s="181">
        <v>0</v>
      </c>
      <c r="G791" s="181">
        <f t="shared" si="24"/>
        <v>0</v>
      </c>
      <c r="H791" s="181">
        <f t="shared" si="25"/>
        <v>0</v>
      </c>
    </row>
    <row r="792" spans="1:8" x14ac:dyDescent="0.25">
      <c r="A792" s="181" t="s">
        <v>358</v>
      </c>
      <c r="B792" s="181" t="s">
        <v>137</v>
      </c>
      <c r="C792" s="181" t="s">
        <v>37</v>
      </c>
      <c r="D792" s="182" t="s">
        <v>126</v>
      </c>
      <c r="E792" s="181">
        <v>0</v>
      </c>
      <c r="F792" s="181">
        <v>0</v>
      </c>
      <c r="G792" s="181">
        <f t="shared" si="24"/>
        <v>0</v>
      </c>
      <c r="H792" s="181">
        <f t="shared" si="25"/>
        <v>0</v>
      </c>
    </row>
    <row r="793" spans="1:8" x14ac:dyDescent="0.25">
      <c r="A793" s="181" t="s">
        <v>358</v>
      </c>
      <c r="B793" s="181" t="s">
        <v>43</v>
      </c>
      <c r="C793" s="181" t="s">
        <v>37</v>
      </c>
      <c r="D793" s="182" t="s">
        <v>126</v>
      </c>
      <c r="E793" s="181">
        <v>0</v>
      </c>
      <c r="F793" s="181">
        <v>0</v>
      </c>
      <c r="G793" s="181">
        <f t="shared" si="24"/>
        <v>0</v>
      </c>
      <c r="H793" s="181">
        <f t="shared" si="25"/>
        <v>0</v>
      </c>
    </row>
    <row r="794" spans="1:8" x14ac:dyDescent="0.25">
      <c r="A794" s="181" t="s">
        <v>359</v>
      </c>
      <c r="B794" s="181" t="s">
        <v>64</v>
      </c>
      <c r="C794" s="181" t="s">
        <v>105</v>
      </c>
      <c r="D794" s="182" t="s">
        <v>126</v>
      </c>
      <c r="E794" s="181">
        <v>0</v>
      </c>
      <c r="F794" s="181">
        <v>0</v>
      </c>
      <c r="G794" s="181">
        <f t="shared" si="24"/>
        <v>0</v>
      </c>
      <c r="H794" s="181">
        <f t="shared" si="25"/>
        <v>0</v>
      </c>
    </row>
    <row r="795" spans="1:8" x14ac:dyDescent="0.25">
      <c r="A795" s="181" t="s">
        <v>359</v>
      </c>
      <c r="B795" s="181" t="s">
        <v>183</v>
      </c>
      <c r="C795" s="181" t="s">
        <v>105</v>
      </c>
      <c r="D795" s="182" t="s">
        <v>126</v>
      </c>
      <c r="E795" s="181">
        <v>0</v>
      </c>
      <c r="F795" s="181">
        <v>0</v>
      </c>
      <c r="G795" s="181">
        <f t="shared" si="24"/>
        <v>0</v>
      </c>
      <c r="H795" s="181">
        <f t="shared" si="25"/>
        <v>0</v>
      </c>
    </row>
    <row r="796" spans="1:8" x14ac:dyDescent="0.25">
      <c r="A796" s="181" t="s">
        <v>359</v>
      </c>
      <c r="B796" s="181" t="s">
        <v>17</v>
      </c>
      <c r="C796" s="181" t="s">
        <v>36</v>
      </c>
      <c r="D796" s="182" t="s">
        <v>126</v>
      </c>
      <c r="E796" s="181">
        <v>0</v>
      </c>
      <c r="F796" s="181">
        <v>0</v>
      </c>
      <c r="G796" s="181">
        <f t="shared" si="24"/>
        <v>0</v>
      </c>
      <c r="H796" s="181">
        <f t="shared" si="25"/>
        <v>0</v>
      </c>
    </row>
    <row r="797" spans="1:8" x14ac:dyDescent="0.25">
      <c r="A797" s="181" t="s">
        <v>359</v>
      </c>
      <c r="B797" s="181" t="s">
        <v>43</v>
      </c>
      <c r="C797" s="181" t="s">
        <v>21</v>
      </c>
      <c r="D797" s="182" t="s">
        <v>126</v>
      </c>
      <c r="E797" s="181">
        <v>0</v>
      </c>
      <c r="F797" s="181">
        <v>0</v>
      </c>
      <c r="G797" s="181">
        <f t="shared" si="24"/>
        <v>0</v>
      </c>
      <c r="H797" s="181">
        <f t="shared" si="25"/>
        <v>0</v>
      </c>
    </row>
    <row r="798" spans="1:8" x14ac:dyDescent="0.25">
      <c r="A798" s="181" t="s">
        <v>359</v>
      </c>
      <c r="B798" s="181" t="s">
        <v>34</v>
      </c>
      <c r="C798" s="181" t="s">
        <v>105</v>
      </c>
      <c r="D798" s="182" t="s">
        <v>126</v>
      </c>
      <c r="E798" s="181">
        <v>0</v>
      </c>
      <c r="F798" s="181">
        <v>0</v>
      </c>
      <c r="G798" s="181">
        <f t="shared" si="24"/>
        <v>0</v>
      </c>
      <c r="H798" s="181">
        <f t="shared" si="25"/>
        <v>0</v>
      </c>
    </row>
    <row r="799" spans="1:8" x14ac:dyDescent="0.25">
      <c r="A799" s="181" t="s">
        <v>359</v>
      </c>
      <c r="B799" s="181" t="s">
        <v>6</v>
      </c>
      <c r="C799" s="181" t="s">
        <v>17</v>
      </c>
      <c r="D799" s="182" t="s">
        <v>126</v>
      </c>
      <c r="E799" s="181">
        <v>0</v>
      </c>
      <c r="F799" s="181">
        <v>0</v>
      </c>
      <c r="G799" s="181">
        <f t="shared" si="24"/>
        <v>0</v>
      </c>
      <c r="H799" s="181">
        <f t="shared" si="25"/>
        <v>0</v>
      </c>
    </row>
    <row r="800" spans="1:8" x14ac:dyDescent="0.25">
      <c r="A800" s="181" t="s">
        <v>360</v>
      </c>
      <c r="B800" s="181" t="s">
        <v>34</v>
      </c>
      <c r="C800" s="181" t="s">
        <v>64</v>
      </c>
      <c r="D800" s="182" t="s">
        <v>126</v>
      </c>
      <c r="E800" s="181">
        <v>0</v>
      </c>
      <c r="F800" s="181">
        <v>0</v>
      </c>
      <c r="G800" s="181">
        <f t="shared" si="24"/>
        <v>0</v>
      </c>
      <c r="H800" s="181">
        <f t="shared" si="25"/>
        <v>0</v>
      </c>
    </row>
    <row r="801" spans="1:8" x14ac:dyDescent="0.25">
      <c r="A801" s="181" t="s">
        <v>360</v>
      </c>
      <c r="B801" s="181" t="s">
        <v>192</v>
      </c>
      <c r="C801" s="181" t="s">
        <v>21</v>
      </c>
      <c r="D801" s="182" t="s">
        <v>126</v>
      </c>
      <c r="E801" s="181">
        <v>0</v>
      </c>
      <c r="F801" s="181">
        <v>0</v>
      </c>
      <c r="G801" s="181">
        <f t="shared" si="24"/>
        <v>0</v>
      </c>
      <c r="H801" s="181">
        <f t="shared" si="25"/>
        <v>0</v>
      </c>
    </row>
    <row r="802" spans="1:8" x14ac:dyDescent="0.25">
      <c r="A802" s="181" t="s">
        <v>360</v>
      </c>
      <c r="B802" s="181" t="s">
        <v>192</v>
      </c>
      <c r="C802" s="181" t="s">
        <v>64</v>
      </c>
      <c r="D802" s="182" t="s">
        <v>126</v>
      </c>
      <c r="E802" s="181">
        <v>0</v>
      </c>
      <c r="F802" s="181">
        <v>0</v>
      </c>
      <c r="G802" s="181">
        <f t="shared" si="24"/>
        <v>0</v>
      </c>
      <c r="H802" s="181">
        <f t="shared" si="25"/>
        <v>0</v>
      </c>
    </row>
    <row r="803" spans="1:8" x14ac:dyDescent="0.25">
      <c r="A803" s="181" t="s">
        <v>360</v>
      </c>
      <c r="B803" s="181" t="s">
        <v>122</v>
      </c>
      <c r="C803" s="181" t="s">
        <v>83</v>
      </c>
      <c r="D803" s="182" t="s">
        <v>126</v>
      </c>
      <c r="E803" s="181">
        <v>0</v>
      </c>
      <c r="F803" s="181">
        <v>0</v>
      </c>
      <c r="G803" s="181">
        <f t="shared" si="24"/>
        <v>0</v>
      </c>
      <c r="H803" s="181">
        <f t="shared" si="25"/>
        <v>0</v>
      </c>
    </row>
    <row r="804" spans="1:8" x14ac:dyDescent="0.25">
      <c r="A804" s="181" t="s">
        <v>360</v>
      </c>
      <c r="B804" s="181" t="s">
        <v>64</v>
      </c>
      <c r="C804" s="181" t="s">
        <v>127</v>
      </c>
      <c r="D804" s="182" t="s">
        <v>126</v>
      </c>
      <c r="E804" s="181">
        <v>0</v>
      </c>
      <c r="F804" s="181">
        <v>0</v>
      </c>
      <c r="G804" s="181">
        <f t="shared" si="24"/>
        <v>0</v>
      </c>
      <c r="H804" s="181">
        <f t="shared" si="25"/>
        <v>0</v>
      </c>
    </row>
    <row r="805" spans="1:8" x14ac:dyDescent="0.25">
      <c r="A805" s="181" t="s">
        <v>360</v>
      </c>
      <c r="B805" s="181" t="s">
        <v>86</v>
      </c>
      <c r="C805" s="181" t="s">
        <v>105</v>
      </c>
      <c r="D805" s="182" t="s">
        <v>126</v>
      </c>
      <c r="E805" s="181">
        <v>0</v>
      </c>
      <c r="F805" s="181">
        <v>0</v>
      </c>
      <c r="G805" s="181">
        <f t="shared" si="24"/>
        <v>0</v>
      </c>
      <c r="H805" s="181">
        <f t="shared" si="25"/>
        <v>0</v>
      </c>
    </row>
    <row r="806" spans="1:8" x14ac:dyDescent="0.25">
      <c r="A806" s="181" t="s">
        <v>360</v>
      </c>
      <c r="B806" s="181" t="s">
        <v>86</v>
      </c>
      <c r="C806" s="181" t="s">
        <v>36</v>
      </c>
      <c r="D806" s="182" t="s">
        <v>126</v>
      </c>
      <c r="E806" s="181">
        <v>0</v>
      </c>
      <c r="F806" s="181">
        <v>0</v>
      </c>
      <c r="G806" s="181">
        <f t="shared" si="24"/>
        <v>0</v>
      </c>
      <c r="H806" s="181">
        <f t="shared" si="25"/>
        <v>0</v>
      </c>
    </row>
    <row r="807" spans="1:8" x14ac:dyDescent="0.25">
      <c r="A807" s="181" t="s">
        <v>361</v>
      </c>
      <c r="B807" s="181" t="s">
        <v>100</v>
      </c>
      <c r="C807" s="181" t="s">
        <v>22</v>
      </c>
      <c r="D807" s="182" t="s">
        <v>126</v>
      </c>
      <c r="E807" s="181">
        <v>0</v>
      </c>
      <c r="F807" s="181">
        <v>0</v>
      </c>
      <c r="G807" s="181">
        <f t="shared" si="24"/>
        <v>0</v>
      </c>
      <c r="H807" s="181">
        <f t="shared" si="25"/>
        <v>0</v>
      </c>
    </row>
    <row r="808" spans="1:8" x14ac:dyDescent="0.25">
      <c r="A808" s="181" t="s">
        <v>361</v>
      </c>
      <c r="B808" s="181" t="s">
        <v>160</v>
      </c>
      <c r="C808" s="181" t="s">
        <v>64</v>
      </c>
      <c r="D808" s="182" t="s">
        <v>126</v>
      </c>
      <c r="E808" s="181">
        <v>0</v>
      </c>
      <c r="F808" s="181">
        <v>0</v>
      </c>
      <c r="G808" s="181">
        <f t="shared" si="24"/>
        <v>0</v>
      </c>
      <c r="H808" s="181">
        <f t="shared" si="25"/>
        <v>0</v>
      </c>
    </row>
    <row r="809" spans="1:8" x14ac:dyDescent="0.25">
      <c r="A809" s="181" t="s">
        <v>361</v>
      </c>
      <c r="B809" s="181" t="s">
        <v>86</v>
      </c>
      <c r="C809" s="181" t="s">
        <v>160</v>
      </c>
      <c r="D809" s="182" t="s">
        <v>126</v>
      </c>
      <c r="E809" s="181">
        <v>0</v>
      </c>
      <c r="F809" s="181">
        <v>0</v>
      </c>
      <c r="G809" s="181">
        <f t="shared" si="24"/>
        <v>0</v>
      </c>
      <c r="H809" s="181">
        <f t="shared" si="25"/>
        <v>0</v>
      </c>
    </row>
    <row r="810" spans="1:8" x14ac:dyDescent="0.25">
      <c r="A810" s="181" t="s">
        <v>362</v>
      </c>
      <c r="B810" s="181" t="s">
        <v>36</v>
      </c>
      <c r="C810" s="181" t="s">
        <v>22</v>
      </c>
      <c r="D810" s="182" t="s">
        <v>126</v>
      </c>
      <c r="E810" s="181">
        <v>0</v>
      </c>
      <c r="F810" s="181">
        <v>0</v>
      </c>
      <c r="G810" s="181">
        <f t="shared" si="24"/>
        <v>0</v>
      </c>
      <c r="H810" s="181">
        <f t="shared" si="25"/>
        <v>0</v>
      </c>
    </row>
    <row r="811" spans="1:8" x14ac:dyDescent="0.25">
      <c r="A811" s="181" t="s">
        <v>362</v>
      </c>
      <c r="B811" s="181" t="s">
        <v>86</v>
      </c>
      <c r="C811" s="181" t="s">
        <v>43</v>
      </c>
      <c r="D811" s="182" t="s">
        <v>126</v>
      </c>
      <c r="E811" s="181">
        <v>0</v>
      </c>
      <c r="F811" s="181">
        <v>0</v>
      </c>
      <c r="G811" s="181">
        <f t="shared" si="24"/>
        <v>0</v>
      </c>
      <c r="H811" s="181">
        <f t="shared" si="25"/>
        <v>0</v>
      </c>
    </row>
    <row r="812" spans="1:8" x14ac:dyDescent="0.25">
      <c r="A812" s="181" t="s">
        <v>362</v>
      </c>
      <c r="B812" s="181" t="s">
        <v>40</v>
      </c>
      <c r="C812" s="181" t="s">
        <v>228</v>
      </c>
      <c r="D812" s="182" t="s">
        <v>126</v>
      </c>
      <c r="E812" s="181">
        <v>0</v>
      </c>
      <c r="F812" s="181">
        <v>0</v>
      </c>
      <c r="G812" s="181">
        <f t="shared" si="24"/>
        <v>0</v>
      </c>
      <c r="H812" s="181">
        <f t="shared" si="25"/>
        <v>0</v>
      </c>
    </row>
    <row r="813" spans="1:8" x14ac:dyDescent="0.25">
      <c r="A813" s="181" t="s">
        <v>363</v>
      </c>
      <c r="B813" s="181" t="s">
        <v>19</v>
      </c>
      <c r="C813" s="181" t="s">
        <v>227</v>
      </c>
      <c r="D813" s="182" t="s">
        <v>126</v>
      </c>
      <c r="E813" s="181">
        <v>0</v>
      </c>
      <c r="F813" s="181">
        <v>0</v>
      </c>
      <c r="G813" s="181">
        <f t="shared" si="24"/>
        <v>0</v>
      </c>
      <c r="H813" s="181">
        <f t="shared" si="25"/>
        <v>0</v>
      </c>
    </row>
    <row r="814" spans="1:8" x14ac:dyDescent="0.25">
      <c r="A814" s="181" t="s">
        <v>363</v>
      </c>
      <c r="B814" s="181" t="s">
        <v>228</v>
      </c>
      <c r="C814" s="181" t="s">
        <v>62</v>
      </c>
      <c r="D814" s="182" t="s">
        <v>126</v>
      </c>
      <c r="E814" s="181">
        <v>0</v>
      </c>
      <c r="F814" s="181">
        <v>0</v>
      </c>
      <c r="G814" s="181">
        <f t="shared" si="24"/>
        <v>0</v>
      </c>
      <c r="H814" s="181">
        <f t="shared" si="25"/>
        <v>0</v>
      </c>
    </row>
    <row r="815" spans="1:8" x14ac:dyDescent="0.25">
      <c r="A815" s="181" t="s">
        <v>364</v>
      </c>
      <c r="B815" s="181" t="s">
        <v>36</v>
      </c>
      <c r="C815" s="181" t="s">
        <v>26</v>
      </c>
      <c r="D815" s="182" t="s">
        <v>126</v>
      </c>
      <c r="E815" s="181">
        <v>0</v>
      </c>
      <c r="F815" s="181">
        <v>0</v>
      </c>
      <c r="G815" s="181">
        <f t="shared" si="24"/>
        <v>0</v>
      </c>
      <c r="H815" s="181">
        <f t="shared" si="25"/>
        <v>0</v>
      </c>
    </row>
    <row r="816" spans="1:8" x14ac:dyDescent="0.25">
      <c r="A816" s="181" t="s">
        <v>364</v>
      </c>
      <c r="B816" s="181" t="s">
        <v>26</v>
      </c>
      <c r="C816" s="181" t="s">
        <v>137</v>
      </c>
      <c r="D816" s="182" t="s">
        <v>126</v>
      </c>
      <c r="E816" s="181">
        <v>0</v>
      </c>
      <c r="F816" s="181">
        <v>0</v>
      </c>
      <c r="G816" s="181">
        <f t="shared" si="24"/>
        <v>0</v>
      </c>
      <c r="H816" s="181">
        <f t="shared" si="25"/>
        <v>0</v>
      </c>
    </row>
    <row r="817" spans="1:8" x14ac:dyDescent="0.25">
      <c r="A817" s="181" t="s">
        <v>364</v>
      </c>
      <c r="B817" s="181" t="s">
        <v>43</v>
      </c>
      <c r="C817" s="181" t="s">
        <v>25</v>
      </c>
      <c r="D817" s="182" t="s">
        <v>126</v>
      </c>
      <c r="E817" s="181">
        <v>0</v>
      </c>
      <c r="F817" s="181">
        <v>0</v>
      </c>
      <c r="G817" s="181">
        <f t="shared" si="24"/>
        <v>0</v>
      </c>
      <c r="H817" s="181">
        <f t="shared" si="25"/>
        <v>0</v>
      </c>
    </row>
    <row r="818" spans="1:8" x14ac:dyDescent="0.25">
      <c r="A818" s="181" t="s">
        <v>365</v>
      </c>
      <c r="B818" s="181" t="s">
        <v>3</v>
      </c>
      <c r="C818" s="181" t="s">
        <v>22</v>
      </c>
      <c r="D818" s="182" t="s">
        <v>126</v>
      </c>
      <c r="E818" s="181">
        <v>0</v>
      </c>
      <c r="F818" s="181">
        <v>0</v>
      </c>
      <c r="G818" s="181">
        <f t="shared" si="24"/>
        <v>0</v>
      </c>
      <c r="H818" s="181">
        <f t="shared" si="25"/>
        <v>0</v>
      </c>
    </row>
    <row r="819" spans="1:8" x14ac:dyDescent="0.25">
      <c r="A819" s="181" t="s">
        <v>365</v>
      </c>
      <c r="B819" s="181" t="s">
        <v>240</v>
      </c>
      <c r="C819" s="181" t="s">
        <v>86</v>
      </c>
      <c r="D819" s="182" t="s">
        <v>126</v>
      </c>
      <c r="E819" s="181">
        <v>0</v>
      </c>
      <c r="F819" s="181">
        <v>0</v>
      </c>
      <c r="G819" s="181">
        <f t="shared" si="24"/>
        <v>0</v>
      </c>
      <c r="H819" s="181">
        <f t="shared" si="25"/>
        <v>0</v>
      </c>
    </row>
    <row r="820" spans="1:8" x14ac:dyDescent="0.25">
      <c r="A820" s="181" t="s">
        <v>366</v>
      </c>
      <c r="B820" s="181" t="s">
        <v>86</v>
      </c>
      <c r="C820" s="181" t="s">
        <v>146</v>
      </c>
      <c r="D820" s="182" t="s">
        <v>126</v>
      </c>
      <c r="E820" s="181">
        <v>0</v>
      </c>
      <c r="F820" s="181">
        <v>0</v>
      </c>
      <c r="G820" s="181">
        <f t="shared" si="24"/>
        <v>0</v>
      </c>
      <c r="H820" s="181">
        <f t="shared" si="25"/>
        <v>0</v>
      </c>
    </row>
    <row r="821" spans="1:8" x14ac:dyDescent="0.25">
      <c r="A821" s="181" t="s">
        <v>366</v>
      </c>
      <c r="B821" s="181" t="s">
        <v>42</v>
      </c>
      <c r="C821" s="181" t="s">
        <v>300</v>
      </c>
      <c r="D821" s="182" t="s">
        <v>126</v>
      </c>
      <c r="E821" s="181">
        <v>0</v>
      </c>
      <c r="F821" s="181">
        <v>0</v>
      </c>
      <c r="G821" s="181">
        <f t="shared" si="24"/>
        <v>0</v>
      </c>
      <c r="H821" s="181">
        <f t="shared" si="25"/>
        <v>0</v>
      </c>
    </row>
    <row r="822" spans="1:8" x14ac:dyDescent="0.25">
      <c r="A822" s="181" t="s">
        <v>366</v>
      </c>
      <c r="B822" s="181" t="s">
        <v>293</v>
      </c>
      <c r="C822" s="181" t="s">
        <v>37</v>
      </c>
      <c r="D822" s="182" t="s">
        <v>126</v>
      </c>
      <c r="E822" s="181">
        <v>0</v>
      </c>
      <c r="F822" s="181">
        <v>0</v>
      </c>
      <c r="G822" s="181">
        <f t="shared" si="24"/>
        <v>0</v>
      </c>
      <c r="H822" s="181">
        <f t="shared" si="25"/>
        <v>0</v>
      </c>
    </row>
    <row r="823" spans="1:8" x14ac:dyDescent="0.25">
      <c r="A823" s="181" t="s">
        <v>366</v>
      </c>
      <c r="B823" s="181" t="s">
        <v>43</v>
      </c>
      <c r="C823" s="181" t="s">
        <v>6</v>
      </c>
      <c r="D823" s="182" t="s">
        <v>126</v>
      </c>
      <c r="E823" s="181">
        <v>0</v>
      </c>
      <c r="F823" s="181">
        <v>0</v>
      </c>
      <c r="G823" s="181">
        <f t="shared" si="24"/>
        <v>0</v>
      </c>
      <c r="H823" s="181">
        <f t="shared" si="25"/>
        <v>0</v>
      </c>
    </row>
    <row r="824" spans="1:8" x14ac:dyDescent="0.25">
      <c r="A824" s="181" t="s">
        <v>366</v>
      </c>
      <c r="B824" s="181" t="s">
        <v>5</v>
      </c>
      <c r="C824" s="181" t="s">
        <v>296</v>
      </c>
      <c r="D824" s="182" t="s">
        <v>126</v>
      </c>
      <c r="E824" s="181">
        <v>0</v>
      </c>
      <c r="F824" s="181">
        <v>0</v>
      </c>
      <c r="G824" s="181">
        <f t="shared" si="24"/>
        <v>0</v>
      </c>
      <c r="H824" s="181">
        <f t="shared" si="25"/>
        <v>0</v>
      </c>
    </row>
    <row r="825" spans="1:8" x14ac:dyDescent="0.25">
      <c r="A825" s="181" t="s">
        <v>366</v>
      </c>
      <c r="B825" s="181" t="s">
        <v>259</v>
      </c>
      <c r="C825" s="181" t="s">
        <v>260</v>
      </c>
      <c r="D825" s="182" t="s">
        <v>126</v>
      </c>
      <c r="E825" s="181">
        <v>0</v>
      </c>
      <c r="F825" s="181">
        <v>0</v>
      </c>
      <c r="G825" s="181">
        <f t="shared" si="24"/>
        <v>0</v>
      </c>
      <c r="H825" s="181">
        <f t="shared" si="25"/>
        <v>0</v>
      </c>
    </row>
    <row r="826" spans="1:8" x14ac:dyDescent="0.25">
      <c r="A826" s="181" t="s">
        <v>366</v>
      </c>
      <c r="B826" s="181" t="s">
        <v>3</v>
      </c>
      <c r="C826" s="181" t="s">
        <v>42</v>
      </c>
      <c r="D826" s="182" t="s">
        <v>126</v>
      </c>
      <c r="E826" s="181">
        <v>0</v>
      </c>
      <c r="F826" s="181">
        <v>0</v>
      </c>
      <c r="G826" s="181">
        <f t="shared" si="24"/>
        <v>0</v>
      </c>
      <c r="H826" s="181">
        <f t="shared" si="25"/>
        <v>0</v>
      </c>
    </row>
    <row r="827" spans="1:8" x14ac:dyDescent="0.25">
      <c r="A827" s="181" t="s">
        <v>367</v>
      </c>
      <c r="B827" s="181" t="s">
        <v>22</v>
      </c>
      <c r="C827" s="181" t="s">
        <v>3</v>
      </c>
      <c r="D827" s="182" t="s">
        <v>126</v>
      </c>
      <c r="E827" s="181">
        <v>0</v>
      </c>
      <c r="F827" s="181">
        <v>0</v>
      </c>
      <c r="G827" s="181">
        <f t="shared" si="24"/>
        <v>0</v>
      </c>
      <c r="H827" s="181">
        <f t="shared" si="25"/>
        <v>0</v>
      </c>
    </row>
    <row r="828" spans="1:8" x14ac:dyDescent="0.25">
      <c r="A828" s="181" t="s">
        <v>367</v>
      </c>
      <c r="B828" s="181" t="s">
        <v>86</v>
      </c>
      <c r="C828" s="181" t="s">
        <v>194</v>
      </c>
      <c r="D828" s="182" t="s">
        <v>126</v>
      </c>
      <c r="E828" s="181">
        <v>0</v>
      </c>
      <c r="F828" s="181">
        <v>0</v>
      </c>
      <c r="G828" s="181">
        <f t="shared" si="24"/>
        <v>0</v>
      </c>
      <c r="H828" s="181">
        <f t="shared" si="25"/>
        <v>0</v>
      </c>
    </row>
    <row r="829" spans="1:8" x14ac:dyDescent="0.25">
      <c r="A829" s="181" t="s">
        <v>367</v>
      </c>
      <c r="B829" s="181" t="s">
        <v>26</v>
      </c>
      <c r="C829" s="181" t="s">
        <v>198</v>
      </c>
      <c r="D829" s="182" t="s">
        <v>126</v>
      </c>
      <c r="E829" s="181">
        <v>0</v>
      </c>
      <c r="F829" s="181">
        <v>0</v>
      </c>
      <c r="G829" s="181">
        <f t="shared" si="24"/>
        <v>0</v>
      </c>
      <c r="H829" s="181">
        <f t="shared" si="25"/>
        <v>0</v>
      </c>
    </row>
    <row r="830" spans="1:8" x14ac:dyDescent="0.25">
      <c r="A830" s="181" t="s">
        <v>367</v>
      </c>
      <c r="B830" s="181" t="s">
        <v>294</v>
      </c>
      <c r="C830" s="181" t="s">
        <v>146</v>
      </c>
      <c r="D830" s="182" t="s">
        <v>126</v>
      </c>
      <c r="E830" s="181">
        <v>0</v>
      </c>
      <c r="F830" s="181">
        <v>0</v>
      </c>
      <c r="G830" s="181">
        <f t="shared" si="24"/>
        <v>0</v>
      </c>
      <c r="H830" s="181">
        <f t="shared" si="25"/>
        <v>0</v>
      </c>
    </row>
    <row r="831" spans="1:8" x14ac:dyDescent="0.25">
      <c r="A831" s="181" t="s">
        <v>367</v>
      </c>
      <c r="B831" s="181" t="s">
        <v>146</v>
      </c>
      <c r="C831" s="181" t="s">
        <v>17</v>
      </c>
      <c r="D831" s="182" t="s">
        <v>126</v>
      </c>
      <c r="E831" s="181">
        <v>0</v>
      </c>
      <c r="F831" s="181">
        <v>0</v>
      </c>
      <c r="G831" s="181">
        <f t="shared" si="24"/>
        <v>0</v>
      </c>
      <c r="H831" s="181">
        <f t="shared" si="25"/>
        <v>0</v>
      </c>
    </row>
    <row r="832" spans="1:8" x14ac:dyDescent="0.25">
      <c r="A832" s="181" t="s">
        <v>367</v>
      </c>
      <c r="B832" s="181" t="s">
        <v>42</v>
      </c>
      <c r="C832" s="181" t="s">
        <v>197</v>
      </c>
      <c r="D832" s="182" t="s">
        <v>126</v>
      </c>
      <c r="E832" s="181">
        <v>0</v>
      </c>
      <c r="F832" s="181">
        <v>0</v>
      </c>
      <c r="G832" s="181">
        <f t="shared" si="24"/>
        <v>0</v>
      </c>
      <c r="H832" s="181">
        <f t="shared" si="25"/>
        <v>0</v>
      </c>
    </row>
    <row r="833" spans="1:8" x14ac:dyDescent="0.25">
      <c r="A833" s="181" t="s">
        <v>368</v>
      </c>
      <c r="B833" s="181" t="s">
        <v>17</v>
      </c>
      <c r="C833" s="181" t="s">
        <v>5</v>
      </c>
      <c r="D833" s="182" t="s">
        <v>126</v>
      </c>
      <c r="E833" s="181">
        <v>0</v>
      </c>
      <c r="F833" s="181">
        <v>0</v>
      </c>
      <c r="G833" s="181">
        <f t="shared" si="24"/>
        <v>0</v>
      </c>
      <c r="H833" s="181">
        <f t="shared" si="25"/>
        <v>0</v>
      </c>
    </row>
    <row r="834" spans="1:8" x14ac:dyDescent="0.25">
      <c r="A834" s="181" t="s">
        <v>368</v>
      </c>
      <c r="B834" s="181" t="s">
        <v>259</v>
      </c>
      <c r="C834" s="181" t="s">
        <v>239</v>
      </c>
      <c r="D834" s="182" t="s">
        <v>126</v>
      </c>
      <c r="E834" s="181">
        <v>0</v>
      </c>
      <c r="F834" s="181">
        <v>0</v>
      </c>
      <c r="G834" s="181">
        <f t="shared" ref="G834:G897" si="26">E834-F834</f>
        <v>0</v>
      </c>
      <c r="H834" s="181">
        <f t="shared" si="25"/>
        <v>0</v>
      </c>
    </row>
    <row r="835" spans="1:8" x14ac:dyDescent="0.25">
      <c r="A835" s="181" t="s">
        <v>368</v>
      </c>
      <c r="B835" s="181" t="s">
        <v>225</v>
      </c>
      <c r="C835" s="181" t="s">
        <v>86</v>
      </c>
      <c r="D835" s="182" t="s">
        <v>126</v>
      </c>
      <c r="E835" s="181">
        <v>0</v>
      </c>
      <c r="F835" s="181">
        <v>0</v>
      </c>
      <c r="G835" s="181">
        <f t="shared" si="26"/>
        <v>0</v>
      </c>
      <c r="H835" s="181">
        <f t="shared" si="25"/>
        <v>0</v>
      </c>
    </row>
    <row r="836" spans="1:8" x14ac:dyDescent="0.25">
      <c r="A836" s="181" t="s">
        <v>368</v>
      </c>
      <c r="B836" s="181" t="s">
        <v>282</v>
      </c>
      <c r="C836" s="181" t="s">
        <v>3</v>
      </c>
      <c r="D836" s="182" t="s">
        <v>126</v>
      </c>
      <c r="E836" s="181">
        <v>0</v>
      </c>
      <c r="F836" s="181">
        <v>0</v>
      </c>
      <c r="G836" s="181">
        <f t="shared" si="26"/>
        <v>0</v>
      </c>
      <c r="H836" s="181">
        <f t="shared" si="25"/>
        <v>0</v>
      </c>
    </row>
    <row r="837" spans="1:8" x14ac:dyDescent="0.25">
      <c r="A837" s="181" t="s">
        <v>368</v>
      </c>
      <c r="B837" s="181" t="s">
        <v>184</v>
      </c>
      <c r="C837" s="181" t="s">
        <v>240</v>
      </c>
      <c r="D837" s="182" t="s">
        <v>126</v>
      </c>
      <c r="E837" s="181">
        <v>0</v>
      </c>
      <c r="F837" s="181">
        <v>0</v>
      </c>
      <c r="G837" s="181">
        <f t="shared" si="26"/>
        <v>0</v>
      </c>
      <c r="H837" s="181">
        <f t="shared" si="25"/>
        <v>0</v>
      </c>
    </row>
  </sheetData>
  <autoFilter ref="A1:H837" xr:uid="{4FABE899-DD21-4577-8EF4-AAE78876DFE2}">
    <sortState ref="A2:H837">
      <sortCondition descending="1" ref="E1:E837"/>
    </sortState>
  </autoFilter>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9D1D4-2559-411B-B716-2A8CA1F1C7DD}">
  <dimension ref="A3:B90"/>
  <sheetViews>
    <sheetView topLeftCell="A64" workbookViewId="0">
      <selection activeCell="C4" sqref="C4"/>
    </sheetView>
  </sheetViews>
  <sheetFormatPr defaultRowHeight="15.6" x14ac:dyDescent="0.25"/>
  <cols>
    <col min="1" max="1" width="18.09765625" bestFit="1" customWidth="1"/>
    <col min="2" max="2" width="17.796875" bestFit="1" customWidth="1"/>
  </cols>
  <sheetData>
    <row r="3" spans="1:2" x14ac:dyDescent="0.25">
      <c r="A3" s="171" t="s">
        <v>371</v>
      </c>
      <c r="B3" t="s">
        <v>453</v>
      </c>
    </row>
    <row r="4" spans="1:2" x14ac:dyDescent="0.25">
      <c r="A4" s="172" t="s">
        <v>39</v>
      </c>
      <c r="B4" s="190">
        <v>2.71875</v>
      </c>
    </row>
    <row r="5" spans="1:2" x14ac:dyDescent="0.25">
      <c r="A5" s="172" t="s">
        <v>15</v>
      </c>
      <c r="B5" s="190">
        <v>2.3333333333333335</v>
      </c>
    </row>
    <row r="6" spans="1:2" x14ac:dyDescent="0.25">
      <c r="A6" s="172" t="s">
        <v>105</v>
      </c>
      <c r="B6" s="190">
        <v>2.2678571428571428</v>
      </c>
    </row>
    <row r="7" spans="1:2" x14ac:dyDescent="0.25">
      <c r="A7" s="172" t="s">
        <v>17</v>
      </c>
      <c r="B7" s="190">
        <v>2.2307692307692308</v>
      </c>
    </row>
    <row r="8" spans="1:2" x14ac:dyDescent="0.25">
      <c r="A8" s="172" t="s">
        <v>44</v>
      </c>
      <c r="B8" s="190">
        <v>2.1</v>
      </c>
    </row>
    <row r="9" spans="1:2" x14ac:dyDescent="0.25">
      <c r="A9" s="172" t="s">
        <v>106</v>
      </c>
      <c r="B9" s="190">
        <v>2</v>
      </c>
    </row>
    <row r="10" spans="1:2" x14ac:dyDescent="0.25">
      <c r="A10" s="172" t="s">
        <v>3</v>
      </c>
      <c r="B10" s="190">
        <v>1.9152542372881356</v>
      </c>
    </row>
    <row r="11" spans="1:2" x14ac:dyDescent="0.25">
      <c r="A11" s="172" t="s">
        <v>6</v>
      </c>
      <c r="B11" s="190">
        <v>1.8701298701298701</v>
      </c>
    </row>
    <row r="12" spans="1:2" x14ac:dyDescent="0.25">
      <c r="A12" s="172" t="s">
        <v>43</v>
      </c>
      <c r="B12" s="190">
        <v>1.86</v>
      </c>
    </row>
    <row r="13" spans="1:2" x14ac:dyDescent="0.25">
      <c r="A13" s="172" t="s">
        <v>20</v>
      </c>
      <c r="B13" s="190">
        <v>1.7142857142857142</v>
      </c>
    </row>
    <row r="14" spans="1:2" x14ac:dyDescent="0.25">
      <c r="A14" s="172" t="s">
        <v>36</v>
      </c>
      <c r="B14" s="190">
        <v>1.7118644067796611</v>
      </c>
    </row>
    <row r="15" spans="1:2" x14ac:dyDescent="0.25">
      <c r="A15" s="172" t="s">
        <v>212</v>
      </c>
      <c r="B15" s="190">
        <v>1.6875</v>
      </c>
    </row>
    <row r="16" spans="1:2" x14ac:dyDescent="0.25">
      <c r="A16" s="172" t="s">
        <v>37</v>
      </c>
      <c r="B16" s="190">
        <v>1.673913043478261</v>
      </c>
    </row>
    <row r="17" spans="1:2" x14ac:dyDescent="0.25">
      <c r="A17" s="172" t="s">
        <v>68</v>
      </c>
      <c r="B17" s="190">
        <v>1.6666666666666667</v>
      </c>
    </row>
    <row r="18" spans="1:2" x14ac:dyDescent="0.25">
      <c r="A18" s="172" t="s">
        <v>146</v>
      </c>
      <c r="B18" s="190">
        <v>1.6538461538461537</v>
      </c>
    </row>
    <row r="19" spans="1:2" x14ac:dyDescent="0.25">
      <c r="A19" s="172" t="s">
        <v>22</v>
      </c>
      <c r="B19" s="190">
        <v>1.6470588235294117</v>
      </c>
    </row>
    <row r="20" spans="1:2" x14ac:dyDescent="0.25">
      <c r="A20" s="172" t="s">
        <v>34</v>
      </c>
      <c r="B20" s="190">
        <v>1.6385542168674698</v>
      </c>
    </row>
    <row r="21" spans="1:2" x14ac:dyDescent="0.25">
      <c r="A21" s="172" t="s">
        <v>225</v>
      </c>
      <c r="B21" s="190">
        <v>1.6</v>
      </c>
    </row>
    <row r="22" spans="1:2" x14ac:dyDescent="0.25">
      <c r="A22" s="172" t="s">
        <v>83</v>
      </c>
      <c r="B22" s="190">
        <v>1.588235294117647</v>
      </c>
    </row>
    <row r="23" spans="1:2" x14ac:dyDescent="0.25">
      <c r="A23" s="172" t="s">
        <v>127</v>
      </c>
      <c r="B23" s="190">
        <v>1.5806451612903225</v>
      </c>
    </row>
    <row r="24" spans="1:2" x14ac:dyDescent="0.25">
      <c r="A24" s="172" t="s">
        <v>41</v>
      </c>
      <c r="B24" s="190">
        <v>1.4827586206896552</v>
      </c>
    </row>
    <row r="25" spans="1:2" x14ac:dyDescent="0.25">
      <c r="A25" s="172" t="s">
        <v>46</v>
      </c>
      <c r="B25" s="190">
        <v>1.4761904761904763</v>
      </c>
    </row>
    <row r="26" spans="1:2" x14ac:dyDescent="0.25">
      <c r="A26" s="172" t="s">
        <v>294</v>
      </c>
      <c r="B26" s="190">
        <v>1.4444444444444444</v>
      </c>
    </row>
    <row r="27" spans="1:2" x14ac:dyDescent="0.25">
      <c r="A27" s="172" t="s">
        <v>136</v>
      </c>
      <c r="B27" s="190">
        <v>1.4444444444444444</v>
      </c>
    </row>
    <row r="28" spans="1:2" x14ac:dyDescent="0.25">
      <c r="A28" s="172" t="s">
        <v>238</v>
      </c>
      <c r="B28" s="190">
        <v>1.4444444444444444</v>
      </c>
    </row>
    <row r="29" spans="1:2" x14ac:dyDescent="0.25">
      <c r="A29" s="172" t="s">
        <v>64</v>
      </c>
      <c r="B29" s="190">
        <v>1.4193548387096775</v>
      </c>
    </row>
    <row r="30" spans="1:2" x14ac:dyDescent="0.25">
      <c r="A30" s="172" t="s">
        <v>274</v>
      </c>
      <c r="B30" s="190">
        <v>1.4</v>
      </c>
    </row>
    <row r="31" spans="1:2" x14ac:dyDescent="0.25">
      <c r="A31" s="172" t="s">
        <v>25</v>
      </c>
      <c r="B31" s="190">
        <v>1.3902439024390243</v>
      </c>
    </row>
    <row r="32" spans="1:2" x14ac:dyDescent="0.25">
      <c r="A32" s="172" t="s">
        <v>42</v>
      </c>
      <c r="B32" s="190">
        <v>1.3636363636363635</v>
      </c>
    </row>
    <row r="33" spans="1:2" x14ac:dyDescent="0.25">
      <c r="A33" s="172" t="s">
        <v>86</v>
      </c>
      <c r="B33" s="190">
        <v>1.3387096774193548</v>
      </c>
    </row>
    <row r="34" spans="1:2" x14ac:dyDescent="0.25">
      <c r="A34" s="172" t="s">
        <v>207</v>
      </c>
      <c r="B34" s="190">
        <v>1.3333333333333333</v>
      </c>
    </row>
    <row r="35" spans="1:2" x14ac:dyDescent="0.25">
      <c r="A35" s="172" t="s">
        <v>324</v>
      </c>
      <c r="B35" s="190">
        <v>1.3333333333333333</v>
      </c>
    </row>
    <row r="36" spans="1:2" x14ac:dyDescent="0.25">
      <c r="A36" s="172" t="s">
        <v>99</v>
      </c>
      <c r="B36" s="190">
        <v>1.3333333333333333</v>
      </c>
    </row>
    <row r="37" spans="1:2" x14ac:dyDescent="0.25">
      <c r="A37" s="172" t="s">
        <v>260</v>
      </c>
      <c r="B37" s="190">
        <v>1.3125</v>
      </c>
    </row>
    <row r="38" spans="1:2" x14ac:dyDescent="0.25">
      <c r="A38" s="172" t="s">
        <v>228</v>
      </c>
      <c r="B38" s="190">
        <v>1.3076923076923077</v>
      </c>
    </row>
    <row r="39" spans="1:2" x14ac:dyDescent="0.25">
      <c r="A39" s="172" t="s">
        <v>26</v>
      </c>
      <c r="B39" s="190">
        <v>1.2962962962962963</v>
      </c>
    </row>
    <row r="40" spans="1:2" x14ac:dyDescent="0.25">
      <c r="A40" s="172" t="s">
        <v>21</v>
      </c>
      <c r="B40" s="190">
        <v>1.2666666666666666</v>
      </c>
    </row>
    <row r="41" spans="1:2" x14ac:dyDescent="0.25">
      <c r="A41" s="172" t="s">
        <v>312</v>
      </c>
      <c r="B41" s="190">
        <v>1.25</v>
      </c>
    </row>
    <row r="42" spans="1:2" x14ac:dyDescent="0.25">
      <c r="A42" s="172" t="s">
        <v>297</v>
      </c>
      <c r="B42" s="190">
        <v>1.25</v>
      </c>
    </row>
    <row r="43" spans="1:2" x14ac:dyDescent="0.25">
      <c r="A43" s="172" t="s">
        <v>8</v>
      </c>
      <c r="B43" s="190">
        <v>1.2424242424242424</v>
      </c>
    </row>
    <row r="44" spans="1:2" x14ac:dyDescent="0.25">
      <c r="A44" s="172" t="s">
        <v>227</v>
      </c>
      <c r="B44" s="190">
        <v>1.2307692307692308</v>
      </c>
    </row>
    <row r="45" spans="1:2" x14ac:dyDescent="0.25">
      <c r="A45" s="172" t="s">
        <v>24</v>
      </c>
      <c r="B45" s="190">
        <v>1.1212121212121211</v>
      </c>
    </row>
    <row r="46" spans="1:2" x14ac:dyDescent="0.25">
      <c r="A46" s="172" t="s">
        <v>240</v>
      </c>
      <c r="B46" s="190">
        <v>1.1111111111111112</v>
      </c>
    </row>
    <row r="47" spans="1:2" x14ac:dyDescent="0.25">
      <c r="A47" s="172" t="s">
        <v>256</v>
      </c>
      <c r="B47" s="190">
        <v>1.1000000000000001</v>
      </c>
    </row>
    <row r="48" spans="1:2" x14ac:dyDescent="0.25">
      <c r="A48" s="172" t="s">
        <v>5</v>
      </c>
      <c r="B48" s="190">
        <v>1.0943396226415094</v>
      </c>
    </row>
    <row r="49" spans="1:2" x14ac:dyDescent="0.25">
      <c r="A49" s="172" t="s">
        <v>100</v>
      </c>
      <c r="B49" s="190">
        <v>1.0869565217391304</v>
      </c>
    </row>
    <row r="50" spans="1:2" x14ac:dyDescent="0.25">
      <c r="A50" s="172" t="s">
        <v>282</v>
      </c>
      <c r="B50" s="190">
        <v>1</v>
      </c>
    </row>
    <row r="51" spans="1:2" x14ac:dyDescent="0.25">
      <c r="A51" s="172" t="s">
        <v>300</v>
      </c>
      <c r="B51" s="190">
        <v>1</v>
      </c>
    </row>
    <row r="52" spans="1:2" x14ac:dyDescent="0.25">
      <c r="A52" s="172" t="s">
        <v>122</v>
      </c>
      <c r="B52" s="190">
        <v>1</v>
      </c>
    </row>
    <row r="53" spans="1:2" x14ac:dyDescent="0.25">
      <c r="A53" s="172" t="s">
        <v>259</v>
      </c>
      <c r="B53" s="190">
        <v>1</v>
      </c>
    </row>
    <row r="54" spans="1:2" x14ac:dyDescent="0.25">
      <c r="A54" s="172" t="s">
        <v>261</v>
      </c>
      <c r="B54" s="190">
        <v>1</v>
      </c>
    </row>
    <row r="55" spans="1:2" x14ac:dyDescent="0.25">
      <c r="A55" s="172" t="s">
        <v>194</v>
      </c>
      <c r="B55" s="190">
        <v>1</v>
      </c>
    </row>
    <row r="56" spans="1:2" x14ac:dyDescent="0.25">
      <c r="A56" s="172" t="s">
        <v>192</v>
      </c>
      <c r="B56" s="190">
        <v>0.95652173913043481</v>
      </c>
    </row>
    <row r="57" spans="1:2" x14ac:dyDescent="0.25">
      <c r="A57" s="172" t="s">
        <v>137</v>
      </c>
      <c r="B57" s="190">
        <v>0.92307692307692313</v>
      </c>
    </row>
    <row r="58" spans="1:2" x14ac:dyDescent="0.25">
      <c r="A58" s="172" t="s">
        <v>160</v>
      </c>
      <c r="B58" s="190">
        <v>0.92307692307692313</v>
      </c>
    </row>
    <row r="59" spans="1:2" x14ac:dyDescent="0.25">
      <c r="A59" s="172" t="s">
        <v>62</v>
      </c>
      <c r="B59" s="190">
        <v>0.875</v>
      </c>
    </row>
    <row r="60" spans="1:2" x14ac:dyDescent="0.25">
      <c r="A60" s="172" t="s">
        <v>147</v>
      </c>
      <c r="B60" s="190">
        <v>0.8571428571428571</v>
      </c>
    </row>
    <row r="61" spans="1:2" x14ac:dyDescent="0.25">
      <c r="A61" s="172" t="s">
        <v>171</v>
      </c>
      <c r="B61" s="190">
        <v>0.84615384615384615</v>
      </c>
    </row>
    <row r="62" spans="1:2" x14ac:dyDescent="0.25">
      <c r="A62" s="172" t="s">
        <v>170</v>
      </c>
      <c r="B62" s="190">
        <v>0.83333333333333337</v>
      </c>
    </row>
    <row r="63" spans="1:2" x14ac:dyDescent="0.25">
      <c r="A63" s="172" t="s">
        <v>275</v>
      </c>
      <c r="B63" s="190">
        <v>0.83333333333333337</v>
      </c>
    </row>
    <row r="64" spans="1:2" x14ac:dyDescent="0.25">
      <c r="A64" s="172" t="s">
        <v>125</v>
      </c>
      <c r="B64" s="190">
        <v>0.8</v>
      </c>
    </row>
    <row r="65" spans="1:2" x14ac:dyDescent="0.25">
      <c r="A65" s="172" t="s">
        <v>241</v>
      </c>
      <c r="B65" s="190">
        <v>0.77777777777777779</v>
      </c>
    </row>
    <row r="66" spans="1:2" x14ac:dyDescent="0.25">
      <c r="A66" s="172" t="s">
        <v>40</v>
      </c>
      <c r="B66" s="190">
        <v>0.75</v>
      </c>
    </row>
    <row r="67" spans="1:2" x14ac:dyDescent="0.25">
      <c r="A67" s="172" t="s">
        <v>239</v>
      </c>
      <c r="B67" s="190">
        <v>0.7</v>
      </c>
    </row>
    <row r="68" spans="1:2" x14ac:dyDescent="0.25">
      <c r="A68" s="172" t="s">
        <v>174</v>
      </c>
      <c r="B68" s="190">
        <v>0.66666666666666663</v>
      </c>
    </row>
    <row r="69" spans="1:2" x14ac:dyDescent="0.25">
      <c r="A69" s="172" t="s">
        <v>198</v>
      </c>
      <c r="B69" s="190">
        <v>0.66666666666666663</v>
      </c>
    </row>
    <row r="70" spans="1:2" x14ac:dyDescent="0.25">
      <c r="A70" s="172" t="s">
        <v>196</v>
      </c>
      <c r="B70" s="190">
        <v>0.66666666666666663</v>
      </c>
    </row>
    <row r="71" spans="1:2" x14ac:dyDescent="0.25">
      <c r="A71" s="172" t="s">
        <v>226</v>
      </c>
      <c r="B71" s="190">
        <v>0.66666666666666663</v>
      </c>
    </row>
    <row r="72" spans="1:2" x14ac:dyDescent="0.25">
      <c r="A72" s="172" t="s">
        <v>183</v>
      </c>
      <c r="B72" s="190">
        <v>0.66666666666666663</v>
      </c>
    </row>
    <row r="73" spans="1:2" x14ac:dyDescent="0.25">
      <c r="A73" s="172" t="s">
        <v>295</v>
      </c>
      <c r="B73" s="190">
        <v>0.66666666666666663</v>
      </c>
    </row>
    <row r="74" spans="1:2" x14ac:dyDescent="0.25">
      <c r="A74" s="172" t="s">
        <v>311</v>
      </c>
      <c r="B74" s="190">
        <v>0.66666666666666663</v>
      </c>
    </row>
    <row r="75" spans="1:2" x14ac:dyDescent="0.25">
      <c r="A75" s="172" t="s">
        <v>301</v>
      </c>
      <c r="B75" s="190">
        <v>0.66666666666666663</v>
      </c>
    </row>
    <row r="76" spans="1:2" x14ac:dyDescent="0.25">
      <c r="A76" s="172" t="s">
        <v>184</v>
      </c>
      <c r="B76" s="190">
        <v>0.58333333333333337</v>
      </c>
    </row>
    <row r="77" spans="1:2" x14ac:dyDescent="0.25">
      <c r="A77" s="172" t="s">
        <v>299</v>
      </c>
      <c r="B77" s="190">
        <v>0.33333333333333331</v>
      </c>
    </row>
    <row r="78" spans="1:2" x14ac:dyDescent="0.25">
      <c r="A78" s="172" t="s">
        <v>158</v>
      </c>
      <c r="B78" s="190">
        <v>0.33333333333333331</v>
      </c>
    </row>
    <row r="79" spans="1:2" x14ac:dyDescent="0.25">
      <c r="A79" s="172" t="s">
        <v>296</v>
      </c>
      <c r="B79" s="190">
        <v>0.33333333333333331</v>
      </c>
    </row>
    <row r="80" spans="1:2" x14ac:dyDescent="0.25">
      <c r="A80" s="172" t="s">
        <v>197</v>
      </c>
      <c r="B80" s="190">
        <v>0.33333333333333331</v>
      </c>
    </row>
    <row r="81" spans="1:2" x14ac:dyDescent="0.25">
      <c r="A81" s="172" t="s">
        <v>210</v>
      </c>
      <c r="B81" s="190">
        <v>0.33333333333333331</v>
      </c>
    </row>
    <row r="82" spans="1:2" x14ac:dyDescent="0.25">
      <c r="A82" s="172" t="s">
        <v>157</v>
      </c>
      <c r="B82" s="190">
        <v>0.16666666666666666</v>
      </c>
    </row>
    <row r="83" spans="1:2" x14ac:dyDescent="0.25">
      <c r="A83" s="172" t="s">
        <v>19</v>
      </c>
      <c r="B83" s="190">
        <v>0.16666666666666666</v>
      </c>
    </row>
    <row r="84" spans="1:2" x14ac:dyDescent="0.25">
      <c r="A84" s="172" t="s">
        <v>173</v>
      </c>
      <c r="B84" s="190">
        <v>0</v>
      </c>
    </row>
    <row r="85" spans="1:2" x14ac:dyDescent="0.25">
      <c r="A85" s="172" t="s">
        <v>293</v>
      </c>
      <c r="B85" s="190">
        <v>0</v>
      </c>
    </row>
    <row r="86" spans="1:2" x14ac:dyDescent="0.25">
      <c r="A86" s="172" t="s">
        <v>61</v>
      </c>
      <c r="B86" s="190">
        <v>0</v>
      </c>
    </row>
    <row r="87" spans="1:2" x14ac:dyDescent="0.25">
      <c r="A87" s="172" t="s">
        <v>276</v>
      </c>
      <c r="B87" s="190">
        <v>0</v>
      </c>
    </row>
    <row r="88" spans="1:2" x14ac:dyDescent="0.25">
      <c r="A88" s="172" t="s">
        <v>211</v>
      </c>
      <c r="B88" s="190">
        <v>0</v>
      </c>
    </row>
    <row r="89" spans="1:2" x14ac:dyDescent="0.25">
      <c r="A89" s="172" t="s">
        <v>108</v>
      </c>
      <c r="B89" s="190">
        <v>0</v>
      </c>
    </row>
    <row r="90" spans="1:2" x14ac:dyDescent="0.25">
      <c r="A90" s="172" t="s">
        <v>347</v>
      </c>
      <c r="B90" s="190">
        <v>1.4952153110047848</v>
      </c>
    </row>
  </sheetData>
  <phoneticPr fontId="2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506F0-9E6F-45C0-B27A-6AA9B39C1422}">
  <dimension ref="A1:B1673"/>
  <sheetViews>
    <sheetView workbookViewId="0">
      <selection activeCell="B2" sqref="B2"/>
    </sheetView>
  </sheetViews>
  <sheetFormatPr defaultRowHeight="17.399999999999999" x14ac:dyDescent="0.25"/>
  <cols>
    <col min="1" max="1" width="18.09765625" style="181" bestFit="1" customWidth="1"/>
    <col min="2" max="2" width="11.3984375" style="181" bestFit="1" customWidth="1"/>
    <col min="3" max="16384" width="8.796875" style="181"/>
  </cols>
  <sheetData>
    <row r="1" spans="1:2" x14ac:dyDescent="0.25">
      <c r="A1" s="179" t="s">
        <v>375</v>
      </c>
      <c r="B1" s="179" t="s">
        <v>376</v>
      </c>
    </row>
    <row r="2" spans="1:2" x14ac:dyDescent="0.25">
      <c r="A2" s="181" t="s">
        <v>39</v>
      </c>
      <c r="B2" s="181">
        <v>10</v>
      </c>
    </row>
    <row r="3" spans="1:2" x14ac:dyDescent="0.25">
      <c r="A3" s="181" t="s">
        <v>39</v>
      </c>
      <c r="B3" s="181">
        <v>9</v>
      </c>
    </row>
    <row r="4" spans="1:2" x14ac:dyDescent="0.25">
      <c r="A4" s="181" t="s">
        <v>83</v>
      </c>
      <c r="B4" s="181">
        <v>9</v>
      </c>
    </row>
    <row r="5" spans="1:2" x14ac:dyDescent="0.25">
      <c r="A5" s="181" t="s">
        <v>39</v>
      </c>
      <c r="B5" s="181">
        <v>8</v>
      </c>
    </row>
    <row r="6" spans="1:2" x14ac:dyDescent="0.25">
      <c r="A6" s="181" t="s">
        <v>37</v>
      </c>
      <c r="B6" s="181">
        <v>8</v>
      </c>
    </row>
    <row r="7" spans="1:2" x14ac:dyDescent="0.25">
      <c r="A7" s="181" t="s">
        <v>22</v>
      </c>
      <c r="B7" s="181">
        <v>8</v>
      </c>
    </row>
    <row r="8" spans="1:2" x14ac:dyDescent="0.25">
      <c r="A8" s="181" t="s">
        <v>44</v>
      </c>
      <c r="B8" s="181">
        <v>8</v>
      </c>
    </row>
    <row r="9" spans="1:2" x14ac:dyDescent="0.25">
      <c r="A9" s="181" t="s">
        <v>41</v>
      </c>
      <c r="B9" s="181">
        <v>7</v>
      </c>
    </row>
    <row r="10" spans="1:2" x14ac:dyDescent="0.25">
      <c r="A10" s="181" t="s">
        <v>3</v>
      </c>
      <c r="B10" s="181">
        <v>7</v>
      </c>
    </row>
    <row r="11" spans="1:2" x14ac:dyDescent="0.25">
      <c r="A11" s="181" t="s">
        <v>105</v>
      </c>
      <c r="B11" s="181">
        <v>7</v>
      </c>
    </row>
    <row r="12" spans="1:2" x14ac:dyDescent="0.25">
      <c r="A12" s="181" t="s">
        <v>34</v>
      </c>
      <c r="B12" s="181">
        <v>7</v>
      </c>
    </row>
    <row r="13" spans="1:2" x14ac:dyDescent="0.25">
      <c r="A13" s="181" t="s">
        <v>17</v>
      </c>
      <c r="B13" s="181">
        <v>7</v>
      </c>
    </row>
    <row r="14" spans="1:2" x14ac:dyDescent="0.25">
      <c r="A14" s="181" t="s">
        <v>44</v>
      </c>
      <c r="B14" s="181">
        <v>7</v>
      </c>
    </row>
    <row r="15" spans="1:2" x14ac:dyDescent="0.25">
      <c r="A15" s="181" t="s">
        <v>106</v>
      </c>
      <c r="B15" s="181">
        <v>7</v>
      </c>
    </row>
    <row r="16" spans="1:2" x14ac:dyDescent="0.25">
      <c r="A16" s="181" t="s">
        <v>22</v>
      </c>
      <c r="B16" s="181">
        <v>7</v>
      </c>
    </row>
    <row r="17" spans="1:2" x14ac:dyDescent="0.25">
      <c r="A17" s="181" t="s">
        <v>64</v>
      </c>
      <c r="B17" s="181">
        <v>7</v>
      </c>
    </row>
    <row r="18" spans="1:2" x14ac:dyDescent="0.25">
      <c r="A18" s="181" t="s">
        <v>146</v>
      </c>
      <c r="B18" s="181">
        <v>7</v>
      </c>
    </row>
    <row r="19" spans="1:2" x14ac:dyDescent="0.25">
      <c r="A19" s="181" t="s">
        <v>17</v>
      </c>
      <c r="B19" s="181">
        <v>6</v>
      </c>
    </row>
    <row r="20" spans="1:2" x14ac:dyDescent="0.25">
      <c r="A20" s="181" t="s">
        <v>25</v>
      </c>
      <c r="B20" s="181">
        <v>6</v>
      </c>
    </row>
    <row r="21" spans="1:2" x14ac:dyDescent="0.25">
      <c r="A21" s="181" t="s">
        <v>6</v>
      </c>
      <c r="B21" s="181">
        <v>6</v>
      </c>
    </row>
    <row r="22" spans="1:2" x14ac:dyDescent="0.25">
      <c r="A22" s="181" t="s">
        <v>3</v>
      </c>
      <c r="B22" s="181">
        <v>6</v>
      </c>
    </row>
    <row r="23" spans="1:2" x14ac:dyDescent="0.25">
      <c r="A23" s="181" t="s">
        <v>22</v>
      </c>
      <c r="B23" s="181">
        <v>6</v>
      </c>
    </row>
    <row r="24" spans="1:2" x14ac:dyDescent="0.25">
      <c r="A24" s="181" t="s">
        <v>6</v>
      </c>
      <c r="B24" s="181">
        <v>6</v>
      </c>
    </row>
    <row r="25" spans="1:2" x14ac:dyDescent="0.25">
      <c r="A25" s="181" t="s">
        <v>17</v>
      </c>
      <c r="B25" s="181">
        <v>6</v>
      </c>
    </row>
    <row r="26" spans="1:2" x14ac:dyDescent="0.25">
      <c r="A26" s="181" t="s">
        <v>105</v>
      </c>
      <c r="B26" s="181">
        <v>6</v>
      </c>
    </row>
    <row r="27" spans="1:2" x14ac:dyDescent="0.25">
      <c r="A27" s="181" t="s">
        <v>99</v>
      </c>
      <c r="B27" s="181">
        <v>6</v>
      </c>
    </row>
    <row r="28" spans="1:2" x14ac:dyDescent="0.25">
      <c r="A28" s="181" t="s">
        <v>39</v>
      </c>
      <c r="B28" s="181">
        <v>6</v>
      </c>
    </row>
    <row r="29" spans="1:2" x14ac:dyDescent="0.25">
      <c r="A29" s="181" t="s">
        <v>212</v>
      </c>
      <c r="B29" s="181">
        <v>6</v>
      </c>
    </row>
    <row r="30" spans="1:2" x14ac:dyDescent="0.25">
      <c r="A30" s="181" t="s">
        <v>238</v>
      </c>
      <c r="B30" s="181">
        <v>6</v>
      </c>
    </row>
    <row r="31" spans="1:2" x14ac:dyDescent="0.25">
      <c r="A31" s="181" t="s">
        <v>36</v>
      </c>
      <c r="B31" s="181">
        <v>6</v>
      </c>
    </row>
    <row r="32" spans="1:2" x14ac:dyDescent="0.25">
      <c r="A32" s="181" t="s">
        <v>39</v>
      </c>
      <c r="B32" s="181">
        <v>6</v>
      </c>
    </row>
    <row r="33" spans="1:2" x14ac:dyDescent="0.25">
      <c r="A33" s="181" t="s">
        <v>105</v>
      </c>
      <c r="B33" s="181">
        <v>6</v>
      </c>
    </row>
    <row r="34" spans="1:2" x14ac:dyDescent="0.25">
      <c r="A34" s="181" t="s">
        <v>6</v>
      </c>
      <c r="B34" s="181">
        <v>6</v>
      </c>
    </row>
    <row r="35" spans="1:2" x14ac:dyDescent="0.25">
      <c r="A35" s="181" t="s">
        <v>127</v>
      </c>
      <c r="B35" s="181">
        <v>6</v>
      </c>
    </row>
    <row r="36" spans="1:2" x14ac:dyDescent="0.25">
      <c r="A36" s="181" t="s">
        <v>6</v>
      </c>
      <c r="B36" s="181">
        <v>6</v>
      </c>
    </row>
    <row r="37" spans="1:2" x14ac:dyDescent="0.25">
      <c r="A37" s="181" t="s">
        <v>3</v>
      </c>
      <c r="B37" s="181">
        <v>5</v>
      </c>
    </row>
    <row r="38" spans="1:2" x14ac:dyDescent="0.25">
      <c r="A38" s="181" t="s">
        <v>6</v>
      </c>
      <c r="B38" s="181">
        <v>5</v>
      </c>
    </row>
    <row r="39" spans="1:2" x14ac:dyDescent="0.25">
      <c r="A39" s="181" t="s">
        <v>105</v>
      </c>
      <c r="B39" s="181">
        <v>5</v>
      </c>
    </row>
    <row r="40" spans="1:2" x14ac:dyDescent="0.25">
      <c r="A40" s="181" t="s">
        <v>228</v>
      </c>
      <c r="B40" s="181">
        <v>5</v>
      </c>
    </row>
    <row r="41" spans="1:2" x14ac:dyDescent="0.25">
      <c r="A41" s="181" t="s">
        <v>37</v>
      </c>
      <c r="B41" s="181">
        <v>5</v>
      </c>
    </row>
    <row r="42" spans="1:2" x14ac:dyDescent="0.25">
      <c r="A42" s="181" t="s">
        <v>146</v>
      </c>
      <c r="B42" s="181">
        <v>5</v>
      </c>
    </row>
    <row r="43" spans="1:2" x14ac:dyDescent="0.25">
      <c r="A43" s="181" t="s">
        <v>26</v>
      </c>
      <c r="B43" s="181">
        <v>5</v>
      </c>
    </row>
    <row r="44" spans="1:2" x14ac:dyDescent="0.25">
      <c r="A44" s="181" t="s">
        <v>22</v>
      </c>
      <c r="B44" s="181">
        <v>5</v>
      </c>
    </row>
    <row r="45" spans="1:2" x14ac:dyDescent="0.25">
      <c r="A45" s="181" t="s">
        <v>225</v>
      </c>
      <c r="B45" s="181">
        <v>5</v>
      </c>
    </row>
    <row r="46" spans="1:2" x14ac:dyDescent="0.25">
      <c r="A46" s="181" t="s">
        <v>227</v>
      </c>
      <c r="B46" s="181">
        <v>5</v>
      </c>
    </row>
    <row r="47" spans="1:2" x14ac:dyDescent="0.25">
      <c r="A47" s="181" t="s">
        <v>44</v>
      </c>
      <c r="B47" s="181">
        <v>5</v>
      </c>
    </row>
    <row r="48" spans="1:2" x14ac:dyDescent="0.25">
      <c r="A48" s="181" t="s">
        <v>8</v>
      </c>
      <c r="B48" s="181">
        <v>5</v>
      </c>
    </row>
    <row r="49" spans="1:2" x14ac:dyDescent="0.25">
      <c r="A49" s="181" t="s">
        <v>17</v>
      </c>
      <c r="B49" s="181">
        <v>5</v>
      </c>
    </row>
    <row r="50" spans="1:2" x14ac:dyDescent="0.25">
      <c r="A50" s="181" t="s">
        <v>17</v>
      </c>
      <c r="B50" s="181">
        <v>5</v>
      </c>
    </row>
    <row r="51" spans="1:2" x14ac:dyDescent="0.25">
      <c r="A51" s="181" t="s">
        <v>105</v>
      </c>
      <c r="B51" s="181">
        <v>5</v>
      </c>
    </row>
    <row r="52" spans="1:2" x14ac:dyDescent="0.25">
      <c r="A52" s="181" t="s">
        <v>100</v>
      </c>
      <c r="B52" s="181">
        <v>5</v>
      </c>
    </row>
    <row r="53" spans="1:2" x14ac:dyDescent="0.25">
      <c r="A53" s="181" t="s">
        <v>17</v>
      </c>
      <c r="B53" s="181">
        <v>5</v>
      </c>
    </row>
    <row r="54" spans="1:2" x14ac:dyDescent="0.25">
      <c r="A54" s="181" t="s">
        <v>3</v>
      </c>
      <c r="B54" s="181">
        <v>5</v>
      </c>
    </row>
    <row r="55" spans="1:2" x14ac:dyDescent="0.25">
      <c r="A55" s="181" t="s">
        <v>39</v>
      </c>
      <c r="B55" s="181">
        <v>5</v>
      </c>
    </row>
    <row r="56" spans="1:2" x14ac:dyDescent="0.25">
      <c r="A56" s="181" t="s">
        <v>43</v>
      </c>
      <c r="B56" s="181">
        <v>5</v>
      </c>
    </row>
    <row r="57" spans="1:2" x14ac:dyDescent="0.25">
      <c r="A57" s="181" t="s">
        <v>64</v>
      </c>
      <c r="B57" s="181">
        <v>5</v>
      </c>
    </row>
    <row r="58" spans="1:2" x14ac:dyDescent="0.25">
      <c r="A58" s="181" t="s">
        <v>36</v>
      </c>
      <c r="B58" s="181">
        <v>5</v>
      </c>
    </row>
    <row r="59" spans="1:2" x14ac:dyDescent="0.25">
      <c r="A59" s="181" t="s">
        <v>46</v>
      </c>
      <c r="B59" s="181">
        <v>5</v>
      </c>
    </row>
    <row r="60" spans="1:2" x14ac:dyDescent="0.25">
      <c r="A60" s="181" t="s">
        <v>105</v>
      </c>
      <c r="B60" s="181">
        <v>5</v>
      </c>
    </row>
    <row r="61" spans="1:2" x14ac:dyDescent="0.25">
      <c r="A61" s="181" t="s">
        <v>43</v>
      </c>
      <c r="B61" s="181">
        <v>5</v>
      </c>
    </row>
    <row r="62" spans="1:2" x14ac:dyDescent="0.25">
      <c r="A62" s="181" t="s">
        <v>17</v>
      </c>
      <c r="B62" s="181">
        <v>5</v>
      </c>
    </row>
    <row r="63" spans="1:2" x14ac:dyDescent="0.25">
      <c r="A63" s="181" t="s">
        <v>41</v>
      </c>
      <c r="B63" s="181">
        <v>5</v>
      </c>
    </row>
    <row r="64" spans="1:2" x14ac:dyDescent="0.25">
      <c r="A64" s="181" t="s">
        <v>83</v>
      </c>
      <c r="B64" s="181">
        <v>5</v>
      </c>
    </row>
    <row r="65" spans="1:2" x14ac:dyDescent="0.25">
      <c r="A65" s="181" t="s">
        <v>105</v>
      </c>
      <c r="B65" s="181">
        <v>5</v>
      </c>
    </row>
    <row r="66" spans="1:2" x14ac:dyDescent="0.25">
      <c r="A66" s="181" t="s">
        <v>43</v>
      </c>
      <c r="B66" s="181">
        <v>5</v>
      </c>
    </row>
    <row r="67" spans="1:2" x14ac:dyDescent="0.25">
      <c r="A67" s="181" t="s">
        <v>6</v>
      </c>
      <c r="B67" s="181">
        <v>5</v>
      </c>
    </row>
    <row r="68" spans="1:2" x14ac:dyDescent="0.25">
      <c r="A68" s="181" t="s">
        <v>86</v>
      </c>
      <c r="B68" s="181">
        <v>4</v>
      </c>
    </row>
    <row r="69" spans="1:2" x14ac:dyDescent="0.25">
      <c r="A69" s="181" t="s">
        <v>127</v>
      </c>
      <c r="B69" s="181">
        <v>4</v>
      </c>
    </row>
    <row r="70" spans="1:2" x14ac:dyDescent="0.25">
      <c r="A70" s="181" t="s">
        <v>34</v>
      </c>
      <c r="B70" s="181">
        <v>4</v>
      </c>
    </row>
    <row r="71" spans="1:2" x14ac:dyDescent="0.25">
      <c r="A71" s="181" t="s">
        <v>25</v>
      </c>
      <c r="B71" s="181">
        <v>4</v>
      </c>
    </row>
    <row r="72" spans="1:2" x14ac:dyDescent="0.25">
      <c r="A72" s="181" t="s">
        <v>3</v>
      </c>
      <c r="B72" s="181">
        <v>4</v>
      </c>
    </row>
    <row r="73" spans="1:2" x14ac:dyDescent="0.25">
      <c r="A73" s="181" t="s">
        <v>6</v>
      </c>
      <c r="B73" s="181">
        <v>4</v>
      </c>
    </row>
    <row r="74" spans="1:2" x14ac:dyDescent="0.25">
      <c r="A74" s="181" t="s">
        <v>36</v>
      </c>
      <c r="B74" s="181">
        <v>4</v>
      </c>
    </row>
    <row r="75" spans="1:2" x14ac:dyDescent="0.25">
      <c r="A75" s="181" t="s">
        <v>43</v>
      </c>
      <c r="B75" s="181">
        <v>4</v>
      </c>
    </row>
    <row r="76" spans="1:2" x14ac:dyDescent="0.25">
      <c r="A76" s="181" t="s">
        <v>22</v>
      </c>
      <c r="B76" s="181">
        <v>4</v>
      </c>
    </row>
    <row r="77" spans="1:2" x14ac:dyDescent="0.25">
      <c r="A77" s="181" t="s">
        <v>39</v>
      </c>
      <c r="B77" s="181">
        <v>4</v>
      </c>
    </row>
    <row r="78" spans="1:2" x14ac:dyDescent="0.25">
      <c r="A78" s="181" t="s">
        <v>42</v>
      </c>
      <c r="B78" s="181">
        <v>4</v>
      </c>
    </row>
    <row r="79" spans="1:2" x14ac:dyDescent="0.25">
      <c r="A79" s="181" t="s">
        <v>17</v>
      </c>
      <c r="B79" s="181">
        <v>4</v>
      </c>
    </row>
    <row r="80" spans="1:2" x14ac:dyDescent="0.25">
      <c r="A80" s="181" t="s">
        <v>34</v>
      </c>
      <c r="B80" s="181">
        <v>4</v>
      </c>
    </row>
    <row r="81" spans="1:2" x14ac:dyDescent="0.25">
      <c r="A81" s="181" t="s">
        <v>39</v>
      </c>
      <c r="B81" s="181">
        <v>4</v>
      </c>
    </row>
    <row r="82" spans="1:2" x14ac:dyDescent="0.25">
      <c r="A82" s="181" t="s">
        <v>39</v>
      </c>
      <c r="B82" s="181">
        <v>4</v>
      </c>
    </row>
    <row r="83" spans="1:2" x14ac:dyDescent="0.25">
      <c r="A83" s="181" t="s">
        <v>22</v>
      </c>
      <c r="B83" s="181">
        <v>4</v>
      </c>
    </row>
    <row r="84" spans="1:2" x14ac:dyDescent="0.25">
      <c r="A84" s="181" t="s">
        <v>17</v>
      </c>
      <c r="B84" s="181">
        <v>4</v>
      </c>
    </row>
    <row r="85" spans="1:2" x14ac:dyDescent="0.25">
      <c r="A85" s="181" t="s">
        <v>86</v>
      </c>
      <c r="B85" s="181">
        <v>4</v>
      </c>
    </row>
    <row r="86" spans="1:2" x14ac:dyDescent="0.25">
      <c r="A86" s="181" t="s">
        <v>17</v>
      </c>
      <c r="B86" s="181">
        <v>4</v>
      </c>
    </row>
    <row r="87" spans="1:2" x14ac:dyDescent="0.25">
      <c r="A87" s="181" t="s">
        <v>105</v>
      </c>
      <c r="B87" s="181">
        <v>4</v>
      </c>
    </row>
    <row r="88" spans="1:2" x14ac:dyDescent="0.25">
      <c r="A88" s="181" t="s">
        <v>3</v>
      </c>
      <c r="B88" s="181">
        <v>4</v>
      </c>
    </row>
    <row r="89" spans="1:2" x14ac:dyDescent="0.25">
      <c r="A89" s="181" t="s">
        <v>17</v>
      </c>
      <c r="B89" s="181">
        <v>4</v>
      </c>
    </row>
    <row r="90" spans="1:2" x14ac:dyDescent="0.25">
      <c r="A90" s="181" t="s">
        <v>44</v>
      </c>
      <c r="B90" s="181">
        <v>4</v>
      </c>
    </row>
    <row r="91" spans="1:2" x14ac:dyDescent="0.25">
      <c r="A91" s="181" t="s">
        <v>6</v>
      </c>
      <c r="B91" s="181">
        <v>4</v>
      </c>
    </row>
    <row r="92" spans="1:2" x14ac:dyDescent="0.25">
      <c r="A92" s="181" t="s">
        <v>194</v>
      </c>
      <c r="B92" s="181">
        <v>4</v>
      </c>
    </row>
    <row r="93" spans="1:2" x14ac:dyDescent="0.25">
      <c r="A93" s="181" t="s">
        <v>3</v>
      </c>
      <c r="B93" s="181">
        <v>4</v>
      </c>
    </row>
    <row r="94" spans="1:2" x14ac:dyDescent="0.25">
      <c r="A94" s="181" t="s">
        <v>83</v>
      </c>
      <c r="B94" s="181">
        <v>4</v>
      </c>
    </row>
    <row r="95" spans="1:2" x14ac:dyDescent="0.25">
      <c r="A95" s="181" t="s">
        <v>105</v>
      </c>
      <c r="B95" s="181">
        <v>4</v>
      </c>
    </row>
    <row r="96" spans="1:2" x14ac:dyDescent="0.25">
      <c r="A96" s="181" t="s">
        <v>34</v>
      </c>
      <c r="B96" s="181">
        <v>4</v>
      </c>
    </row>
    <row r="97" spans="1:2" x14ac:dyDescent="0.25">
      <c r="A97" s="181" t="s">
        <v>42</v>
      </c>
      <c r="B97" s="181">
        <v>4</v>
      </c>
    </row>
    <row r="98" spans="1:2" x14ac:dyDescent="0.25">
      <c r="A98" s="181" t="s">
        <v>34</v>
      </c>
      <c r="B98" s="181">
        <v>4</v>
      </c>
    </row>
    <row r="99" spans="1:2" x14ac:dyDescent="0.25">
      <c r="A99" s="181" t="s">
        <v>17</v>
      </c>
      <c r="B99" s="181">
        <v>4</v>
      </c>
    </row>
    <row r="100" spans="1:2" x14ac:dyDescent="0.25">
      <c r="A100" s="181" t="s">
        <v>127</v>
      </c>
      <c r="B100" s="181">
        <v>4</v>
      </c>
    </row>
    <row r="101" spans="1:2" x14ac:dyDescent="0.25">
      <c r="A101" s="181" t="s">
        <v>17</v>
      </c>
      <c r="B101" s="181">
        <v>4</v>
      </c>
    </row>
    <row r="102" spans="1:2" x14ac:dyDescent="0.25">
      <c r="A102" s="181" t="s">
        <v>43</v>
      </c>
      <c r="B102" s="181">
        <v>4</v>
      </c>
    </row>
    <row r="103" spans="1:2" x14ac:dyDescent="0.25">
      <c r="A103" s="181" t="s">
        <v>6</v>
      </c>
      <c r="B103" s="181">
        <v>4</v>
      </c>
    </row>
    <row r="104" spans="1:2" x14ac:dyDescent="0.25">
      <c r="A104" s="181" t="s">
        <v>21</v>
      </c>
      <c r="B104" s="181">
        <v>4</v>
      </c>
    </row>
    <row r="105" spans="1:2" x14ac:dyDescent="0.25">
      <c r="A105" s="181" t="s">
        <v>105</v>
      </c>
      <c r="B105" s="181">
        <v>4</v>
      </c>
    </row>
    <row r="106" spans="1:2" x14ac:dyDescent="0.25">
      <c r="A106" s="181" t="s">
        <v>6</v>
      </c>
      <c r="B106" s="181">
        <v>4</v>
      </c>
    </row>
    <row r="107" spans="1:2" x14ac:dyDescent="0.25">
      <c r="A107" s="181" t="s">
        <v>3</v>
      </c>
      <c r="B107" s="181">
        <v>4</v>
      </c>
    </row>
    <row r="108" spans="1:2" x14ac:dyDescent="0.25">
      <c r="A108" s="181" t="s">
        <v>17</v>
      </c>
      <c r="B108" s="181">
        <v>4</v>
      </c>
    </row>
    <row r="109" spans="1:2" x14ac:dyDescent="0.25">
      <c r="A109" s="181" t="s">
        <v>3</v>
      </c>
      <c r="B109" s="181">
        <v>4</v>
      </c>
    </row>
    <row r="110" spans="1:2" x14ac:dyDescent="0.25">
      <c r="A110" s="181" t="s">
        <v>105</v>
      </c>
      <c r="B110" s="181">
        <v>4</v>
      </c>
    </row>
    <row r="111" spans="1:2" x14ac:dyDescent="0.25">
      <c r="A111" s="181" t="s">
        <v>46</v>
      </c>
      <c r="B111" s="181">
        <v>4</v>
      </c>
    </row>
    <row r="112" spans="1:2" x14ac:dyDescent="0.25">
      <c r="A112" s="181" t="s">
        <v>105</v>
      </c>
      <c r="B112" s="181">
        <v>4</v>
      </c>
    </row>
    <row r="113" spans="1:2" x14ac:dyDescent="0.25">
      <c r="A113" s="181" t="s">
        <v>83</v>
      </c>
      <c r="B113" s="181">
        <v>4</v>
      </c>
    </row>
    <row r="114" spans="1:2" x14ac:dyDescent="0.25">
      <c r="A114" s="181" t="s">
        <v>42</v>
      </c>
      <c r="B114" s="181">
        <v>4</v>
      </c>
    </row>
    <row r="115" spans="1:2" x14ac:dyDescent="0.25">
      <c r="A115" s="181" t="s">
        <v>17</v>
      </c>
      <c r="B115" s="181">
        <v>4</v>
      </c>
    </row>
    <row r="116" spans="1:2" x14ac:dyDescent="0.25">
      <c r="A116" s="181" t="s">
        <v>212</v>
      </c>
      <c r="B116" s="181">
        <v>4</v>
      </c>
    </row>
    <row r="117" spans="1:2" x14ac:dyDescent="0.25">
      <c r="A117" s="181" t="s">
        <v>44</v>
      </c>
      <c r="B117" s="181">
        <v>4</v>
      </c>
    </row>
    <row r="118" spans="1:2" x14ac:dyDescent="0.25">
      <c r="A118" s="181" t="s">
        <v>6</v>
      </c>
      <c r="B118" s="181">
        <v>4</v>
      </c>
    </row>
    <row r="119" spans="1:2" x14ac:dyDescent="0.25">
      <c r="A119" s="181" t="s">
        <v>17</v>
      </c>
      <c r="B119" s="181">
        <v>4</v>
      </c>
    </row>
    <row r="120" spans="1:2" x14ac:dyDescent="0.25">
      <c r="A120" s="181" t="s">
        <v>17</v>
      </c>
      <c r="B120" s="181">
        <v>4</v>
      </c>
    </row>
    <row r="121" spans="1:2" x14ac:dyDescent="0.25">
      <c r="A121" s="181" t="s">
        <v>136</v>
      </c>
      <c r="B121" s="181">
        <v>4</v>
      </c>
    </row>
    <row r="122" spans="1:2" x14ac:dyDescent="0.25">
      <c r="A122" s="181" t="s">
        <v>22</v>
      </c>
      <c r="B122" s="181">
        <v>4</v>
      </c>
    </row>
    <row r="123" spans="1:2" x14ac:dyDescent="0.25">
      <c r="A123" s="181" t="s">
        <v>15</v>
      </c>
      <c r="B123" s="181">
        <v>4</v>
      </c>
    </row>
    <row r="124" spans="1:2" x14ac:dyDescent="0.25">
      <c r="A124" s="181" t="s">
        <v>17</v>
      </c>
      <c r="B124" s="181">
        <v>4</v>
      </c>
    </row>
    <row r="125" spans="1:2" x14ac:dyDescent="0.25">
      <c r="A125" s="181" t="s">
        <v>17</v>
      </c>
      <c r="B125" s="181">
        <v>4</v>
      </c>
    </row>
    <row r="126" spans="1:2" x14ac:dyDescent="0.25">
      <c r="A126" s="181" t="s">
        <v>3</v>
      </c>
      <c r="B126" s="181">
        <v>4</v>
      </c>
    </row>
    <row r="127" spans="1:2" x14ac:dyDescent="0.25">
      <c r="A127" s="181" t="s">
        <v>39</v>
      </c>
      <c r="B127" s="181">
        <v>4</v>
      </c>
    </row>
    <row r="128" spans="1:2" x14ac:dyDescent="0.25">
      <c r="A128" s="181" t="s">
        <v>105</v>
      </c>
      <c r="B128" s="181">
        <v>4</v>
      </c>
    </row>
    <row r="129" spans="1:2" x14ac:dyDescent="0.25">
      <c r="A129" s="181" t="s">
        <v>5</v>
      </c>
      <c r="B129" s="181">
        <v>4</v>
      </c>
    </row>
    <row r="130" spans="1:2" x14ac:dyDescent="0.25">
      <c r="A130" s="181" t="s">
        <v>43</v>
      </c>
      <c r="B130" s="181">
        <v>4</v>
      </c>
    </row>
    <row r="131" spans="1:2" x14ac:dyDescent="0.25">
      <c r="A131" s="181" t="s">
        <v>17</v>
      </c>
      <c r="B131" s="181">
        <v>4</v>
      </c>
    </row>
    <row r="132" spans="1:2" x14ac:dyDescent="0.25">
      <c r="A132" s="181" t="s">
        <v>17</v>
      </c>
      <c r="B132" s="181">
        <v>4</v>
      </c>
    </row>
    <row r="133" spans="1:2" x14ac:dyDescent="0.25">
      <c r="A133" s="181" t="s">
        <v>37</v>
      </c>
      <c r="B133" s="181">
        <v>4</v>
      </c>
    </row>
    <row r="134" spans="1:2" x14ac:dyDescent="0.25">
      <c r="A134" s="181" t="s">
        <v>6</v>
      </c>
      <c r="B134" s="181">
        <v>4</v>
      </c>
    </row>
    <row r="135" spans="1:2" x14ac:dyDescent="0.25">
      <c r="A135" s="181" t="s">
        <v>137</v>
      </c>
      <c r="B135" s="181">
        <v>4</v>
      </c>
    </row>
    <row r="136" spans="1:2" x14ac:dyDescent="0.25">
      <c r="A136" s="181" t="s">
        <v>3</v>
      </c>
      <c r="B136" s="181">
        <v>4</v>
      </c>
    </row>
    <row r="137" spans="1:2" x14ac:dyDescent="0.25">
      <c r="A137" s="181" t="s">
        <v>17</v>
      </c>
      <c r="B137" s="181">
        <v>4</v>
      </c>
    </row>
    <row r="138" spans="1:2" x14ac:dyDescent="0.25">
      <c r="A138" s="181" t="s">
        <v>146</v>
      </c>
      <c r="B138" s="181">
        <v>4</v>
      </c>
    </row>
    <row r="139" spans="1:2" x14ac:dyDescent="0.25">
      <c r="A139" s="181" t="s">
        <v>36</v>
      </c>
      <c r="B139" s="181">
        <v>4</v>
      </c>
    </row>
    <row r="140" spans="1:2" x14ac:dyDescent="0.25">
      <c r="A140" s="181" t="s">
        <v>44</v>
      </c>
      <c r="B140" s="181">
        <v>4</v>
      </c>
    </row>
    <row r="141" spans="1:2" x14ac:dyDescent="0.25">
      <c r="A141" s="181" t="s">
        <v>44</v>
      </c>
      <c r="B141" s="181">
        <v>4</v>
      </c>
    </row>
    <row r="142" spans="1:2" x14ac:dyDescent="0.25">
      <c r="A142" s="181" t="s">
        <v>192</v>
      </c>
      <c r="B142" s="181">
        <v>4</v>
      </c>
    </row>
    <row r="143" spans="1:2" x14ac:dyDescent="0.25">
      <c r="A143" s="181" t="s">
        <v>300</v>
      </c>
      <c r="B143" s="181">
        <v>4</v>
      </c>
    </row>
    <row r="144" spans="1:2" x14ac:dyDescent="0.25">
      <c r="A144" s="181" t="s">
        <v>44</v>
      </c>
      <c r="B144" s="181">
        <v>4</v>
      </c>
    </row>
    <row r="145" spans="1:2" x14ac:dyDescent="0.25">
      <c r="A145" s="181" t="s">
        <v>260</v>
      </c>
      <c r="B145" s="181">
        <v>4</v>
      </c>
    </row>
    <row r="146" spans="1:2" x14ac:dyDescent="0.25">
      <c r="A146" s="181" t="s">
        <v>68</v>
      </c>
      <c r="B146" s="181">
        <v>3</v>
      </c>
    </row>
    <row r="147" spans="1:2" x14ac:dyDescent="0.25">
      <c r="A147" s="181" t="s">
        <v>26</v>
      </c>
      <c r="B147" s="181">
        <v>3</v>
      </c>
    </row>
    <row r="148" spans="1:2" x14ac:dyDescent="0.25">
      <c r="A148" s="181" t="s">
        <v>105</v>
      </c>
      <c r="B148" s="181">
        <v>3</v>
      </c>
    </row>
    <row r="149" spans="1:2" x14ac:dyDescent="0.25">
      <c r="A149" s="181" t="s">
        <v>274</v>
      </c>
      <c r="B149" s="181">
        <v>3</v>
      </c>
    </row>
    <row r="150" spans="1:2" x14ac:dyDescent="0.25">
      <c r="A150" s="181" t="s">
        <v>46</v>
      </c>
      <c r="B150" s="181">
        <v>3</v>
      </c>
    </row>
    <row r="151" spans="1:2" x14ac:dyDescent="0.25">
      <c r="A151" s="181" t="s">
        <v>37</v>
      </c>
      <c r="B151" s="181">
        <v>3</v>
      </c>
    </row>
    <row r="152" spans="1:2" x14ac:dyDescent="0.25">
      <c r="A152" s="181" t="s">
        <v>41</v>
      </c>
      <c r="B152" s="181">
        <v>3</v>
      </c>
    </row>
    <row r="153" spans="1:2" x14ac:dyDescent="0.25">
      <c r="A153" s="181" t="s">
        <v>42</v>
      </c>
      <c r="B153" s="181">
        <v>3</v>
      </c>
    </row>
    <row r="154" spans="1:2" x14ac:dyDescent="0.25">
      <c r="A154" s="181" t="s">
        <v>44</v>
      </c>
      <c r="B154" s="181">
        <v>3</v>
      </c>
    </row>
    <row r="155" spans="1:2" x14ac:dyDescent="0.25">
      <c r="A155" s="181" t="s">
        <v>22</v>
      </c>
      <c r="B155" s="181">
        <v>3</v>
      </c>
    </row>
    <row r="156" spans="1:2" x14ac:dyDescent="0.25">
      <c r="A156" s="181" t="s">
        <v>37</v>
      </c>
      <c r="B156" s="181">
        <v>3</v>
      </c>
    </row>
    <row r="157" spans="1:2" x14ac:dyDescent="0.25">
      <c r="A157" s="181" t="s">
        <v>105</v>
      </c>
      <c r="B157" s="181">
        <v>3</v>
      </c>
    </row>
    <row r="158" spans="1:2" x14ac:dyDescent="0.25">
      <c r="A158" s="181" t="s">
        <v>3</v>
      </c>
      <c r="B158" s="181">
        <v>3</v>
      </c>
    </row>
    <row r="159" spans="1:2" x14ac:dyDescent="0.25">
      <c r="A159" s="181" t="s">
        <v>26</v>
      </c>
      <c r="B159" s="181">
        <v>3</v>
      </c>
    </row>
    <row r="160" spans="1:2" x14ac:dyDescent="0.25">
      <c r="A160" s="181" t="s">
        <v>105</v>
      </c>
      <c r="B160" s="181">
        <v>3</v>
      </c>
    </row>
    <row r="161" spans="1:2" x14ac:dyDescent="0.25">
      <c r="A161" s="181" t="s">
        <v>17</v>
      </c>
      <c r="B161" s="181">
        <v>3</v>
      </c>
    </row>
    <row r="162" spans="1:2" x14ac:dyDescent="0.25">
      <c r="A162" s="181" t="s">
        <v>21</v>
      </c>
      <c r="B162" s="181">
        <v>3</v>
      </c>
    </row>
    <row r="163" spans="1:2" x14ac:dyDescent="0.25">
      <c r="A163" s="181" t="s">
        <v>64</v>
      </c>
      <c r="B163" s="181">
        <v>3</v>
      </c>
    </row>
    <row r="164" spans="1:2" x14ac:dyDescent="0.25">
      <c r="A164" s="181" t="s">
        <v>100</v>
      </c>
      <c r="B164" s="181">
        <v>3</v>
      </c>
    </row>
    <row r="165" spans="1:2" x14ac:dyDescent="0.25">
      <c r="A165" s="181" t="s">
        <v>41</v>
      </c>
      <c r="B165" s="181">
        <v>3</v>
      </c>
    </row>
    <row r="166" spans="1:2" x14ac:dyDescent="0.25">
      <c r="A166" s="181" t="s">
        <v>64</v>
      </c>
      <c r="B166" s="181">
        <v>3</v>
      </c>
    </row>
    <row r="167" spans="1:2" x14ac:dyDescent="0.25">
      <c r="A167" s="181" t="s">
        <v>194</v>
      </c>
      <c r="B167" s="181">
        <v>3</v>
      </c>
    </row>
    <row r="168" spans="1:2" x14ac:dyDescent="0.25">
      <c r="A168" s="181" t="s">
        <v>34</v>
      </c>
      <c r="B168" s="181">
        <v>3</v>
      </c>
    </row>
    <row r="169" spans="1:2" x14ac:dyDescent="0.25">
      <c r="A169" s="181" t="s">
        <v>6</v>
      </c>
      <c r="B169" s="181">
        <v>3</v>
      </c>
    </row>
    <row r="170" spans="1:2" x14ac:dyDescent="0.25">
      <c r="A170" s="181" t="s">
        <v>34</v>
      </c>
      <c r="B170" s="181">
        <v>3</v>
      </c>
    </row>
    <row r="171" spans="1:2" x14ac:dyDescent="0.25">
      <c r="A171" s="181" t="s">
        <v>6</v>
      </c>
      <c r="B171" s="181">
        <v>3</v>
      </c>
    </row>
    <row r="172" spans="1:2" x14ac:dyDescent="0.25">
      <c r="A172" s="181" t="s">
        <v>86</v>
      </c>
      <c r="B172" s="181">
        <v>3</v>
      </c>
    </row>
    <row r="173" spans="1:2" x14ac:dyDescent="0.25">
      <c r="A173" s="181" t="s">
        <v>17</v>
      </c>
      <c r="B173" s="181">
        <v>3</v>
      </c>
    </row>
    <row r="174" spans="1:2" x14ac:dyDescent="0.25">
      <c r="A174" s="181" t="s">
        <v>44</v>
      </c>
      <c r="B174" s="181">
        <v>3</v>
      </c>
    </row>
    <row r="175" spans="1:2" x14ac:dyDescent="0.25">
      <c r="A175" s="181" t="s">
        <v>20</v>
      </c>
      <c r="B175" s="181">
        <v>3</v>
      </c>
    </row>
    <row r="176" spans="1:2" x14ac:dyDescent="0.25">
      <c r="A176" s="181" t="s">
        <v>17</v>
      </c>
      <c r="B176" s="181">
        <v>3</v>
      </c>
    </row>
    <row r="177" spans="1:2" x14ac:dyDescent="0.25">
      <c r="A177" s="181" t="s">
        <v>44</v>
      </c>
      <c r="B177" s="181">
        <v>3</v>
      </c>
    </row>
    <row r="178" spans="1:2" x14ac:dyDescent="0.25">
      <c r="A178" s="181" t="s">
        <v>17</v>
      </c>
      <c r="B178" s="181">
        <v>3</v>
      </c>
    </row>
    <row r="179" spans="1:2" x14ac:dyDescent="0.25">
      <c r="A179" s="181" t="s">
        <v>24</v>
      </c>
      <c r="B179" s="181">
        <v>3</v>
      </c>
    </row>
    <row r="180" spans="1:2" x14ac:dyDescent="0.25">
      <c r="A180" s="181" t="s">
        <v>25</v>
      </c>
      <c r="B180" s="181">
        <v>3</v>
      </c>
    </row>
    <row r="181" spans="1:2" x14ac:dyDescent="0.25">
      <c r="A181" s="181" t="s">
        <v>294</v>
      </c>
      <c r="B181" s="181">
        <v>3</v>
      </c>
    </row>
    <row r="182" spans="1:2" x14ac:dyDescent="0.25">
      <c r="A182" s="181" t="s">
        <v>312</v>
      </c>
      <c r="B182" s="181">
        <v>3</v>
      </c>
    </row>
    <row r="183" spans="1:2" x14ac:dyDescent="0.25">
      <c r="A183" s="181" t="s">
        <v>17</v>
      </c>
      <c r="B183" s="181">
        <v>3</v>
      </c>
    </row>
    <row r="184" spans="1:2" x14ac:dyDescent="0.25">
      <c r="A184" s="181" t="s">
        <v>240</v>
      </c>
      <c r="B184" s="181">
        <v>3</v>
      </c>
    </row>
    <row r="185" spans="1:2" x14ac:dyDescent="0.25">
      <c r="A185" s="181" t="s">
        <v>106</v>
      </c>
      <c r="B185" s="181">
        <v>3</v>
      </c>
    </row>
    <row r="186" spans="1:2" x14ac:dyDescent="0.25">
      <c r="A186" s="181" t="s">
        <v>36</v>
      </c>
      <c r="B186" s="181">
        <v>3</v>
      </c>
    </row>
    <row r="187" spans="1:2" x14ac:dyDescent="0.25">
      <c r="A187" s="181" t="s">
        <v>43</v>
      </c>
      <c r="B187" s="181">
        <v>3</v>
      </c>
    </row>
    <row r="188" spans="1:2" x14ac:dyDescent="0.25">
      <c r="A188" s="181" t="s">
        <v>44</v>
      </c>
      <c r="B188" s="181">
        <v>3</v>
      </c>
    </row>
    <row r="189" spans="1:2" x14ac:dyDescent="0.25">
      <c r="A189" s="181" t="s">
        <v>43</v>
      </c>
      <c r="B189" s="181">
        <v>3</v>
      </c>
    </row>
    <row r="190" spans="1:2" x14ac:dyDescent="0.25">
      <c r="A190" s="181" t="s">
        <v>6</v>
      </c>
      <c r="B190" s="181">
        <v>3</v>
      </c>
    </row>
    <row r="191" spans="1:2" x14ac:dyDescent="0.25">
      <c r="A191" s="181" t="s">
        <v>6</v>
      </c>
      <c r="B191" s="181">
        <v>3</v>
      </c>
    </row>
    <row r="192" spans="1:2" x14ac:dyDescent="0.25">
      <c r="A192" s="181" t="s">
        <v>20</v>
      </c>
      <c r="B192" s="181">
        <v>3</v>
      </c>
    </row>
    <row r="193" spans="1:2" x14ac:dyDescent="0.25">
      <c r="A193" s="181" t="s">
        <v>46</v>
      </c>
      <c r="B193" s="181">
        <v>3</v>
      </c>
    </row>
    <row r="194" spans="1:2" x14ac:dyDescent="0.25">
      <c r="A194" s="181" t="s">
        <v>36</v>
      </c>
      <c r="B194" s="181">
        <v>3</v>
      </c>
    </row>
    <row r="195" spans="1:2" x14ac:dyDescent="0.25">
      <c r="A195" s="181" t="s">
        <v>3</v>
      </c>
      <c r="B195" s="181">
        <v>3</v>
      </c>
    </row>
    <row r="196" spans="1:2" x14ac:dyDescent="0.25">
      <c r="A196" s="181" t="s">
        <v>37</v>
      </c>
      <c r="B196" s="181">
        <v>3</v>
      </c>
    </row>
    <row r="197" spans="1:2" x14ac:dyDescent="0.25">
      <c r="A197" s="181" t="s">
        <v>36</v>
      </c>
      <c r="B197" s="181">
        <v>3</v>
      </c>
    </row>
    <row r="198" spans="1:2" x14ac:dyDescent="0.25">
      <c r="A198" s="181" t="s">
        <v>41</v>
      </c>
      <c r="B198" s="181">
        <v>3</v>
      </c>
    </row>
    <row r="199" spans="1:2" x14ac:dyDescent="0.25">
      <c r="A199" s="181" t="s">
        <v>44</v>
      </c>
      <c r="B199" s="181">
        <v>3</v>
      </c>
    </row>
    <row r="200" spans="1:2" x14ac:dyDescent="0.25">
      <c r="A200" s="181" t="s">
        <v>6</v>
      </c>
      <c r="B200" s="181">
        <v>3</v>
      </c>
    </row>
    <row r="201" spans="1:2" x14ac:dyDescent="0.25">
      <c r="A201" s="181" t="s">
        <v>99</v>
      </c>
      <c r="B201" s="181">
        <v>3</v>
      </c>
    </row>
    <row r="202" spans="1:2" x14ac:dyDescent="0.25">
      <c r="A202" s="181" t="s">
        <v>17</v>
      </c>
      <c r="B202" s="181">
        <v>3</v>
      </c>
    </row>
    <row r="203" spans="1:2" x14ac:dyDescent="0.25">
      <c r="A203" s="181" t="s">
        <v>17</v>
      </c>
      <c r="B203" s="181">
        <v>3</v>
      </c>
    </row>
    <row r="204" spans="1:2" x14ac:dyDescent="0.25">
      <c r="A204" s="181" t="s">
        <v>83</v>
      </c>
      <c r="B204" s="181">
        <v>3</v>
      </c>
    </row>
    <row r="205" spans="1:2" x14ac:dyDescent="0.25">
      <c r="A205" s="181" t="s">
        <v>8</v>
      </c>
      <c r="B205" s="181">
        <v>3</v>
      </c>
    </row>
    <row r="206" spans="1:2" x14ac:dyDescent="0.25">
      <c r="A206" s="181" t="s">
        <v>5</v>
      </c>
      <c r="B206" s="181">
        <v>3</v>
      </c>
    </row>
    <row r="207" spans="1:2" x14ac:dyDescent="0.25">
      <c r="A207" s="181" t="s">
        <v>86</v>
      </c>
      <c r="B207" s="181">
        <v>3</v>
      </c>
    </row>
    <row r="208" spans="1:2" x14ac:dyDescent="0.25">
      <c r="A208" s="181" t="s">
        <v>146</v>
      </c>
      <c r="B208" s="181">
        <v>3</v>
      </c>
    </row>
    <row r="209" spans="1:2" x14ac:dyDescent="0.25">
      <c r="A209" s="181" t="s">
        <v>39</v>
      </c>
      <c r="B209" s="181">
        <v>3</v>
      </c>
    </row>
    <row r="210" spans="1:2" x14ac:dyDescent="0.25">
      <c r="A210" s="181" t="s">
        <v>146</v>
      </c>
      <c r="B210" s="181">
        <v>3</v>
      </c>
    </row>
    <row r="211" spans="1:2" x14ac:dyDescent="0.25">
      <c r="A211" s="181" t="s">
        <v>39</v>
      </c>
      <c r="B211" s="181">
        <v>3</v>
      </c>
    </row>
    <row r="212" spans="1:2" x14ac:dyDescent="0.25">
      <c r="A212" s="181" t="s">
        <v>17</v>
      </c>
      <c r="B212" s="181">
        <v>3</v>
      </c>
    </row>
    <row r="213" spans="1:2" x14ac:dyDescent="0.25">
      <c r="A213" s="181" t="s">
        <v>105</v>
      </c>
      <c r="B213" s="181">
        <v>3</v>
      </c>
    </row>
    <row r="214" spans="1:2" x14ac:dyDescent="0.25">
      <c r="A214" s="181" t="s">
        <v>34</v>
      </c>
      <c r="B214" s="181">
        <v>3</v>
      </c>
    </row>
    <row r="215" spans="1:2" x14ac:dyDescent="0.25">
      <c r="A215" s="181" t="s">
        <v>6</v>
      </c>
      <c r="B215" s="181">
        <v>3</v>
      </c>
    </row>
    <row r="216" spans="1:2" x14ac:dyDescent="0.25">
      <c r="A216" s="181" t="s">
        <v>34</v>
      </c>
      <c r="B216" s="181">
        <v>3</v>
      </c>
    </row>
    <row r="217" spans="1:2" x14ac:dyDescent="0.25">
      <c r="A217" s="181" t="s">
        <v>3</v>
      </c>
      <c r="B217" s="181">
        <v>3</v>
      </c>
    </row>
    <row r="218" spans="1:2" x14ac:dyDescent="0.25">
      <c r="A218" s="181" t="s">
        <v>183</v>
      </c>
      <c r="B218" s="181">
        <v>3</v>
      </c>
    </row>
    <row r="219" spans="1:2" x14ac:dyDescent="0.25">
      <c r="A219" s="181" t="s">
        <v>64</v>
      </c>
      <c r="B219" s="181">
        <v>3</v>
      </c>
    </row>
    <row r="220" spans="1:2" x14ac:dyDescent="0.25">
      <c r="A220" s="181" t="s">
        <v>21</v>
      </c>
      <c r="B220" s="181">
        <v>3</v>
      </c>
    </row>
    <row r="221" spans="1:2" x14ac:dyDescent="0.25">
      <c r="A221" s="181" t="s">
        <v>17</v>
      </c>
      <c r="B221" s="181">
        <v>3</v>
      </c>
    </row>
    <row r="222" spans="1:2" x14ac:dyDescent="0.25">
      <c r="A222" s="181" t="s">
        <v>34</v>
      </c>
      <c r="B222" s="181">
        <v>3</v>
      </c>
    </row>
    <row r="223" spans="1:2" x14ac:dyDescent="0.25">
      <c r="A223" s="181" t="s">
        <v>86</v>
      </c>
      <c r="B223" s="181">
        <v>3</v>
      </c>
    </row>
    <row r="224" spans="1:2" x14ac:dyDescent="0.25">
      <c r="A224" s="181" t="s">
        <v>17</v>
      </c>
      <c r="B224" s="181">
        <v>3</v>
      </c>
    </row>
    <row r="225" spans="1:2" x14ac:dyDescent="0.25">
      <c r="A225" s="181" t="s">
        <v>6</v>
      </c>
      <c r="B225" s="181">
        <v>3</v>
      </c>
    </row>
    <row r="226" spans="1:2" x14ac:dyDescent="0.25">
      <c r="A226" s="181" t="s">
        <v>160</v>
      </c>
      <c r="B226" s="181">
        <v>3</v>
      </c>
    </row>
    <row r="227" spans="1:2" x14ac:dyDescent="0.25">
      <c r="A227" s="181" t="s">
        <v>36</v>
      </c>
      <c r="B227" s="181">
        <v>3</v>
      </c>
    </row>
    <row r="228" spans="1:2" x14ac:dyDescent="0.25">
      <c r="A228" s="181" t="s">
        <v>25</v>
      </c>
      <c r="B228" s="181">
        <v>3</v>
      </c>
    </row>
    <row r="229" spans="1:2" x14ac:dyDescent="0.25">
      <c r="A229" s="181" t="s">
        <v>37</v>
      </c>
      <c r="B229" s="181">
        <v>3</v>
      </c>
    </row>
    <row r="230" spans="1:2" x14ac:dyDescent="0.25">
      <c r="A230" s="181" t="s">
        <v>137</v>
      </c>
      <c r="B230" s="181">
        <v>3</v>
      </c>
    </row>
    <row r="231" spans="1:2" x14ac:dyDescent="0.25">
      <c r="A231" s="181" t="s">
        <v>20</v>
      </c>
      <c r="B231" s="181">
        <v>3</v>
      </c>
    </row>
    <row r="232" spans="1:2" x14ac:dyDescent="0.25">
      <c r="A232" s="181" t="s">
        <v>37</v>
      </c>
      <c r="B232" s="181">
        <v>3</v>
      </c>
    </row>
    <row r="233" spans="1:2" x14ac:dyDescent="0.25">
      <c r="A233" s="181" t="s">
        <v>36</v>
      </c>
      <c r="B233" s="181">
        <v>3</v>
      </c>
    </row>
    <row r="234" spans="1:2" x14ac:dyDescent="0.25">
      <c r="A234" s="181" t="s">
        <v>26</v>
      </c>
      <c r="B234" s="181">
        <v>3</v>
      </c>
    </row>
    <row r="235" spans="1:2" x14ac:dyDescent="0.25">
      <c r="A235" s="181" t="s">
        <v>5</v>
      </c>
      <c r="B235" s="181">
        <v>3</v>
      </c>
    </row>
    <row r="236" spans="1:2" x14ac:dyDescent="0.25">
      <c r="A236" s="181" t="s">
        <v>260</v>
      </c>
      <c r="B236" s="181">
        <v>3</v>
      </c>
    </row>
    <row r="237" spans="1:2" x14ac:dyDescent="0.25">
      <c r="A237" s="181" t="s">
        <v>36</v>
      </c>
      <c r="B237" s="181">
        <v>3</v>
      </c>
    </row>
    <row r="238" spans="1:2" x14ac:dyDescent="0.25">
      <c r="A238" s="181" t="s">
        <v>36</v>
      </c>
      <c r="B238" s="181">
        <v>3</v>
      </c>
    </row>
    <row r="239" spans="1:2" x14ac:dyDescent="0.25">
      <c r="A239" s="181" t="s">
        <v>64</v>
      </c>
      <c r="B239" s="181">
        <v>3</v>
      </c>
    </row>
    <row r="240" spans="1:2" x14ac:dyDescent="0.25">
      <c r="A240" s="181" t="s">
        <v>44</v>
      </c>
      <c r="B240" s="181">
        <v>3</v>
      </c>
    </row>
    <row r="241" spans="1:2" x14ac:dyDescent="0.25">
      <c r="A241" s="181" t="s">
        <v>5</v>
      </c>
      <c r="B241" s="181">
        <v>3</v>
      </c>
    </row>
    <row r="242" spans="1:2" x14ac:dyDescent="0.25">
      <c r="A242" s="181" t="s">
        <v>171</v>
      </c>
      <c r="B242" s="181">
        <v>3</v>
      </c>
    </row>
    <row r="243" spans="1:2" x14ac:dyDescent="0.25">
      <c r="A243" s="181" t="s">
        <v>36</v>
      </c>
      <c r="B243" s="181">
        <v>3</v>
      </c>
    </row>
    <row r="244" spans="1:2" x14ac:dyDescent="0.25">
      <c r="A244" s="181" t="s">
        <v>6</v>
      </c>
      <c r="B244" s="181">
        <v>3</v>
      </c>
    </row>
    <row r="245" spans="1:2" x14ac:dyDescent="0.25">
      <c r="A245" s="181" t="s">
        <v>17</v>
      </c>
      <c r="B245" s="181">
        <v>3</v>
      </c>
    </row>
    <row r="246" spans="1:2" x14ac:dyDescent="0.25">
      <c r="A246" s="181" t="s">
        <v>17</v>
      </c>
      <c r="B246" s="181">
        <v>3</v>
      </c>
    </row>
    <row r="247" spans="1:2" x14ac:dyDescent="0.25">
      <c r="A247" s="181" t="s">
        <v>8</v>
      </c>
      <c r="B247" s="181">
        <v>3</v>
      </c>
    </row>
    <row r="248" spans="1:2" x14ac:dyDescent="0.25">
      <c r="A248" s="181" t="s">
        <v>324</v>
      </c>
      <c r="B248" s="181">
        <v>3</v>
      </c>
    </row>
    <row r="249" spans="1:2" x14ac:dyDescent="0.25">
      <c r="A249" s="181" t="s">
        <v>34</v>
      </c>
      <c r="B249" s="181">
        <v>3</v>
      </c>
    </row>
    <row r="250" spans="1:2" x14ac:dyDescent="0.25">
      <c r="A250" s="181" t="s">
        <v>37</v>
      </c>
      <c r="B250" s="181">
        <v>3</v>
      </c>
    </row>
    <row r="251" spans="1:2" x14ac:dyDescent="0.25">
      <c r="A251" s="181" t="s">
        <v>26</v>
      </c>
      <c r="B251" s="181">
        <v>3</v>
      </c>
    </row>
    <row r="252" spans="1:2" x14ac:dyDescent="0.25">
      <c r="A252" s="181" t="s">
        <v>3</v>
      </c>
      <c r="B252" s="181">
        <v>3</v>
      </c>
    </row>
    <row r="253" spans="1:2" x14ac:dyDescent="0.25">
      <c r="A253" s="181" t="s">
        <v>259</v>
      </c>
      <c r="B253" s="181">
        <v>3</v>
      </c>
    </row>
    <row r="254" spans="1:2" x14ac:dyDescent="0.25">
      <c r="A254" s="181" t="s">
        <v>5</v>
      </c>
      <c r="B254" s="181">
        <v>3</v>
      </c>
    </row>
    <row r="255" spans="1:2" x14ac:dyDescent="0.25">
      <c r="A255" s="181" t="s">
        <v>225</v>
      </c>
      <c r="B255" s="181">
        <v>3</v>
      </c>
    </row>
    <row r="256" spans="1:2" x14ac:dyDescent="0.25">
      <c r="A256" s="181" t="s">
        <v>8</v>
      </c>
      <c r="B256" s="181">
        <v>3</v>
      </c>
    </row>
    <row r="257" spans="1:2" x14ac:dyDescent="0.25">
      <c r="A257" s="181" t="s">
        <v>24</v>
      </c>
      <c r="B257" s="181">
        <v>3</v>
      </c>
    </row>
    <row r="258" spans="1:2" x14ac:dyDescent="0.25">
      <c r="A258" s="181" t="s">
        <v>24</v>
      </c>
      <c r="B258" s="181">
        <v>3</v>
      </c>
    </row>
    <row r="259" spans="1:2" x14ac:dyDescent="0.25">
      <c r="A259" s="181" t="s">
        <v>46</v>
      </c>
      <c r="B259" s="181">
        <v>3</v>
      </c>
    </row>
    <row r="260" spans="1:2" x14ac:dyDescent="0.25">
      <c r="A260" s="181" t="s">
        <v>83</v>
      </c>
      <c r="B260" s="181">
        <v>3</v>
      </c>
    </row>
    <row r="261" spans="1:2" x14ac:dyDescent="0.25">
      <c r="A261" s="181" t="s">
        <v>37</v>
      </c>
      <c r="B261" s="181">
        <v>3</v>
      </c>
    </row>
    <row r="262" spans="1:2" x14ac:dyDescent="0.25">
      <c r="A262" s="181" t="s">
        <v>17</v>
      </c>
      <c r="B262" s="181">
        <v>3</v>
      </c>
    </row>
    <row r="263" spans="1:2" x14ac:dyDescent="0.25">
      <c r="A263" s="181" t="s">
        <v>34</v>
      </c>
      <c r="B263" s="181">
        <v>3</v>
      </c>
    </row>
    <row r="264" spans="1:2" x14ac:dyDescent="0.25">
      <c r="A264" s="181" t="s">
        <v>146</v>
      </c>
      <c r="B264" s="181">
        <v>3</v>
      </c>
    </row>
    <row r="265" spans="1:2" x14ac:dyDescent="0.25">
      <c r="A265" s="181" t="s">
        <v>127</v>
      </c>
      <c r="B265" s="181">
        <v>3</v>
      </c>
    </row>
    <row r="266" spans="1:2" x14ac:dyDescent="0.25">
      <c r="A266" s="181" t="s">
        <v>25</v>
      </c>
      <c r="B266" s="181">
        <v>3</v>
      </c>
    </row>
    <row r="267" spans="1:2" x14ac:dyDescent="0.25">
      <c r="A267" s="181" t="s">
        <v>21</v>
      </c>
      <c r="B267" s="181">
        <v>3</v>
      </c>
    </row>
    <row r="268" spans="1:2" x14ac:dyDescent="0.25">
      <c r="A268" s="181" t="s">
        <v>105</v>
      </c>
      <c r="B268" s="181">
        <v>3</v>
      </c>
    </row>
    <row r="269" spans="1:2" x14ac:dyDescent="0.25">
      <c r="A269" s="181" t="s">
        <v>17</v>
      </c>
      <c r="B269" s="181">
        <v>3</v>
      </c>
    </row>
    <row r="270" spans="1:2" x14ac:dyDescent="0.25">
      <c r="A270" s="181" t="s">
        <v>37</v>
      </c>
      <c r="B270" s="181">
        <v>3</v>
      </c>
    </row>
    <row r="271" spans="1:2" x14ac:dyDescent="0.25">
      <c r="A271" s="181" t="s">
        <v>43</v>
      </c>
      <c r="B271" s="181">
        <v>3</v>
      </c>
    </row>
    <row r="272" spans="1:2" x14ac:dyDescent="0.25">
      <c r="A272" s="181" t="s">
        <v>17</v>
      </c>
      <c r="B272" s="181">
        <v>3</v>
      </c>
    </row>
    <row r="273" spans="1:2" x14ac:dyDescent="0.25">
      <c r="A273" s="181" t="s">
        <v>127</v>
      </c>
      <c r="B273" s="181">
        <v>3</v>
      </c>
    </row>
    <row r="274" spans="1:2" x14ac:dyDescent="0.25">
      <c r="A274" s="181" t="s">
        <v>64</v>
      </c>
      <c r="B274" s="181">
        <v>3</v>
      </c>
    </row>
    <row r="275" spans="1:2" x14ac:dyDescent="0.25">
      <c r="A275" s="181" t="s">
        <v>86</v>
      </c>
      <c r="B275" s="181">
        <v>3</v>
      </c>
    </row>
    <row r="276" spans="1:2" x14ac:dyDescent="0.25">
      <c r="A276" s="181" t="s">
        <v>3</v>
      </c>
      <c r="B276" s="181">
        <v>3</v>
      </c>
    </row>
    <row r="277" spans="1:2" x14ac:dyDescent="0.25">
      <c r="A277" s="181" t="s">
        <v>17</v>
      </c>
      <c r="B277" s="181">
        <v>3</v>
      </c>
    </row>
    <row r="278" spans="1:2" x14ac:dyDescent="0.25">
      <c r="A278" s="181" t="s">
        <v>36</v>
      </c>
      <c r="B278" s="181">
        <v>3</v>
      </c>
    </row>
    <row r="279" spans="1:2" x14ac:dyDescent="0.25">
      <c r="A279" s="181" t="s">
        <v>86</v>
      </c>
      <c r="B279" s="181">
        <v>3</v>
      </c>
    </row>
    <row r="280" spans="1:2" x14ac:dyDescent="0.25">
      <c r="A280" s="181" t="s">
        <v>36</v>
      </c>
      <c r="B280" s="181">
        <v>3</v>
      </c>
    </row>
    <row r="281" spans="1:2" x14ac:dyDescent="0.25">
      <c r="A281" s="181" t="s">
        <v>17</v>
      </c>
      <c r="B281" s="181">
        <v>3</v>
      </c>
    </row>
    <row r="282" spans="1:2" x14ac:dyDescent="0.25">
      <c r="A282" s="181" t="s">
        <v>240</v>
      </c>
      <c r="B282" s="181">
        <v>3</v>
      </c>
    </row>
    <row r="283" spans="1:2" x14ac:dyDescent="0.25">
      <c r="A283" s="181" t="s">
        <v>3</v>
      </c>
      <c r="B283" s="181">
        <v>3</v>
      </c>
    </row>
    <row r="284" spans="1:2" x14ac:dyDescent="0.25">
      <c r="A284" s="181" t="s">
        <v>17</v>
      </c>
      <c r="B284" s="181">
        <v>3</v>
      </c>
    </row>
    <row r="285" spans="1:2" x14ac:dyDescent="0.25">
      <c r="A285" s="181" t="s">
        <v>34</v>
      </c>
      <c r="B285" s="181">
        <v>3</v>
      </c>
    </row>
    <row r="286" spans="1:2" x14ac:dyDescent="0.25">
      <c r="A286" s="181" t="s">
        <v>3</v>
      </c>
      <c r="B286" s="181">
        <v>3</v>
      </c>
    </row>
    <row r="287" spans="1:2" x14ac:dyDescent="0.25">
      <c r="A287" s="181" t="s">
        <v>106</v>
      </c>
      <c r="B287" s="181">
        <v>3</v>
      </c>
    </row>
    <row r="288" spans="1:2" x14ac:dyDescent="0.25">
      <c r="A288" s="181" t="s">
        <v>34</v>
      </c>
      <c r="B288" s="181">
        <v>3</v>
      </c>
    </row>
    <row r="289" spans="1:2" x14ac:dyDescent="0.25">
      <c r="A289" s="181" t="s">
        <v>17</v>
      </c>
      <c r="B289" s="181">
        <v>3</v>
      </c>
    </row>
    <row r="290" spans="1:2" x14ac:dyDescent="0.25">
      <c r="A290" s="181" t="s">
        <v>282</v>
      </c>
      <c r="B290" s="181">
        <v>3</v>
      </c>
    </row>
    <row r="291" spans="1:2" x14ac:dyDescent="0.25">
      <c r="A291" s="181" t="s">
        <v>17</v>
      </c>
      <c r="B291" s="181">
        <v>3</v>
      </c>
    </row>
    <row r="292" spans="1:2" x14ac:dyDescent="0.25">
      <c r="A292" s="181" t="s">
        <v>136</v>
      </c>
      <c r="B292" s="181">
        <v>3</v>
      </c>
    </row>
    <row r="293" spans="1:2" x14ac:dyDescent="0.25">
      <c r="A293" s="181" t="s">
        <v>3</v>
      </c>
      <c r="B293" s="181">
        <v>3</v>
      </c>
    </row>
    <row r="294" spans="1:2" x14ac:dyDescent="0.25">
      <c r="A294" s="181" t="s">
        <v>260</v>
      </c>
      <c r="B294" s="181">
        <v>3</v>
      </c>
    </row>
    <row r="295" spans="1:2" x14ac:dyDescent="0.25">
      <c r="A295" s="181" t="s">
        <v>160</v>
      </c>
      <c r="B295" s="181">
        <v>3</v>
      </c>
    </row>
    <row r="296" spans="1:2" x14ac:dyDescent="0.25">
      <c r="A296" s="181" t="s">
        <v>86</v>
      </c>
      <c r="B296" s="181">
        <v>3</v>
      </c>
    </row>
    <row r="297" spans="1:2" x14ac:dyDescent="0.25">
      <c r="A297" s="181" t="s">
        <v>228</v>
      </c>
      <c r="B297" s="181">
        <v>3</v>
      </c>
    </row>
    <row r="298" spans="1:2" x14ac:dyDescent="0.25">
      <c r="A298" s="181" t="s">
        <v>44</v>
      </c>
      <c r="B298" s="181">
        <v>3</v>
      </c>
    </row>
    <row r="299" spans="1:2" x14ac:dyDescent="0.25">
      <c r="A299" s="181" t="s">
        <v>46</v>
      </c>
      <c r="B299" s="181">
        <v>3</v>
      </c>
    </row>
    <row r="300" spans="1:2" x14ac:dyDescent="0.25">
      <c r="A300" s="181" t="s">
        <v>294</v>
      </c>
      <c r="B300" s="181">
        <v>3</v>
      </c>
    </row>
    <row r="301" spans="1:2" x14ac:dyDescent="0.25">
      <c r="A301" s="181" t="s">
        <v>22</v>
      </c>
      <c r="B301" s="181">
        <v>3</v>
      </c>
    </row>
    <row r="302" spans="1:2" x14ac:dyDescent="0.25">
      <c r="A302" s="181" t="s">
        <v>43</v>
      </c>
      <c r="B302" s="181">
        <v>3</v>
      </c>
    </row>
    <row r="303" spans="1:2" x14ac:dyDescent="0.25">
      <c r="A303" s="181" t="s">
        <v>36</v>
      </c>
      <c r="B303" s="181">
        <v>3</v>
      </c>
    </row>
    <row r="304" spans="1:2" x14ac:dyDescent="0.25">
      <c r="A304" s="181" t="s">
        <v>42</v>
      </c>
      <c r="B304" s="181">
        <v>3</v>
      </c>
    </row>
    <row r="305" spans="1:2" x14ac:dyDescent="0.25">
      <c r="A305" s="181" t="s">
        <v>22</v>
      </c>
      <c r="B305" s="181">
        <v>2</v>
      </c>
    </row>
    <row r="306" spans="1:2" x14ac:dyDescent="0.25">
      <c r="A306" s="181" t="s">
        <v>17</v>
      </c>
      <c r="B306" s="181">
        <v>2</v>
      </c>
    </row>
    <row r="307" spans="1:2" x14ac:dyDescent="0.25">
      <c r="A307" s="181" t="s">
        <v>37</v>
      </c>
      <c r="B307" s="181">
        <v>2</v>
      </c>
    </row>
    <row r="308" spans="1:2" x14ac:dyDescent="0.25">
      <c r="A308" s="181" t="s">
        <v>44</v>
      </c>
      <c r="B308" s="181">
        <v>2</v>
      </c>
    </row>
    <row r="309" spans="1:2" x14ac:dyDescent="0.25">
      <c r="A309" s="181" t="s">
        <v>44</v>
      </c>
      <c r="B309" s="181">
        <v>2</v>
      </c>
    </row>
    <row r="310" spans="1:2" x14ac:dyDescent="0.25">
      <c r="A310" s="181" t="s">
        <v>86</v>
      </c>
      <c r="B310" s="181">
        <v>2</v>
      </c>
    </row>
    <row r="311" spans="1:2" x14ac:dyDescent="0.25">
      <c r="A311" s="181" t="s">
        <v>41</v>
      </c>
      <c r="B311" s="181">
        <v>2</v>
      </c>
    </row>
    <row r="312" spans="1:2" x14ac:dyDescent="0.25">
      <c r="A312" s="181" t="s">
        <v>43</v>
      </c>
      <c r="B312" s="181">
        <v>2</v>
      </c>
    </row>
    <row r="313" spans="1:2" x14ac:dyDescent="0.25">
      <c r="A313" s="181" t="s">
        <v>100</v>
      </c>
      <c r="B313" s="181">
        <v>2</v>
      </c>
    </row>
    <row r="314" spans="1:2" x14ac:dyDescent="0.25">
      <c r="A314" s="181" t="s">
        <v>41</v>
      </c>
      <c r="B314" s="181">
        <v>2</v>
      </c>
    </row>
    <row r="315" spans="1:2" x14ac:dyDescent="0.25">
      <c r="A315" s="181" t="s">
        <v>25</v>
      </c>
      <c r="B315" s="181">
        <v>2</v>
      </c>
    </row>
    <row r="316" spans="1:2" x14ac:dyDescent="0.25">
      <c r="A316" s="181" t="s">
        <v>37</v>
      </c>
      <c r="B316" s="181">
        <v>2</v>
      </c>
    </row>
    <row r="317" spans="1:2" x14ac:dyDescent="0.25">
      <c r="A317" s="181" t="s">
        <v>227</v>
      </c>
      <c r="B317" s="181">
        <v>2</v>
      </c>
    </row>
    <row r="318" spans="1:2" x14ac:dyDescent="0.25">
      <c r="A318" s="181" t="s">
        <v>160</v>
      </c>
      <c r="B318" s="181">
        <v>2</v>
      </c>
    </row>
    <row r="319" spans="1:2" x14ac:dyDescent="0.25">
      <c r="A319" s="181" t="s">
        <v>34</v>
      </c>
      <c r="B319" s="181">
        <v>2</v>
      </c>
    </row>
    <row r="320" spans="1:2" x14ac:dyDescent="0.25">
      <c r="A320" s="181" t="s">
        <v>256</v>
      </c>
      <c r="B320" s="181">
        <v>2</v>
      </c>
    </row>
    <row r="321" spans="1:2" x14ac:dyDescent="0.25">
      <c r="A321" s="181" t="s">
        <v>43</v>
      </c>
      <c r="B321" s="181">
        <v>2</v>
      </c>
    </row>
    <row r="322" spans="1:2" x14ac:dyDescent="0.25">
      <c r="A322" s="181" t="s">
        <v>5</v>
      </c>
      <c r="B322" s="181">
        <v>2</v>
      </c>
    </row>
    <row r="323" spans="1:2" x14ac:dyDescent="0.25">
      <c r="A323" s="181" t="s">
        <v>44</v>
      </c>
      <c r="B323" s="181">
        <v>2</v>
      </c>
    </row>
    <row r="324" spans="1:2" x14ac:dyDescent="0.25">
      <c r="A324" s="181" t="s">
        <v>26</v>
      </c>
      <c r="B324" s="181">
        <v>2</v>
      </c>
    </row>
    <row r="325" spans="1:2" x14ac:dyDescent="0.25">
      <c r="A325" s="181" t="s">
        <v>259</v>
      </c>
      <c r="B325" s="181">
        <v>2</v>
      </c>
    </row>
    <row r="326" spans="1:2" x14ac:dyDescent="0.25">
      <c r="A326" s="181" t="s">
        <v>37</v>
      </c>
      <c r="B326" s="181">
        <v>2</v>
      </c>
    </row>
    <row r="327" spans="1:2" x14ac:dyDescent="0.25">
      <c r="A327" s="181" t="s">
        <v>260</v>
      </c>
      <c r="B327" s="181">
        <v>2</v>
      </c>
    </row>
    <row r="328" spans="1:2" x14ac:dyDescent="0.25">
      <c r="A328" s="181" t="s">
        <v>183</v>
      </c>
      <c r="B328" s="181">
        <v>2</v>
      </c>
    </row>
    <row r="329" spans="1:2" x14ac:dyDescent="0.25">
      <c r="A329" s="181" t="s">
        <v>240</v>
      </c>
      <c r="B329" s="181">
        <v>2</v>
      </c>
    </row>
    <row r="330" spans="1:2" x14ac:dyDescent="0.25">
      <c r="A330" s="181" t="s">
        <v>275</v>
      </c>
      <c r="B330" s="181">
        <v>2</v>
      </c>
    </row>
    <row r="331" spans="1:2" x14ac:dyDescent="0.25">
      <c r="A331" s="181" t="s">
        <v>44</v>
      </c>
      <c r="B331" s="181">
        <v>2</v>
      </c>
    </row>
    <row r="332" spans="1:2" x14ac:dyDescent="0.25">
      <c r="A332" s="181" t="s">
        <v>24</v>
      </c>
      <c r="B332" s="181">
        <v>2</v>
      </c>
    </row>
    <row r="333" spans="1:2" x14ac:dyDescent="0.25">
      <c r="A333" s="181" t="s">
        <v>15</v>
      </c>
      <c r="B333" s="181">
        <v>2</v>
      </c>
    </row>
    <row r="334" spans="1:2" x14ac:dyDescent="0.25">
      <c r="A334" s="181" t="s">
        <v>44</v>
      </c>
      <c r="B334" s="181">
        <v>2</v>
      </c>
    </row>
    <row r="335" spans="1:2" x14ac:dyDescent="0.25">
      <c r="A335" s="181" t="s">
        <v>41</v>
      </c>
      <c r="B335" s="181">
        <v>2</v>
      </c>
    </row>
    <row r="336" spans="1:2" x14ac:dyDescent="0.25">
      <c r="A336" s="181" t="s">
        <v>46</v>
      </c>
      <c r="B336" s="181">
        <v>2</v>
      </c>
    </row>
    <row r="337" spans="1:2" x14ac:dyDescent="0.25">
      <c r="A337" s="181" t="s">
        <v>34</v>
      </c>
      <c r="B337" s="181">
        <v>2</v>
      </c>
    </row>
    <row r="338" spans="1:2" x14ac:dyDescent="0.25">
      <c r="A338" s="181" t="s">
        <v>34</v>
      </c>
      <c r="B338" s="181">
        <v>2</v>
      </c>
    </row>
    <row r="339" spans="1:2" x14ac:dyDescent="0.25">
      <c r="A339" s="181" t="s">
        <v>17</v>
      </c>
      <c r="B339" s="181">
        <v>2</v>
      </c>
    </row>
    <row r="340" spans="1:2" x14ac:dyDescent="0.25">
      <c r="A340" s="181" t="s">
        <v>34</v>
      </c>
      <c r="B340" s="181">
        <v>2</v>
      </c>
    </row>
    <row r="341" spans="1:2" x14ac:dyDescent="0.25">
      <c r="A341" s="181" t="s">
        <v>68</v>
      </c>
      <c r="B341" s="181">
        <v>2</v>
      </c>
    </row>
    <row r="342" spans="1:2" x14ac:dyDescent="0.25">
      <c r="A342" s="181" t="s">
        <v>22</v>
      </c>
      <c r="B342" s="181">
        <v>2</v>
      </c>
    </row>
    <row r="343" spans="1:2" x14ac:dyDescent="0.25">
      <c r="A343" s="181" t="s">
        <v>42</v>
      </c>
      <c r="B343" s="181">
        <v>2</v>
      </c>
    </row>
    <row r="344" spans="1:2" x14ac:dyDescent="0.25">
      <c r="A344" s="181" t="s">
        <v>42</v>
      </c>
      <c r="B344" s="181">
        <v>2</v>
      </c>
    </row>
    <row r="345" spans="1:2" x14ac:dyDescent="0.25">
      <c r="A345" s="181" t="s">
        <v>122</v>
      </c>
      <c r="B345" s="181">
        <v>2</v>
      </c>
    </row>
    <row r="346" spans="1:2" x14ac:dyDescent="0.25">
      <c r="A346" s="181" t="s">
        <v>83</v>
      </c>
      <c r="B346" s="181">
        <v>2</v>
      </c>
    </row>
    <row r="347" spans="1:2" x14ac:dyDescent="0.25">
      <c r="A347" s="181" t="s">
        <v>3</v>
      </c>
      <c r="B347" s="181">
        <v>2</v>
      </c>
    </row>
    <row r="348" spans="1:2" x14ac:dyDescent="0.25">
      <c r="A348" s="181" t="s">
        <v>37</v>
      </c>
      <c r="B348" s="181">
        <v>2</v>
      </c>
    </row>
    <row r="349" spans="1:2" x14ac:dyDescent="0.25">
      <c r="A349" s="181" t="s">
        <v>125</v>
      </c>
      <c r="B349" s="181">
        <v>2</v>
      </c>
    </row>
    <row r="350" spans="1:2" x14ac:dyDescent="0.25">
      <c r="A350" s="181" t="s">
        <v>8</v>
      </c>
      <c r="B350" s="181">
        <v>2</v>
      </c>
    </row>
    <row r="351" spans="1:2" x14ac:dyDescent="0.25">
      <c r="A351" s="181" t="s">
        <v>22</v>
      </c>
      <c r="B351" s="181">
        <v>2</v>
      </c>
    </row>
    <row r="352" spans="1:2" x14ac:dyDescent="0.25">
      <c r="A352" s="181" t="s">
        <v>127</v>
      </c>
      <c r="B352" s="181">
        <v>2</v>
      </c>
    </row>
    <row r="353" spans="1:2" x14ac:dyDescent="0.25">
      <c r="A353" s="181" t="s">
        <v>105</v>
      </c>
      <c r="B353" s="181">
        <v>2</v>
      </c>
    </row>
    <row r="354" spans="1:2" x14ac:dyDescent="0.25">
      <c r="A354" s="181" t="s">
        <v>39</v>
      </c>
      <c r="B354" s="181">
        <v>2</v>
      </c>
    </row>
    <row r="355" spans="1:2" x14ac:dyDescent="0.25">
      <c r="A355" s="181" t="s">
        <v>105</v>
      </c>
      <c r="B355" s="181">
        <v>2</v>
      </c>
    </row>
    <row r="356" spans="1:2" x14ac:dyDescent="0.25">
      <c r="A356" s="181" t="s">
        <v>86</v>
      </c>
      <c r="B356" s="181">
        <v>2</v>
      </c>
    </row>
    <row r="357" spans="1:2" x14ac:dyDescent="0.25">
      <c r="A357" s="181" t="s">
        <v>127</v>
      </c>
      <c r="B357" s="181">
        <v>2</v>
      </c>
    </row>
    <row r="358" spans="1:2" x14ac:dyDescent="0.25">
      <c r="A358" s="181" t="s">
        <v>146</v>
      </c>
      <c r="B358" s="181">
        <v>2</v>
      </c>
    </row>
    <row r="359" spans="1:2" x14ac:dyDescent="0.25">
      <c r="A359" s="181" t="s">
        <v>22</v>
      </c>
      <c r="B359" s="181">
        <v>2</v>
      </c>
    </row>
    <row r="360" spans="1:2" x14ac:dyDescent="0.25">
      <c r="A360" s="181" t="s">
        <v>6</v>
      </c>
      <c r="B360" s="181">
        <v>2</v>
      </c>
    </row>
    <row r="361" spans="1:2" x14ac:dyDescent="0.25">
      <c r="A361" s="181" t="s">
        <v>36</v>
      </c>
      <c r="B361" s="181">
        <v>2</v>
      </c>
    </row>
    <row r="362" spans="1:2" x14ac:dyDescent="0.25">
      <c r="A362" s="181" t="s">
        <v>105</v>
      </c>
      <c r="B362" s="181">
        <v>2</v>
      </c>
    </row>
    <row r="363" spans="1:2" x14ac:dyDescent="0.25">
      <c r="A363" s="181" t="s">
        <v>127</v>
      </c>
      <c r="B363" s="181">
        <v>2</v>
      </c>
    </row>
    <row r="364" spans="1:2" x14ac:dyDescent="0.25">
      <c r="A364" s="181" t="s">
        <v>20</v>
      </c>
      <c r="B364" s="181">
        <v>2</v>
      </c>
    </row>
    <row r="365" spans="1:2" x14ac:dyDescent="0.25">
      <c r="A365" s="181" t="s">
        <v>105</v>
      </c>
      <c r="B365" s="181">
        <v>2</v>
      </c>
    </row>
    <row r="366" spans="1:2" x14ac:dyDescent="0.25">
      <c r="A366" s="181" t="s">
        <v>105</v>
      </c>
      <c r="B366" s="181">
        <v>2</v>
      </c>
    </row>
    <row r="367" spans="1:2" x14ac:dyDescent="0.25">
      <c r="A367" s="181" t="s">
        <v>64</v>
      </c>
      <c r="B367" s="181">
        <v>2</v>
      </c>
    </row>
    <row r="368" spans="1:2" x14ac:dyDescent="0.25">
      <c r="A368" s="181" t="s">
        <v>17</v>
      </c>
      <c r="B368" s="181">
        <v>2</v>
      </c>
    </row>
    <row r="369" spans="1:2" x14ac:dyDescent="0.25">
      <c r="A369" s="181" t="s">
        <v>64</v>
      </c>
      <c r="B369" s="181">
        <v>2</v>
      </c>
    </row>
    <row r="370" spans="1:2" x14ac:dyDescent="0.25">
      <c r="A370" s="181" t="s">
        <v>37</v>
      </c>
      <c r="B370" s="181">
        <v>2</v>
      </c>
    </row>
    <row r="371" spans="1:2" x14ac:dyDescent="0.25">
      <c r="A371" s="181" t="s">
        <v>17</v>
      </c>
      <c r="B371" s="181">
        <v>2</v>
      </c>
    </row>
    <row r="372" spans="1:2" x14ac:dyDescent="0.25">
      <c r="A372" s="181" t="s">
        <v>34</v>
      </c>
      <c r="B372" s="181">
        <v>2</v>
      </c>
    </row>
    <row r="373" spans="1:2" x14ac:dyDescent="0.25">
      <c r="A373" s="181" t="s">
        <v>6</v>
      </c>
      <c r="B373" s="181">
        <v>2</v>
      </c>
    </row>
    <row r="374" spans="1:2" x14ac:dyDescent="0.25">
      <c r="A374" s="181" t="s">
        <v>6</v>
      </c>
      <c r="B374" s="181">
        <v>2</v>
      </c>
    </row>
    <row r="375" spans="1:2" x14ac:dyDescent="0.25">
      <c r="A375" s="181" t="s">
        <v>41</v>
      </c>
      <c r="B375" s="181">
        <v>2</v>
      </c>
    </row>
    <row r="376" spans="1:2" x14ac:dyDescent="0.25">
      <c r="A376" s="181" t="s">
        <v>43</v>
      </c>
      <c r="B376" s="181">
        <v>2</v>
      </c>
    </row>
    <row r="377" spans="1:2" x14ac:dyDescent="0.25">
      <c r="A377" s="181" t="s">
        <v>194</v>
      </c>
      <c r="B377" s="181">
        <v>2</v>
      </c>
    </row>
    <row r="378" spans="1:2" x14ac:dyDescent="0.25">
      <c r="A378" s="181" t="s">
        <v>36</v>
      </c>
      <c r="B378" s="181">
        <v>2</v>
      </c>
    </row>
    <row r="379" spans="1:2" x14ac:dyDescent="0.25">
      <c r="A379" s="181" t="s">
        <v>17</v>
      </c>
      <c r="B379" s="181">
        <v>2</v>
      </c>
    </row>
    <row r="380" spans="1:2" x14ac:dyDescent="0.25">
      <c r="A380" s="181" t="s">
        <v>105</v>
      </c>
      <c r="B380" s="181">
        <v>2</v>
      </c>
    </row>
    <row r="381" spans="1:2" x14ac:dyDescent="0.25">
      <c r="A381" s="181" t="s">
        <v>34</v>
      </c>
      <c r="B381" s="181">
        <v>2</v>
      </c>
    </row>
    <row r="382" spans="1:2" x14ac:dyDescent="0.25">
      <c r="A382" s="181" t="s">
        <v>6</v>
      </c>
      <c r="B382" s="181">
        <v>2</v>
      </c>
    </row>
    <row r="383" spans="1:2" x14ac:dyDescent="0.25">
      <c r="A383" s="181" t="s">
        <v>5</v>
      </c>
      <c r="B383" s="181">
        <v>2</v>
      </c>
    </row>
    <row r="384" spans="1:2" x14ac:dyDescent="0.25">
      <c r="A384" s="181" t="s">
        <v>25</v>
      </c>
      <c r="B384" s="181">
        <v>2</v>
      </c>
    </row>
    <row r="385" spans="1:2" x14ac:dyDescent="0.25">
      <c r="A385" s="181" t="s">
        <v>36</v>
      </c>
      <c r="B385" s="181">
        <v>2</v>
      </c>
    </row>
    <row r="386" spans="1:2" x14ac:dyDescent="0.25">
      <c r="A386" s="181" t="s">
        <v>105</v>
      </c>
      <c r="B386" s="181">
        <v>2</v>
      </c>
    </row>
    <row r="387" spans="1:2" x14ac:dyDescent="0.25">
      <c r="A387" s="181" t="s">
        <v>192</v>
      </c>
      <c r="B387" s="181">
        <v>2</v>
      </c>
    </row>
    <row r="388" spans="1:2" x14ac:dyDescent="0.25">
      <c r="A388" s="181" t="s">
        <v>105</v>
      </c>
      <c r="B388" s="181">
        <v>2</v>
      </c>
    </row>
    <row r="389" spans="1:2" x14ac:dyDescent="0.25">
      <c r="A389" s="181" t="s">
        <v>83</v>
      </c>
      <c r="B389" s="181">
        <v>2</v>
      </c>
    </row>
    <row r="390" spans="1:2" x14ac:dyDescent="0.25">
      <c r="A390" s="181" t="s">
        <v>34</v>
      </c>
      <c r="B390" s="181">
        <v>2</v>
      </c>
    </row>
    <row r="391" spans="1:2" x14ac:dyDescent="0.25">
      <c r="A391" s="181" t="s">
        <v>41</v>
      </c>
      <c r="B391" s="181">
        <v>2</v>
      </c>
    </row>
    <row r="392" spans="1:2" x14ac:dyDescent="0.25">
      <c r="A392" s="181" t="s">
        <v>192</v>
      </c>
      <c r="B392" s="181">
        <v>2</v>
      </c>
    </row>
    <row r="393" spans="1:2" x14ac:dyDescent="0.25">
      <c r="A393" s="181" t="s">
        <v>17</v>
      </c>
      <c r="B393" s="181">
        <v>2</v>
      </c>
    </row>
    <row r="394" spans="1:2" x14ac:dyDescent="0.25">
      <c r="A394" s="181" t="s">
        <v>100</v>
      </c>
      <c r="B394" s="181">
        <v>2</v>
      </c>
    </row>
    <row r="395" spans="1:2" x14ac:dyDescent="0.25">
      <c r="A395" s="181" t="s">
        <v>225</v>
      </c>
      <c r="B395" s="181">
        <v>2</v>
      </c>
    </row>
    <row r="396" spans="1:2" x14ac:dyDescent="0.25">
      <c r="A396" s="181" t="s">
        <v>36</v>
      </c>
      <c r="B396" s="181">
        <v>2</v>
      </c>
    </row>
    <row r="397" spans="1:2" x14ac:dyDescent="0.25">
      <c r="A397" s="181" t="s">
        <v>34</v>
      </c>
      <c r="B397" s="181">
        <v>2</v>
      </c>
    </row>
    <row r="398" spans="1:2" x14ac:dyDescent="0.25">
      <c r="A398" s="181" t="s">
        <v>34</v>
      </c>
      <c r="B398" s="181">
        <v>2</v>
      </c>
    </row>
    <row r="399" spans="1:2" x14ac:dyDescent="0.25">
      <c r="A399" s="181" t="s">
        <v>137</v>
      </c>
      <c r="B399" s="181">
        <v>2</v>
      </c>
    </row>
    <row r="400" spans="1:2" x14ac:dyDescent="0.25">
      <c r="A400" s="181" t="s">
        <v>34</v>
      </c>
      <c r="B400" s="181">
        <v>2</v>
      </c>
    </row>
    <row r="401" spans="1:2" x14ac:dyDescent="0.25">
      <c r="A401" s="181" t="s">
        <v>24</v>
      </c>
      <c r="B401" s="181">
        <v>2</v>
      </c>
    </row>
    <row r="402" spans="1:2" x14ac:dyDescent="0.25">
      <c r="A402" s="181" t="s">
        <v>6</v>
      </c>
      <c r="B402" s="181">
        <v>2</v>
      </c>
    </row>
    <row r="403" spans="1:2" x14ac:dyDescent="0.25">
      <c r="A403" s="181" t="s">
        <v>5</v>
      </c>
      <c r="B403" s="181">
        <v>2</v>
      </c>
    </row>
    <row r="404" spans="1:2" x14ac:dyDescent="0.25">
      <c r="A404" s="181" t="s">
        <v>43</v>
      </c>
      <c r="B404" s="181">
        <v>2</v>
      </c>
    </row>
    <row r="405" spans="1:2" x14ac:dyDescent="0.25">
      <c r="A405" s="181" t="s">
        <v>241</v>
      </c>
      <c r="B405" s="181">
        <v>2</v>
      </c>
    </row>
    <row r="406" spans="1:2" x14ac:dyDescent="0.25">
      <c r="A406" s="181" t="s">
        <v>43</v>
      </c>
      <c r="B406" s="181">
        <v>2</v>
      </c>
    </row>
    <row r="407" spans="1:2" x14ac:dyDescent="0.25">
      <c r="A407" s="181" t="s">
        <v>3</v>
      </c>
      <c r="B407" s="181">
        <v>2</v>
      </c>
    </row>
    <row r="408" spans="1:2" x14ac:dyDescent="0.25">
      <c r="A408" s="181" t="s">
        <v>43</v>
      </c>
      <c r="B408" s="181">
        <v>2</v>
      </c>
    </row>
    <row r="409" spans="1:2" x14ac:dyDescent="0.25">
      <c r="A409" s="181" t="s">
        <v>44</v>
      </c>
      <c r="B409" s="181">
        <v>2</v>
      </c>
    </row>
    <row r="410" spans="1:2" x14ac:dyDescent="0.25">
      <c r="A410" s="181" t="s">
        <v>43</v>
      </c>
      <c r="B410" s="181">
        <v>2</v>
      </c>
    </row>
    <row r="411" spans="1:2" x14ac:dyDescent="0.25">
      <c r="A411" s="181" t="s">
        <v>260</v>
      </c>
      <c r="B411" s="181">
        <v>2</v>
      </c>
    </row>
    <row r="412" spans="1:2" x14ac:dyDescent="0.25">
      <c r="A412" s="181" t="s">
        <v>17</v>
      </c>
      <c r="B412" s="181">
        <v>2</v>
      </c>
    </row>
    <row r="413" spans="1:2" x14ac:dyDescent="0.25">
      <c r="A413" s="181" t="s">
        <v>34</v>
      </c>
      <c r="B413" s="181">
        <v>2</v>
      </c>
    </row>
    <row r="414" spans="1:2" x14ac:dyDescent="0.25">
      <c r="A414" s="181" t="s">
        <v>3</v>
      </c>
      <c r="B414" s="181">
        <v>2</v>
      </c>
    </row>
    <row r="415" spans="1:2" x14ac:dyDescent="0.25">
      <c r="A415" s="181" t="s">
        <v>184</v>
      </c>
      <c r="B415" s="181">
        <v>2</v>
      </c>
    </row>
    <row r="416" spans="1:2" x14ac:dyDescent="0.25">
      <c r="A416" s="181" t="s">
        <v>261</v>
      </c>
      <c r="B416" s="181">
        <v>2</v>
      </c>
    </row>
    <row r="417" spans="1:2" x14ac:dyDescent="0.25">
      <c r="A417" s="181" t="s">
        <v>212</v>
      </c>
      <c r="B417" s="181">
        <v>2</v>
      </c>
    </row>
    <row r="418" spans="1:2" x14ac:dyDescent="0.25">
      <c r="A418" s="181" t="s">
        <v>227</v>
      </c>
      <c r="B418" s="181">
        <v>2</v>
      </c>
    </row>
    <row r="419" spans="1:2" x14ac:dyDescent="0.25">
      <c r="A419" s="181" t="s">
        <v>37</v>
      </c>
      <c r="B419" s="181">
        <v>2</v>
      </c>
    </row>
    <row r="420" spans="1:2" x14ac:dyDescent="0.25">
      <c r="A420" s="181" t="s">
        <v>17</v>
      </c>
      <c r="B420" s="181">
        <v>2</v>
      </c>
    </row>
    <row r="421" spans="1:2" x14ac:dyDescent="0.25">
      <c r="A421" s="181" t="s">
        <v>5</v>
      </c>
      <c r="B421" s="181">
        <v>2</v>
      </c>
    </row>
    <row r="422" spans="1:2" x14ac:dyDescent="0.25">
      <c r="A422" s="181" t="s">
        <v>6</v>
      </c>
      <c r="B422" s="181">
        <v>2</v>
      </c>
    </row>
    <row r="423" spans="1:2" x14ac:dyDescent="0.25">
      <c r="A423" s="181" t="s">
        <v>6</v>
      </c>
      <c r="B423" s="181">
        <v>2</v>
      </c>
    </row>
    <row r="424" spans="1:2" x14ac:dyDescent="0.25">
      <c r="A424" s="181" t="s">
        <v>43</v>
      </c>
      <c r="B424" s="181">
        <v>2</v>
      </c>
    </row>
    <row r="425" spans="1:2" x14ac:dyDescent="0.25">
      <c r="A425" s="181" t="s">
        <v>146</v>
      </c>
      <c r="B425" s="181">
        <v>2</v>
      </c>
    </row>
    <row r="426" spans="1:2" x14ac:dyDescent="0.25">
      <c r="A426" s="181" t="s">
        <v>297</v>
      </c>
      <c r="B426" s="181">
        <v>2</v>
      </c>
    </row>
    <row r="427" spans="1:2" x14ac:dyDescent="0.25">
      <c r="A427" s="181" t="s">
        <v>227</v>
      </c>
      <c r="B427" s="181">
        <v>2</v>
      </c>
    </row>
    <row r="428" spans="1:2" x14ac:dyDescent="0.25">
      <c r="A428" s="181" t="s">
        <v>212</v>
      </c>
      <c r="B428" s="181">
        <v>2</v>
      </c>
    </row>
    <row r="429" spans="1:2" x14ac:dyDescent="0.25">
      <c r="A429" s="181" t="s">
        <v>43</v>
      </c>
      <c r="B429" s="181">
        <v>2</v>
      </c>
    </row>
    <row r="430" spans="1:2" x14ac:dyDescent="0.25">
      <c r="A430" s="181" t="s">
        <v>43</v>
      </c>
      <c r="B430" s="181">
        <v>2</v>
      </c>
    </row>
    <row r="431" spans="1:2" x14ac:dyDescent="0.25">
      <c r="A431" s="181" t="s">
        <v>239</v>
      </c>
      <c r="B431" s="181">
        <v>2</v>
      </c>
    </row>
    <row r="432" spans="1:2" x14ac:dyDescent="0.25">
      <c r="A432" s="181" t="s">
        <v>171</v>
      </c>
      <c r="B432" s="181">
        <v>2</v>
      </c>
    </row>
    <row r="433" spans="1:2" x14ac:dyDescent="0.25">
      <c r="A433" s="181" t="s">
        <v>17</v>
      </c>
      <c r="B433" s="181">
        <v>2</v>
      </c>
    </row>
    <row r="434" spans="1:2" x14ac:dyDescent="0.25">
      <c r="A434" s="181" t="s">
        <v>22</v>
      </c>
      <c r="B434" s="181">
        <v>2</v>
      </c>
    </row>
    <row r="435" spans="1:2" x14ac:dyDescent="0.25">
      <c r="A435" s="181" t="s">
        <v>17</v>
      </c>
      <c r="B435" s="181">
        <v>2</v>
      </c>
    </row>
    <row r="436" spans="1:2" x14ac:dyDescent="0.25">
      <c r="A436" s="181" t="s">
        <v>43</v>
      </c>
      <c r="B436" s="181">
        <v>2</v>
      </c>
    </row>
    <row r="437" spans="1:2" x14ac:dyDescent="0.25">
      <c r="A437" s="181" t="s">
        <v>44</v>
      </c>
      <c r="B437" s="181">
        <v>2</v>
      </c>
    </row>
    <row r="438" spans="1:2" x14ac:dyDescent="0.25">
      <c r="A438" s="181" t="s">
        <v>25</v>
      </c>
      <c r="B438" s="181">
        <v>2</v>
      </c>
    </row>
    <row r="439" spans="1:2" x14ac:dyDescent="0.25">
      <c r="A439" s="181" t="s">
        <v>294</v>
      </c>
      <c r="B439" s="181">
        <v>2</v>
      </c>
    </row>
    <row r="440" spans="1:2" x14ac:dyDescent="0.25">
      <c r="A440" s="181" t="s">
        <v>136</v>
      </c>
      <c r="B440" s="181">
        <v>2</v>
      </c>
    </row>
    <row r="441" spans="1:2" x14ac:dyDescent="0.25">
      <c r="A441" s="181" t="s">
        <v>239</v>
      </c>
      <c r="B441" s="181">
        <v>2</v>
      </c>
    </row>
    <row r="442" spans="1:2" x14ac:dyDescent="0.25">
      <c r="A442" s="181" t="s">
        <v>42</v>
      </c>
      <c r="B442" s="181">
        <v>2</v>
      </c>
    </row>
    <row r="443" spans="1:2" x14ac:dyDescent="0.25">
      <c r="A443" s="181" t="s">
        <v>6</v>
      </c>
      <c r="B443" s="181">
        <v>2</v>
      </c>
    </row>
    <row r="444" spans="1:2" x14ac:dyDescent="0.25">
      <c r="A444" s="181" t="s">
        <v>146</v>
      </c>
      <c r="B444" s="181">
        <v>2</v>
      </c>
    </row>
    <row r="445" spans="1:2" x14ac:dyDescent="0.25">
      <c r="A445" s="181" t="s">
        <v>25</v>
      </c>
      <c r="B445" s="181">
        <v>2</v>
      </c>
    </row>
    <row r="446" spans="1:2" x14ac:dyDescent="0.25">
      <c r="A446" s="181" t="s">
        <v>22</v>
      </c>
      <c r="B446" s="181">
        <v>2</v>
      </c>
    </row>
    <row r="447" spans="1:2" x14ac:dyDescent="0.25">
      <c r="A447" s="181" t="s">
        <v>62</v>
      </c>
      <c r="B447" s="181">
        <v>2</v>
      </c>
    </row>
    <row r="448" spans="1:2" x14ac:dyDescent="0.25">
      <c r="A448" s="181" t="s">
        <v>20</v>
      </c>
      <c r="B448" s="181">
        <v>2</v>
      </c>
    </row>
    <row r="449" spans="1:2" x14ac:dyDescent="0.25">
      <c r="A449" s="181" t="s">
        <v>17</v>
      </c>
      <c r="B449" s="181">
        <v>2</v>
      </c>
    </row>
    <row r="450" spans="1:2" x14ac:dyDescent="0.25">
      <c r="A450" s="181" t="s">
        <v>274</v>
      </c>
      <c r="B450" s="181">
        <v>2</v>
      </c>
    </row>
    <row r="451" spans="1:2" x14ac:dyDescent="0.25">
      <c r="A451" s="181" t="s">
        <v>260</v>
      </c>
      <c r="B451" s="181">
        <v>2</v>
      </c>
    </row>
    <row r="452" spans="1:2" x14ac:dyDescent="0.25">
      <c r="A452" s="181" t="s">
        <v>64</v>
      </c>
      <c r="B452" s="181">
        <v>2</v>
      </c>
    </row>
    <row r="453" spans="1:2" x14ac:dyDescent="0.25">
      <c r="A453" s="181" t="s">
        <v>297</v>
      </c>
      <c r="B453" s="181">
        <v>2</v>
      </c>
    </row>
    <row r="454" spans="1:2" x14ac:dyDescent="0.25">
      <c r="A454" s="181" t="s">
        <v>256</v>
      </c>
      <c r="B454" s="181">
        <v>2</v>
      </c>
    </row>
    <row r="455" spans="1:2" x14ac:dyDescent="0.25">
      <c r="A455" s="181" t="s">
        <v>43</v>
      </c>
      <c r="B455" s="181">
        <v>2</v>
      </c>
    </row>
    <row r="456" spans="1:2" x14ac:dyDescent="0.25">
      <c r="A456" s="181" t="s">
        <v>36</v>
      </c>
      <c r="B456" s="181">
        <v>2</v>
      </c>
    </row>
    <row r="457" spans="1:2" x14ac:dyDescent="0.25">
      <c r="A457" s="181" t="s">
        <v>34</v>
      </c>
      <c r="B457" s="181">
        <v>2</v>
      </c>
    </row>
    <row r="458" spans="1:2" x14ac:dyDescent="0.25">
      <c r="A458" s="181" t="s">
        <v>282</v>
      </c>
      <c r="B458" s="181">
        <v>2</v>
      </c>
    </row>
    <row r="459" spans="1:2" x14ac:dyDescent="0.25">
      <c r="A459" s="181" t="s">
        <v>24</v>
      </c>
      <c r="B459" s="181">
        <v>2</v>
      </c>
    </row>
    <row r="460" spans="1:2" x14ac:dyDescent="0.25">
      <c r="A460" s="181" t="s">
        <v>39</v>
      </c>
      <c r="B460" s="181">
        <v>2</v>
      </c>
    </row>
    <row r="461" spans="1:2" x14ac:dyDescent="0.25">
      <c r="A461" s="181" t="s">
        <v>17</v>
      </c>
      <c r="B461" s="181">
        <v>2</v>
      </c>
    </row>
    <row r="462" spans="1:2" x14ac:dyDescent="0.25">
      <c r="A462" s="181" t="s">
        <v>86</v>
      </c>
      <c r="B462" s="181">
        <v>2</v>
      </c>
    </row>
    <row r="463" spans="1:2" x14ac:dyDescent="0.25">
      <c r="A463" s="181" t="s">
        <v>36</v>
      </c>
      <c r="B463" s="181">
        <v>2</v>
      </c>
    </row>
    <row r="464" spans="1:2" x14ac:dyDescent="0.25">
      <c r="A464" s="181" t="s">
        <v>34</v>
      </c>
      <c r="B464" s="181">
        <v>2</v>
      </c>
    </row>
    <row r="465" spans="1:2" x14ac:dyDescent="0.25">
      <c r="A465" s="181" t="s">
        <v>22</v>
      </c>
      <c r="B465" s="181">
        <v>2</v>
      </c>
    </row>
    <row r="466" spans="1:2" x14ac:dyDescent="0.25">
      <c r="A466" s="181" t="s">
        <v>105</v>
      </c>
      <c r="B466" s="181">
        <v>2</v>
      </c>
    </row>
    <row r="467" spans="1:2" x14ac:dyDescent="0.25">
      <c r="A467" s="181" t="s">
        <v>86</v>
      </c>
      <c r="B467" s="181">
        <v>2</v>
      </c>
    </row>
    <row r="468" spans="1:2" x14ac:dyDescent="0.25">
      <c r="A468" s="181" t="s">
        <v>37</v>
      </c>
      <c r="B468" s="181">
        <v>2</v>
      </c>
    </row>
    <row r="469" spans="1:2" x14ac:dyDescent="0.25">
      <c r="A469" s="181" t="s">
        <v>127</v>
      </c>
      <c r="B469" s="181">
        <v>2</v>
      </c>
    </row>
    <row r="470" spans="1:2" x14ac:dyDescent="0.25">
      <c r="A470" s="181" t="s">
        <v>17</v>
      </c>
      <c r="B470" s="181">
        <v>2</v>
      </c>
    </row>
    <row r="471" spans="1:2" x14ac:dyDescent="0.25">
      <c r="A471" s="181" t="s">
        <v>127</v>
      </c>
      <c r="B471" s="181">
        <v>2</v>
      </c>
    </row>
    <row r="472" spans="1:2" x14ac:dyDescent="0.25">
      <c r="A472" s="181" t="s">
        <v>8</v>
      </c>
      <c r="B472" s="181">
        <v>2</v>
      </c>
    </row>
    <row r="473" spans="1:2" x14ac:dyDescent="0.25">
      <c r="A473" s="181" t="s">
        <v>105</v>
      </c>
      <c r="B473" s="181">
        <v>2</v>
      </c>
    </row>
    <row r="474" spans="1:2" x14ac:dyDescent="0.25">
      <c r="A474" s="181" t="s">
        <v>17</v>
      </c>
      <c r="B474" s="181">
        <v>2</v>
      </c>
    </row>
    <row r="475" spans="1:2" x14ac:dyDescent="0.25">
      <c r="A475" s="181" t="s">
        <v>17</v>
      </c>
      <c r="B475" s="181">
        <v>2</v>
      </c>
    </row>
    <row r="476" spans="1:2" x14ac:dyDescent="0.25">
      <c r="A476" s="181" t="s">
        <v>86</v>
      </c>
      <c r="B476" s="181">
        <v>2</v>
      </c>
    </row>
    <row r="477" spans="1:2" x14ac:dyDescent="0.25">
      <c r="A477" s="181" t="s">
        <v>86</v>
      </c>
      <c r="B477" s="181">
        <v>2</v>
      </c>
    </row>
    <row r="478" spans="1:2" x14ac:dyDescent="0.25">
      <c r="A478" s="181" t="s">
        <v>6</v>
      </c>
      <c r="B478" s="181">
        <v>2</v>
      </c>
    </row>
    <row r="479" spans="1:2" x14ac:dyDescent="0.25">
      <c r="A479" s="181" t="s">
        <v>17</v>
      </c>
      <c r="B479" s="181">
        <v>2</v>
      </c>
    </row>
    <row r="480" spans="1:2" x14ac:dyDescent="0.25">
      <c r="A480" s="181" t="s">
        <v>34</v>
      </c>
      <c r="B480" s="181">
        <v>2</v>
      </c>
    </row>
    <row r="481" spans="1:2" x14ac:dyDescent="0.25">
      <c r="A481" s="181" t="s">
        <v>22</v>
      </c>
      <c r="B481" s="181">
        <v>2</v>
      </c>
    </row>
    <row r="482" spans="1:2" x14ac:dyDescent="0.25">
      <c r="A482" s="181" t="s">
        <v>127</v>
      </c>
      <c r="B482" s="181">
        <v>2</v>
      </c>
    </row>
    <row r="483" spans="1:2" x14ac:dyDescent="0.25">
      <c r="A483" s="181" t="s">
        <v>170</v>
      </c>
      <c r="B483" s="181">
        <v>2</v>
      </c>
    </row>
    <row r="484" spans="1:2" x14ac:dyDescent="0.25">
      <c r="A484" s="181" t="s">
        <v>100</v>
      </c>
      <c r="B484" s="181">
        <v>2</v>
      </c>
    </row>
    <row r="485" spans="1:2" x14ac:dyDescent="0.25">
      <c r="A485" s="181" t="s">
        <v>43</v>
      </c>
      <c r="B485" s="181">
        <v>2</v>
      </c>
    </row>
    <row r="486" spans="1:2" x14ac:dyDescent="0.25">
      <c r="A486" s="181" t="s">
        <v>43</v>
      </c>
      <c r="B486" s="181">
        <v>2</v>
      </c>
    </row>
    <row r="487" spans="1:2" x14ac:dyDescent="0.25">
      <c r="A487" s="181" t="s">
        <v>43</v>
      </c>
      <c r="B487" s="181">
        <v>2</v>
      </c>
    </row>
    <row r="488" spans="1:2" x14ac:dyDescent="0.25">
      <c r="A488" s="181" t="s">
        <v>105</v>
      </c>
      <c r="B488" s="181">
        <v>2</v>
      </c>
    </row>
    <row r="489" spans="1:2" x14ac:dyDescent="0.25">
      <c r="A489" s="181" t="s">
        <v>6</v>
      </c>
      <c r="B489" s="181">
        <v>2</v>
      </c>
    </row>
    <row r="490" spans="1:2" x14ac:dyDescent="0.25">
      <c r="A490" s="181" t="s">
        <v>34</v>
      </c>
      <c r="B490" s="181">
        <v>2</v>
      </c>
    </row>
    <row r="491" spans="1:2" x14ac:dyDescent="0.25">
      <c r="A491" s="181" t="s">
        <v>41</v>
      </c>
      <c r="B491" s="181">
        <v>2</v>
      </c>
    </row>
    <row r="492" spans="1:2" x14ac:dyDescent="0.25">
      <c r="A492" s="181" t="s">
        <v>6</v>
      </c>
      <c r="B492" s="181">
        <v>2</v>
      </c>
    </row>
    <row r="493" spans="1:2" x14ac:dyDescent="0.25">
      <c r="A493" s="181" t="s">
        <v>86</v>
      </c>
      <c r="B493" s="181">
        <v>2</v>
      </c>
    </row>
    <row r="494" spans="1:2" x14ac:dyDescent="0.25">
      <c r="A494" s="181" t="s">
        <v>105</v>
      </c>
      <c r="B494" s="181">
        <v>2</v>
      </c>
    </row>
    <row r="495" spans="1:2" x14ac:dyDescent="0.25">
      <c r="A495" s="181" t="s">
        <v>6</v>
      </c>
      <c r="B495" s="181">
        <v>2</v>
      </c>
    </row>
    <row r="496" spans="1:2" x14ac:dyDescent="0.25">
      <c r="A496" s="181" t="s">
        <v>5</v>
      </c>
      <c r="B496" s="181">
        <v>2</v>
      </c>
    </row>
    <row r="497" spans="1:2" x14ac:dyDescent="0.25">
      <c r="A497" s="181" t="s">
        <v>3</v>
      </c>
      <c r="B497" s="181">
        <v>2</v>
      </c>
    </row>
    <row r="498" spans="1:2" x14ac:dyDescent="0.25">
      <c r="A498" s="181" t="s">
        <v>6</v>
      </c>
      <c r="B498" s="181">
        <v>2</v>
      </c>
    </row>
    <row r="499" spans="1:2" x14ac:dyDescent="0.25">
      <c r="A499" s="181" t="s">
        <v>39</v>
      </c>
      <c r="B499" s="181">
        <v>2</v>
      </c>
    </row>
    <row r="500" spans="1:2" x14ac:dyDescent="0.25">
      <c r="A500" s="181" t="s">
        <v>127</v>
      </c>
      <c r="B500" s="181">
        <v>2</v>
      </c>
    </row>
    <row r="501" spans="1:2" x14ac:dyDescent="0.25">
      <c r="A501" s="181" t="s">
        <v>212</v>
      </c>
      <c r="B501" s="181">
        <v>2</v>
      </c>
    </row>
    <row r="502" spans="1:2" x14ac:dyDescent="0.25">
      <c r="A502" s="181" t="s">
        <v>34</v>
      </c>
      <c r="B502" s="181">
        <v>2</v>
      </c>
    </row>
    <row r="503" spans="1:2" x14ac:dyDescent="0.25">
      <c r="A503" s="181" t="s">
        <v>34</v>
      </c>
      <c r="B503" s="181">
        <v>2</v>
      </c>
    </row>
    <row r="504" spans="1:2" x14ac:dyDescent="0.25">
      <c r="A504" s="181" t="s">
        <v>20</v>
      </c>
      <c r="B504" s="181">
        <v>2</v>
      </c>
    </row>
    <row r="505" spans="1:2" x14ac:dyDescent="0.25">
      <c r="A505" s="181" t="s">
        <v>6</v>
      </c>
      <c r="B505" s="181">
        <v>2</v>
      </c>
    </row>
    <row r="506" spans="1:2" x14ac:dyDescent="0.25">
      <c r="A506" s="181" t="s">
        <v>136</v>
      </c>
      <c r="B506" s="181">
        <v>2</v>
      </c>
    </row>
    <row r="507" spans="1:2" x14ac:dyDescent="0.25">
      <c r="A507" s="181" t="s">
        <v>25</v>
      </c>
      <c r="B507" s="181">
        <v>2</v>
      </c>
    </row>
    <row r="508" spans="1:2" x14ac:dyDescent="0.25">
      <c r="A508" s="181" t="s">
        <v>43</v>
      </c>
      <c r="B508" s="181">
        <v>2</v>
      </c>
    </row>
    <row r="509" spans="1:2" x14ac:dyDescent="0.25">
      <c r="A509" s="181" t="s">
        <v>136</v>
      </c>
      <c r="B509" s="181">
        <v>2</v>
      </c>
    </row>
    <row r="510" spans="1:2" x14ac:dyDescent="0.25">
      <c r="A510" s="181" t="s">
        <v>17</v>
      </c>
      <c r="B510" s="181">
        <v>2</v>
      </c>
    </row>
    <row r="511" spans="1:2" x14ac:dyDescent="0.25">
      <c r="A511" s="181" t="s">
        <v>240</v>
      </c>
      <c r="B511" s="181">
        <v>2</v>
      </c>
    </row>
    <row r="512" spans="1:2" x14ac:dyDescent="0.25">
      <c r="A512" s="181" t="s">
        <v>137</v>
      </c>
      <c r="B512" s="181">
        <v>2</v>
      </c>
    </row>
    <row r="513" spans="1:2" x14ac:dyDescent="0.25">
      <c r="A513" s="181" t="s">
        <v>44</v>
      </c>
      <c r="B513" s="181">
        <v>2</v>
      </c>
    </row>
    <row r="514" spans="1:2" x14ac:dyDescent="0.25">
      <c r="A514" s="181" t="s">
        <v>44</v>
      </c>
      <c r="B514" s="181">
        <v>2</v>
      </c>
    </row>
    <row r="515" spans="1:2" x14ac:dyDescent="0.25">
      <c r="A515" s="181" t="s">
        <v>86</v>
      </c>
      <c r="B515" s="181">
        <v>2</v>
      </c>
    </row>
    <row r="516" spans="1:2" x14ac:dyDescent="0.25">
      <c r="A516" s="181" t="s">
        <v>86</v>
      </c>
      <c r="B516" s="181">
        <v>2</v>
      </c>
    </row>
    <row r="517" spans="1:2" x14ac:dyDescent="0.25">
      <c r="A517" s="181" t="s">
        <v>17</v>
      </c>
      <c r="B517" s="181">
        <v>2</v>
      </c>
    </row>
    <row r="518" spans="1:2" x14ac:dyDescent="0.25">
      <c r="A518" s="181" t="s">
        <v>212</v>
      </c>
      <c r="B518" s="181">
        <v>2</v>
      </c>
    </row>
    <row r="519" spans="1:2" x14ac:dyDescent="0.25">
      <c r="A519" s="181" t="s">
        <v>227</v>
      </c>
      <c r="B519" s="181">
        <v>2</v>
      </c>
    </row>
    <row r="520" spans="1:2" x14ac:dyDescent="0.25">
      <c r="A520" s="181" t="s">
        <v>34</v>
      </c>
      <c r="B520" s="181">
        <v>2</v>
      </c>
    </row>
    <row r="521" spans="1:2" x14ac:dyDescent="0.25">
      <c r="A521" s="181" t="s">
        <v>238</v>
      </c>
      <c r="B521" s="181">
        <v>2</v>
      </c>
    </row>
    <row r="522" spans="1:2" x14ac:dyDescent="0.25">
      <c r="A522" s="181" t="s">
        <v>44</v>
      </c>
      <c r="B522" s="181">
        <v>2</v>
      </c>
    </row>
    <row r="523" spans="1:2" x14ac:dyDescent="0.25">
      <c r="A523" s="181" t="s">
        <v>86</v>
      </c>
      <c r="B523" s="181">
        <v>2</v>
      </c>
    </row>
    <row r="524" spans="1:2" x14ac:dyDescent="0.25">
      <c r="A524" s="181" t="s">
        <v>26</v>
      </c>
      <c r="B524" s="181">
        <v>2</v>
      </c>
    </row>
    <row r="525" spans="1:2" x14ac:dyDescent="0.25">
      <c r="A525" s="181" t="s">
        <v>146</v>
      </c>
      <c r="B525" s="181">
        <v>2</v>
      </c>
    </row>
    <row r="526" spans="1:2" x14ac:dyDescent="0.25">
      <c r="A526" s="181" t="s">
        <v>34</v>
      </c>
      <c r="B526" s="181">
        <v>2</v>
      </c>
    </row>
    <row r="527" spans="1:2" x14ac:dyDescent="0.25">
      <c r="A527" s="181" t="s">
        <v>17</v>
      </c>
      <c r="B527" s="181">
        <v>2</v>
      </c>
    </row>
    <row r="528" spans="1:2" x14ac:dyDescent="0.25">
      <c r="A528" s="181" t="s">
        <v>42</v>
      </c>
      <c r="B528" s="181">
        <v>2</v>
      </c>
    </row>
    <row r="529" spans="1:2" x14ac:dyDescent="0.25">
      <c r="A529" s="181" t="s">
        <v>227</v>
      </c>
      <c r="B529" s="181">
        <v>2</v>
      </c>
    </row>
    <row r="530" spans="1:2" x14ac:dyDescent="0.25">
      <c r="A530" s="181" t="s">
        <v>43</v>
      </c>
      <c r="B530" s="181">
        <v>2</v>
      </c>
    </row>
    <row r="531" spans="1:2" x14ac:dyDescent="0.25">
      <c r="A531" s="181" t="s">
        <v>36</v>
      </c>
      <c r="B531" s="181">
        <v>2</v>
      </c>
    </row>
    <row r="532" spans="1:2" x14ac:dyDescent="0.25">
      <c r="A532" s="181" t="s">
        <v>136</v>
      </c>
      <c r="B532" s="181">
        <v>2</v>
      </c>
    </row>
    <row r="533" spans="1:2" x14ac:dyDescent="0.25">
      <c r="A533" s="181" t="s">
        <v>3</v>
      </c>
      <c r="B533" s="181">
        <v>2</v>
      </c>
    </row>
    <row r="534" spans="1:2" x14ac:dyDescent="0.25">
      <c r="A534" s="181" t="s">
        <v>43</v>
      </c>
      <c r="B534" s="181">
        <v>2</v>
      </c>
    </row>
    <row r="535" spans="1:2" x14ac:dyDescent="0.25">
      <c r="A535" s="181" t="s">
        <v>24</v>
      </c>
      <c r="B535" s="181">
        <v>2</v>
      </c>
    </row>
    <row r="536" spans="1:2" x14ac:dyDescent="0.25">
      <c r="A536" s="181" t="s">
        <v>17</v>
      </c>
      <c r="B536" s="181">
        <v>2</v>
      </c>
    </row>
    <row r="537" spans="1:2" x14ac:dyDescent="0.25">
      <c r="A537" s="181" t="s">
        <v>225</v>
      </c>
      <c r="B537" s="181">
        <v>2</v>
      </c>
    </row>
    <row r="538" spans="1:2" x14ac:dyDescent="0.25">
      <c r="A538" s="181" t="s">
        <v>44</v>
      </c>
      <c r="B538" s="181">
        <v>2</v>
      </c>
    </row>
    <row r="539" spans="1:2" x14ac:dyDescent="0.25">
      <c r="A539" s="181" t="s">
        <v>259</v>
      </c>
      <c r="B539" s="181">
        <v>2</v>
      </c>
    </row>
    <row r="540" spans="1:2" x14ac:dyDescent="0.25">
      <c r="A540" s="181" t="s">
        <v>34</v>
      </c>
      <c r="B540" s="181">
        <v>2</v>
      </c>
    </row>
    <row r="541" spans="1:2" x14ac:dyDescent="0.25">
      <c r="A541" s="181" t="s">
        <v>282</v>
      </c>
      <c r="B541" s="181">
        <v>2</v>
      </c>
    </row>
    <row r="542" spans="1:2" x14ac:dyDescent="0.25">
      <c r="A542" s="181" t="s">
        <v>297</v>
      </c>
      <c r="B542" s="181">
        <v>2</v>
      </c>
    </row>
    <row r="543" spans="1:2" x14ac:dyDescent="0.25">
      <c r="A543" s="181" t="s">
        <v>34</v>
      </c>
      <c r="B543" s="181">
        <v>2</v>
      </c>
    </row>
    <row r="544" spans="1:2" x14ac:dyDescent="0.25">
      <c r="A544" s="181" t="s">
        <v>42</v>
      </c>
      <c r="B544" s="181">
        <v>2</v>
      </c>
    </row>
    <row r="545" spans="1:2" x14ac:dyDescent="0.25">
      <c r="A545" s="181" t="s">
        <v>3</v>
      </c>
      <c r="B545" s="181">
        <v>2</v>
      </c>
    </row>
    <row r="546" spans="1:2" x14ac:dyDescent="0.25">
      <c r="A546" s="181" t="s">
        <v>5</v>
      </c>
      <c r="B546" s="181">
        <v>2</v>
      </c>
    </row>
    <row r="547" spans="1:2" x14ac:dyDescent="0.25">
      <c r="A547" s="181" t="s">
        <v>6</v>
      </c>
      <c r="B547" s="181">
        <v>2</v>
      </c>
    </row>
    <row r="548" spans="1:2" x14ac:dyDescent="0.25">
      <c r="A548" s="181" t="s">
        <v>26</v>
      </c>
      <c r="B548" s="181">
        <v>2</v>
      </c>
    </row>
    <row r="549" spans="1:2" x14ac:dyDescent="0.25">
      <c r="A549" s="181" t="s">
        <v>8</v>
      </c>
      <c r="B549" s="181">
        <v>2</v>
      </c>
    </row>
    <row r="550" spans="1:2" x14ac:dyDescent="0.25">
      <c r="A550" s="181" t="s">
        <v>34</v>
      </c>
      <c r="B550" s="181">
        <v>1</v>
      </c>
    </row>
    <row r="551" spans="1:2" x14ac:dyDescent="0.25">
      <c r="A551" s="181" t="s">
        <v>17</v>
      </c>
      <c r="B551" s="181">
        <v>1</v>
      </c>
    </row>
    <row r="552" spans="1:2" x14ac:dyDescent="0.25">
      <c r="A552" s="181" t="s">
        <v>42</v>
      </c>
      <c r="B552" s="181">
        <v>1</v>
      </c>
    </row>
    <row r="553" spans="1:2" x14ac:dyDescent="0.25">
      <c r="A553" s="181" t="s">
        <v>17</v>
      </c>
      <c r="B553" s="181">
        <v>1</v>
      </c>
    </row>
    <row r="554" spans="1:2" x14ac:dyDescent="0.25">
      <c r="A554" s="181" t="s">
        <v>100</v>
      </c>
      <c r="B554" s="181">
        <v>1</v>
      </c>
    </row>
    <row r="555" spans="1:2" x14ac:dyDescent="0.25">
      <c r="A555" s="181" t="s">
        <v>39</v>
      </c>
      <c r="B555" s="181">
        <v>1</v>
      </c>
    </row>
    <row r="556" spans="1:2" x14ac:dyDescent="0.25">
      <c r="A556" s="181" t="s">
        <v>5</v>
      </c>
      <c r="B556" s="181">
        <v>1</v>
      </c>
    </row>
    <row r="557" spans="1:2" x14ac:dyDescent="0.25">
      <c r="A557" s="181" t="s">
        <v>3</v>
      </c>
      <c r="B557" s="181">
        <v>1</v>
      </c>
    </row>
    <row r="558" spans="1:2" x14ac:dyDescent="0.25">
      <c r="A558" s="181" t="s">
        <v>8</v>
      </c>
      <c r="B558" s="181">
        <v>1</v>
      </c>
    </row>
    <row r="559" spans="1:2" x14ac:dyDescent="0.25">
      <c r="A559" s="181" t="s">
        <v>158</v>
      </c>
      <c r="B559" s="181">
        <v>1</v>
      </c>
    </row>
    <row r="560" spans="1:2" x14ac:dyDescent="0.25">
      <c r="A560" s="181" t="s">
        <v>137</v>
      </c>
      <c r="B560" s="181">
        <v>1</v>
      </c>
    </row>
    <row r="561" spans="1:2" x14ac:dyDescent="0.25">
      <c r="A561" s="181" t="s">
        <v>170</v>
      </c>
      <c r="B561" s="181">
        <v>1</v>
      </c>
    </row>
    <row r="562" spans="1:2" x14ac:dyDescent="0.25">
      <c r="A562" s="181" t="s">
        <v>100</v>
      </c>
      <c r="B562" s="181">
        <v>1</v>
      </c>
    </row>
    <row r="563" spans="1:2" x14ac:dyDescent="0.25">
      <c r="A563" s="181" t="s">
        <v>137</v>
      </c>
      <c r="B563" s="181">
        <v>1</v>
      </c>
    </row>
    <row r="564" spans="1:2" x14ac:dyDescent="0.25">
      <c r="A564" s="181" t="s">
        <v>6</v>
      </c>
      <c r="B564" s="181">
        <v>1</v>
      </c>
    </row>
    <row r="565" spans="1:2" x14ac:dyDescent="0.25">
      <c r="A565" s="181" t="s">
        <v>6</v>
      </c>
      <c r="B565" s="181">
        <v>1</v>
      </c>
    </row>
    <row r="566" spans="1:2" x14ac:dyDescent="0.25">
      <c r="A566" s="181" t="s">
        <v>17</v>
      </c>
      <c r="B566" s="181">
        <v>1</v>
      </c>
    </row>
    <row r="567" spans="1:2" x14ac:dyDescent="0.25">
      <c r="A567" s="181" t="s">
        <v>184</v>
      </c>
      <c r="B567" s="181">
        <v>1</v>
      </c>
    </row>
    <row r="568" spans="1:2" x14ac:dyDescent="0.25">
      <c r="A568" s="181" t="s">
        <v>34</v>
      </c>
      <c r="B568" s="181">
        <v>1</v>
      </c>
    </row>
    <row r="569" spans="1:2" x14ac:dyDescent="0.25">
      <c r="A569" s="181" t="s">
        <v>34</v>
      </c>
      <c r="B569" s="181">
        <v>1</v>
      </c>
    </row>
    <row r="570" spans="1:2" x14ac:dyDescent="0.25">
      <c r="A570" s="181" t="s">
        <v>25</v>
      </c>
      <c r="B570" s="181">
        <v>1</v>
      </c>
    </row>
    <row r="571" spans="1:2" x14ac:dyDescent="0.25">
      <c r="A571" s="181" t="s">
        <v>46</v>
      </c>
      <c r="B571" s="181">
        <v>1</v>
      </c>
    </row>
    <row r="572" spans="1:2" x14ac:dyDescent="0.25">
      <c r="A572" s="181" t="s">
        <v>46</v>
      </c>
      <c r="B572" s="181">
        <v>1</v>
      </c>
    </row>
    <row r="573" spans="1:2" x14ac:dyDescent="0.25">
      <c r="A573" s="181" t="s">
        <v>197</v>
      </c>
      <c r="B573" s="181">
        <v>1</v>
      </c>
    </row>
    <row r="574" spans="1:2" x14ac:dyDescent="0.25">
      <c r="A574" s="181" t="s">
        <v>197</v>
      </c>
      <c r="B574" s="181">
        <v>1</v>
      </c>
    </row>
    <row r="575" spans="1:2" x14ac:dyDescent="0.25">
      <c r="A575" s="181" t="s">
        <v>34</v>
      </c>
      <c r="B575" s="181">
        <v>1</v>
      </c>
    </row>
    <row r="576" spans="1:2" x14ac:dyDescent="0.25">
      <c r="A576" s="181" t="s">
        <v>6</v>
      </c>
      <c r="B576" s="181">
        <v>1</v>
      </c>
    </row>
    <row r="577" spans="1:2" x14ac:dyDescent="0.25">
      <c r="A577" s="181" t="s">
        <v>137</v>
      </c>
      <c r="B577" s="181">
        <v>1</v>
      </c>
    </row>
    <row r="578" spans="1:2" x14ac:dyDescent="0.25">
      <c r="A578" s="181" t="s">
        <v>5</v>
      </c>
      <c r="B578" s="181">
        <v>1</v>
      </c>
    </row>
    <row r="579" spans="1:2" x14ac:dyDescent="0.25">
      <c r="A579" s="181" t="s">
        <v>3</v>
      </c>
      <c r="B579" s="181">
        <v>1</v>
      </c>
    </row>
    <row r="580" spans="1:2" x14ac:dyDescent="0.25">
      <c r="A580" s="181" t="s">
        <v>194</v>
      </c>
      <c r="B580" s="181">
        <v>1</v>
      </c>
    </row>
    <row r="581" spans="1:2" x14ac:dyDescent="0.25">
      <c r="A581" s="181" t="s">
        <v>105</v>
      </c>
      <c r="B581" s="181">
        <v>1</v>
      </c>
    </row>
    <row r="582" spans="1:2" x14ac:dyDescent="0.25">
      <c r="A582" s="181" t="s">
        <v>6</v>
      </c>
      <c r="B582" s="181">
        <v>1</v>
      </c>
    </row>
    <row r="583" spans="1:2" x14ac:dyDescent="0.25">
      <c r="A583" s="181" t="s">
        <v>136</v>
      </c>
      <c r="B583" s="181">
        <v>1</v>
      </c>
    </row>
    <row r="584" spans="1:2" x14ac:dyDescent="0.25">
      <c r="A584" s="181" t="s">
        <v>86</v>
      </c>
      <c r="B584" s="181">
        <v>1</v>
      </c>
    </row>
    <row r="585" spans="1:2" x14ac:dyDescent="0.25">
      <c r="A585" s="181" t="s">
        <v>40</v>
      </c>
      <c r="B585" s="181">
        <v>1</v>
      </c>
    </row>
    <row r="586" spans="1:2" x14ac:dyDescent="0.25">
      <c r="A586" s="181" t="s">
        <v>43</v>
      </c>
      <c r="B586" s="181">
        <v>1</v>
      </c>
    </row>
    <row r="587" spans="1:2" x14ac:dyDescent="0.25">
      <c r="A587" s="181" t="s">
        <v>24</v>
      </c>
      <c r="B587" s="181">
        <v>1</v>
      </c>
    </row>
    <row r="588" spans="1:2" x14ac:dyDescent="0.25">
      <c r="A588" s="181" t="s">
        <v>37</v>
      </c>
      <c r="B588" s="181">
        <v>1</v>
      </c>
    </row>
    <row r="589" spans="1:2" x14ac:dyDescent="0.25">
      <c r="A589" s="181" t="s">
        <v>44</v>
      </c>
      <c r="B589" s="181">
        <v>1</v>
      </c>
    </row>
    <row r="590" spans="1:2" x14ac:dyDescent="0.25">
      <c r="A590" s="181" t="s">
        <v>34</v>
      </c>
      <c r="B590" s="181">
        <v>1</v>
      </c>
    </row>
    <row r="591" spans="1:2" x14ac:dyDescent="0.25">
      <c r="A591" s="181" t="s">
        <v>100</v>
      </c>
      <c r="B591" s="181">
        <v>1</v>
      </c>
    </row>
    <row r="592" spans="1:2" x14ac:dyDescent="0.25">
      <c r="A592" s="181" t="s">
        <v>192</v>
      </c>
      <c r="B592" s="181">
        <v>1</v>
      </c>
    </row>
    <row r="593" spans="1:2" x14ac:dyDescent="0.25">
      <c r="A593" s="181" t="s">
        <v>8</v>
      </c>
      <c r="B593" s="181">
        <v>1</v>
      </c>
    </row>
    <row r="594" spans="1:2" x14ac:dyDescent="0.25">
      <c r="A594" s="181" t="s">
        <v>192</v>
      </c>
      <c r="B594" s="181">
        <v>1</v>
      </c>
    </row>
    <row r="595" spans="1:2" x14ac:dyDescent="0.25">
      <c r="A595" s="181" t="s">
        <v>212</v>
      </c>
      <c r="B595" s="181">
        <v>1</v>
      </c>
    </row>
    <row r="596" spans="1:2" x14ac:dyDescent="0.25">
      <c r="A596" s="181" t="s">
        <v>25</v>
      </c>
      <c r="B596" s="181">
        <v>1</v>
      </c>
    </row>
    <row r="597" spans="1:2" x14ac:dyDescent="0.25">
      <c r="A597" s="181" t="s">
        <v>183</v>
      </c>
      <c r="B597" s="181">
        <v>1</v>
      </c>
    </row>
    <row r="598" spans="1:2" x14ac:dyDescent="0.25">
      <c r="A598" s="181" t="s">
        <v>212</v>
      </c>
      <c r="B598" s="181">
        <v>1</v>
      </c>
    </row>
    <row r="599" spans="1:2" x14ac:dyDescent="0.25">
      <c r="A599" s="181" t="s">
        <v>37</v>
      </c>
      <c r="B599" s="181">
        <v>1</v>
      </c>
    </row>
    <row r="600" spans="1:2" x14ac:dyDescent="0.25">
      <c r="A600" s="181" t="s">
        <v>86</v>
      </c>
      <c r="B600" s="181">
        <v>1</v>
      </c>
    </row>
    <row r="601" spans="1:2" x14ac:dyDescent="0.25">
      <c r="A601" s="181" t="s">
        <v>225</v>
      </c>
      <c r="B601" s="181">
        <v>1</v>
      </c>
    </row>
    <row r="602" spans="1:2" x14ac:dyDescent="0.25">
      <c r="A602" s="181" t="s">
        <v>227</v>
      </c>
      <c r="B602" s="181">
        <v>1</v>
      </c>
    </row>
    <row r="603" spans="1:2" x14ac:dyDescent="0.25">
      <c r="A603" s="181" t="s">
        <v>228</v>
      </c>
      <c r="B603" s="181">
        <v>1</v>
      </c>
    </row>
    <row r="604" spans="1:2" x14ac:dyDescent="0.25">
      <c r="A604" s="181" t="s">
        <v>44</v>
      </c>
      <c r="B604" s="181">
        <v>1</v>
      </c>
    </row>
    <row r="605" spans="1:2" x14ac:dyDescent="0.25">
      <c r="A605" s="181" t="s">
        <v>5</v>
      </c>
      <c r="B605" s="181">
        <v>1</v>
      </c>
    </row>
    <row r="606" spans="1:2" x14ac:dyDescent="0.25">
      <c r="A606" s="181" t="s">
        <v>183</v>
      </c>
      <c r="B606" s="181">
        <v>1</v>
      </c>
    </row>
    <row r="607" spans="1:2" x14ac:dyDescent="0.25">
      <c r="A607" s="181" t="s">
        <v>44</v>
      </c>
      <c r="B607" s="181">
        <v>1</v>
      </c>
    </row>
    <row r="608" spans="1:2" x14ac:dyDescent="0.25">
      <c r="A608" s="181" t="s">
        <v>34</v>
      </c>
      <c r="B608" s="181">
        <v>1</v>
      </c>
    </row>
    <row r="609" spans="1:2" x14ac:dyDescent="0.25">
      <c r="A609" s="181" t="s">
        <v>184</v>
      </c>
      <c r="B609" s="181">
        <v>1</v>
      </c>
    </row>
    <row r="610" spans="1:2" x14ac:dyDescent="0.25">
      <c r="A610" s="181" t="s">
        <v>34</v>
      </c>
      <c r="B610" s="181">
        <v>1</v>
      </c>
    </row>
    <row r="611" spans="1:2" x14ac:dyDescent="0.25">
      <c r="A611" s="181" t="s">
        <v>3</v>
      </c>
      <c r="B611" s="181">
        <v>1</v>
      </c>
    </row>
    <row r="612" spans="1:2" x14ac:dyDescent="0.25">
      <c r="A612" s="181" t="s">
        <v>256</v>
      </c>
      <c r="B612" s="181">
        <v>1</v>
      </c>
    </row>
    <row r="613" spans="1:2" x14ac:dyDescent="0.25">
      <c r="A613" s="181" t="s">
        <v>86</v>
      </c>
      <c r="B613" s="181">
        <v>1</v>
      </c>
    </row>
    <row r="614" spans="1:2" x14ac:dyDescent="0.25">
      <c r="A614" s="181" t="s">
        <v>297</v>
      </c>
      <c r="B614" s="181">
        <v>1</v>
      </c>
    </row>
    <row r="615" spans="1:2" x14ac:dyDescent="0.25">
      <c r="A615" s="181" t="s">
        <v>34</v>
      </c>
      <c r="B615" s="181">
        <v>1</v>
      </c>
    </row>
    <row r="616" spans="1:2" x14ac:dyDescent="0.25">
      <c r="A616" s="181" t="s">
        <v>198</v>
      </c>
      <c r="B616" s="181">
        <v>1</v>
      </c>
    </row>
    <row r="617" spans="1:2" x14ac:dyDescent="0.25">
      <c r="A617" s="181" t="s">
        <v>34</v>
      </c>
      <c r="B617" s="181">
        <v>1</v>
      </c>
    </row>
    <row r="618" spans="1:2" x14ac:dyDescent="0.25">
      <c r="A618" s="181" t="s">
        <v>238</v>
      </c>
      <c r="B618" s="181">
        <v>1</v>
      </c>
    </row>
    <row r="619" spans="1:2" x14ac:dyDescent="0.25">
      <c r="A619" s="181" t="s">
        <v>194</v>
      </c>
      <c r="B619" s="181">
        <v>1</v>
      </c>
    </row>
    <row r="620" spans="1:2" x14ac:dyDescent="0.25">
      <c r="A620" s="181" t="s">
        <v>22</v>
      </c>
      <c r="B620" s="181">
        <v>1</v>
      </c>
    </row>
    <row r="621" spans="1:2" x14ac:dyDescent="0.25">
      <c r="A621" s="181" t="s">
        <v>6</v>
      </c>
      <c r="B621" s="181">
        <v>1</v>
      </c>
    </row>
    <row r="622" spans="1:2" x14ac:dyDescent="0.25">
      <c r="A622" s="181" t="s">
        <v>8</v>
      </c>
      <c r="B622" s="181">
        <v>1</v>
      </c>
    </row>
    <row r="623" spans="1:2" x14ac:dyDescent="0.25">
      <c r="A623" s="181" t="s">
        <v>26</v>
      </c>
      <c r="B623" s="181">
        <v>1</v>
      </c>
    </row>
    <row r="624" spans="1:2" x14ac:dyDescent="0.25">
      <c r="A624" s="181" t="s">
        <v>34</v>
      </c>
      <c r="B624" s="181">
        <v>1</v>
      </c>
    </row>
    <row r="625" spans="1:2" x14ac:dyDescent="0.25">
      <c r="A625" s="181" t="s">
        <v>34</v>
      </c>
      <c r="B625" s="181">
        <v>1</v>
      </c>
    </row>
    <row r="626" spans="1:2" x14ac:dyDescent="0.25">
      <c r="A626" s="181" t="s">
        <v>24</v>
      </c>
      <c r="B626" s="181">
        <v>1</v>
      </c>
    </row>
    <row r="627" spans="1:2" x14ac:dyDescent="0.25">
      <c r="A627" s="181" t="s">
        <v>36</v>
      </c>
      <c r="B627" s="181">
        <v>1</v>
      </c>
    </row>
    <row r="628" spans="1:2" x14ac:dyDescent="0.25">
      <c r="A628" s="181" t="s">
        <v>83</v>
      </c>
      <c r="B628" s="181">
        <v>1</v>
      </c>
    </row>
    <row r="629" spans="1:2" x14ac:dyDescent="0.25">
      <c r="A629" s="181" t="s">
        <v>41</v>
      </c>
      <c r="B629" s="181">
        <v>1</v>
      </c>
    </row>
    <row r="630" spans="1:2" x14ac:dyDescent="0.25">
      <c r="A630" s="181" t="s">
        <v>44</v>
      </c>
      <c r="B630" s="181">
        <v>1</v>
      </c>
    </row>
    <row r="631" spans="1:2" x14ac:dyDescent="0.25">
      <c r="A631" s="181" t="s">
        <v>17</v>
      </c>
      <c r="B631" s="181">
        <v>1</v>
      </c>
    </row>
    <row r="632" spans="1:2" x14ac:dyDescent="0.25">
      <c r="A632" s="181" t="s">
        <v>122</v>
      </c>
      <c r="B632" s="181">
        <v>1</v>
      </c>
    </row>
    <row r="633" spans="1:2" x14ac:dyDescent="0.25">
      <c r="A633" s="181" t="s">
        <v>127</v>
      </c>
      <c r="B633" s="181">
        <v>1</v>
      </c>
    </row>
    <row r="634" spans="1:2" x14ac:dyDescent="0.25">
      <c r="A634" s="181" t="s">
        <v>83</v>
      </c>
      <c r="B634" s="181">
        <v>1</v>
      </c>
    </row>
    <row r="635" spans="1:2" x14ac:dyDescent="0.25">
      <c r="A635" s="181" t="s">
        <v>99</v>
      </c>
      <c r="B635" s="181">
        <v>1</v>
      </c>
    </row>
    <row r="636" spans="1:2" x14ac:dyDescent="0.25">
      <c r="A636" s="181" t="s">
        <v>8</v>
      </c>
      <c r="B636" s="181">
        <v>1</v>
      </c>
    </row>
    <row r="637" spans="1:2" x14ac:dyDescent="0.25">
      <c r="A637" s="181" t="s">
        <v>46</v>
      </c>
      <c r="B637" s="181">
        <v>1</v>
      </c>
    </row>
    <row r="638" spans="1:2" x14ac:dyDescent="0.25">
      <c r="A638" s="181" t="s">
        <v>36</v>
      </c>
      <c r="B638" s="181">
        <v>1</v>
      </c>
    </row>
    <row r="639" spans="1:2" x14ac:dyDescent="0.25">
      <c r="A639" s="181" t="s">
        <v>6</v>
      </c>
      <c r="B639" s="181">
        <v>1</v>
      </c>
    </row>
    <row r="640" spans="1:2" x14ac:dyDescent="0.25">
      <c r="A640" s="181" t="s">
        <v>86</v>
      </c>
      <c r="B640" s="181">
        <v>1</v>
      </c>
    </row>
    <row r="641" spans="1:2" x14ac:dyDescent="0.25">
      <c r="A641" s="181" t="s">
        <v>127</v>
      </c>
      <c r="B641" s="181">
        <v>1</v>
      </c>
    </row>
    <row r="642" spans="1:2" x14ac:dyDescent="0.25">
      <c r="A642" s="181" t="s">
        <v>147</v>
      </c>
      <c r="B642" s="181">
        <v>1</v>
      </c>
    </row>
    <row r="643" spans="1:2" x14ac:dyDescent="0.25">
      <c r="A643" s="181" t="s">
        <v>22</v>
      </c>
      <c r="B643" s="181">
        <v>1</v>
      </c>
    </row>
    <row r="644" spans="1:2" x14ac:dyDescent="0.25">
      <c r="A644" s="181" t="s">
        <v>105</v>
      </c>
      <c r="B644" s="181">
        <v>1</v>
      </c>
    </row>
    <row r="645" spans="1:2" x14ac:dyDescent="0.25">
      <c r="A645" s="181" t="s">
        <v>5</v>
      </c>
      <c r="B645" s="181">
        <v>1</v>
      </c>
    </row>
    <row r="646" spans="1:2" x14ac:dyDescent="0.25">
      <c r="A646" s="181" t="s">
        <v>34</v>
      </c>
      <c r="B646" s="181">
        <v>1</v>
      </c>
    </row>
    <row r="647" spans="1:2" x14ac:dyDescent="0.25">
      <c r="A647" s="181" t="s">
        <v>37</v>
      </c>
      <c r="B647" s="181">
        <v>1</v>
      </c>
    </row>
    <row r="648" spans="1:2" x14ac:dyDescent="0.25">
      <c r="A648" s="181" t="s">
        <v>86</v>
      </c>
      <c r="B648" s="181">
        <v>1</v>
      </c>
    </row>
    <row r="649" spans="1:2" x14ac:dyDescent="0.25">
      <c r="A649" s="181" t="s">
        <v>17</v>
      </c>
      <c r="B649" s="181">
        <v>1</v>
      </c>
    </row>
    <row r="650" spans="1:2" x14ac:dyDescent="0.25">
      <c r="A650" s="181" t="s">
        <v>86</v>
      </c>
      <c r="B650" s="181">
        <v>1</v>
      </c>
    </row>
    <row r="651" spans="1:2" x14ac:dyDescent="0.25">
      <c r="A651" s="181" t="s">
        <v>64</v>
      </c>
      <c r="B651" s="181">
        <v>1</v>
      </c>
    </row>
    <row r="652" spans="1:2" x14ac:dyDescent="0.25">
      <c r="A652" s="181" t="s">
        <v>105</v>
      </c>
      <c r="B652" s="181">
        <v>1</v>
      </c>
    </row>
    <row r="653" spans="1:2" x14ac:dyDescent="0.25">
      <c r="A653" s="181" t="s">
        <v>170</v>
      </c>
      <c r="B653" s="181">
        <v>1</v>
      </c>
    </row>
    <row r="654" spans="1:2" x14ac:dyDescent="0.25">
      <c r="A654" s="181" t="s">
        <v>17</v>
      </c>
      <c r="B654" s="181">
        <v>1</v>
      </c>
    </row>
    <row r="655" spans="1:2" x14ac:dyDescent="0.25">
      <c r="A655" s="181" t="s">
        <v>64</v>
      </c>
      <c r="B655" s="181">
        <v>1</v>
      </c>
    </row>
    <row r="656" spans="1:2" x14ac:dyDescent="0.25">
      <c r="A656" s="181" t="s">
        <v>105</v>
      </c>
      <c r="B656" s="181">
        <v>1</v>
      </c>
    </row>
    <row r="657" spans="1:2" x14ac:dyDescent="0.25">
      <c r="A657" s="181" t="s">
        <v>34</v>
      </c>
      <c r="B657" s="181">
        <v>1</v>
      </c>
    </row>
    <row r="658" spans="1:2" x14ac:dyDescent="0.25">
      <c r="A658" s="181" t="s">
        <v>64</v>
      </c>
      <c r="B658" s="181">
        <v>1</v>
      </c>
    </row>
    <row r="659" spans="1:2" x14ac:dyDescent="0.25">
      <c r="A659" s="181" t="s">
        <v>41</v>
      </c>
      <c r="B659" s="181">
        <v>1</v>
      </c>
    </row>
    <row r="660" spans="1:2" x14ac:dyDescent="0.25">
      <c r="A660" s="181" t="s">
        <v>17</v>
      </c>
      <c r="B660" s="181">
        <v>1</v>
      </c>
    </row>
    <row r="661" spans="1:2" x14ac:dyDescent="0.25">
      <c r="A661" s="181" t="s">
        <v>36</v>
      </c>
      <c r="B661" s="181">
        <v>1</v>
      </c>
    </row>
    <row r="662" spans="1:2" x14ac:dyDescent="0.25">
      <c r="A662" s="181" t="s">
        <v>34</v>
      </c>
      <c r="B662" s="181">
        <v>1</v>
      </c>
    </row>
    <row r="663" spans="1:2" x14ac:dyDescent="0.25">
      <c r="A663" s="181" t="s">
        <v>64</v>
      </c>
      <c r="B663" s="181">
        <v>1</v>
      </c>
    </row>
    <row r="664" spans="1:2" x14ac:dyDescent="0.25">
      <c r="A664" s="181" t="s">
        <v>41</v>
      </c>
      <c r="B664" s="181">
        <v>1</v>
      </c>
    </row>
    <row r="665" spans="1:2" x14ac:dyDescent="0.25">
      <c r="A665" s="181" t="s">
        <v>105</v>
      </c>
      <c r="B665" s="181">
        <v>1</v>
      </c>
    </row>
    <row r="666" spans="1:2" x14ac:dyDescent="0.25">
      <c r="A666" s="181" t="s">
        <v>25</v>
      </c>
      <c r="B666" s="181">
        <v>1</v>
      </c>
    </row>
    <row r="667" spans="1:2" x14ac:dyDescent="0.25">
      <c r="A667" s="181" t="s">
        <v>25</v>
      </c>
      <c r="B667" s="181">
        <v>1</v>
      </c>
    </row>
    <row r="668" spans="1:2" x14ac:dyDescent="0.25">
      <c r="A668" s="181" t="s">
        <v>86</v>
      </c>
      <c r="B668" s="181">
        <v>1</v>
      </c>
    </row>
    <row r="669" spans="1:2" x14ac:dyDescent="0.25">
      <c r="A669" s="181" t="s">
        <v>83</v>
      </c>
      <c r="B669" s="181">
        <v>1</v>
      </c>
    </row>
    <row r="670" spans="1:2" x14ac:dyDescent="0.25">
      <c r="A670" s="181" t="s">
        <v>122</v>
      </c>
      <c r="B670" s="181">
        <v>1</v>
      </c>
    </row>
    <row r="671" spans="1:2" x14ac:dyDescent="0.25">
      <c r="A671" s="181" t="s">
        <v>127</v>
      </c>
      <c r="B671" s="181">
        <v>1</v>
      </c>
    </row>
    <row r="672" spans="1:2" x14ac:dyDescent="0.25">
      <c r="A672" s="181" t="s">
        <v>3</v>
      </c>
      <c r="B672" s="181">
        <v>1</v>
      </c>
    </row>
    <row r="673" spans="1:2" x14ac:dyDescent="0.25">
      <c r="A673" s="181" t="s">
        <v>6</v>
      </c>
      <c r="B673" s="181">
        <v>1</v>
      </c>
    </row>
    <row r="674" spans="1:2" x14ac:dyDescent="0.25">
      <c r="A674" s="181" t="s">
        <v>105</v>
      </c>
      <c r="B674" s="181">
        <v>1</v>
      </c>
    </row>
    <row r="675" spans="1:2" x14ac:dyDescent="0.25">
      <c r="A675" s="181" t="s">
        <v>26</v>
      </c>
      <c r="B675" s="181">
        <v>1</v>
      </c>
    </row>
    <row r="676" spans="1:2" x14ac:dyDescent="0.25">
      <c r="A676" s="181" t="s">
        <v>5</v>
      </c>
      <c r="B676" s="181">
        <v>1</v>
      </c>
    </row>
    <row r="677" spans="1:2" x14ac:dyDescent="0.25">
      <c r="A677" s="181" t="s">
        <v>3</v>
      </c>
      <c r="B677" s="181">
        <v>1</v>
      </c>
    </row>
    <row r="678" spans="1:2" x14ac:dyDescent="0.25">
      <c r="A678" s="181" t="s">
        <v>17</v>
      </c>
      <c r="B678" s="181">
        <v>1</v>
      </c>
    </row>
    <row r="679" spans="1:2" x14ac:dyDescent="0.25">
      <c r="A679" s="181" t="s">
        <v>17</v>
      </c>
      <c r="B679" s="181">
        <v>1</v>
      </c>
    </row>
    <row r="680" spans="1:2" x14ac:dyDescent="0.25">
      <c r="A680" s="181" t="s">
        <v>212</v>
      </c>
      <c r="B680" s="181">
        <v>1</v>
      </c>
    </row>
    <row r="681" spans="1:2" x14ac:dyDescent="0.25">
      <c r="A681" s="181" t="s">
        <v>146</v>
      </c>
      <c r="B681" s="181">
        <v>1</v>
      </c>
    </row>
    <row r="682" spans="1:2" x14ac:dyDescent="0.25">
      <c r="A682" s="181" t="s">
        <v>64</v>
      </c>
      <c r="B682" s="181">
        <v>1</v>
      </c>
    </row>
    <row r="683" spans="1:2" x14ac:dyDescent="0.25">
      <c r="A683" s="181" t="s">
        <v>22</v>
      </c>
      <c r="B683" s="181">
        <v>1</v>
      </c>
    </row>
    <row r="684" spans="1:2" x14ac:dyDescent="0.25">
      <c r="A684" s="181" t="s">
        <v>34</v>
      </c>
      <c r="B684" s="181">
        <v>1</v>
      </c>
    </row>
    <row r="685" spans="1:2" x14ac:dyDescent="0.25">
      <c r="A685" s="181" t="s">
        <v>105</v>
      </c>
      <c r="B685" s="181">
        <v>1</v>
      </c>
    </row>
    <row r="686" spans="1:2" x14ac:dyDescent="0.25">
      <c r="A686" s="181" t="s">
        <v>6</v>
      </c>
      <c r="B686" s="181">
        <v>1</v>
      </c>
    </row>
    <row r="687" spans="1:2" x14ac:dyDescent="0.25">
      <c r="A687" s="181" t="s">
        <v>86</v>
      </c>
      <c r="B687" s="181">
        <v>1</v>
      </c>
    </row>
    <row r="688" spans="1:2" x14ac:dyDescent="0.25">
      <c r="A688" s="181" t="s">
        <v>105</v>
      </c>
      <c r="B688" s="181">
        <v>1</v>
      </c>
    </row>
    <row r="689" spans="1:2" x14ac:dyDescent="0.25">
      <c r="A689" s="181" t="s">
        <v>34</v>
      </c>
      <c r="B689" s="181">
        <v>1</v>
      </c>
    </row>
    <row r="690" spans="1:2" x14ac:dyDescent="0.25">
      <c r="A690" s="181" t="s">
        <v>34</v>
      </c>
      <c r="B690" s="181">
        <v>1</v>
      </c>
    </row>
    <row r="691" spans="1:2" x14ac:dyDescent="0.25">
      <c r="A691" s="181" t="s">
        <v>46</v>
      </c>
      <c r="B691" s="181">
        <v>1</v>
      </c>
    </row>
    <row r="692" spans="1:2" x14ac:dyDescent="0.25">
      <c r="A692" s="181" t="s">
        <v>192</v>
      </c>
      <c r="B692" s="181">
        <v>1</v>
      </c>
    </row>
    <row r="693" spans="1:2" x14ac:dyDescent="0.25">
      <c r="A693" s="181" t="s">
        <v>225</v>
      </c>
      <c r="B693" s="181">
        <v>1</v>
      </c>
    </row>
    <row r="694" spans="1:2" x14ac:dyDescent="0.25">
      <c r="A694" s="181" t="s">
        <v>17</v>
      </c>
      <c r="B694" s="181">
        <v>1</v>
      </c>
    </row>
    <row r="695" spans="1:2" x14ac:dyDescent="0.25">
      <c r="A695" s="181" t="s">
        <v>17</v>
      </c>
      <c r="B695" s="181">
        <v>1</v>
      </c>
    </row>
    <row r="696" spans="1:2" x14ac:dyDescent="0.25">
      <c r="A696" s="181" t="s">
        <v>83</v>
      </c>
      <c r="B696" s="181">
        <v>1</v>
      </c>
    </row>
    <row r="697" spans="1:2" x14ac:dyDescent="0.25">
      <c r="A697" s="181" t="s">
        <v>86</v>
      </c>
      <c r="B697" s="181">
        <v>1</v>
      </c>
    </row>
    <row r="698" spans="1:2" x14ac:dyDescent="0.25">
      <c r="A698" s="181" t="s">
        <v>17</v>
      </c>
      <c r="B698" s="181">
        <v>1</v>
      </c>
    </row>
    <row r="699" spans="1:2" x14ac:dyDescent="0.25">
      <c r="A699" s="181" t="s">
        <v>17</v>
      </c>
      <c r="B699" s="181">
        <v>1</v>
      </c>
    </row>
    <row r="700" spans="1:2" x14ac:dyDescent="0.25">
      <c r="A700" s="181" t="s">
        <v>20</v>
      </c>
      <c r="B700" s="181">
        <v>1</v>
      </c>
    </row>
    <row r="701" spans="1:2" x14ac:dyDescent="0.25">
      <c r="A701" s="181" t="s">
        <v>44</v>
      </c>
      <c r="B701" s="181">
        <v>1</v>
      </c>
    </row>
    <row r="702" spans="1:2" x14ac:dyDescent="0.25">
      <c r="A702" s="181" t="s">
        <v>228</v>
      </c>
      <c r="B702" s="181">
        <v>1</v>
      </c>
    </row>
    <row r="703" spans="1:2" x14ac:dyDescent="0.25">
      <c r="A703" s="181" t="s">
        <v>62</v>
      </c>
      <c r="B703" s="181">
        <v>1</v>
      </c>
    </row>
    <row r="704" spans="1:2" x14ac:dyDescent="0.25">
      <c r="A704" s="181" t="s">
        <v>34</v>
      </c>
      <c r="B704" s="181">
        <v>1</v>
      </c>
    </row>
    <row r="705" spans="1:2" x14ac:dyDescent="0.25">
      <c r="A705" s="181" t="s">
        <v>25</v>
      </c>
      <c r="B705" s="181">
        <v>1</v>
      </c>
    </row>
    <row r="706" spans="1:2" x14ac:dyDescent="0.25">
      <c r="A706" s="181" t="s">
        <v>25</v>
      </c>
      <c r="B706" s="181">
        <v>1</v>
      </c>
    </row>
    <row r="707" spans="1:2" x14ac:dyDescent="0.25">
      <c r="A707" s="181" t="s">
        <v>241</v>
      </c>
      <c r="B707" s="181">
        <v>1</v>
      </c>
    </row>
    <row r="708" spans="1:2" x14ac:dyDescent="0.25">
      <c r="A708" s="181" t="s">
        <v>212</v>
      </c>
      <c r="B708" s="181">
        <v>1</v>
      </c>
    </row>
    <row r="709" spans="1:2" x14ac:dyDescent="0.25">
      <c r="A709" s="181" t="s">
        <v>34</v>
      </c>
      <c r="B709" s="181">
        <v>1</v>
      </c>
    </row>
    <row r="710" spans="1:2" x14ac:dyDescent="0.25">
      <c r="A710" s="181" t="s">
        <v>3</v>
      </c>
      <c r="B710" s="181">
        <v>1</v>
      </c>
    </row>
    <row r="711" spans="1:2" x14ac:dyDescent="0.25">
      <c r="A711" s="181" t="s">
        <v>260</v>
      </c>
      <c r="B711" s="181">
        <v>1</v>
      </c>
    </row>
    <row r="712" spans="1:2" x14ac:dyDescent="0.25">
      <c r="A712" s="181" t="s">
        <v>240</v>
      </c>
      <c r="B712" s="181">
        <v>1</v>
      </c>
    </row>
    <row r="713" spans="1:2" x14ac:dyDescent="0.25">
      <c r="A713" s="181" t="s">
        <v>83</v>
      </c>
      <c r="B713" s="181">
        <v>1</v>
      </c>
    </row>
    <row r="714" spans="1:2" x14ac:dyDescent="0.25">
      <c r="A714" s="181" t="s">
        <v>83</v>
      </c>
      <c r="B714" s="181">
        <v>1</v>
      </c>
    </row>
    <row r="715" spans="1:2" x14ac:dyDescent="0.25">
      <c r="A715" s="181" t="s">
        <v>136</v>
      </c>
      <c r="B715" s="181">
        <v>1</v>
      </c>
    </row>
    <row r="716" spans="1:2" x14ac:dyDescent="0.25">
      <c r="A716" s="181" t="s">
        <v>6</v>
      </c>
      <c r="B716" s="181">
        <v>1</v>
      </c>
    </row>
    <row r="717" spans="1:2" x14ac:dyDescent="0.25">
      <c r="A717" s="181" t="s">
        <v>260</v>
      </c>
      <c r="B717" s="181">
        <v>1</v>
      </c>
    </row>
    <row r="718" spans="1:2" x14ac:dyDescent="0.25">
      <c r="A718" s="181" t="s">
        <v>6</v>
      </c>
      <c r="B718" s="181">
        <v>1</v>
      </c>
    </row>
    <row r="719" spans="1:2" x14ac:dyDescent="0.25">
      <c r="A719" s="181" t="s">
        <v>44</v>
      </c>
      <c r="B719" s="181">
        <v>1</v>
      </c>
    </row>
    <row r="720" spans="1:2" x14ac:dyDescent="0.25">
      <c r="A720" s="181" t="s">
        <v>17</v>
      </c>
      <c r="B720" s="181">
        <v>1</v>
      </c>
    </row>
    <row r="721" spans="1:2" x14ac:dyDescent="0.25">
      <c r="A721" s="181" t="s">
        <v>44</v>
      </c>
      <c r="B721" s="181">
        <v>1</v>
      </c>
    </row>
    <row r="722" spans="1:2" x14ac:dyDescent="0.25">
      <c r="A722" s="181" t="s">
        <v>44</v>
      </c>
      <c r="B722" s="181">
        <v>1</v>
      </c>
    </row>
    <row r="723" spans="1:2" x14ac:dyDescent="0.25">
      <c r="A723" s="181" t="s">
        <v>6</v>
      </c>
      <c r="B723" s="181">
        <v>1</v>
      </c>
    </row>
    <row r="724" spans="1:2" x14ac:dyDescent="0.25">
      <c r="A724" s="181" t="s">
        <v>256</v>
      </c>
      <c r="B724" s="181">
        <v>1</v>
      </c>
    </row>
    <row r="725" spans="1:2" x14ac:dyDescent="0.25">
      <c r="A725" s="181" t="s">
        <v>192</v>
      </c>
      <c r="B725" s="181">
        <v>1</v>
      </c>
    </row>
    <row r="726" spans="1:2" x14ac:dyDescent="0.25">
      <c r="A726" s="181" t="s">
        <v>282</v>
      </c>
      <c r="B726" s="181">
        <v>1</v>
      </c>
    </row>
    <row r="727" spans="1:2" x14ac:dyDescent="0.25">
      <c r="A727" s="181" t="s">
        <v>259</v>
      </c>
      <c r="B727" s="181">
        <v>1</v>
      </c>
    </row>
    <row r="728" spans="1:2" x14ac:dyDescent="0.25">
      <c r="A728" s="181" t="s">
        <v>86</v>
      </c>
      <c r="B728" s="181">
        <v>1</v>
      </c>
    </row>
    <row r="729" spans="1:2" x14ac:dyDescent="0.25">
      <c r="A729" s="181" t="s">
        <v>146</v>
      </c>
      <c r="B729" s="181">
        <v>1</v>
      </c>
    </row>
    <row r="730" spans="1:2" x14ac:dyDescent="0.25">
      <c r="A730" s="181" t="s">
        <v>34</v>
      </c>
      <c r="B730" s="181">
        <v>1</v>
      </c>
    </row>
    <row r="731" spans="1:2" x14ac:dyDescent="0.25">
      <c r="A731" s="181" t="s">
        <v>44</v>
      </c>
      <c r="B731" s="181">
        <v>1</v>
      </c>
    </row>
    <row r="732" spans="1:2" x14ac:dyDescent="0.25">
      <c r="A732" s="181" t="s">
        <v>86</v>
      </c>
      <c r="B732" s="181">
        <v>1</v>
      </c>
    </row>
    <row r="733" spans="1:2" x14ac:dyDescent="0.25">
      <c r="A733" s="181" t="s">
        <v>37</v>
      </c>
      <c r="B733" s="181">
        <v>1</v>
      </c>
    </row>
    <row r="734" spans="1:2" x14ac:dyDescent="0.25">
      <c r="A734" s="181" t="s">
        <v>17</v>
      </c>
      <c r="B734" s="181">
        <v>1</v>
      </c>
    </row>
    <row r="735" spans="1:2" x14ac:dyDescent="0.25">
      <c r="A735" s="181" t="s">
        <v>300</v>
      </c>
      <c r="B735" s="181">
        <v>1</v>
      </c>
    </row>
    <row r="736" spans="1:2" x14ac:dyDescent="0.25">
      <c r="A736" s="181" t="s">
        <v>36</v>
      </c>
      <c r="B736" s="181">
        <v>1</v>
      </c>
    </row>
    <row r="737" spans="1:2" x14ac:dyDescent="0.25">
      <c r="A737" s="181" t="s">
        <v>6</v>
      </c>
      <c r="B737" s="181">
        <v>1</v>
      </c>
    </row>
    <row r="738" spans="1:2" x14ac:dyDescent="0.25">
      <c r="A738" s="181" t="s">
        <v>24</v>
      </c>
      <c r="B738" s="181">
        <v>1</v>
      </c>
    </row>
    <row r="739" spans="1:2" x14ac:dyDescent="0.25">
      <c r="A739" s="181" t="s">
        <v>259</v>
      </c>
      <c r="B739" s="181">
        <v>1</v>
      </c>
    </row>
    <row r="740" spans="1:2" x14ac:dyDescent="0.25">
      <c r="A740" s="181" t="s">
        <v>43</v>
      </c>
      <c r="B740" s="181">
        <v>1</v>
      </c>
    </row>
    <row r="741" spans="1:2" x14ac:dyDescent="0.25">
      <c r="A741" s="181" t="s">
        <v>8</v>
      </c>
      <c r="B741" s="181">
        <v>1</v>
      </c>
    </row>
    <row r="742" spans="1:2" x14ac:dyDescent="0.25">
      <c r="A742" s="181" t="s">
        <v>6</v>
      </c>
      <c r="B742" s="181">
        <v>1</v>
      </c>
    </row>
    <row r="743" spans="1:2" x14ac:dyDescent="0.25">
      <c r="A743" s="181" t="s">
        <v>6</v>
      </c>
      <c r="B743" s="181">
        <v>1</v>
      </c>
    </row>
    <row r="744" spans="1:2" x14ac:dyDescent="0.25">
      <c r="A744" s="181" t="s">
        <v>44</v>
      </c>
      <c r="B744" s="181">
        <v>1</v>
      </c>
    </row>
    <row r="745" spans="1:2" x14ac:dyDescent="0.25">
      <c r="A745" s="181" t="s">
        <v>5</v>
      </c>
      <c r="B745" s="181">
        <v>1</v>
      </c>
    </row>
    <row r="746" spans="1:2" x14ac:dyDescent="0.25">
      <c r="A746" s="181" t="s">
        <v>6</v>
      </c>
      <c r="B746" s="181">
        <v>1</v>
      </c>
    </row>
    <row r="747" spans="1:2" x14ac:dyDescent="0.25">
      <c r="A747" s="181" t="s">
        <v>240</v>
      </c>
      <c r="B747" s="181">
        <v>1</v>
      </c>
    </row>
    <row r="748" spans="1:2" x14ac:dyDescent="0.25">
      <c r="A748" s="181" t="s">
        <v>25</v>
      </c>
      <c r="B748" s="181">
        <v>1</v>
      </c>
    </row>
    <row r="749" spans="1:2" x14ac:dyDescent="0.25">
      <c r="A749" s="181" t="s">
        <v>20</v>
      </c>
      <c r="B749" s="181">
        <v>1</v>
      </c>
    </row>
    <row r="750" spans="1:2" x14ac:dyDescent="0.25">
      <c r="A750" s="181" t="s">
        <v>106</v>
      </c>
      <c r="B750" s="181">
        <v>1</v>
      </c>
    </row>
    <row r="751" spans="1:2" x14ac:dyDescent="0.25">
      <c r="A751" s="181" t="s">
        <v>106</v>
      </c>
      <c r="B751" s="181">
        <v>1</v>
      </c>
    </row>
    <row r="752" spans="1:2" x14ac:dyDescent="0.25">
      <c r="A752" s="181" t="s">
        <v>274</v>
      </c>
      <c r="B752" s="181">
        <v>1</v>
      </c>
    </row>
    <row r="753" spans="1:2" x14ac:dyDescent="0.25">
      <c r="A753" s="181" t="s">
        <v>86</v>
      </c>
      <c r="B753" s="181">
        <v>1</v>
      </c>
    </row>
    <row r="754" spans="1:2" x14ac:dyDescent="0.25">
      <c r="A754" s="181" t="s">
        <v>227</v>
      </c>
      <c r="B754" s="181">
        <v>1</v>
      </c>
    </row>
    <row r="755" spans="1:2" x14ac:dyDescent="0.25">
      <c r="A755" s="181" t="s">
        <v>5</v>
      </c>
      <c r="B755" s="181">
        <v>1</v>
      </c>
    </row>
    <row r="756" spans="1:2" x14ac:dyDescent="0.25">
      <c r="A756" s="181" t="s">
        <v>3</v>
      </c>
      <c r="B756" s="181">
        <v>1</v>
      </c>
    </row>
    <row r="757" spans="1:2" x14ac:dyDescent="0.25">
      <c r="A757" s="181" t="s">
        <v>3</v>
      </c>
      <c r="B757" s="181">
        <v>1</v>
      </c>
    </row>
    <row r="758" spans="1:2" x14ac:dyDescent="0.25">
      <c r="A758" s="181" t="s">
        <v>43</v>
      </c>
      <c r="B758" s="181">
        <v>1</v>
      </c>
    </row>
    <row r="759" spans="1:2" x14ac:dyDescent="0.25">
      <c r="A759" s="181" t="s">
        <v>146</v>
      </c>
      <c r="B759" s="181">
        <v>1</v>
      </c>
    </row>
    <row r="760" spans="1:2" x14ac:dyDescent="0.25">
      <c r="A760" s="181" t="s">
        <v>36</v>
      </c>
      <c r="B760" s="181">
        <v>1</v>
      </c>
    </row>
    <row r="761" spans="1:2" x14ac:dyDescent="0.25">
      <c r="A761" s="181" t="s">
        <v>36</v>
      </c>
      <c r="B761" s="181">
        <v>1</v>
      </c>
    </row>
    <row r="762" spans="1:2" x14ac:dyDescent="0.25">
      <c r="A762" s="181" t="s">
        <v>36</v>
      </c>
      <c r="B762" s="181">
        <v>1</v>
      </c>
    </row>
    <row r="763" spans="1:2" x14ac:dyDescent="0.25">
      <c r="A763" s="181" t="s">
        <v>36</v>
      </c>
      <c r="B763" s="181">
        <v>1</v>
      </c>
    </row>
    <row r="764" spans="1:2" x14ac:dyDescent="0.25">
      <c r="A764" s="181" t="s">
        <v>275</v>
      </c>
      <c r="B764" s="181">
        <v>1</v>
      </c>
    </row>
    <row r="765" spans="1:2" x14ac:dyDescent="0.25">
      <c r="A765" s="181" t="s">
        <v>86</v>
      </c>
      <c r="B765" s="181">
        <v>1</v>
      </c>
    </row>
    <row r="766" spans="1:2" x14ac:dyDescent="0.25">
      <c r="A766" s="181" t="s">
        <v>297</v>
      </c>
      <c r="B766" s="181">
        <v>1</v>
      </c>
    </row>
    <row r="767" spans="1:2" x14ac:dyDescent="0.25">
      <c r="A767" s="181" t="s">
        <v>311</v>
      </c>
      <c r="B767" s="181">
        <v>1</v>
      </c>
    </row>
    <row r="768" spans="1:2" x14ac:dyDescent="0.25">
      <c r="A768" s="181" t="s">
        <v>44</v>
      </c>
      <c r="B768" s="181">
        <v>1</v>
      </c>
    </row>
    <row r="769" spans="1:2" x14ac:dyDescent="0.25">
      <c r="A769" s="181" t="s">
        <v>8</v>
      </c>
      <c r="B769" s="181">
        <v>1</v>
      </c>
    </row>
    <row r="770" spans="1:2" x14ac:dyDescent="0.25">
      <c r="A770" s="181" t="s">
        <v>42</v>
      </c>
      <c r="B770" s="181">
        <v>1</v>
      </c>
    </row>
    <row r="771" spans="1:2" x14ac:dyDescent="0.25">
      <c r="A771" s="181" t="s">
        <v>22</v>
      </c>
      <c r="B771" s="181">
        <v>1</v>
      </c>
    </row>
    <row r="772" spans="1:2" x14ac:dyDescent="0.25">
      <c r="A772" s="181" t="s">
        <v>44</v>
      </c>
      <c r="B772" s="181">
        <v>1</v>
      </c>
    </row>
    <row r="773" spans="1:2" x14ac:dyDescent="0.25">
      <c r="A773" s="181" t="s">
        <v>225</v>
      </c>
      <c r="B773" s="181">
        <v>1</v>
      </c>
    </row>
    <row r="774" spans="1:2" x14ac:dyDescent="0.25">
      <c r="A774" s="181" t="s">
        <v>44</v>
      </c>
      <c r="B774" s="181">
        <v>1</v>
      </c>
    </row>
    <row r="775" spans="1:2" x14ac:dyDescent="0.25">
      <c r="A775" s="181" t="s">
        <v>25</v>
      </c>
      <c r="B775" s="181">
        <v>1</v>
      </c>
    </row>
    <row r="776" spans="1:2" x14ac:dyDescent="0.25">
      <c r="A776" s="181" t="s">
        <v>22</v>
      </c>
      <c r="B776" s="181">
        <v>1</v>
      </c>
    </row>
    <row r="777" spans="1:2" x14ac:dyDescent="0.25">
      <c r="A777" s="181" t="s">
        <v>37</v>
      </c>
      <c r="B777" s="181">
        <v>0</v>
      </c>
    </row>
    <row r="778" spans="1:2" x14ac:dyDescent="0.25">
      <c r="A778" s="181" t="s">
        <v>17</v>
      </c>
      <c r="B778" s="181">
        <v>0</v>
      </c>
    </row>
    <row r="779" spans="1:2" x14ac:dyDescent="0.25">
      <c r="A779" s="181" t="s">
        <v>34</v>
      </c>
      <c r="B779" s="181">
        <v>0</v>
      </c>
    </row>
    <row r="780" spans="1:2" x14ac:dyDescent="0.25">
      <c r="A780" s="181" t="s">
        <v>17</v>
      </c>
      <c r="B780" s="181">
        <v>0</v>
      </c>
    </row>
    <row r="781" spans="1:2" x14ac:dyDescent="0.25">
      <c r="A781" s="181" t="s">
        <v>6</v>
      </c>
      <c r="B781" s="181">
        <v>0</v>
      </c>
    </row>
    <row r="782" spans="1:2" x14ac:dyDescent="0.25">
      <c r="A782" s="181" t="s">
        <v>137</v>
      </c>
      <c r="B782" s="181">
        <v>0</v>
      </c>
    </row>
    <row r="783" spans="1:2" x14ac:dyDescent="0.25">
      <c r="A783" s="181" t="s">
        <v>22</v>
      </c>
      <c r="B783" s="181">
        <v>0</v>
      </c>
    </row>
    <row r="784" spans="1:2" x14ac:dyDescent="0.25">
      <c r="A784" s="181" t="s">
        <v>86</v>
      </c>
      <c r="B784" s="181">
        <v>0</v>
      </c>
    </row>
    <row r="785" spans="1:2" x14ac:dyDescent="0.25">
      <c r="A785" s="181" t="s">
        <v>6</v>
      </c>
      <c r="B785" s="181">
        <v>0</v>
      </c>
    </row>
    <row r="786" spans="1:2" x14ac:dyDescent="0.25">
      <c r="A786" s="181" t="s">
        <v>22</v>
      </c>
      <c r="B786" s="181">
        <v>0</v>
      </c>
    </row>
    <row r="787" spans="1:2" x14ac:dyDescent="0.25">
      <c r="A787" s="181" t="s">
        <v>5</v>
      </c>
      <c r="B787" s="181">
        <v>0</v>
      </c>
    </row>
    <row r="788" spans="1:2" x14ac:dyDescent="0.25">
      <c r="A788" s="181" t="s">
        <v>34</v>
      </c>
      <c r="B788" s="181">
        <v>0</v>
      </c>
    </row>
    <row r="789" spans="1:2" x14ac:dyDescent="0.25">
      <c r="A789" s="181" t="s">
        <v>171</v>
      </c>
      <c r="B789" s="181">
        <v>0</v>
      </c>
    </row>
    <row r="790" spans="1:2" x14ac:dyDescent="0.25">
      <c r="A790" s="181" t="s">
        <v>17</v>
      </c>
      <c r="B790" s="181">
        <v>0</v>
      </c>
    </row>
    <row r="791" spans="1:2" x14ac:dyDescent="0.25">
      <c r="A791" s="181" t="s">
        <v>17</v>
      </c>
      <c r="B791" s="181">
        <v>0</v>
      </c>
    </row>
    <row r="792" spans="1:2" x14ac:dyDescent="0.25">
      <c r="A792" s="181" t="s">
        <v>137</v>
      </c>
      <c r="B792" s="181">
        <v>0</v>
      </c>
    </row>
    <row r="793" spans="1:2" x14ac:dyDescent="0.25">
      <c r="A793" s="181" t="s">
        <v>43</v>
      </c>
      <c r="B793" s="181">
        <v>0</v>
      </c>
    </row>
    <row r="794" spans="1:2" x14ac:dyDescent="0.25">
      <c r="A794" s="181" t="s">
        <v>64</v>
      </c>
      <c r="B794" s="181">
        <v>0</v>
      </c>
    </row>
    <row r="795" spans="1:2" x14ac:dyDescent="0.25">
      <c r="A795" s="181" t="s">
        <v>183</v>
      </c>
      <c r="B795" s="181">
        <v>0</v>
      </c>
    </row>
    <row r="796" spans="1:2" x14ac:dyDescent="0.25">
      <c r="A796" s="181" t="s">
        <v>17</v>
      </c>
      <c r="B796" s="181">
        <v>0</v>
      </c>
    </row>
    <row r="797" spans="1:2" x14ac:dyDescent="0.25">
      <c r="A797" s="181" t="s">
        <v>43</v>
      </c>
      <c r="B797" s="181">
        <v>0</v>
      </c>
    </row>
    <row r="798" spans="1:2" x14ac:dyDescent="0.25">
      <c r="A798" s="181" t="s">
        <v>34</v>
      </c>
      <c r="B798" s="181">
        <v>0</v>
      </c>
    </row>
    <row r="799" spans="1:2" x14ac:dyDescent="0.25">
      <c r="A799" s="181" t="s">
        <v>6</v>
      </c>
      <c r="B799" s="181">
        <v>0</v>
      </c>
    </row>
    <row r="800" spans="1:2" x14ac:dyDescent="0.25">
      <c r="A800" s="181" t="s">
        <v>34</v>
      </c>
      <c r="B800" s="181">
        <v>0</v>
      </c>
    </row>
    <row r="801" spans="1:2" x14ac:dyDescent="0.25">
      <c r="A801" s="181" t="s">
        <v>192</v>
      </c>
      <c r="B801" s="181">
        <v>0</v>
      </c>
    </row>
    <row r="802" spans="1:2" x14ac:dyDescent="0.25">
      <c r="A802" s="181" t="s">
        <v>192</v>
      </c>
      <c r="B802" s="181">
        <v>0</v>
      </c>
    </row>
    <row r="803" spans="1:2" x14ac:dyDescent="0.25">
      <c r="A803" s="181" t="s">
        <v>122</v>
      </c>
      <c r="B803" s="181">
        <v>0</v>
      </c>
    </row>
    <row r="804" spans="1:2" x14ac:dyDescent="0.25">
      <c r="A804" s="181" t="s">
        <v>64</v>
      </c>
      <c r="B804" s="181">
        <v>0</v>
      </c>
    </row>
    <row r="805" spans="1:2" x14ac:dyDescent="0.25">
      <c r="A805" s="181" t="s">
        <v>86</v>
      </c>
      <c r="B805" s="181">
        <v>0</v>
      </c>
    </row>
    <row r="806" spans="1:2" x14ac:dyDescent="0.25">
      <c r="A806" s="181" t="s">
        <v>86</v>
      </c>
      <c r="B806" s="181">
        <v>0</v>
      </c>
    </row>
    <row r="807" spans="1:2" x14ac:dyDescent="0.25">
      <c r="A807" s="181" t="s">
        <v>100</v>
      </c>
      <c r="B807" s="181">
        <v>0</v>
      </c>
    </row>
    <row r="808" spans="1:2" x14ac:dyDescent="0.25">
      <c r="A808" s="181" t="s">
        <v>160</v>
      </c>
      <c r="B808" s="181">
        <v>0</v>
      </c>
    </row>
    <row r="809" spans="1:2" x14ac:dyDescent="0.25">
      <c r="A809" s="181" t="s">
        <v>86</v>
      </c>
      <c r="B809" s="181">
        <v>0</v>
      </c>
    </row>
    <row r="810" spans="1:2" x14ac:dyDescent="0.25">
      <c r="A810" s="181" t="s">
        <v>36</v>
      </c>
      <c r="B810" s="181">
        <v>0</v>
      </c>
    </row>
    <row r="811" spans="1:2" x14ac:dyDescent="0.25">
      <c r="A811" s="181" t="s">
        <v>86</v>
      </c>
      <c r="B811" s="181">
        <v>0</v>
      </c>
    </row>
    <row r="812" spans="1:2" x14ac:dyDescent="0.25">
      <c r="A812" s="181" t="s">
        <v>40</v>
      </c>
      <c r="B812" s="181">
        <v>0</v>
      </c>
    </row>
    <row r="813" spans="1:2" x14ac:dyDescent="0.25">
      <c r="A813" s="181" t="s">
        <v>19</v>
      </c>
      <c r="B813" s="181">
        <v>0</v>
      </c>
    </row>
    <row r="814" spans="1:2" x14ac:dyDescent="0.25">
      <c r="A814" s="181" t="s">
        <v>228</v>
      </c>
      <c r="B814" s="181">
        <v>0</v>
      </c>
    </row>
    <row r="815" spans="1:2" x14ac:dyDescent="0.25">
      <c r="A815" s="181" t="s">
        <v>36</v>
      </c>
      <c r="B815" s="181">
        <v>0</v>
      </c>
    </row>
    <row r="816" spans="1:2" x14ac:dyDescent="0.25">
      <c r="A816" s="181" t="s">
        <v>26</v>
      </c>
      <c r="B816" s="181">
        <v>0</v>
      </c>
    </row>
    <row r="817" spans="1:2" x14ac:dyDescent="0.25">
      <c r="A817" s="181" t="s">
        <v>43</v>
      </c>
      <c r="B817" s="181">
        <v>0</v>
      </c>
    </row>
    <row r="818" spans="1:2" x14ac:dyDescent="0.25">
      <c r="A818" s="181" t="s">
        <v>3</v>
      </c>
      <c r="B818" s="181">
        <v>0</v>
      </c>
    </row>
    <row r="819" spans="1:2" x14ac:dyDescent="0.25">
      <c r="A819" s="181" t="s">
        <v>240</v>
      </c>
      <c r="B819" s="181">
        <v>0</v>
      </c>
    </row>
    <row r="820" spans="1:2" x14ac:dyDescent="0.25">
      <c r="A820" s="181" t="s">
        <v>86</v>
      </c>
      <c r="B820" s="181">
        <v>0</v>
      </c>
    </row>
    <row r="821" spans="1:2" x14ac:dyDescent="0.25">
      <c r="A821" s="181" t="s">
        <v>42</v>
      </c>
      <c r="B821" s="181">
        <v>0</v>
      </c>
    </row>
    <row r="822" spans="1:2" x14ac:dyDescent="0.25">
      <c r="A822" s="181" t="s">
        <v>293</v>
      </c>
      <c r="B822" s="181">
        <v>0</v>
      </c>
    </row>
    <row r="823" spans="1:2" x14ac:dyDescent="0.25">
      <c r="A823" s="181" t="s">
        <v>43</v>
      </c>
      <c r="B823" s="181">
        <v>0</v>
      </c>
    </row>
    <row r="824" spans="1:2" x14ac:dyDescent="0.25">
      <c r="A824" s="181" t="s">
        <v>5</v>
      </c>
      <c r="B824" s="181">
        <v>0</v>
      </c>
    </row>
    <row r="825" spans="1:2" x14ac:dyDescent="0.25">
      <c r="A825" s="181" t="s">
        <v>259</v>
      </c>
      <c r="B825" s="181">
        <v>0</v>
      </c>
    </row>
    <row r="826" spans="1:2" x14ac:dyDescent="0.25">
      <c r="A826" s="181" t="s">
        <v>3</v>
      </c>
      <c r="B826" s="181">
        <v>0</v>
      </c>
    </row>
    <row r="827" spans="1:2" x14ac:dyDescent="0.25">
      <c r="A827" s="181" t="s">
        <v>22</v>
      </c>
      <c r="B827" s="181">
        <v>0</v>
      </c>
    </row>
    <row r="828" spans="1:2" x14ac:dyDescent="0.25">
      <c r="A828" s="181" t="s">
        <v>86</v>
      </c>
      <c r="B828" s="181">
        <v>0</v>
      </c>
    </row>
    <row r="829" spans="1:2" x14ac:dyDescent="0.25">
      <c r="A829" s="181" t="s">
        <v>26</v>
      </c>
      <c r="B829" s="181">
        <v>0</v>
      </c>
    </row>
    <row r="830" spans="1:2" x14ac:dyDescent="0.25">
      <c r="A830" s="181" t="s">
        <v>294</v>
      </c>
      <c r="B830" s="181">
        <v>0</v>
      </c>
    </row>
    <row r="831" spans="1:2" x14ac:dyDescent="0.25">
      <c r="A831" s="181" t="s">
        <v>146</v>
      </c>
      <c r="B831" s="181">
        <v>0</v>
      </c>
    </row>
    <row r="832" spans="1:2" x14ac:dyDescent="0.25">
      <c r="A832" s="181" t="s">
        <v>42</v>
      </c>
      <c r="B832" s="181">
        <v>0</v>
      </c>
    </row>
    <row r="833" spans="1:2" x14ac:dyDescent="0.25">
      <c r="A833" s="181" t="s">
        <v>17</v>
      </c>
      <c r="B833" s="181">
        <v>0</v>
      </c>
    </row>
    <row r="834" spans="1:2" x14ac:dyDescent="0.25">
      <c r="A834" s="181" t="s">
        <v>259</v>
      </c>
      <c r="B834" s="181">
        <v>0</v>
      </c>
    </row>
    <row r="835" spans="1:2" x14ac:dyDescent="0.25">
      <c r="A835" s="181" t="s">
        <v>225</v>
      </c>
      <c r="B835" s="181">
        <v>0</v>
      </c>
    </row>
    <row r="836" spans="1:2" x14ac:dyDescent="0.25">
      <c r="A836" s="181" t="s">
        <v>282</v>
      </c>
      <c r="B836" s="181">
        <v>0</v>
      </c>
    </row>
    <row r="837" spans="1:2" x14ac:dyDescent="0.25">
      <c r="A837" s="181" t="s">
        <v>184</v>
      </c>
      <c r="B837" s="181">
        <v>0</v>
      </c>
    </row>
    <row r="838" spans="1:2" x14ac:dyDescent="0.25">
      <c r="A838" s="181" t="s">
        <v>157</v>
      </c>
      <c r="B838" s="181">
        <v>1</v>
      </c>
    </row>
    <row r="839" spans="1:2" x14ac:dyDescent="0.25">
      <c r="A839" s="181" t="s">
        <v>108</v>
      </c>
      <c r="B839" s="181">
        <v>0</v>
      </c>
    </row>
    <row r="840" spans="1:2" x14ac:dyDescent="0.25">
      <c r="A840" s="181" t="s">
        <v>173</v>
      </c>
      <c r="B840" s="181">
        <v>0</v>
      </c>
    </row>
    <row r="841" spans="1:2" x14ac:dyDescent="0.25">
      <c r="A841" s="181" t="s">
        <v>105</v>
      </c>
      <c r="B841" s="181">
        <v>3</v>
      </c>
    </row>
    <row r="842" spans="1:2" x14ac:dyDescent="0.25">
      <c r="A842" s="181" t="s">
        <v>68</v>
      </c>
      <c r="B842" s="181">
        <v>0</v>
      </c>
    </row>
    <row r="843" spans="1:2" x14ac:dyDescent="0.25">
      <c r="A843" s="181" t="s">
        <v>19</v>
      </c>
      <c r="B843" s="181">
        <v>0</v>
      </c>
    </row>
    <row r="844" spans="1:2" x14ac:dyDescent="0.25">
      <c r="A844" s="181" t="s">
        <v>241</v>
      </c>
      <c r="B844" s="181">
        <v>0</v>
      </c>
    </row>
    <row r="845" spans="1:2" x14ac:dyDescent="0.25">
      <c r="A845" s="181" t="s">
        <v>42</v>
      </c>
      <c r="B845" s="181">
        <v>5</v>
      </c>
    </row>
    <row r="846" spans="1:2" x14ac:dyDescent="0.25">
      <c r="A846" s="181" t="s">
        <v>26</v>
      </c>
      <c r="B846" s="181">
        <v>3</v>
      </c>
    </row>
    <row r="847" spans="1:2" x14ac:dyDescent="0.25">
      <c r="A847" s="181" t="s">
        <v>106</v>
      </c>
      <c r="B847" s="181">
        <v>2</v>
      </c>
    </row>
    <row r="848" spans="1:2" x14ac:dyDescent="0.25">
      <c r="A848" s="181" t="s">
        <v>24</v>
      </c>
      <c r="B848" s="181">
        <v>1</v>
      </c>
    </row>
    <row r="849" spans="1:2" x14ac:dyDescent="0.25">
      <c r="A849" s="181" t="s">
        <v>37</v>
      </c>
      <c r="B849" s="181">
        <v>1</v>
      </c>
    </row>
    <row r="850" spans="1:2" x14ac:dyDescent="0.25">
      <c r="A850" s="181" t="s">
        <v>17</v>
      </c>
      <c r="B850" s="181">
        <v>1</v>
      </c>
    </row>
    <row r="851" spans="1:2" x14ac:dyDescent="0.25">
      <c r="A851" s="181" t="s">
        <v>108</v>
      </c>
      <c r="B851" s="181">
        <v>0</v>
      </c>
    </row>
    <row r="852" spans="1:2" x14ac:dyDescent="0.25">
      <c r="A852" s="181" t="s">
        <v>100</v>
      </c>
      <c r="B852" s="181">
        <v>0</v>
      </c>
    </row>
    <row r="853" spans="1:2" x14ac:dyDescent="0.25">
      <c r="A853" s="181" t="s">
        <v>174</v>
      </c>
      <c r="B853" s="181">
        <v>0</v>
      </c>
    </row>
    <row r="854" spans="1:2" x14ac:dyDescent="0.25">
      <c r="A854" s="181" t="s">
        <v>147</v>
      </c>
      <c r="B854" s="181">
        <v>0</v>
      </c>
    </row>
    <row r="855" spans="1:2" x14ac:dyDescent="0.25">
      <c r="A855" s="181" t="s">
        <v>64</v>
      </c>
      <c r="B855" s="181">
        <v>5</v>
      </c>
    </row>
    <row r="856" spans="1:2" x14ac:dyDescent="0.25">
      <c r="A856" s="181" t="s">
        <v>36</v>
      </c>
      <c r="B856" s="181">
        <v>5</v>
      </c>
    </row>
    <row r="857" spans="1:2" x14ac:dyDescent="0.25">
      <c r="A857" s="181" t="s">
        <v>5</v>
      </c>
      <c r="B857" s="181">
        <v>3</v>
      </c>
    </row>
    <row r="858" spans="1:2" x14ac:dyDescent="0.25">
      <c r="A858" s="181" t="s">
        <v>44</v>
      </c>
      <c r="B858" s="181">
        <v>3</v>
      </c>
    </row>
    <row r="859" spans="1:2" x14ac:dyDescent="0.25">
      <c r="A859" s="181" t="s">
        <v>15</v>
      </c>
      <c r="B859" s="181">
        <v>1</v>
      </c>
    </row>
    <row r="860" spans="1:2" x14ac:dyDescent="0.25">
      <c r="A860" s="181" t="s">
        <v>24</v>
      </c>
      <c r="B860" s="181">
        <v>1</v>
      </c>
    </row>
    <row r="861" spans="1:2" x14ac:dyDescent="0.25">
      <c r="A861" s="181" t="s">
        <v>36</v>
      </c>
      <c r="B861" s="181">
        <v>1</v>
      </c>
    </row>
    <row r="862" spans="1:2" x14ac:dyDescent="0.25">
      <c r="A862" s="181" t="s">
        <v>41</v>
      </c>
      <c r="B862" s="181">
        <v>1</v>
      </c>
    </row>
    <row r="863" spans="1:2" x14ac:dyDescent="0.25">
      <c r="A863" s="181" t="s">
        <v>6</v>
      </c>
      <c r="B863" s="181">
        <v>1</v>
      </c>
    </row>
    <row r="864" spans="1:2" x14ac:dyDescent="0.25">
      <c r="A864" s="181" t="s">
        <v>137</v>
      </c>
      <c r="B864" s="181">
        <v>1</v>
      </c>
    </row>
    <row r="865" spans="1:2" x14ac:dyDescent="0.25">
      <c r="A865" s="181" t="s">
        <v>22</v>
      </c>
      <c r="B865" s="181">
        <v>1</v>
      </c>
    </row>
    <row r="866" spans="1:2" x14ac:dyDescent="0.25">
      <c r="A866" s="181" t="s">
        <v>192</v>
      </c>
      <c r="B866" s="181">
        <v>1</v>
      </c>
    </row>
    <row r="867" spans="1:2" x14ac:dyDescent="0.25">
      <c r="A867" s="181" t="s">
        <v>137</v>
      </c>
      <c r="B867" s="181">
        <v>1</v>
      </c>
    </row>
    <row r="868" spans="1:2" x14ac:dyDescent="0.25">
      <c r="A868" s="181" t="s">
        <v>61</v>
      </c>
      <c r="B868" s="181">
        <v>0</v>
      </c>
    </row>
    <row r="869" spans="1:2" x14ac:dyDescent="0.25">
      <c r="A869" s="181" t="s">
        <v>5</v>
      </c>
      <c r="B869" s="181">
        <v>0</v>
      </c>
    </row>
    <row r="870" spans="1:2" x14ac:dyDescent="0.25">
      <c r="A870" s="181" t="s">
        <v>21</v>
      </c>
      <c r="B870" s="181">
        <v>0</v>
      </c>
    </row>
    <row r="871" spans="1:2" x14ac:dyDescent="0.25">
      <c r="A871" s="181" t="s">
        <v>39</v>
      </c>
      <c r="B871" s="181">
        <v>0</v>
      </c>
    </row>
    <row r="872" spans="1:2" x14ac:dyDescent="0.25">
      <c r="A872" s="181" t="s">
        <v>295</v>
      </c>
      <c r="B872" s="181">
        <v>0</v>
      </c>
    </row>
    <row r="873" spans="1:2" x14ac:dyDescent="0.25">
      <c r="A873" s="181" t="s">
        <v>17</v>
      </c>
      <c r="B873" s="181">
        <v>4</v>
      </c>
    </row>
    <row r="874" spans="1:2" x14ac:dyDescent="0.25">
      <c r="A874" s="181" t="s">
        <v>34</v>
      </c>
      <c r="B874" s="181">
        <v>4</v>
      </c>
    </row>
    <row r="875" spans="1:2" x14ac:dyDescent="0.25">
      <c r="A875" s="181" t="s">
        <v>86</v>
      </c>
      <c r="B875" s="181">
        <v>4</v>
      </c>
    </row>
    <row r="876" spans="1:2" x14ac:dyDescent="0.25">
      <c r="A876" s="181" t="s">
        <v>20</v>
      </c>
      <c r="B876" s="181">
        <v>4</v>
      </c>
    </row>
    <row r="877" spans="1:2" x14ac:dyDescent="0.25">
      <c r="A877" s="181" t="s">
        <v>20</v>
      </c>
      <c r="B877" s="181">
        <v>4</v>
      </c>
    </row>
    <row r="878" spans="1:2" x14ac:dyDescent="0.25">
      <c r="A878" s="181" t="s">
        <v>147</v>
      </c>
      <c r="B878" s="181">
        <v>3</v>
      </c>
    </row>
    <row r="879" spans="1:2" x14ac:dyDescent="0.25">
      <c r="A879" s="181" t="s">
        <v>259</v>
      </c>
      <c r="B879" s="181">
        <v>3</v>
      </c>
    </row>
    <row r="880" spans="1:2" x14ac:dyDescent="0.25">
      <c r="A880" s="181" t="s">
        <v>297</v>
      </c>
      <c r="B880" s="181">
        <v>3</v>
      </c>
    </row>
    <row r="881" spans="1:2" x14ac:dyDescent="0.25">
      <c r="A881" s="181" t="s">
        <v>239</v>
      </c>
      <c r="B881" s="181">
        <v>3</v>
      </c>
    </row>
    <row r="882" spans="1:2" x14ac:dyDescent="0.25">
      <c r="A882" s="181" t="s">
        <v>36</v>
      </c>
      <c r="B882" s="181">
        <v>3</v>
      </c>
    </row>
    <row r="883" spans="1:2" x14ac:dyDescent="0.25">
      <c r="A883" s="181" t="s">
        <v>25</v>
      </c>
      <c r="B883" s="181">
        <v>2</v>
      </c>
    </row>
    <row r="884" spans="1:2" x14ac:dyDescent="0.25">
      <c r="A884" s="181" t="s">
        <v>24</v>
      </c>
      <c r="B884" s="181">
        <v>2</v>
      </c>
    </row>
    <row r="885" spans="1:2" x14ac:dyDescent="0.25">
      <c r="A885" s="181" t="s">
        <v>3</v>
      </c>
      <c r="B885" s="181">
        <v>2</v>
      </c>
    </row>
    <row r="886" spans="1:2" x14ac:dyDescent="0.25">
      <c r="A886" s="181" t="s">
        <v>37</v>
      </c>
      <c r="B886" s="181">
        <v>2</v>
      </c>
    </row>
    <row r="887" spans="1:2" x14ac:dyDescent="0.25">
      <c r="A887" s="181" t="s">
        <v>137</v>
      </c>
      <c r="B887" s="181">
        <v>2</v>
      </c>
    </row>
    <row r="888" spans="1:2" x14ac:dyDescent="0.25">
      <c r="A888" s="181" t="s">
        <v>198</v>
      </c>
      <c r="B888" s="181">
        <v>2</v>
      </c>
    </row>
    <row r="889" spans="1:2" x14ac:dyDescent="0.25">
      <c r="A889" s="181" t="s">
        <v>225</v>
      </c>
      <c r="B889" s="181">
        <v>2</v>
      </c>
    </row>
    <row r="890" spans="1:2" x14ac:dyDescent="0.25">
      <c r="A890" s="181" t="s">
        <v>42</v>
      </c>
      <c r="B890" s="181">
        <v>2</v>
      </c>
    </row>
    <row r="891" spans="1:2" x14ac:dyDescent="0.25">
      <c r="A891" s="181" t="s">
        <v>37</v>
      </c>
      <c r="B891" s="181">
        <v>1</v>
      </c>
    </row>
    <row r="892" spans="1:2" x14ac:dyDescent="0.25">
      <c r="A892" s="181" t="s">
        <v>41</v>
      </c>
      <c r="B892" s="181">
        <v>1</v>
      </c>
    </row>
    <row r="893" spans="1:2" x14ac:dyDescent="0.25">
      <c r="A893" s="181" t="s">
        <v>21</v>
      </c>
      <c r="B893" s="181">
        <v>1</v>
      </c>
    </row>
    <row r="894" spans="1:2" x14ac:dyDescent="0.25">
      <c r="A894" s="181" t="s">
        <v>212</v>
      </c>
      <c r="B894" s="181">
        <v>1</v>
      </c>
    </row>
    <row r="895" spans="1:2" x14ac:dyDescent="0.25">
      <c r="A895" s="181" t="s">
        <v>24</v>
      </c>
      <c r="B895" s="181">
        <v>1</v>
      </c>
    </row>
    <row r="896" spans="1:2" x14ac:dyDescent="0.25">
      <c r="A896" s="181" t="s">
        <v>226</v>
      </c>
      <c r="B896" s="181">
        <v>1</v>
      </c>
    </row>
    <row r="897" spans="1:2" x14ac:dyDescent="0.25">
      <c r="A897" s="181" t="s">
        <v>36</v>
      </c>
      <c r="B897" s="181">
        <v>1</v>
      </c>
    </row>
    <row r="898" spans="1:2" x14ac:dyDescent="0.25">
      <c r="A898" s="181" t="s">
        <v>5</v>
      </c>
      <c r="B898" s="181">
        <v>0</v>
      </c>
    </row>
    <row r="899" spans="1:2" x14ac:dyDescent="0.25">
      <c r="A899" s="181" t="s">
        <v>99</v>
      </c>
      <c r="B899" s="181">
        <v>0</v>
      </c>
    </row>
    <row r="900" spans="1:2" x14ac:dyDescent="0.25">
      <c r="A900" s="181" t="s">
        <v>136</v>
      </c>
      <c r="B900" s="181">
        <v>0</v>
      </c>
    </row>
    <row r="901" spans="1:2" x14ac:dyDescent="0.25">
      <c r="A901" s="181" t="s">
        <v>42</v>
      </c>
      <c r="B901" s="181">
        <v>0</v>
      </c>
    </row>
    <row r="902" spans="1:2" x14ac:dyDescent="0.25">
      <c r="A902" s="181" t="s">
        <v>227</v>
      </c>
      <c r="B902" s="181">
        <v>0</v>
      </c>
    </row>
    <row r="903" spans="1:2" x14ac:dyDescent="0.25">
      <c r="A903" s="181" t="s">
        <v>261</v>
      </c>
      <c r="B903" s="181">
        <v>0</v>
      </c>
    </row>
    <row r="904" spans="1:2" x14ac:dyDescent="0.25">
      <c r="A904" s="181" t="s">
        <v>25</v>
      </c>
      <c r="B904" s="181">
        <v>4</v>
      </c>
    </row>
    <row r="905" spans="1:2" x14ac:dyDescent="0.25">
      <c r="A905" s="181" t="s">
        <v>136</v>
      </c>
      <c r="B905" s="181">
        <v>4</v>
      </c>
    </row>
    <row r="906" spans="1:2" x14ac:dyDescent="0.25">
      <c r="A906" s="181" t="s">
        <v>105</v>
      </c>
      <c r="B906" s="181">
        <v>3</v>
      </c>
    </row>
    <row r="907" spans="1:2" x14ac:dyDescent="0.25">
      <c r="A907" s="181" t="s">
        <v>127</v>
      </c>
      <c r="B907" s="181">
        <v>3</v>
      </c>
    </row>
    <row r="908" spans="1:2" x14ac:dyDescent="0.25">
      <c r="A908" s="181" t="s">
        <v>34</v>
      </c>
      <c r="B908" s="181">
        <v>3</v>
      </c>
    </row>
    <row r="909" spans="1:2" x14ac:dyDescent="0.25">
      <c r="A909" s="181" t="s">
        <v>86</v>
      </c>
      <c r="B909" s="181">
        <v>3</v>
      </c>
    </row>
    <row r="910" spans="1:2" x14ac:dyDescent="0.25">
      <c r="A910" s="181" t="s">
        <v>228</v>
      </c>
      <c r="B910" s="181">
        <v>3</v>
      </c>
    </row>
    <row r="911" spans="1:2" x14ac:dyDescent="0.25">
      <c r="A911" s="181" t="s">
        <v>225</v>
      </c>
      <c r="B911" s="181">
        <v>3</v>
      </c>
    </row>
    <row r="912" spans="1:2" x14ac:dyDescent="0.25">
      <c r="A912" s="181" t="s">
        <v>6</v>
      </c>
      <c r="B912" s="181">
        <v>2</v>
      </c>
    </row>
    <row r="913" spans="1:2" x14ac:dyDescent="0.25">
      <c r="A913" s="181" t="s">
        <v>40</v>
      </c>
      <c r="B913" s="181">
        <v>2</v>
      </c>
    </row>
    <row r="914" spans="1:2" x14ac:dyDescent="0.25">
      <c r="A914" s="181" t="s">
        <v>44</v>
      </c>
      <c r="B914" s="181">
        <v>2</v>
      </c>
    </row>
    <row r="915" spans="1:2" x14ac:dyDescent="0.25">
      <c r="A915" s="181" t="s">
        <v>37</v>
      </c>
      <c r="B915" s="181">
        <v>2</v>
      </c>
    </row>
    <row r="916" spans="1:2" x14ac:dyDescent="0.25">
      <c r="A916" s="181" t="s">
        <v>39</v>
      </c>
      <c r="B916" s="181">
        <v>2</v>
      </c>
    </row>
    <row r="917" spans="1:2" x14ac:dyDescent="0.25">
      <c r="A917" s="181" t="s">
        <v>22</v>
      </c>
      <c r="B917" s="181">
        <v>2</v>
      </c>
    </row>
    <row r="918" spans="1:2" x14ac:dyDescent="0.25">
      <c r="A918" s="181" t="s">
        <v>17</v>
      </c>
      <c r="B918" s="181">
        <v>2</v>
      </c>
    </row>
    <row r="919" spans="1:2" x14ac:dyDescent="0.25">
      <c r="A919" s="181" t="s">
        <v>86</v>
      </c>
      <c r="B919" s="181">
        <v>2</v>
      </c>
    </row>
    <row r="920" spans="1:2" x14ac:dyDescent="0.25">
      <c r="A920" s="181" t="s">
        <v>8</v>
      </c>
      <c r="B920" s="181">
        <v>2</v>
      </c>
    </row>
    <row r="921" spans="1:2" x14ac:dyDescent="0.25">
      <c r="A921" s="181" t="s">
        <v>105</v>
      </c>
      <c r="B921" s="181">
        <v>2</v>
      </c>
    </row>
    <row r="922" spans="1:2" x14ac:dyDescent="0.25">
      <c r="A922" s="181" t="s">
        <v>21</v>
      </c>
      <c r="B922" s="181">
        <v>2</v>
      </c>
    </row>
    <row r="923" spans="1:2" x14ac:dyDescent="0.25">
      <c r="A923" s="181" t="s">
        <v>37</v>
      </c>
      <c r="B923" s="181">
        <v>2</v>
      </c>
    </row>
    <row r="924" spans="1:2" x14ac:dyDescent="0.25">
      <c r="A924" s="181" t="s">
        <v>25</v>
      </c>
      <c r="B924" s="181">
        <v>2</v>
      </c>
    </row>
    <row r="925" spans="1:2" x14ac:dyDescent="0.25">
      <c r="A925" s="181" t="s">
        <v>43</v>
      </c>
      <c r="B925" s="181">
        <v>2</v>
      </c>
    </row>
    <row r="926" spans="1:2" x14ac:dyDescent="0.25">
      <c r="A926" s="181" t="s">
        <v>225</v>
      </c>
      <c r="B926" s="181">
        <v>2</v>
      </c>
    </row>
    <row r="927" spans="1:2" x14ac:dyDescent="0.25">
      <c r="A927" s="181" t="s">
        <v>43</v>
      </c>
      <c r="B927" s="181">
        <v>2</v>
      </c>
    </row>
    <row r="928" spans="1:2" x14ac:dyDescent="0.25">
      <c r="A928" s="181" t="s">
        <v>227</v>
      </c>
      <c r="B928" s="181">
        <v>2</v>
      </c>
    </row>
    <row r="929" spans="1:2" x14ac:dyDescent="0.25">
      <c r="A929" s="181" t="s">
        <v>5</v>
      </c>
      <c r="B929" s="181">
        <v>1</v>
      </c>
    </row>
    <row r="930" spans="1:2" x14ac:dyDescent="0.25">
      <c r="A930" s="181" t="s">
        <v>5</v>
      </c>
      <c r="B930" s="181">
        <v>1</v>
      </c>
    </row>
    <row r="931" spans="1:2" x14ac:dyDescent="0.25">
      <c r="A931" s="181" t="s">
        <v>106</v>
      </c>
      <c r="B931" s="181">
        <v>1</v>
      </c>
    </row>
    <row r="932" spans="1:2" x14ac:dyDescent="0.25">
      <c r="A932" s="181" t="s">
        <v>25</v>
      </c>
      <c r="B932" s="181">
        <v>1</v>
      </c>
    </row>
    <row r="933" spans="1:2" x14ac:dyDescent="0.25">
      <c r="A933" s="181" t="s">
        <v>34</v>
      </c>
      <c r="B933" s="181">
        <v>1</v>
      </c>
    </row>
    <row r="934" spans="1:2" x14ac:dyDescent="0.25">
      <c r="A934" s="181" t="s">
        <v>5</v>
      </c>
      <c r="B934" s="181">
        <v>1</v>
      </c>
    </row>
    <row r="935" spans="1:2" x14ac:dyDescent="0.25">
      <c r="A935" s="181" t="s">
        <v>34</v>
      </c>
      <c r="B935" s="181">
        <v>1</v>
      </c>
    </row>
    <row r="936" spans="1:2" x14ac:dyDescent="0.25">
      <c r="A936" s="181" t="s">
        <v>25</v>
      </c>
      <c r="B936" s="181">
        <v>1</v>
      </c>
    </row>
    <row r="937" spans="1:2" x14ac:dyDescent="0.25">
      <c r="A937" s="181" t="s">
        <v>99</v>
      </c>
      <c r="B937" s="181">
        <v>1</v>
      </c>
    </row>
    <row r="938" spans="1:2" x14ac:dyDescent="0.25">
      <c r="A938" s="181" t="s">
        <v>137</v>
      </c>
      <c r="B938" s="181">
        <v>1</v>
      </c>
    </row>
    <row r="939" spans="1:2" x14ac:dyDescent="0.25">
      <c r="A939" s="181" t="s">
        <v>174</v>
      </c>
      <c r="B939" s="181">
        <v>1</v>
      </c>
    </row>
    <row r="940" spans="1:2" x14ac:dyDescent="0.25">
      <c r="A940" s="181" t="s">
        <v>184</v>
      </c>
      <c r="B940" s="181">
        <v>1</v>
      </c>
    </row>
    <row r="941" spans="1:2" x14ac:dyDescent="0.25">
      <c r="A941" s="181" t="s">
        <v>8</v>
      </c>
      <c r="B941" s="181">
        <v>1</v>
      </c>
    </row>
    <row r="942" spans="1:2" x14ac:dyDescent="0.25">
      <c r="A942" s="181" t="s">
        <v>39</v>
      </c>
      <c r="B942" s="181">
        <v>1</v>
      </c>
    </row>
    <row r="943" spans="1:2" x14ac:dyDescent="0.25">
      <c r="A943" s="181" t="s">
        <v>196</v>
      </c>
      <c r="B943" s="181">
        <v>1</v>
      </c>
    </row>
    <row r="944" spans="1:2" x14ac:dyDescent="0.25">
      <c r="A944" s="181" t="s">
        <v>100</v>
      </c>
      <c r="B944" s="181">
        <v>1</v>
      </c>
    </row>
    <row r="945" spans="1:2" x14ac:dyDescent="0.25">
      <c r="A945" s="181" t="s">
        <v>122</v>
      </c>
      <c r="B945" s="181">
        <v>1</v>
      </c>
    </row>
    <row r="946" spans="1:2" x14ac:dyDescent="0.25">
      <c r="A946" s="181" t="s">
        <v>5</v>
      </c>
      <c r="B946" s="181">
        <v>1</v>
      </c>
    </row>
    <row r="947" spans="1:2" x14ac:dyDescent="0.25">
      <c r="A947" s="181" t="s">
        <v>225</v>
      </c>
      <c r="B947" s="181">
        <v>1</v>
      </c>
    </row>
    <row r="948" spans="1:2" x14ac:dyDescent="0.25">
      <c r="A948" s="181" t="s">
        <v>83</v>
      </c>
      <c r="B948" s="181">
        <v>1</v>
      </c>
    </row>
    <row r="949" spans="1:2" x14ac:dyDescent="0.25">
      <c r="A949" s="181" t="s">
        <v>226</v>
      </c>
      <c r="B949" s="181">
        <v>1</v>
      </c>
    </row>
    <row r="950" spans="1:2" x14ac:dyDescent="0.25">
      <c r="A950" s="181" t="s">
        <v>20</v>
      </c>
      <c r="B950" s="181">
        <v>1</v>
      </c>
    </row>
    <row r="951" spans="1:2" x14ac:dyDescent="0.25">
      <c r="A951" s="181" t="s">
        <v>8</v>
      </c>
      <c r="B951" s="181">
        <v>1</v>
      </c>
    </row>
    <row r="952" spans="1:2" x14ac:dyDescent="0.25">
      <c r="A952" s="181" t="s">
        <v>240</v>
      </c>
      <c r="B952" s="181">
        <v>1</v>
      </c>
    </row>
    <row r="953" spans="1:2" x14ac:dyDescent="0.25">
      <c r="A953" s="181" t="s">
        <v>86</v>
      </c>
      <c r="B953" s="181">
        <v>1</v>
      </c>
    </row>
    <row r="954" spans="1:2" x14ac:dyDescent="0.25">
      <c r="A954" s="181" t="s">
        <v>227</v>
      </c>
      <c r="B954" s="181">
        <v>1</v>
      </c>
    </row>
    <row r="955" spans="1:2" x14ac:dyDescent="0.25">
      <c r="A955" s="181" t="s">
        <v>259</v>
      </c>
      <c r="B955" s="181">
        <v>1</v>
      </c>
    </row>
    <row r="956" spans="1:2" x14ac:dyDescent="0.25">
      <c r="A956" s="181" t="s">
        <v>192</v>
      </c>
      <c r="B956" s="181">
        <v>1</v>
      </c>
    </row>
    <row r="957" spans="1:2" x14ac:dyDescent="0.25">
      <c r="A957" s="181" t="s">
        <v>259</v>
      </c>
      <c r="B957" s="181">
        <v>1</v>
      </c>
    </row>
    <row r="958" spans="1:2" x14ac:dyDescent="0.25">
      <c r="A958" s="181" t="s">
        <v>20</v>
      </c>
      <c r="B958" s="181">
        <v>0</v>
      </c>
    </row>
    <row r="959" spans="1:2" x14ac:dyDescent="0.25">
      <c r="A959" s="181" t="s">
        <v>19</v>
      </c>
      <c r="B959" s="181">
        <v>0</v>
      </c>
    </row>
    <row r="960" spans="1:2" x14ac:dyDescent="0.25">
      <c r="A960" s="181" t="s">
        <v>19</v>
      </c>
      <c r="B960" s="181">
        <v>0</v>
      </c>
    </row>
    <row r="961" spans="1:2" x14ac:dyDescent="0.25">
      <c r="A961" s="181" t="s">
        <v>5</v>
      </c>
      <c r="B961" s="181">
        <v>0</v>
      </c>
    </row>
    <row r="962" spans="1:2" x14ac:dyDescent="0.25">
      <c r="A962" s="181" t="s">
        <v>122</v>
      </c>
      <c r="B962" s="181">
        <v>0</v>
      </c>
    </row>
    <row r="963" spans="1:2" x14ac:dyDescent="0.25">
      <c r="A963" s="181" t="s">
        <v>5</v>
      </c>
      <c r="B963" s="181">
        <v>0</v>
      </c>
    </row>
    <row r="964" spans="1:2" x14ac:dyDescent="0.25">
      <c r="A964" s="181" t="s">
        <v>22</v>
      </c>
      <c r="B964" s="181">
        <v>0</v>
      </c>
    </row>
    <row r="965" spans="1:2" x14ac:dyDescent="0.25">
      <c r="A965" s="181" t="s">
        <v>157</v>
      </c>
      <c r="B965" s="181">
        <v>0</v>
      </c>
    </row>
    <row r="966" spans="1:2" x14ac:dyDescent="0.25">
      <c r="A966" s="181" t="s">
        <v>6</v>
      </c>
      <c r="B966" s="181">
        <v>0</v>
      </c>
    </row>
    <row r="967" spans="1:2" x14ac:dyDescent="0.25">
      <c r="A967" s="181" t="s">
        <v>198</v>
      </c>
      <c r="B967" s="181">
        <v>0</v>
      </c>
    </row>
    <row r="968" spans="1:2" x14ac:dyDescent="0.25">
      <c r="A968" s="181" t="s">
        <v>64</v>
      </c>
      <c r="B968" s="181">
        <v>0</v>
      </c>
    </row>
    <row r="969" spans="1:2" x14ac:dyDescent="0.25">
      <c r="A969" s="181" t="s">
        <v>137</v>
      </c>
      <c r="B969" s="181">
        <v>0</v>
      </c>
    </row>
    <row r="970" spans="1:2" x14ac:dyDescent="0.25">
      <c r="A970" s="181" t="s">
        <v>239</v>
      </c>
      <c r="B970" s="181">
        <v>0</v>
      </c>
    </row>
    <row r="971" spans="1:2" x14ac:dyDescent="0.25">
      <c r="A971" s="181" t="s">
        <v>239</v>
      </c>
      <c r="B971" s="181">
        <v>0</v>
      </c>
    </row>
    <row r="972" spans="1:2" x14ac:dyDescent="0.25">
      <c r="A972" s="181" t="s">
        <v>241</v>
      </c>
      <c r="B972" s="181">
        <v>0</v>
      </c>
    </row>
    <row r="973" spans="1:2" x14ac:dyDescent="0.25">
      <c r="A973" s="181" t="s">
        <v>276</v>
      </c>
      <c r="B973" s="181">
        <v>0</v>
      </c>
    </row>
    <row r="974" spans="1:2" x14ac:dyDescent="0.25">
      <c r="A974" s="181" t="s">
        <v>64</v>
      </c>
      <c r="B974" s="181">
        <v>0</v>
      </c>
    </row>
    <row r="975" spans="1:2" x14ac:dyDescent="0.25">
      <c r="A975" s="181" t="s">
        <v>300</v>
      </c>
      <c r="B975" s="181">
        <v>0</v>
      </c>
    </row>
    <row r="976" spans="1:2" x14ac:dyDescent="0.25">
      <c r="A976" s="181" t="s">
        <v>171</v>
      </c>
      <c r="B976" s="181">
        <v>0</v>
      </c>
    </row>
    <row r="977" spans="1:2" x14ac:dyDescent="0.25">
      <c r="A977" s="181" t="s">
        <v>146</v>
      </c>
      <c r="B977" s="181">
        <v>0</v>
      </c>
    </row>
    <row r="978" spans="1:2" x14ac:dyDescent="0.25">
      <c r="A978" s="181" t="s">
        <v>127</v>
      </c>
      <c r="B978" s="181">
        <v>0</v>
      </c>
    </row>
    <row r="979" spans="1:2" x14ac:dyDescent="0.25">
      <c r="A979" s="181" t="s">
        <v>301</v>
      </c>
      <c r="B979" s="181">
        <v>0</v>
      </c>
    </row>
    <row r="980" spans="1:2" x14ac:dyDescent="0.25">
      <c r="A980" s="181" t="s">
        <v>6</v>
      </c>
      <c r="B980" s="181">
        <v>0</v>
      </c>
    </row>
    <row r="981" spans="1:2" x14ac:dyDescent="0.25">
      <c r="A981" s="181" t="s">
        <v>192</v>
      </c>
      <c r="B981" s="181">
        <v>0</v>
      </c>
    </row>
    <row r="982" spans="1:2" x14ac:dyDescent="0.25">
      <c r="A982" s="181" t="s">
        <v>20</v>
      </c>
      <c r="B982" s="181">
        <v>3</v>
      </c>
    </row>
    <row r="983" spans="1:2" x14ac:dyDescent="0.25">
      <c r="A983" s="181" t="s">
        <v>83</v>
      </c>
      <c r="B983" s="181">
        <v>3</v>
      </c>
    </row>
    <row r="984" spans="1:2" x14ac:dyDescent="0.25">
      <c r="A984" s="181" t="s">
        <v>3</v>
      </c>
      <c r="B984" s="181">
        <v>3</v>
      </c>
    </row>
    <row r="985" spans="1:2" x14ac:dyDescent="0.25">
      <c r="A985" s="181" t="s">
        <v>22</v>
      </c>
      <c r="B985" s="181">
        <v>3</v>
      </c>
    </row>
    <row r="986" spans="1:2" x14ac:dyDescent="0.25">
      <c r="A986" s="181" t="s">
        <v>42</v>
      </c>
      <c r="B986" s="181">
        <v>2</v>
      </c>
    </row>
    <row r="987" spans="1:2" x14ac:dyDescent="0.25">
      <c r="A987" s="181" t="s">
        <v>6</v>
      </c>
      <c r="B987" s="181">
        <v>2</v>
      </c>
    </row>
    <row r="988" spans="1:2" x14ac:dyDescent="0.25">
      <c r="A988" s="181" t="s">
        <v>3</v>
      </c>
      <c r="B988" s="181">
        <v>2</v>
      </c>
    </row>
    <row r="989" spans="1:2" x14ac:dyDescent="0.25">
      <c r="A989" s="181" t="s">
        <v>43</v>
      </c>
      <c r="B989" s="181">
        <v>2</v>
      </c>
    </row>
    <row r="990" spans="1:2" x14ac:dyDescent="0.25">
      <c r="A990" s="181" t="s">
        <v>41</v>
      </c>
      <c r="B990" s="181">
        <v>2</v>
      </c>
    </row>
    <row r="991" spans="1:2" x14ac:dyDescent="0.25">
      <c r="A991" s="181" t="s">
        <v>37</v>
      </c>
      <c r="B991" s="181">
        <v>2</v>
      </c>
    </row>
    <row r="992" spans="1:2" x14ac:dyDescent="0.25">
      <c r="A992" s="181" t="s">
        <v>34</v>
      </c>
      <c r="B992" s="181">
        <v>2</v>
      </c>
    </row>
    <row r="993" spans="1:2" x14ac:dyDescent="0.25">
      <c r="A993" s="181" t="s">
        <v>39</v>
      </c>
      <c r="B993" s="181">
        <v>2</v>
      </c>
    </row>
    <row r="994" spans="1:2" x14ac:dyDescent="0.25">
      <c r="A994" s="181" t="s">
        <v>5</v>
      </c>
      <c r="B994" s="181">
        <v>2</v>
      </c>
    </row>
    <row r="995" spans="1:2" x14ac:dyDescent="0.25">
      <c r="A995" s="181" t="s">
        <v>100</v>
      </c>
      <c r="B995" s="181">
        <v>2</v>
      </c>
    </row>
    <row r="996" spans="1:2" x14ac:dyDescent="0.25">
      <c r="A996" s="181" t="s">
        <v>86</v>
      </c>
      <c r="B996" s="181">
        <v>2</v>
      </c>
    </row>
    <row r="997" spans="1:2" x14ac:dyDescent="0.25">
      <c r="A997" s="181" t="s">
        <v>20</v>
      </c>
      <c r="B997" s="181">
        <v>2</v>
      </c>
    </row>
    <row r="998" spans="1:2" x14ac:dyDescent="0.25">
      <c r="A998" s="181" t="s">
        <v>137</v>
      </c>
      <c r="B998" s="181">
        <v>2</v>
      </c>
    </row>
    <row r="999" spans="1:2" x14ac:dyDescent="0.25">
      <c r="A999" s="181" t="s">
        <v>6</v>
      </c>
      <c r="B999" s="181">
        <v>2</v>
      </c>
    </row>
    <row r="1000" spans="1:2" x14ac:dyDescent="0.25">
      <c r="A1000" s="181" t="s">
        <v>43</v>
      </c>
      <c r="B1000" s="181">
        <v>2</v>
      </c>
    </row>
    <row r="1001" spans="1:2" x14ac:dyDescent="0.25">
      <c r="A1001" s="181" t="s">
        <v>105</v>
      </c>
      <c r="B1001" s="181">
        <v>2</v>
      </c>
    </row>
    <row r="1002" spans="1:2" x14ac:dyDescent="0.25">
      <c r="A1002" s="181" t="s">
        <v>3</v>
      </c>
      <c r="B1002" s="181">
        <v>2</v>
      </c>
    </row>
    <row r="1003" spans="1:2" x14ac:dyDescent="0.25">
      <c r="A1003" s="181" t="s">
        <v>8</v>
      </c>
      <c r="B1003" s="181">
        <v>2</v>
      </c>
    </row>
    <row r="1004" spans="1:2" x14ac:dyDescent="0.25">
      <c r="A1004" s="181" t="s">
        <v>17</v>
      </c>
      <c r="B1004" s="181">
        <v>2</v>
      </c>
    </row>
    <row r="1005" spans="1:2" x14ac:dyDescent="0.25">
      <c r="A1005" s="181" t="s">
        <v>105</v>
      </c>
      <c r="B1005" s="181">
        <v>2</v>
      </c>
    </row>
    <row r="1006" spans="1:2" x14ac:dyDescent="0.25">
      <c r="A1006" s="181" t="s">
        <v>207</v>
      </c>
      <c r="B1006" s="181">
        <v>2</v>
      </c>
    </row>
    <row r="1007" spans="1:2" x14ac:dyDescent="0.25">
      <c r="A1007" s="181" t="s">
        <v>83</v>
      </c>
      <c r="B1007" s="181">
        <v>2</v>
      </c>
    </row>
    <row r="1008" spans="1:2" x14ac:dyDescent="0.25">
      <c r="A1008" s="181" t="s">
        <v>192</v>
      </c>
      <c r="B1008" s="181">
        <v>2</v>
      </c>
    </row>
    <row r="1009" spans="1:2" x14ac:dyDescent="0.25">
      <c r="A1009" s="181" t="s">
        <v>43</v>
      </c>
      <c r="B1009" s="181">
        <v>2</v>
      </c>
    </row>
    <row r="1010" spans="1:2" x14ac:dyDescent="0.25">
      <c r="A1010" s="181" t="s">
        <v>25</v>
      </c>
      <c r="B1010" s="181">
        <v>2</v>
      </c>
    </row>
    <row r="1011" spans="1:2" x14ac:dyDescent="0.25">
      <c r="A1011" s="181" t="s">
        <v>6</v>
      </c>
      <c r="B1011" s="181">
        <v>2</v>
      </c>
    </row>
    <row r="1012" spans="1:2" x14ac:dyDescent="0.25">
      <c r="A1012" s="181" t="s">
        <v>34</v>
      </c>
      <c r="B1012" s="181">
        <v>2</v>
      </c>
    </row>
    <row r="1013" spans="1:2" x14ac:dyDescent="0.25">
      <c r="A1013" s="181" t="s">
        <v>227</v>
      </c>
      <c r="B1013" s="181">
        <v>2</v>
      </c>
    </row>
    <row r="1014" spans="1:2" x14ac:dyDescent="0.25">
      <c r="A1014" s="181" t="s">
        <v>212</v>
      </c>
      <c r="B1014" s="181">
        <v>2</v>
      </c>
    </row>
    <row r="1015" spans="1:2" x14ac:dyDescent="0.25">
      <c r="A1015" s="181" t="s">
        <v>146</v>
      </c>
      <c r="B1015" s="181">
        <v>2</v>
      </c>
    </row>
    <row r="1016" spans="1:2" x14ac:dyDescent="0.25">
      <c r="A1016" s="181" t="s">
        <v>238</v>
      </c>
      <c r="B1016" s="181">
        <v>2</v>
      </c>
    </row>
    <row r="1017" spans="1:2" x14ac:dyDescent="0.25">
      <c r="A1017" s="181" t="s">
        <v>295</v>
      </c>
      <c r="B1017" s="181">
        <v>2</v>
      </c>
    </row>
    <row r="1018" spans="1:2" x14ac:dyDescent="0.25">
      <c r="A1018" s="181" t="s">
        <v>34</v>
      </c>
      <c r="B1018" s="181">
        <v>2</v>
      </c>
    </row>
    <row r="1019" spans="1:2" x14ac:dyDescent="0.25">
      <c r="A1019" s="181" t="s">
        <v>8</v>
      </c>
      <c r="B1019" s="181">
        <v>2</v>
      </c>
    </row>
    <row r="1020" spans="1:2" x14ac:dyDescent="0.25">
      <c r="A1020" s="181" t="s">
        <v>36</v>
      </c>
      <c r="B1020" s="181">
        <v>2</v>
      </c>
    </row>
    <row r="1021" spans="1:2" x14ac:dyDescent="0.25">
      <c r="A1021" s="181" t="s">
        <v>227</v>
      </c>
      <c r="B1021" s="181">
        <v>2</v>
      </c>
    </row>
    <row r="1022" spans="1:2" x14ac:dyDescent="0.25">
      <c r="A1022" s="181" t="s">
        <v>256</v>
      </c>
      <c r="B1022" s="181">
        <v>2</v>
      </c>
    </row>
    <row r="1023" spans="1:2" x14ac:dyDescent="0.25">
      <c r="A1023" s="181" t="s">
        <v>22</v>
      </c>
      <c r="B1023" s="181">
        <v>2</v>
      </c>
    </row>
    <row r="1024" spans="1:2" x14ac:dyDescent="0.25">
      <c r="A1024" s="181" t="s">
        <v>22</v>
      </c>
      <c r="B1024" s="181">
        <v>2</v>
      </c>
    </row>
    <row r="1025" spans="1:2" x14ac:dyDescent="0.25">
      <c r="A1025" s="181" t="s">
        <v>171</v>
      </c>
      <c r="B1025" s="181">
        <v>2</v>
      </c>
    </row>
    <row r="1026" spans="1:2" x14ac:dyDescent="0.25">
      <c r="A1026" s="181" t="s">
        <v>240</v>
      </c>
      <c r="B1026" s="181">
        <v>2</v>
      </c>
    </row>
    <row r="1027" spans="1:2" x14ac:dyDescent="0.25">
      <c r="A1027" s="181" t="s">
        <v>8</v>
      </c>
      <c r="B1027" s="181">
        <v>1</v>
      </c>
    </row>
    <row r="1028" spans="1:2" x14ac:dyDescent="0.25">
      <c r="A1028" s="181" t="s">
        <v>21</v>
      </c>
      <c r="B1028" s="181">
        <v>1</v>
      </c>
    </row>
    <row r="1029" spans="1:2" x14ac:dyDescent="0.25">
      <c r="A1029" s="181" t="s">
        <v>44</v>
      </c>
      <c r="B1029" s="181">
        <v>1</v>
      </c>
    </row>
    <row r="1030" spans="1:2" x14ac:dyDescent="0.25">
      <c r="A1030" s="181" t="s">
        <v>17</v>
      </c>
      <c r="B1030" s="181">
        <v>1</v>
      </c>
    </row>
    <row r="1031" spans="1:2" x14ac:dyDescent="0.25">
      <c r="A1031" s="181" t="s">
        <v>25</v>
      </c>
      <c r="B1031" s="181">
        <v>1</v>
      </c>
    </row>
    <row r="1032" spans="1:2" x14ac:dyDescent="0.25">
      <c r="A1032" s="181" t="s">
        <v>36</v>
      </c>
      <c r="B1032" s="181">
        <v>1</v>
      </c>
    </row>
    <row r="1033" spans="1:2" x14ac:dyDescent="0.25">
      <c r="A1033" s="181" t="s">
        <v>24</v>
      </c>
      <c r="B1033" s="181">
        <v>1</v>
      </c>
    </row>
    <row r="1034" spans="1:2" x14ac:dyDescent="0.25">
      <c r="A1034" s="181" t="s">
        <v>22</v>
      </c>
      <c r="B1034" s="181">
        <v>1</v>
      </c>
    </row>
    <row r="1035" spans="1:2" x14ac:dyDescent="0.25">
      <c r="A1035" s="181" t="s">
        <v>6</v>
      </c>
      <c r="B1035" s="181">
        <v>1</v>
      </c>
    </row>
    <row r="1036" spans="1:2" x14ac:dyDescent="0.25">
      <c r="A1036" s="181" t="s">
        <v>122</v>
      </c>
      <c r="B1036" s="181">
        <v>1</v>
      </c>
    </row>
    <row r="1037" spans="1:2" x14ac:dyDescent="0.25">
      <c r="A1037" s="181" t="s">
        <v>83</v>
      </c>
      <c r="B1037" s="181">
        <v>1</v>
      </c>
    </row>
    <row r="1038" spans="1:2" x14ac:dyDescent="0.25">
      <c r="A1038" s="181" t="s">
        <v>86</v>
      </c>
      <c r="B1038" s="181">
        <v>1</v>
      </c>
    </row>
    <row r="1039" spans="1:2" x14ac:dyDescent="0.25">
      <c r="A1039" s="181" t="s">
        <v>99</v>
      </c>
      <c r="B1039" s="181">
        <v>1</v>
      </c>
    </row>
    <row r="1040" spans="1:2" x14ac:dyDescent="0.25">
      <c r="A1040" s="181" t="s">
        <v>22</v>
      </c>
      <c r="B1040" s="181">
        <v>1</v>
      </c>
    </row>
    <row r="1041" spans="1:2" x14ac:dyDescent="0.25">
      <c r="A1041" s="181" t="s">
        <v>42</v>
      </c>
      <c r="B1041" s="181">
        <v>1</v>
      </c>
    </row>
    <row r="1042" spans="1:2" x14ac:dyDescent="0.25">
      <c r="A1042" s="181" t="s">
        <v>46</v>
      </c>
      <c r="B1042" s="181">
        <v>1</v>
      </c>
    </row>
    <row r="1043" spans="1:2" x14ac:dyDescent="0.25">
      <c r="A1043" s="181" t="s">
        <v>6</v>
      </c>
      <c r="B1043" s="181">
        <v>1</v>
      </c>
    </row>
    <row r="1044" spans="1:2" x14ac:dyDescent="0.25">
      <c r="A1044" s="181" t="s">
        <v>39</v>
      </c>
      <c r="B1044" s="181">
        <v>1</v>
      </c>
    </row>
    <row r="1045" spans="1:2" x14ac:dyDescent="0.25">
      <c r="A1045" s="181" t="s">
        <v>17</v>
      </c>
      <c r="B1045" s="181">
        <v>1</v>
      </c>
    </row>
    <row r="1046" spans="1:2" x14ac:dyDescent="0.25">
      <c r="A1046" s="181" t="s">
        <v>17</v>
      </c>
      <c r="B1046" s="181">
        <v>1</v>
      </c>
    </row>
    <row r="1047" spans="1:2" x14ac:dyDescent="0.25">
      <c r="A1047" s="181" t="s">
        <v>137</v>
      </c>
      <c r="B1047" s="181">
        <v>1</v>
      </c>
    </row>
    <row r="1048" spans="1:2" x14ac:dyDescent="0.25">
      <c r="A1048" s="181" t="s">
        <v>22</v>
      </c>
      <c r="B1048" s="181">
        <v>1</v>
      </c>
    </row>
    <row r="1049" spans="1:2" x14ac:dyDescent="0.25">
      <c r="A1049" s="181" t="s">
        <v>21</v>
      </c>
      <c r="B1049" s="181">
        <v>1</v>
      </c>
    </row>
    <row r="1050" spans="1:2" x14ac:dyDescent="0.25">
      <c r="A1050" s="181" t="s">
        <v>174</v>
      </c>
      <c r="B1050" s="181">
        <v>1</v>
      </c>
    </row>
    <row r="1051" spans="1:2" x14ac:dyDescent="0.25">
      <c r="A1051" s="181" t="s">
        <v>43</v>
      </c>
      <c r="B1051" s="181">
        <v>1</v>
      </c>
    </row>
    <row r="1052" spans="1:2" x14ac:dyDescent="0.25">
      <c r="A1052" s="181" t="s">
        <v>39</v>
      </c>
      <c r="B1052" s="181">
        <v>1</v>
      </c>
    </row>
    <row r="1053" spans="1:2" x14ac:dyDescent="0.25">
      <c r="A1053" s="181" t="s">
        <v>39</v>
      </c>
      <c r="B1053" s="181">
        <v>1</v>
      </c>
    </row>
    <row r="1054" spans="1:2" x14ac:dyDescent="0.25">
      <c r="A1054" s="181" t="s">
        <v>5</v>
      </c>
      <c r="B1054" s="181">
        <v>1</v>
      </c>
    </row>
    <row r="1055" spans="1:2" x14ac:dyDescent="0.25">
      <c r="A1055" s="181" t="s">
        <v>5</v>
      </c>
      <c r="B1055" s="181">
        <v>1</v>
      </c>
    </row>
    <row r="1056" spans="1:2" x14ac:dyDescent="0.25">
      <c r="A1056" s="181" t="s">
        <v>100</v>
      </c>
      <c r="B1056" s="181">
        <v>1</v>
      </c>
    </row>
    <row r="1057" spans="1:2" x14ac:dyDescent="0.25">
      <c r="A1057" s="181" t="s">
        <v>64</v>
      </c>
      <c r="B1057" s="181">
        <v>1</v>
      </c>
    </row>
    <row r="1058" spans="1:2" x14ac:dyDescent="0.25">
      <c r="A1058" s="181" t="s">
        <v>105</v>
      </c>
      <c r="B1058" s="181">
        <v>1</v>
      </c>
    </row>
    <row r="1059" spans="1:2" x14ac:dyDescent="0.25">
      <c r="A1059" s="181" t="s">
        <v>3</v>
      </c>
      <c r="B1059" s="181">
        <v>1</v>
      </c>
    </row>
    <row r="1060" spans="1:2" x14ac:dyDescent="0.25">
      <c r="A1060" s="181" t="s">
        <v>6</v>
      </c>
      <c r="B1060" s="181">
        <v>1</v>
      </c>
    </row>
    <row r="1061" spans="1:2" x14ac:dyDescent="0.25">
      <c r="A1061" s="181" t="s">
        <v>207</v>
      </c>
      <c r="B1061" s="181">
        <v>1</v>
      </c>
    </row>
    <row r="1062" spans="1:2" x14ac:dyDescent="0.25">
      <c r="A1062" s="181" t="s">
        <v>146</v>
      </c>
      <c r="B1062" s="181">
        <v>1</v>
      </c>
    </row>
    <row r="1063" spans="1:2" x14ac:dyDescent="0.25">
      <c r="A1063" s="181" t="s">
        <v>227</v>
      </c>
      <c r="B1063" s="181">
        <v>1</v>
      </c>
    </row>
    <row r="1064" spans="1:2" x14ac:dyDescent="0.25">
      <c r="A1064" s="181" t="s">
        <v>22</v>
      </c>
      <c r="B1064" s="181">
        <v>1</v>
      </c>
    </row>
    <row r="1065" spans="1:2" x14ac:dyDescent="0.25">
      <c r="A1065" s="181" t="s">
        <v>241</v>
      </c>
      <c r="B1065" s="181">
        <v>1</v>
      </c>
    </row>
    <row r="1066" spans="1:2" x14ac:dyDescent="0.25">
      <c r="A1066" s="181" t="s">
        <v>5</v>
      </c>
      <c r="B1066" s="181">
        <v>1</v>
      </c>
    </row>
    <row r="1067" spans="1:2" x14ac:dyDescent="0.25">
      <c r="A1067" s="181" t="s">
        <v>136</v>
      </c>
      <c r="B1067" s="181">
        <v>1</v>
      </c>
    </row>
    <row r="1068" spans="1:2" x14ac:dyDescent="0.25">
      <c r="A1068" s="181" t="s">
        <v>238</v>
      </c>
      <c r="B1068" s="181">
        <v>1</v>
      </c>
    </row>
    <row r="1069" spans="1:2" x14ac:dyDescent="0.25">
      <c r="A1069" s="181" t="s">
        <v>19</v>
      </c>
      <c r="B1069" s="181">
        <v>1</v>
      </c>
    </row>
    <row r="1070" spans="1:2" x14ac:dyDescent="0.25">
      <c r="A1070" s="181" t="s">
        <v>240</v>
      </c>
      <c r="B1070" s="181">
        <v>1</v>
      </c>
    </row>
    <row r="1071" spans="1:2" x14ac:dyDescent="0.25">
      <c r="A1071" s="181" t="s">
        <v>227</v>
      </c>
      <c r="B1071" s="181">
        <v>1</v>
      </c>
    </row>
    <row r="1072" spans="1:2" x14ac:dyDescent="0.25">
      <c r="A1072" s="181" t="s">
        <v>261</v>
      </c>
      <c r="B1072" s="181">
        <v>1</v>
      </c>
    </row>
    <row r="1073" spans="1:2" x14ac:dyDescent="0.25">
      <c r="A1073" s="181" t="s">
        <v>26</v>
      </c>
      <c r="B1073" s="181">
        <v>1</v>
      </c>
    </row>
    <row r="1074" spans="1:2" x14ac:dyDescent="0.25">
      <c r="A1074" s="181" t="s">
        <v>275</v>
      </c>
      <c r="B1074" s="181">
        <v>1</v>
      </c>
    </row>
    <row r="1075" spans="1:2" x14ac:dyDescent="0.25">
      <c r="A1075" s="181" t="s">
        <v>24</v>
      </c>
      <c r="B1075" s="181">
        <v>1</v>
      </c>
    </row>
    <row r="1076" spans="1:2" x14ac:dyDescent="0.25">
      <c r="A1076" s="181" t="s">
        <v>146</v>
      </c>
      <c r="B1076" s="181">
        <v>1</v>
      </c>
    </row>
    <row r="1077" spans="1:2" x14ac:dyDescent="0.25">
      <c r="A1077" s="181" t="s">
        <v>184</v>
      </c>
      <c r="B1077" s="181">
        <v>1</v>
      </c>
    </row>
    <row r="1078" spans="1:2" x14ac:dyDescent="0.25">
      <c r="A1078" s="181" t="s">
        <v>259</v>
      </c>
      <c r="B1078" s="181">
        <v>1</v>
      </c>
    </row>
    <row r="1079" spans="1:2" x14ac:dyDescent="0.25">
      <c r="A1079" s="181" t="s">
        <v>183</v>
      </c>
      <c r="B1079" s="181">
        <v>1</v>
      </c>
    </row>
    <row r="1080" spans="1:2" x14ac:dyDescent="0.25">
      <c r="A1080" s="181" t="s">
        <v>5</v>
      </c>
      <c r="B1080" s="181">
        <v>1</v>
      </c>
    </row>
    <row r="1081" spans="1:2" x14ac:dyDescent="0.25">
      <c r="A1081" s="181" t="s">
        <v>294</v>
      </c>
      <c r="B1081" s="181">
        <v>1</v>
      </c>
    </row>
    <row r="1082" spans="1:2" x14ac:dyDescent="0.25">
      <c r="A1082" s="181" t="s">
        <v>260</v>
      </c>
      <c r="B1082" s="181">
        <v>1</v>
      </c>
    </row>
    <row r="1083" spans="1:2" x14ac:dyDescent="0.25">
      <c r="A1083" s="181" t="s">
        <v>171</v>
      </c>
      <c r="B1083" s="181">
        <v>1</v>
      </c>
    </row>
    <row r="1084" spans="1:2" x14ac:dyDescent="0.25">
      <c r="A1084" s="181" t="s">
        <v>184</v>
      </c>
      <c r="B1084" s="181">
        <v>1</v>
      </c>
    </row>
    <row r="1085" spans="1:2" x14ac:dyDescent="0.25">
      <c r="A1085" s="181" t="s">
        <v>3</v>
      </c>
      <c r="B1085" s="181">
        <v>1</v>
      </c>
    </row>
    <row r="1086" spans="1:2" x14ac:dyDescent="0.25">
      <c r="A1086" s="181" t="s">
        <v>44</v>
      </c>
      <c r="B1086" s="181">
        <v>1</v>
      </c>
    </row>
    <row r="1087" spans="1:2" x14ac:dyDescent="0.25">
      <c r="A1087" s="181" t="s">
        <v>275</v>
      </c>
      <c r="B1087" s="181">
        <v>1</v>
      </c>
    </row>
    <row r="1088" spans="1:2" x14ac:dyDescent="0.25">
      <c r="A1088" s="181" t="s">
        <v>36</v>
      </c>
      <c r="B1088" s="181">
        <v>1</v>
      </c>
    </row>
    <row r="1089" spans="1:2" x14ac:dyDescent="0.25">
      <c r="A1089" s="181" t="s">
        <v>212</v>
      </c>
      <c r="B1089" s="181">
        <v>1</v>
      </c>
    </row>
    <row r="1090" spans="1:2" x14ac:dyDescent="0.25">
      <c r="A1090" s="181" t="s">
        <v>260</v>
      </c>
      <c r="B1090" s="181">
        <v>1</v>
      </c>
    </row>
    <row r="1091" spans="1:2" x14ac:dyDescent="0.25">
      <c r="A1091" s="181" t="s">
        <v>22</v>
      </c>
      <c r="B1091" s="181">
        <v>1</v>
      </c>
    </row>
    <row r="1092" spans="1:2" x14ac:dyDescent="0.25">
      <c r="A1092" s="181" t="s">
        <v>5</v>
      </c>
      <c r="B1092" s="181">
        <v>0</v>
      </c>
    </row>
    <row r="1093" spans="1:2" x14ac:dyDescent="0.25">
      <c r="A1093" s="181" t="s">
        <v>25</v>
      </c>
      <c r="B1093" s="181">
        <v>0</v>
      </c>
    </row>
    <row r="1094" spans="1:2" x14ac:dyDescent="0.25">
      <c r="A1094" s="181" t="s">
        <v>26</v>
      </c>
      <c r="B1094" s="181">
        <v>0</v>
      </c>
    </row>
    <row r="1095" spans="1:2" x14ac:dyDescent="0.25">
      <c r="A1095" s="181" t="s">
        <v>43</v>
      </c>
      <c r="B1095" s="181">
        <v>0</v>
      </c>
    </row>
    <row r="1096" spans="1:2" x14ac:dyDescent="0.25">
      <c r="A1096" s="181" t="s">
        <v>42</v>
      </c>
      <c r="B1096" s="181">
        <v>0</v>
      </c>
    </row>
    <row r="1097" spans="1:2" x14ac:dyDescent="0.25">
      <c r="A1097" s="181" t="s">
        <v>5</v>
      </c>
      <c r="B1097" s="181">
        <v>0</v>
      </c>
    </row>
    <row r="1098" spans="1:2" x14ac:dyDescent="0.25">
      <c r="A1098" s="181" t="s">
        <v>41</v>
      </c>
      <c r="B1098" s="181">
        <v>0</v>
      </c>
    </row>
    <row r="1099" spans="1:2" x14ac:dyDescent="0.25">
      <c r="A1099" s="181" t="s">
        <v>42</v>
      </c>
      <c r="B1099" s="181">
        <v>0</v>
      </c>
    </row>
    <row r="1100" spans="1:2" x14ac:dyDescent="0.25">
      <c r="A1100" s="181" t="s">
        <v>137</v>
      </c>
      <c r="B1100" s="181">
        <v>0</v>
      </c>
    </row>
    <row r="1101" spans="1:2" x14ac:dyDescent="0.25">
      <c r="A1101" s="181" t="s">
        <v>147</v>
      </c>
      <c r="B1101" s="181">
        <v>0</v>
      </c>
    </row>
    <row r="1102" spans="1:2" x14ac:dyDescent="0.25">
      <c r="A1102" s="181" t="s">
        <v>157</v>
      </c>
      <c r="B1102" s="181">
        <v>0</v>
      </c>
    </row>
    <row r="1103" spans="1:2" x14ac:dyDescent="0.25">
      <c r="A1103" s="181" t="s">
        <v>160</v>
      </c>
      <c r="B1103" s="181">
        <v>0</v>
      </c>
    </row>
    <row r="1104" spans="1:2" x14ac:dyDescent="0.25">
      <c r="A1104" s="181" t="s">
        <v>171</v>
      </c>
      <c r="B1104" s="181">
        <v>0</v>
      </c>
    </row>
    <row r="1105" spans="1:2" x14ac:dyDescent="0.25">
      <c r="A1105" s="181" t="s">
        <v>173</v>
      </c>
      <c r="B1105" s="181">
        <v>0</v>
      </c>
    </row>
    <row r="1106" spans="1:2" x14ac:dyDescent="0.25">
      <c r="A1106" s="181" t="s">
        <v>22</v>
      </c>
      <c r="B1106" s="181">
        <v>0</v>
      </c>
    </row>
    <row r="1107" spans="1:2" x14ac:dyDescent="0.25">
      <c r="A1107" s="181" t="s">
        <v>184</v>
      </c>
      <c r="B1107" s="181">
        <v>0</v>
      </c>
    </row>
    <row r="1108" spans="1:2" x14ac:dyDescent="0.25">
      <c r="A1108" s="181" t="s">
        <v>21</v>
      </c>
      <c r="B1108" s="181">
        <v>0</v>
      </c>
    </row>
    <row r="1109" spans="1:2" x14ac:dyDescent="0.25">
      <c r="A1109" s="181" t="s">
        <v>198</v>
      </c>
      <c r="B1109" s="181">
        <v>0</v>
      </c>
    </row>
    <row r="1110" spans="1:2" x14ac:dyDescent="0.25">
      <c r="A1110" s="181" t="s">
        <v>25</v>
      </c>
      <c r="B1110" s="181">
        <v>0</v>
      </c>
    </row>
    <row r="1111" spans="1:2" x14ac:dyDescent="0.25">
      <c r="A1111" s="181" t="s">
        <v>26</v>
      </c>
      <c r="B1111" s="181">
        <v>0</v>
      </c>
    </row>
    <row r="1112" spans="1:2" x14ac:dyDescent="0.25">
      <c r="A1112" s="181" t="s">
        <v>39</v>
      </c>
      <c r="B1112" s="181">
        <v>0</v>
      </c>
    </row>
    <row r="1113" spans="1:2" x14ac:dyDescent="0.25">
      <c r="A1113" s="181" t="s">
        <v>122</v>
      </c>
      <c r="B1113" s="181">
        <v>0</v>
      </c>
    </row>
    <row r="1114" spans="1:2" x14ac:dyDescent="0.25">
      <c r="A1114" s="181" t="s">
        <v>194</v>
      </c>
      <c r="B1114" s="181">
        <v>0</v>
      </c>
    </row>
    <row r="1115" spans="1:2" x14ac:dyDescent="0.25">
      <c r="A1115" s="181" t="s">
        <v>64</v>
      </c>
      <c r="B1115" s="181">
        <v>0</v>
      </c>
    </row>
    <row r="1116" spans="1:2" x14ac:dyDescent="0.25">
      <c r="A1116" s="181" t="s">
        <v>42</v>
      </c>
      <c r="B1116" s="181">
        <v>0</v>
      </c>
    </row>
    <row r="1117" spans="1:2" x14ac:dyDescent="0.25">
      <c r="A1117" s="181" t="s">
        <v>192</v>
      </c>
      <c r="B1117" s="181">
        <v>0</v>
      </c>
    </row>
    <row r="1118" spans="1:2" x14ac:dyDescent="0.25">
      <c r="A1118" s="181" t="s">
        <v>137</v>
      </c>
      <c r="B1118" s="181">
        <v>0</v>
      </c>
    </row>
    <row r="1119" spans="1:2" x14ac:dyDescent="0.25">
      <c r="A1119" s="181" t="s">
        <v>17</v>
      </c>
      <c r="B1119" s="181">
        <v>0</v>
      </c>
    </row>
    <row r="1120" spans="1:2" x14ac:dyDescent="0.25">
      <c r="A1120" s="181" t="s">
        <v>160</v>
      </c>
      <c r="B1120" s="181">
        <v>0</v>
      </c>
    </row>
    <row r="1121" spans="1:2" x14ac:dyDescent="0.25">
      <c r="A1121" s="181" t="s">
        <v>192</v>
      </c>
      <c r="B1121" s="181">
        <v>0</v>
      </c>
    </row>
    <row r="1122" spans="1:2" x14ac:dyDescent="0.25">
      <c r="A1122" s="181" t="s">
        <v>256</v>
      </c>
      <c r="B1122" s="181">
        <v>0</v>
      </c>
    </row>
    <row r="1123" spans="1:2" x14ac:dyDescent="0.25">
      <c r="A1123" s="181" t="s">
        <v>276</v>
      </c>
      <c r="B1123" s="181">
        <v>0</v>
      </c>
    </row>
    <row r="1124" spans="1:2" x14ac:dyDescent="0.25">
      <c r="A1124" s="181" t="s">
        <v>300</v>
      </c>
      <c r="B1124" s="181">
        <v>0</v>
      </c>
    </row>
    <row r="1125" spans="1:2" x14ac:dyDescent="0.25">
      <c r="A1125" s="181" t="s">
        <v>297</v>
      </c>
      <c r="B1125" s="181">
        <v>0</v>
      </c>
    </row>
    <row r="1126" spans="1:2" x14ac:dyDescent="0.25">
      <c r="A1126" s="181" t="s">
        <v>225</v>
      </c>
      <c r="B1126" s="181">
        <v>0</v>
      </c>
    </row>
    <row r="1127" spans="1:2" x14ac:dyDescent="0.25">
      <c r="A1127" s="181" t="s">
        <v>8</v>
      </c>
      <c r="B1127" s="181">
        <v>0</v>
      </c>
    </row>
    <row r="1128" spans="1:2" x14ac:dyDescent="0.25">
      <c r="A1128" s="181" t="s">
        <v>239</v>
      </c>
      <c r="B1128" s="181">
        <v>0</v>
      </c>
    </row>
    <row r="1129" spans="1:2" x14ac:dyDescent="0.25">
      <c r="A1129" s="181" t="s">
        <v>197</v>
      </c>
      <c r="B1129" s="181">
        <v>0</v>
      </c>
    </row>
    <row r="1130" spans="1:2" x14ac:dyDescent="0.25">
      <c r="A1130" s="181" t="s">
        <v>44</v>
      </c>
      <c r="B1130" s="181">
        <v>0</v>
      </c>
    </row>
    <row r="1131" spans="1:2" x14ac:dyDescent="0.25">
      <c r="A1131" s="181" t="s">
        <v>100</v>
      </c>
      <c r="B1131" s="181">
        <v>0</v>
      </c>
    </row>
    <row r="1132" spans="1:2" x14ac:dyDescent="0.25">
      <c r="A1132" s="181" t="s">
        <v>212</v>
      </c>
      <c r="B1132" s="181">
        <v>0</v>
      </c>
    </row>
    <row r="1133" spans="1:2" x14ac:dyDescent="0.25">
      <c r="A1133" s="181" t="s">
        <v>241</v>
      </c>
      <c r="B1133" s="181">
        <v>0</v>
      </c>
    </row>
    <row r="1134" spans="1:2" x14ac:dyDescent="0.25">
      <c r="A1134" s="181" t="s">
        <v>282</v>
      </c>
      <c r="B1134" s="181">
        <v>0</v>
      </c>
    </row>
    <row r="1135" spans="1:2" x14ac:dyDescent="0.25">
      <c r="A1135" s="181" t="s">
        <v>24</v>
      </c>
      <c r="B1135" s="181">
        <v>0</v>
      </c>
    </row>
    <row r="1136" spans="1:2" x14ac:dyDescent="0.25">
      <c r="A1136" s="181" t="s">
        <v>147</v>
      </c>
      <c r="B1136" s="181">
        <v>0</v>
      </c>
    </row>
    <row r="1137" spans="1:2" x14ac:dyDescent="0.25">
      <c r="A1137" s="181" t="s">
        <v>256</v>
      </c>
      <c r="B1137" s="181">
        <v>0</v>
      </c>
    </row>
    <row r="1138" spans="1:2" x14ac:dyDescent="0.25">
      <c r="A1138" s="181" t="s">
        <v>17</v>
      </c>
      <c r="B1138" s="181">
        <v>0</v>
      </c>
    </row>
    <row r="1139" spans="1:2" x14ac:dyDescent="0.25">
      <c r="A1139" s="181" t="s">
        <v>171</v>
      </c>
      <c r="B1139" s="181">
        <v>0</v>
      </c>
    </row>
    <row r="1140" spans="1:2" x14ac:dyDescent="0.25">
      <c r="A1140" s="181" t="s">
        <v>197</v>
      </c>
      <c r="B1140" s="181">
        <v>0</v>
      </c>
    </row>
    <row r="1141" spans="1:2" x14ac:dyDescent="0.25">
      <c r="A1141" s="181" t="s">
        <v>36</v>
      </c>
      <c r="B1141" s="181">
        <v>2</v>
      </c>
    </row>
    <row r="1142" spans="1:2" x14ac:dyDescent="0.25">
      <c r="A1142" s="181" t="s">
        <v>42</v>
      </c>
      <c r="B1142" s="181">
        <v>2</v>
      </c>
    </row>
    <row r="1143" spans="1:2" x14ac:dyDescent="0.25">
      <c r="A1143" s="181" t="s">
        <v>26</v>
      </c>
      <c r="B1143" s="181">
        <v>2</v>
      </c>
    </row>
    <row r="1144" spans="1:2" x14ac:dyDescent="0.25">
      <c r="A1144" s="181" t="s">
        <v>99</v>
      </c>
      <c r="B1144" s="181">
        <v>2</v>
      </c>
    </row>
    <row r="1145" spans="1:2" x14ac:dyDescent="0.25">
      <c r="A1145" s="181" t="s">
        <v>122</v>
      </c>
      <c r="B1145" s="181">
        <v>2</v>
      </c>
    </row>
    <row r="1146" spans="1:2" x14ac:dyDescent="0.25">
      <c r="A1146" s="181" t="s">
        <v>127</v>
      </c>
      <c r="B1146" s="181">
        <v>2</v>
      </c>
    </row>
    <row r="1147" spans="1:2" x14ac:dyDescent="0.25">
      <c r="A1147" s="181" t="s">
        <v>86</v>
      </c>
      <c r="B1147" s="181">
        <v>2</v>
      </c>
    </row>
    <row r="1148" spans="1:2" x14ac:dyDescent="0.25">
      <c r="A1148" s="181" t="s">
        <v>105</v>
      </c>
      <c r="B1148" s="181">
        <v>2</v>
      </c>
    </row>
    <row r="1149" spans="1:2" x14ac:dyDescent="0.25">
      <c r="A1149" s="181" t="s">
        <v>127</v>
      </c>
      <c r="B1149" s="181">
        <v>2</v>
      </c>
    </row>
    <row r="1150" spans="1:2" x14ac:dyDescent="0.25">
      <c r="A1150" s="181" t="s">
        <v>122</v>
      </c>
      <c r="B1150" s="181">
        <v>2</v>
      </c>
    </row>
    <row r="1151" spans="1:2" x14ac:dyDescent="0.25">
      <c r="A1151" s="181" t="s">
        <v>26</v>
      </c>
      <c r="B1151" s="181">
        <v>2</v>
      </c>
    </row>
    <row r="1152" spans="1:2" x14ac:dyDescent="0.25">
      <c r="A1152" s="181" t="s">
        <v>192</v>
      </c>
      <c r="B1152" s="181">
        <v>2</v>
      </c>
    </row>
    <row r="1153" spans="1:2" x14ac:dyDescent="0.25">
      <c r="A1153" s="181" t="s">
        <v>36</v>
      </c>
      <c r="B1153" s="181">
        <v>2</v>
      </c>
    </row>
    <row r="1154" spans="1:2" x14ac:dyDescent="0.25">
      <c r="A1154" s="181" t="s">
        <v>62</v>
      </c>
      <c r="B1154" s="181">
        <v>2</v>
      </c>
    </row>
    <row r="1155" spans="1:2" x14ac:dyDescent="0.25">
      <c r="A1155" s="181" t="s">
        <v>8</v>
      </c>
      <c r="B1155" s="181">
        <v>2</v>
      </c>
    </row>
    <row r="1156" spans="1:2" x14ac:dyDescent="0.25">
      <c r="A1156" s="181" t="s">
        <v>241</v>
      </c>
      <c r="B1156" s="181">
        <v>2</v>
      </c>
    </row>
    <row r="1157" spans="1:2" x14ac:dyDescent="0.25">
      <c r="A1157" s="181" t="s">
        <v>5</v>
      </c>
      <c r="B1157" s="181">
        <v>2</v>
      </c>
    </row>
    <row r="1158" spans="1:2" x14ac:dyDescent="0.25">
      <c r="A1158" s="181" t="s">
        <v>25</v>
      </c>
      <c r="B1158" s="181">
        <v>2</v>
      </c>
    </row>
    <row r="1159" spans="1:2" x14ac:dyDescent="0.25">
      <c r="A1159" s="181" t="s">
        <v>83</v>
      </c>
      <c r="B1159" s="181">
        <v>2</v>
      </c>
    </row>
    <row r="1160" spans="1:2" x14ac:dyDescent="0.25">
      <c r="A1160" s="181" t="s">
        <v>256</v>
      </c>
      <c r="B1160" s="181">
        <v>2</v>
      </c>
    </row>
    <row r="1161" spans="1:2" x14ac:dyDescent="0.25">
      <c r="A1161" s="181" t="s">
        <v>25</v>
      </c>
      <c r="B1161" s="181">
        <v>2</v>
      </c>
    </row>
    <row r="1162" spans="1:2" x14ac:dyDescent="0.25">
      <c r="A1162" s="181" t="s">
        <v>86</v>
      </c>
      <c r="B1162" s="181">
        <v>2</v>
      </c>
    </row>
    <row r="1163" spans="1:2" x14ac:dyDescent="0.25">
      <c r="A1163" s="181" t="s">
        <v>171</v>
      </c>
      <c r="B1163" s="181">
        <v>2</v>
      </c>
    </row>
    <row r="1164" spans="1:2" x14ac:dyDescent="0.25">
      <c r="A1164" s="181" t="s">
        <v>301</v>
      </c>
      <c r="B1164" s="181">
        <v>2</v>
      </c>
    </row>
    <row r="1165" spans="1:2" x14ac:dyDescent="0.25">
      <c r="A1165" s="181" t="s">
        <v>227</v>
      </c>
      <c r="B1165" s="181">
        <v>2</v>
      </c>
    </row>
    <row r="1166" spans="1:2" x14ac:dyDescent="0.25">
      <c r="A1166" s="181" t="s">
        <v>24</v>
      </c>
      <c r="B1166" s="181">
        <v>2</v>
      </c>
    </row>
    <row r="1167" spans="1:2" x14ac:dyDescent="0.25">
      <c r="A1167" s="181" t="s">
        <v>297</v>
      </c>
      <c r="B1167" s="181">
        <v>2</v>
      </c>
    </row>
    <row r="1168" spans="1:2" x14ac:dyDescent="0.25">
      <c r="A1168" s="181" t="s">
        <v>146</v>
      </c>
      <c r="B1168" s="181">
        <v>2</v>
      </c>
    </row>
    <row r="1169" spans="1:2" x14ac:dyDescent="0.25">
      <c r="A1169" s="181" t="s">
        <v>17</v>
      </c>
      <c r="B1169" s="181">
        <v>1</v>
      </c>
    </row>
    <row r="1170" spans="1:2" x14ac:dyDescent="0.25">
      <c r="A1170" s="181" t="s">
        <v>37</v>
      </c>
      <c r="B1170" s="181">
        <v>1</v>
      </c>
    </row>
    <row r="1171" spans="1:2" x14ac:dyDescent="0.25">
      <c r="A1171" s="181" t="s">
        <v>39</v>
      </c>
      <c r="B1171" s="181">
        <v>1</v>
      </c>
    </row>
    <row r="1172" spans="1:2" x14ac:dyDescent="0.25">
      <c r="A1172" s="181" t="s">
        <v>20</v>
      </c>
      <c r="B1172" s="181">
        <v>1</v>
      </c>
    </row>
    <row r="1173" spans="1:2" x14ac:dyDescent="0.25">
      <c r="A1173" s="181" t="s">
        <v>46</v>
      </c>
      <c r="B1173" s="181">
        <v>1</v>
      </c>
    </row>
    <row r="1174" spans="1:2" x14ac:dyDescent="0.25">
      <c r="A1174" s="181" t="s">
        <v>17</v>
      </c>
      <c r="B1174" s="181">
        <v>1</v>
      </c>
    </row>
    <row r="1175" spans="1:2" x14ac:dyDescent="0.25">
      <c r="A1175" s="181" t="s">
        <v>46</v>
      </c>
      <c r="B1175" s="181">
        <v>1</v>
      </c>
    </row>
    <row r="1176" spans="1:2" x14ac:dyDescent="0.25">
      <c r="A1176" s="181" t="s">
        <v>62</v>
      </c>
      <c r="B1176" s="181">
        <v>1</v>
      </c>
    </row>
    <row r="1177" spans="1:2" x14ac:dyDescent="0.25">
      <c r="A1177" s="181" t="s">
        <v>20</v>
      </c>
      <c r="B1177" s="181">
        <v>1</v>
      </c>
    </row>
    <row r="1178" spans="1:2" x14ac:dyDescent="0.25">
      <c r="A1178" s="181" t="s">
        <v>17</v>
      </c>
      <c r="B1178" s="181">
        <v>1</v>
      </c>
    </row>
    <row r="1179" spans="1:2" x14ac:dyDescent="0.25">
      <c r="A1179" s="181" t="s">
        <v>5</v>
      </c>
      <c r="B1179" s="181">
        <v>1</v>
      </c>
    </row>
    <row r="1180" spans="1:2" x14ac:dyDescent="0.25">
      <c r="A1180" s="181" t="s">
        <v>34</v>
      </c>
      <c r="B1180" s="181">
        <v>1</v>
      </c>
    </row>
    <row r="1181" spans="1:2" x14ac:dyDescent="0.25">
      <c r="A1181" s="181" t="s">
        <v>99</v>
      </c>
      <c r="B1181" s="181">
        <v>1</v>
      </c>
    </row>
    <row r="1182" spans="1:2" x14ac:dyDescent="0.25">
      <c r="A1182" s="181" t="s">
        <v>3</v>
      </c>
      <c r="B1182" s="181">
        <v>1</v>
      </c>
    </row>
    <row r="1183" spans="1:2" x14ac:dyDescent="0.25">
      <c r="A1183" s="181" t="s">
        <v>100</v>
      </c>
      <c r="B1183" s="181">
        <v>1</v>
      </c>
    </row>
    <row r="1184" spans="1:2" x14ac:dyDescent="0.25">
      <c r="A1184" s="181" t="s">
        <v>39</v>
      </c>
      <c r="B1184" s="181">
        <v>1</v>
      </c>
    </row>
    <row r="1185" spans="1:2" x14ac:dyDescent="0.25">
      <c r="A1185" s="181" t="s">
        <v>39</v>
      </c>
      <c r="B1185" s="181">
        <v>1</v>
      </c>
    </row>
    <row r="1186" spans="1:2" x14ac:dyDescent="0.25">
      <c r="A1186" s="181" t="s">
        <v>127</v>
      </c>
      <c r="B1186" s="181">
        <v>1</v>
      </c>
    </row>
    <row r="1187" spans="1:2" x14ac:dyDescent="0.25">
      <c r="A1187" s="181" t="s">
        <v>136</v>
      </c>
      <c r="B1187" s="181">
        <v>1</v>
      </c>
    </row>
    <row r="1188" spans="1:2" x14ac:dyDescent="0.25">
      <c r="A1188" s="181" t="s">
        <v>22</v>
      </c>
      <c r="B1188" s="181">
        <v>1</v>
      </c>
    </row>
    <row r="1189" spans="1:2" x14ac:dyDescent="0.25">
      <c r="A1189" s="181" t="s">
        <v>42</v>
      </c>
      <c r="B1189" s="181">
        <v>1</v>
      </c>
    </row>
    <row r="1190" spans="1:2" x14ac:dyDescent="0.25">
      <c r="A1190" s="181" t="s">
        <v>86</v>
      </c>
      <c r="B1190" s="181">
        <v>1</v>
      </c>
    </row>
    <row r="1191" spans="1:2" x14ac:dyDescent="0.25">
      <c r="A1191" s="181" t="s">
        <v>127</v>
      </c>
      <c r="B1191" s="181">
        <v>1</v>
      </c>
    </row>
    <row r="1192" spans="1:2" x14ac:dyDescent="0.25">
      <c r="A1192" s="181" t="s">
        <v>146</v>
      </c>
      <c r="B1192" s="181">
        <v>1</v>
      </c>
    </row>
    <row r="1193" spans="1:2" x14ac:dyDescent="0.25">
      <c r="A1193" s="181" t="s">
        <v>39</v>
      </c>
      <c r="B1193" s="181">
        <v>1</v>
      </c>
    </row>
    <row r="1194" spans="1:2" x14ac:dyDescent="0.25">
      <c r="A1194" s="181" t="s">
        <v>127</v>
      </c>
      <c r="B1194" s="181">
        <v>1</v>
      </c>
    </row>
    <row r="1195" spans="1:2" x14ac:dyDescent="0.25">
      <c r="A1195" s="181" t="s">
        <v>3</v>
      </c>
      <c r="B1195" s="181">
        <v>1</v>
      </c>
    </row>
    <row r="1196" spans="1:2" x14ac:dyDescent="0.25">
      <c r="A1196" s="181" t="s">
        <v>36</v>
      </c>
      <c r="B1196" s="181">
        <v>1</v>
      </c>
    </row>
    <row r="1197" spans="1:2" x14ac:dyDescent="0.25">
      <c r="A1197" s="181" t="s">
        <v>42</v>
      </c>
      <c r="B1197" s="181">
        <v>1</v>
      </c>
    </row>
    <row r="1198" spans="1:2" x14ac:dyDescent="0.25">
      <c r="A1198" s="181" t="s">
        <v>36</v>
      </c>
      <c r="B1198" s="181">
        <v>1</v>
      </c>
    </row>
    <row r="1199" spans="1:2" x14ac:dyDescent="0.25">
      <c r="A1199" s="181" t="s">
        <v>8</v>
      </c>
      <c r="B1199" s="181">
        <v>1</v>
      </c>
    </row>
    <row r="1200" spans="1:2" x14ac:dyDescent="0.25">
      <c r="A1200" s="181" t="s">
        <v>99</v>
      </c>
      <c r="B1200" s="181">
        <v>1</v>
      </c>
    </row>
    <row r="1201" spans="1:2" x14ac:dyDescent="0.25">
      <c r="A1201" s="181" t="s">
        <v>160</v>
      </c>
      <c r="B1201" s="181">
        <v>1</v>
      </c>
    </row>
    <row r="1202" spans="1:2" x14ac:dyDescent="0.25">
      <c r="A1202" s="181" t="s">
        <v>43</v>
      </c>
      <c r="B1202" s="181">
        <v>1</v>
      </c>
    </row>
    <row r="1203" spans="1:2" x14ac:dyDescent="0.25">
      <c r="A1203" s="181" t="s">
        <v>34</v>
      </c>
      <c r="B1203" s="181">
        <v>1</v>
      </c>
    </row>
    <row r="1204" spans="1:2" x14ac:dyDescent="0.25">
      <c r="A1204" s="181" t="s">
        <v>6</v>
      </c>
      <c r="B1204" s="181">
        <v>1</v>
      </c>
    </row>
    <row r="1205" spans="1:2" x14ac:dyDescent="0.25">
      <c r="A1205" s="181" t="s">
        <v>83</v>
      </c>
      <c r="B1205" s="181">
        <v>1</v>
      </c>
    </row>
    <row r="1206" spans="1:2" x14ac:dyDescent="0.25">
      <c r="A1206" s="181" t="s">
        <v>83</v>
      </c>
      <c r="B1206" s="181">
        <v>1</v>
      </c>
    </row>
    <row r="1207" spans="1:2" x14ac:dyDescent="0.25">
      <c r="A1207" s="181" t="s">
        <v>34</v>
      </c>
      <c r="B1207" s="181">
        <v>1</v>
      </c>
    </row>
    <row r="1208" spans="1:2" x14ac:dyDescent="0.25">
      <c r="A1208" s="181" t="s">
        <v>3</v>
      </c>
      <c r="B1208" s="181">
        <v>1</v>
      </c>
    </row>
    <row r="1209" spans="1:2" x14ac:dyDescent="0.25">
      <c r="A1209" s="181" t="s">
        <v>39</v>
      </c>
      <c r="B1209" s="181">
        <v>1</v>
      </c>
    </row>
    <row r="1210" spans="1:2" x14ac:dyDescent="0.25">
      <c r="A1210" s="181" t="s">
        <v>3</v>
      </c>
      <c r="B1210" s="181">
        <v>1</v>
      </c>
    </row>
    <row r="1211" spans="1:2" x14ac:dyDescent="0.25">
      <c r="A1211" s="181" t="s">
        <v>36</v>
      </c>
      <c r="B1211" s="181">
        <v>1</v>
      </c>
    </row>
    <row r="1212" spans="1:2" x14ac:dyDescent="0.25">
      <c r="A1212" s="181" t="s">
        <v>34</v>
      </c>
      <c r="B1212" s="181">
        <v>1</v>
      </c>
    </row>
    <row r="1213" spans="1:2" x14ac:dyDescent="0.25">
      <c r="A1213" s="181" t="s">
        <v>105</v>
      </c>
      <c r="B1213" s="181">
        <v>1</v>
      </c>
    </row>
    <row r="1214" spans="1:2" x14ac:dyDescent="0.25">
      <c r="A1214" s="181" t="s">
        <v>83</v>
      </c>
      <c r="B1214" s="181">
        <v>1</v>
      </c>
    </row>
    <row r="1215" spans="1:2" x14ac:dyDescent="0.25">
      <c r="A1215" s="181" t="s">
        <v>127</v>
      </c>
      <c r="B1215" s="181">
        <v>1</v>
      </c>
    </row>
    <row r="1216" spans="1:2" x14ac:dyDescent="0.25">
      <c r="A1216" s="181" t="s">
        <v>36</v>
      </c>
      <c r="B1216" s="181">
        <v>1</v>
      </c>
    </row>
    <row r="1217" spans="1:2" x14ac:dyDescent="0.25">
      <c r="A1217" s="181" t="s">
        <v>6</v>
      </c>
      <c r="B1217" s="181">
        <v>1</v>
      </c>
    </row>
    <row r="1218" spans="1:2" x14ac:dyDescent="0.25">
      <c r="A1218" s="181" t="s">
        <v>86</v>
      </c>
      <c r="B1218" s="181">
        <v>1</v>
      </c>
    </row>
    <row r="1219" spans="1:2" x14ac:dyDescent="0.25">
      <c r="A1219" s="181" t="s">
        <v>25</v>
      </c>
      <c r="B1219" s="181">
        <v>1</v>
      </c>
    </row>
    <row r="1220" spans="1:2" x14ac:dyDescent="0.25">
      <c r="A1220" s="181" t="s">
        <v>210</v>
      </c>
      <c r="B1220" s="181">
        <v>1</v>
      </c>
    </row>
    <row r="1221" spans="1:2" x14ac:dyDescent="0.25">
      <c r="A1221" s="181" t="s">
        <v>122</v>
      </c>
      <c r="B1221" s="181">
        <v>1</v>
      </c>
    </row>
    <row r="1222" spans="1:2" x14ac:dyDescent="0.25">
      <c r="A1222" s="181" t="s">
        <v>100</v>
      </c>
      <c r="B1222" s="181">
        <v>1</v>
      </c>
    </row>
    <row r="1223" spans="1:2" x14ac:dyDescent="0.25">
      <c r="A1223" s="181" t="s">
        <v>136</v>
      </c>
      <c r="B1223" s="181">
        <v>1</v>
      </c>
    </row>
    <row r="1224" spans="1:2" x14ac:dyDescent="0.25">
      <c r="A1224" s="181" t="s">
        <v>43</v>
      </c>
      <c r="B1224" s="181">
        <v>1</v>
      </c>
    </row>
    <row r="1225" spans="1:2" x14ac:dyDescent="0.25">
      <c r="A1225" s="181" t="s">
        <v>36</v>
      </c>
      <c r="B1225" s="181">
        <v>1</v>
      </c>
    </row>
    <row r="1226" spans="1:2" x14ac:dyDescent="0.25">
      <c r="A1226" s="181" t="s">
        <v>86</v>
      </c>
      <c r="B1226" s="181">
        <v>1</v>
      </c>
    </row>
    <row r="1227" spans="1:2" x14ac:dyDescent="0.25">
      <c r="A1227" s="181" t="s">
        <v>24</v>
      </c>
      <c r="B1227" s="181">
        <v>1</v>
      </c>
    </row>
    <row r="1228" spans="1:2" x14ac:dyDescent="0.25">
      <c r="A1228" s="181" t="s">
        <v>20</v>
      </c>
      <c r="B1228" s="181">
        <v>1</v>
      </c>
    </row>
    <row r="1229" spans="1:2" x14ac:dyDescent="0.25">
      <c r="A1229" s="181" t="s">
        <v>37</v>
      </c>
      <c r="B1229" s="181">
        <v>1</v>
      </c>
    </row>
    <row r="1230" spans="1:2" x14ac:dyDescent="0.25">
      <c r="A1230" s="181" t="s">
        <v>37</v>
      </c>
      <c r="B1230" s="181">
        <v>1</v>
      </c>
    </row>
    <row r="1231" spans="1:2" x14ac:dyDescent="0.25">
      <c r="A1231" s="181" t="s">
        <v>37</v>
      </c>
      <c r="B1231" s="181">
        <v>1</v>
      </c>
    </row>
    <row r="1232" spans="1:2" x14ac:dyDescent="0.25">
      <c r="A1232" s="181" t="s">
        <v>25</v>
      </c>
      <c r="B1232" s="181">
        <v>1</v>
      </c>
    </row>
    <row r="1233" spans="1:2" x14ac:dyDescent="0.25">
      <c r="A1233" s="181" t="s">
        <v>137</v>
      </c>
      <c r="B1233" s="181">
        <v>1</v>
      </c>
    </row>
    <row r="1234" spans="1:2" x14ac:dyDescent="0.25">
      <c r="A1234" s="181" t="s">
        <v>36</v>
      </c>
      <c r="B1234" s="181">
        <v>1</v>
      </c>
    </row>
    <row r="1235" spans="1:2" x14ac:dyDescent="0.25">
      <c r="A1235" s="181" t="s">
        <v>44</v>
      </c>
      <c r="B1235" s="181">
        <v>1</v>
      </c>
    </row>
    <row r="1236" spans="1:2" x14ac:dyDescent="0.25">
      <c r="A1236" s="181" t="s">
        <v>240</v>
      </c>
      <c r="B1236" s="181">
        <v>1</v>
      </c>
    </row>
    <row r="1237" spans="1:2" x14ac:dyDescent="0.25">
      <c r="A1237" s="181" t="s">
        <v>136</v>
      </c>
      <c r="B1237" s="181">
        <v>1</v>
      </c>
    </row>
    <row r="1238" spans="1:2" x14ac:dyDescent="0.25">
      <c r="A1238" s="181" t="s">
        <v>240</v>
      </c>
      <c r="B1238" s="181">
        <v>1</v>
      </c>
    </row>
    <row r="1239" spans="1:2" x14ac:dyDescent="0.25">
      <c r="A1239" s="181" t="s">
        <v>228</v>
      </c>
      <c r="B1239" s="181">
        <v>1</v>
      </c>
    </row>
    <row r="1240" spans="1:2" x14ac:dyDescent="0.25">
      <c r="A1240" s="181" t="s">
        <v>241</v>
      </c>
      <c r="B1240" s="181">
        <v>1</v>
      </c>
    </row>
    <row r="1241" spans="1:2" x14ac:dyDescent="0.25">
      <c r="A1241" s="181" t="s">
        <v>160</v>
      </c>
      <c r="B1241" s="181">
        <v>1</v>
      </c>
    </row>
    <row r="1242" spans="1:2" x14ac:dyDescent="0.25">
      <c r="A1242" s="181" t="s">
        <v>160</v>
      </c>
      <c r="B1242" s="181">
        <v>1</v>
      </c>
    </row>
    <row r="1243" spans="1:2" x14ac:dyDescent="0.25">
      <c r="A1243" s="181" t="s">
        <v>260</v>
      </c>
      <c r="B1243" s="181">
        <v>1</v>
      </c>
    </row>
    <row r="1244" spans="1:2" x14ac:dyDescent="0.25">
      <c r="A1244" s="181" t="s">
        <v>6</v>
      </c>
      <c r="B1244" s="181">
        <v>1</v>
      </c>
    </row>
    <row r="1245" spans="1:2" x14ac:dyDescent="0.25">
      <c r="A1245" s="181" t="s">
        <v>5</v>
      </c>
      <c r="B1245" s="181">
        <v>1</v>
      </c>
    </row>
    <row r="1246" spans="1:2" x14ac:dyDescent="0.25">
      <c r="A1246" s="181" t="s">
        <v>83</v>
      </c>
      <c r="B1246" s="181">
        <v>1</v>
      </c>
    </row>
    <row r="1247" spans="1:2" x14ac:dyDescent="0.25">
      <c r="A1247" s="181" t="s">
        <v>43</v>
      </c>
      <c r="B1247" s="181">
        <v>1</v>
      </c>
    </row>
    <row r="1248" spans="1:2" x14ac:dyDescent="0.25">
      <c r="A1248" s="181" t="s">
        <v>100</v>
      </c>
      <c r="B1248" s="181">
        <v>1</v>
      </c>
    </row>
    <row r="1249" spans="1:2" x14ac:dyDescent="0.25">
      <c r="A1249" s="181" t="s">
        <v>41</v>
      </c>
      <c r="B1249" s="181">
        <v>1</v>
      </c>
    </row>
    <row r="1250" spans="1:2" x14ac:dyDescent="0.25">
      <c r="A1250" s="181" t="s">
        <v>212</v>
      </c>
      <c r="B1250" s="181">
        <v>1</v>
      </c>
    </row>
    <row r="1251" spans="1:2" x14ac:dyDescent="0.25">
      <c r="A1251" s="181" t="s">
        <v>24</v>
      </c>
      <c r="B1251" s="181">
        <v>1</v>
      </c>
    </row>
    <row r="1252" spans="1:2" x14ac:dyDescent="0.25">
      <c r="A1252" s="181" t="s">
        <v>259</v>
      </c>
      <c r="B1252" s="181">
        <v>1</v>
      </c>
    </row>
    <row r="1253" spans="1:2" x14ac:dyDescent="0.25">
      <c r="A1253" s="181" t="s">
        <v>22</v>
      </c>
      <c r="B1253" s="181">
        <v>1</v>
      </c>
    </row>
    <row r="1254" spans="1:2" x14ac:dyDescent="0.25">
      <c r="A1254" s="181" t="s">
        <v>34</v>
      </c>
      <c r="B1254" s="181">
        <v>1</v>
      </c>
    </row>
    <row r="1255" spans="1:2" x14ac:dyDescent="0.25">
      <c r="A1255" s="181" t="s">
        <v>240</v>
      </c>
      <c r="B1255" s="181">
        <v>1</v>
      </c>
    </row>
    <row r="1256" spans="1:2" x14ac:dyDescent="0.25">
      <c r="A1256" s="181" t="s">
        <v>106</v>
      </c>
      <c r="B1256" s="181">
        <v>1</v>
      </c>
    </row>
    <row r="1257" spans="1:2" x14ac:dyDescent="0.25">
      <c r="A1257" s="181" t="s">
        <v>282</v>
      </c>
      <c r="B1257" s="181">
        <v>1</v>
      </c>
    </row>
    <row r="1258" spans="1:2" x14ac:dyDescent="0.25">
      <c r="A1258" s="181" t="s">
        <v>5</v>
      </c>
      <c r="B1258" s="181">
        <v>1</v>
      </c>
    </row>
    <row r="1259" spans="1:2" x14ac:dyDescent="0.25">
      <c r="A1259" s="181" t="s">
        <v>294</v>
      </c>
      <c r="B1259" s="181">
        <v>1</v>
      </c>
    </row>
    <row r="1260" spans="1:2" x14ac:dyDescent="0.25">
      <c r="A1260" s="181" t="s">
        <v>294</v>
      </c>
      <c r="B1260" s="181">
        <v>1</v>
      </c>
    </row>
    <row r="1261" spans="1:2" x14ac:dyDescent="0.25">
      <c r="A1261" s="181" t="s">
        <v>5</v>
      </c>
      <c r="B1261" s="181">
        <v>1</v>
      </c>
    </row>
    <row r="1262" spans="1:2" x14ac:dyDescent="0.25">
      <c r="A1262" s="181" t="s">
        <v>24</v>
      </c>
      <c r="B1262" s="181">
        <v>1</v>
      </c>
    </row>
    <row r="1263" spans="1:2" x14ac:dyDescent="0.25">
      <c r="A1263" s="181" t="s">
        <v>299</v>
      </c>
      <c r="B1263" s="181">
        <v>1</v>
      </c>
    </row>
    <row r="1264" spans="1:2" x14ac:dyDescent="0.25">
      <c r="A1264" s="181" t="s">
        <v>192</v>
      </c>
      <c r="B1264" s="181">
        <v>1</v>
      </c>
    </row>
    <row r="1265" spans="1:2" x14ac:dyDescent="0.25">
      <c r="A1265" s="181" t="s">
        <v>17</v>
      </c>
      <c r="B1265" s="181">
        <v>1</v>
      </c>
    </row>
    <row r="1266" spans="1:2" x14ac:dyDescent="0.25">
      <c r="A1266" s="181" t="s">
        <v>312</v>
      </c>
      <c r="B1266" s="181">
        <v>1</v>
      </c>
    </row>
    <row r="1267" spans="1:2" x14ac:dyDescent="0.25">
      <c r="A1267" s="181" t="s">
        <v>240</v>
      </c>
      <c r="B1267" s="181">
        <v>1</v>
      </c>
    </row>
    <row r="1268" spans="1:2" x14ac:dyDescent="0.25">
      <c r="A1268" s="181" t="s">
        <v>311</v>
      </c>
      <c r="B1268" s="181">
        <v>1</v>
      </c>
    </row>
    <row r="1269" spans="1:2" x14ac:dyDescent="0.25">
      <c r="A1269" s="181" t="s">
        <v>147</v>
      </c>
      <c r="B1269" s="181">
        <v>1</v>
      </c>
    </row>
    <row r="1270" spans="1:2" x14ac:dyDescent="0.25">
      <c r="A1270" s="181" t="s">
        <v>227</v>
      </c>
      <c r="B1270" s="181">
        <v>1</v>
      </c>
    </row>
    <row r="1271" spans="1:2" x14ac:dyDescent="0.25">
      <c r="A1271" s="181" t="s">
        <v>136</v>
      </c>
      <c r="B1271" s="181">
        <v>1</v>
      </c>
    </row>
    <row r="1272" spans="1:2" x14ac:dyDescent="0.25">
      <c r="A1272" s="181" t="s">
        <v>5</v>
      </c>
      <c r="B1272" s="181">
        <v>1</v>
      </c>
    </row>
    <row r="1273" spans="1:2" x14ac:dyDescent="0.25">
      <c r="A1273" s="181" t="s">
        <v>194</v>
      </c>
      <c r="B1273" s="181">
        <v>1</v>
      </c>
    </row>
    <row r="1274" spans="1:2" x14ac:dyDescent="0.25">
      <c r="A1274" s="181" t="s">
        <v>24</v>
      </c>
      <c r="B1274" s="181">
        <v>1</v>
      </c>
    </row>
    <row r="1275" spans="1:2" x14ac:dyDescent="0.25">
      <c r="A1275" s="181" t="s">
        <v>259</v>
      </c>
      <c r="B1275" s="181">
        <v>1</v>
      </c>
    </row>
    <row r="1276" spans="1:2" x14ac:dyDescent="0.25">
      <c r="A1276" s="181" t="s">
        <v>294</v>
      </c>
      <c r="B1276" s="181">
        <v>1</v>
      </c>
    </row>
    <row r="1277" spans="1:2" x14ac:dyDescent="0.25">
      <c r="A1277" s="181" t="s">
        <v>294</v>
      </c>
      <c r="B1277" s="181">
        <v>1</v>
      </c>
    </row>
    <row r="1278" spans="1:2" x14ac:dyDescent="0.25">
      <c r="A1278" s="181" t="s">
        <v>282</v>
      </c>
      <c r="B1278" s="181">
        <v>1</v>
      </c>
    </row>
    <row r="1279" spans="1:2" x14ac:dyDescent="0.25">
      <c r="A1279" s="181" t="s">
        <v>324</v>
      </c>
      <c r="B1279" s="181">
        <v>1</v>
      </c>
    </row>
    <row r="1280" spans="1:2" x14ac:dyDescent="0.25">
      <c r="A1280" s="181" t="s">
        <v>297</v>
      </c>
      <c r="B1280" s="181">
        <v>1</v>
      </c>
    </row>
    <row r="1281" spans="1:2" x14ac:dyDescent="0.25">
      <c r="A1281" s="181" t="s">
        <v>194</v>
      </c>
      <c r="B1281" s="181">
        <v>1</v>
      </c>
    </row>
    <row r="1282" spans="1:2" x14ac:dyDescent="0.25">
      <c r="A1282" s="181" t="s">
        <v>86</v>
      </c>
      <c r="B1282" s="181">
        <v>1</v>
      </c>
    </row>
    <row r="1283" spans="1:2" x14ac:dyDescent="0.25">
      <c r="A1283" s="181" t="s">
        <v>17</v>
      </c>
      <c r="B1283" s="181">
        <v>1</v>
      </c>
    </row>
    <row r="1284" spans="1:2" x14ac:dyDescent="0.25">
      <c r="A1284" s="181" t="s">
        <v>86</v>
      </c>
      <c r="B1284" s="181">
        <v>1</v>
      </c>
    </row>
    <row r="1285" spans="1:2" x14ac:dyDescent="0.25">
      <c r="A1285" s="181" t="s">
        <v>86</v>
      </c>
      <c r="B1285" s="181">
        <v>1</v>
      </c>
    </row>
    <row r="1286" spans="1:2" x14ac:dyDescent="0.25">
      <c r="A1286" s="181" t="s">
        <v>37</v>
      </c>
      <c r="B1286" s="181">
        <v>1</v>
      </c>
    </row>
    <row r="1287" spans="1:2" x14ac:dyDescent="0.25">
      <c r="A1287" s="181" t="s">
        <v>34</v>
      </c>
      <c r="B1287" s="181">
        <v>1</v>
      </c>
    </row>
    <row r="1288" spans="1:2" x14ac:dyDescent="0.25">
      <c r="A1288" s="181" t="s">
        <v>225</v>
      </c>
      <c r="B1288" s="181">
        <v>1</v>
      </c>
    </row>
    <row r="1289" spans="1:2" x14ac:dyDescent="0.25">
      <c r="A1289" s="181" t="s">
        <v>24</v>
      </c>
      <c r="B1289" s="181">
        <v>1</v>
      </c>
    </row>
    <row r="1290" spans="1:2" x14ac:dyDescent="0.25">
      <c r="A1290" s="181" t="s">
        <v>3</v>
      </c>
      <c r="B1290" s="181">
        <v>1</v>
      </c>
    </row>
    <row r="1291" spans="1:2" x14ac:dyDescent="0.25">
      <c r="A1291" s="181" t="s">
        <v>192</v>
      </c>
      <c r="B1291" s="181">
        <v>1</v>
      </c>
    </row>
    <row r="1292" spans="1:2" x14ac:dyDescent="0.25">
      <c r="A1292" s="181" t="s">
        <v>8</v>
      </c>
      <c r="B1292" s="181">
        <v>1</v>
      </c>
    </row>
    <row r="1293" spans="1:2" x14ac:dyDescent="0.25">
      <c r="A1293" s="181" t="s">
        <v>86</v>
      </c>
      <c r="B1293" s="181">
        <v>1</v>
      </c>
    </row>
    <row r="1294" spans="1:2" x14ac:dyDescent="0.25">
      <c r="A1294" s="181" t="s">
        <v>197</v>
      </c>
      <c r="B1294" s="181">
        <v>1</v>
      </c>
    </row>
    <row r="1295" spans="1:2" x14ac:dyDescent="0.25">
      <c r="A1295" s="181" t="s">
        <v>297</v>
      </c>
      <c r="B1295" s="181">
        <v>1</v>
      </c>
    </row>
    <row r="1296" spans="1:2" x14ac:dyDescent="0.25">
      <c r="A1296" s="181" t="s">
        <v>42</v>
      </c>
      <c r="B1296" s="181">
        <v>0</v>
      </c>
    </row>
    <row r="1297" spans="1:2" x14ac:dyDescent="0.25">
      <c r="A1297" s="181" t="s">
        <v>83</v>
      </c>
      <c r="B1297" s="181">
        <v>0</v>
      </c>
    </row>
    <row r="1298" spans="1:2" x14ac:dyDescent="0.25">
      <c r="A1298" s="181" t="s">
        <v>8</v>
      </c>
      <c r="B1298" s="181">
        <v>0</v>
      </c>
    </row>
    <row r="1299" spans="1:2" x14ac:dyDescent="0.25">
      <c r="A1299" s="181" t="s">
        <v>8</v>
      </c>
      <c r="B1299" s="181">
        <v>0</v>
      </c>
    </row>
    <row r="1300" spans="1:2" x14ac:dyDescent="0.25">
      <c r="A1300" s="181" t="s">
        <v>26</v>
      </c>
      <c r="B1300" s="181">
        <v>0</v>
      </c>
    </row>
    <row r="1301" spans="1:2" x14ac:dyDescent="0.25">
      <c r="A1301" s="181" t="s">
        <v>99</v>
      </c>
      <c r="B1301" s="181">
        <v>0</v>
      </c>
    </row>
    <row r="1302" spans="1:2" x14ac:dyDescent="0.25">
      <c r="A1302" s="181" t="s">
        <v>83</v>
      </c>
      <c r="B1302" s="181">
        <v>0</v>
      </c>
    </row>
    <row r="1303" spans="1:2" x14ac:dyDescent="0.25">
      <c r="A1303" s="181" t="s">
        <v>42</v>
      </c>
      <c r="B1303" s="181">
        <v>0</v>
      </c>
    </row>
    <row r="1304" spans="1:2" x14ac:dyDescent="0.25">
      <c r="A1304" s="181" t="s">
        <v>127</v>
      </c>
      <c r="B1304" s="181">
        <v>0</v>
      </c>
    </row>
    <row r="1305" spans="1:2" x14ac:dyDescent="0.25">
      <c r="A1305" s="181" t="s">
        <v>41</v>
      </c>
      <c r="B1305" s="181">
        <v>0</v>
      </c>
    </row>
    <row r="1306" spans="1:2" x14ac:dyDescent="0.25">
      <c r="A1306" s="181" t="s">
        <v>127</v>
      </c>
      <c r="B1306" s="181">
        <v>0</v>
      </c>
    </row>
    <row r="1307" spans="1:2" x14ac:dyDescent="0.25">
      <c r="A1307" s="181" t="s">
        <v>83</v>
      </c>
      <c r="B1307" s="181">
        <v>0</v>
      </c>
    </row>
    <row r="1308" spans="1:2" x14ac:dyDescent="0.25">
      <c r="A1308" s="181" t="s">
        <v>34</v>
      </c>
      <c r="B1308" s="181">
        <v>0</v>
      </c>
    </row>
    <row r="1309" spans="1:2" x14ac:dyDescent="0.25">
      <c r="A1309" s="181" t="s">
        <v>8</v>
      </c>
      <c r="B1309" s="181">
        <v>0</v>
      </c>
    </row>
    <row r="1310" spans="1:2" x14ac:dyDescent="0.25">
      <c r="A1310" s="181" t="s">
        <v>5</v>
      </c>
      <c r="B1310" s="181">
        <v>0</v>
      </c>
    </row>
    <row r="1311" spans="1:2" x14ac:dyDescent="0.25">
      <c r="A1311" s="181" t="s">
        <v>36</v>
      </c>
      <c r="B1311" s="181">
        <v>0</v>
      </c>
    </row>
    <row r="1312" spans="1:2" x14ac:dyDescent="0.25">
      <c r="A1312" s="181" t="s">
        <v>5</v>
      </c>
      <c r="B1312" s="181">
        <v>0</v>
      </c>
    </row>
    <row r="1313" spans="1:2" x14ac:dyDescent="0.25">
      <c r="A1313" s="181" t="s">
        <v>3</v>
      </c>
      <c r="B1313" s="181">
        <v>0</v>
      </c>
    </row>
    <row r="1314" spans="1:2" x14ac:dyDescent="0.25">
      <c r="A1314" s="181" t="s">
        <v>42</v>
      </c>
      <c r="B1314" s="181">
        <v>0</v>
      </c>
    </row>
    <row r="1315" spans="1:2" x14ac:dyDescent="0.25">
      <c r="A1315" s="181" t="s">
        <v>137</v>
      </c>
      <c r="B1315" s="181">
        <v>0</v>
      </c>
    </row>
    <row r="1316" spans="1:2" x14ac:dyDescent="0.25">
      <c r="A1316" s="181" t="s">
        <v>8</v>
      </c>
      <c r="B1316" s="181">
        <v>0</v>
      </c>
    </row>
    <row r="1317" spans="1:2" x14ac:dyDescent="0.25">
      <c r="A1317" s="181" t="s">
        <v>158</v>
      </c>
      <c r="B1317" s="181">
        <v>0</v>
      </c>
    </row>
    <row r="1318" spans="1:2" x14ac:dyDescent="0.25">
      <c r="A1318" s="181" t="s">
        <v>157</v>
      </c>
      <c r="B1318" s="181">
        <v>0</v>
      </c>
    </row>
    <row r="1319" spans="1:2" x14ac:dyDescent="0.25">
      <c r="A1319" s="181" t="s">
        <v>171</v>
      </c>
      <c r="B1319" s="181">
        <v>0</v>
      </c>
    </row>
    <row r="1320" spans="1:2" x14ac:dyDescent="0.25">
      <c r="A1320" s="181" t="s">
        <v>173</v>
      </c>
      <c r="B1320" s="181">
        <v>0</v>
      </c>
    </row>
    <row r="1321" spans="1:2" x14ac:dyDescent="0.25">
      <c r="A1321" s="181" t="s">
        <v>22</v>
      </c>
      <c r="B1321" s="181">
        <v>0</v>
      </c>
    </row>
    <row r="1322" spans="1:2" x14ac:dyDescent="0.25">
      <c r="A1322" s="181" t="s">
        <v>170</v>
      </c>
      <c r="B1322" s="181">
        <v>0</v>
      </c>
    </row>
    <row r="1323" spans="1:2" x14ac:dyDescent="0.25">
      <c r="A1323" s="181" t="s">
        <v>17</v>
      </c>
      <c r="B1323" s="181">
        <v>0</v>
      </c>
    </row>
    <row r="1324" spans="1:2" x14ac:dyDescent="0.25">
      <c r="A1324" s="181" t="s">
        <v>83</v>
      </c>
      <c r="B1324" s="181">
        <v>0</v>
      </c>
    </row>
    <row r="1325" spans="1:2" x14ac:dyDescent="0.25">
      <c r="A1325" s="181" t="s">
        <v>64</v>
      </c>
      <c r="B1325" s="181">
        <v>0</v>
      </c>
    </row>
    <row r="1326" spans="1:2" x14ac:dyDescent="0.25">
      <c r="A1326" s="181" t="s">
        <v>64</v>
      </c>
      <c r="B1326" s="181">
        <v>0</v>
      </c>
    </row>
    <row r="1327" spans="1:2" x14ac:dyDescent="0.25">
      <c r="A1327" s="181" t="s">
        <v>194</v>
      </c>
      <c r="B1327" s="181">
        <v>0</v>
      </c>
    </row>
    <row r="1328" spans="1:2" x14ac:dyDescent="0.25">
      <c r="A1328" s="181" t="s">
        <v>157</v>
      </c>
      <c r="B1328" s="181">
        <v>0</v>
      </c>
    </row>
    <row r="1329" spans="1:2" x14ac:dyDescent="0.25">
      <c r="A1329" s="181" t="s">
        <v>46</v>
      </c>
      <c r="B1329" s="181">
        <v>0</v>
      </c>
    </row>
    <row r="1330" spans="1:2" x14ac:dyDescent="0.25">
      <c r="A1330" s="181" t="s">
        <v>3</v>
      </c>
      <c r="B1330" s="181">
        <v>0</v>
      </c>
    </row>
    <row r="1331" spans="1:2" x14ac:dyDescent="0.25">
      <c r="A1331" s="181" t="s">
        <v>25</v>
      </c>
      <c r="B1331" s="181">
        <v>0</v>
      </c>
    </row>
    <row r="1332" spans="1:2" x14ac:dyDescent="0.25">
      <c r="A1332" s="181" t="s">
        <v>137</v>
      </c>
      <c r="B1332" s="181">
        <v>0</v>
      </c>
    </row>
    <row r="1333" spans="1:2" x14ac:dyDescent="0.25">
      <c r="A1333" s="181" t="s">
        <v>34</v>
      </c>
      <c r="B1333" s="181">
        <v>0</v>
      </c>
    </row>
    <row r="1334" spans="1:2" x14ac:dyDescent="0.25">
      <c r="A1334" s="181" t="s">
        <v>137</v>
      </c>
      <c r="B1334" s="181">
        <v>0</v>
      </c>
    </row>
    <row r="1335" spans="1:2" x14ac:dyDescent="0.25">
      <c r="A1335" s="181" t="s">
        <v>211</v>
      </c>
      <c r="B1335" s="181">
        <v>0</v>
      </c>
    </row>
    <row r="1336" spans="1:2" x14ac:dyDescent="0.25">
      <c r="A1336" s="181" t="s">
        <v>211</v>
      </c>
      <c r="B1336" s="181">
        <v>0</v>
      </c>
    </row>
    <row r="1337" spans="1:2" x14ac:dyDescent="0.25">
      <c r="A1337" s="181" t="s">
        <v>105</v>
      </c>
      <c r="B1337" s="181">
        <v>0</v>
      </c>
    </row>
    <row r="1338" spans="1:2" x14ac:dyDescent="0.25">
      <c r="A1338" s="181" t="s">
        <v>22</v>
      </c>
      <c r="B1338" s="181">
        <v>0</v>
      </c>
    </row>
    <row r="1339" spans="1:2" x14ac:dyDescent="0.25">
      <c r="A1339" s="181" t="s">
        <v>46</v>
      </c>
      <c r="B1339" s="181">
        <v>0</v>
      </c>
    </row>
    <row r="1340" spans="1:2" x14ac:dyDescent="0.25">
      <c r="A1340" s="181" t="s">
        <v>127</v>
      </c>
      <c r="B1340" s="181">
        <v>0</v>
      </c>
    </row>
    <row r="1341" spans="1:2" x14ac:dyDescent="0.25">
      <c r="A1341" s="181" t="s">
        <v>127</v>
      </c>
      <c r="B1341" s="181">
        <v>0</v>
      </c>
    </row>
    <row r="1342" spans="1:2" x14ac:dyDescent="0.25">
      <c r="A1342" s="181" t="s">
        <v>226</v>
      </c>
      <c r="B1342" s="181">
        <v>0</v>
      </c>
    </row>
    <row r="1343" spans="1:2" x14ac:dyDescent="0.25">
      <c r="A1343" s="181" t="s">
        <v>227</v>
      </c>
      <c r="B1343" s="181">
        <v>0</v>
      </c>
    </row>
    <row r="1344" spans="1:2" x14ac:dyDescent="0.25">
      <c r="A1344" s="181" t="s">
        <v>228</v>
      </c>
      <c r="B1344" s="181">
        <v>0</v>
      </c>
    </row>
    <row r="1345" spans="1:2" x14ac:dyDescent="0.25">
      <c r="A1345" s="181" t="s">
        <v>42</v>
      </c>
      <c r="B1345" s="181">
        <v>0</v>
      </c>
    </row>
    <row r="1346" spans="1:2" x14ac:dyDescent="0.25">
      <c r="A1346" s="181" t="s">
        <v>238</v>
      </c>
      <c r="B1346" s="181">
        <v>0</v>
      </c>
    </row>
    <row r="1347" spans="1:2" x14ac:dyDescent="0.25">
      <c r="A1347" s="181" t="s">
        <v>239</v>
      </c>
      <c r="B1347" s="181">
        <v>0</v>
      </c>
    </row>
    <row r="1348" spans="1:2" x14ac:dyDescent="0.25">
      <c r="A1348" s="181" t="s">
        <v>6</v>
      </c>
      <c r="B1348" s="181">
        <v>0</v>
      </c>
    </row>
    <row r="1349" spans="1:2" x14ac:dyDescent="0.25">
      <c r="A1349" s="181" t="s">
        <v>24</v>
      </c>
      <c r="B1349" s="181">
        <v>0</v>
      </c>
    </row>
    <row r="1350" spans="1:2" x14ac:dyDescent="0.25">
      <c r="A1350" s="181" t="s">
        <v>184</v>
      </c>
      <c r="B1350" s="181">
        <v>0</v>
      </c>
    </row>
    <row r="1351" spans="1:2" x14ac:dyDescent="0.25">
      <c r="A1351" s="181" t="s">
        <v>183</v>
      </c>
      <c r="B1351" s="181">
        <v>0</v>
      </c>
    </row>
    <row r="1352" spans="1:2" x14ac:dyDescent="0.25">
      <c r="A1352" s="181" t="s">
        <v>136</v>
      </c>
      <c r="B1352" s="181">
        <v>0</v>
      </c>
    </row>
    <row r="1353" spans="1:2" x14ac:dyDescent="0.25">
      <c r="A1353" s="181" t="s">
        <v>25</v>
      </c>
      <c r="B1353" s="181">
        <v>0</v>
      </c>
    </row>
    <row r="1354" spans="1:2" x14ac:dyDescent="0.25">
      <c r="A1354" s="181" t="s">
        <v>3</v>
      </c>
      <c r="B1354" s="181">
        <v>0</v>
      </c>
    </row>
    <row r="1355" spans="1:2" x14ac:dyDescent="0.25">
      <c r="A1355" s="181" t="s">
        <v>64</v>
      </c>
      <c r="B1355" s="181">
        <v>0</v>
      </c>
    </row>
    <row r="1356" spans="1:2" x14ac:dyDescent="0.25">
      <c r="A1356" s="181" t="s">
        <v>282</v>
      </c>
      <c r="B1356" s="181">
        <v>0</v>
      </c>
    </row>
    <row r="1357" spans="1:2" x14ac:dyDescent="0.25">
      <c r="A1357" s="181" t="s">
        <v>183</v>
      </c>
      <c r="B1357" s="181">
        <v>0</v>
      </c>
    </row>
    <row r="1358" spans="1:2" x14ac:dyDescent="0.25">
      <c r="A1358" s="181" t="s">
        <v>37</v>
      </c>
      <c r="B1358" s="181">
        <v>0</v>
      </c>
    </row>
    <row r="1359" spans="1:2" x14ac:dyDescent="0.25">
      <c r="A1359" s="181" t="s">
        <v>293</v>
      </c>
      <c r="B1359" s="181">
        <v>0</v>
      </c>
    </row>
    <row r="1360" spans="1:2" x14ac:dyDescent="0.25">
      <c r="A1360" s="181" t="s">
        <v>293</v>
      </c>
      <c r="B1360" s="181">
        <v>0</v>
      </c>
    </row>
    <row r="1361" spans="1:2" x14ac:dyDescent="0.25">
      <c r="A1361" s="181" t="s">
        <v>184</v>
      </c>
      <c r="B1361" s="181">
        <v>0</v>
      </c>
    </row>
    <row r="1362" spans="1:2" x14ac:dyDescent="0.25">
      <c r="A1362" s="181" t="s">
        <v>297</v>
      </c>
      <c r="B1362" s="181">
        <v>0</v>
      </c>
    </row>
    <row r="1363" spans="1:2" x14ac:dyDescent="0.25">
      <c r="A1363" s="181" t="s">
        <v>171</v>
      </c>
      <c r="B1363" s="181">
        <v>0</v>
      </c>
    </row>
    <row r="1364" spans="1:2" x14ac:dyDescent="0.25">
      <c r="A1364" s="181" t="s">
        <v>227</v>
      </c>
      <c r="B1364" s="181">
        <v>0</v>
      </c>
    </row>
    <row r="1365" spans="1:2" x14ac:dyDescent="0.25">
      <c r="A1365" s="181" t="s">
        <v>239</v>
      </c>
      <c r="B1365" s="181">
        <v>0</v>
      </c>
    </row>
    <row r="1366" spans="1:2" x14ac:dyDescent="0.25">
      <c r="A1366" s="181" t="s">
        <v>212</v>
      </c>
      <c r="B1366" s="181">
        <v>0</v>
      </c>
    </row>
    <row r="1367" spans="1:2" x14ac:dyDescent="0.25">
      <c r="A1367" s="181" t="s">
        <v>197</v>
      </c>
      <c r="B1367" s="181">
        <v>0</v>
      </c>
    </row>
    <row r="1368" spans="1:2" x14ac:dyDescent="0.25">
      <c r="A1368" s="181" t="s">
        <v>22</v>
      </c>
      <c r="B1368" s="181">
        <v>0</v>
      </c>
    </row>
    <row r="1369" spans="1:2" x14ac:dyDescent="0.25">
      <c r="A1369" s="181" t="s">
        <v>240</v>
      </c>
      <c r="B1369" s="181">
        <v>0</v>
      </c>
    </row>
    <row r="1370" spans="1:2" x14ac:dyDescent="0.25">
      <c r="A1370" s="181" t="s">
        <v>8</v>
      </c>
      <c r="B1370" s="181">
        <v>0</v>
      </c>
    </row>
    <row r="1371" spans="1:2" x14ac:dyDescent="0.25">
      <c r="A1371" s="181" t="s">
        <v>5</v>
      </c>
      <c r="B1371" s="181">
        <v>0</v>
      </c>
    </row>
    <row r="1372" spans="1:2" x14ac:dyDescent="0.25">
      <c r="A1372" s="181" t="s">
        <v>44</v>
      </c>
      <c r="B1372" s="181">
        <v>0</v>
      </c>
    </row>
    <row r="1373" spans="1:2" x14ac:dyDescent="0.25">
      <c r="A1373" s="181" t="s">
        <v>276</v>
      </c>
      <c r="B1373" s="181">
        <v>0</v>
      </c>
    </row>
    <row r="1374" spans="1:2" x14ac:dyDescent="0.25">
      <c r="A1374" s="181" t="s">
        <v>192</v>
      </c>
      <c r="B1374" s="181">
        <v>0</v>
      </c>
    </row>
    <row r="1375" spans="1:2" x14ac:dyDescent="0.25">
      <c r="A1375" s="181" t="s">
        <v>183</v>
      </c>
      <c r="B1375" s="181">
        <v>0</v>
      </c>
    </row>
    <row r="1376" spans="1:2" x14ac:dyDescent="0.25">
      <c r="A1376" s="181" t="s">
        <v>44</v>
      </c>
      <c r="B1376" s="181">
        <v>0</v>
      </c>
    </row>
    <row r="1377" spans="1:2" x14ac:dyDescent="0.25">
      <c r="A1377" s="181" t="s">
        <v>64</v>
      </c>
      <c r="B1377" s="181">
        <v>0</v>
      </c>
    </row>
    <row r="1378" spans="1:2" x14ac:dyDescent="0.25">
      <c r="A1378" s="181" t="s">
        <v>46</v>
      </c>
      <c r="B1378" s="181">
        <v>0</v>
      </c>
    </row>
    <row r="1379" spans="1:2" x14ac:dyDescent="0.25">
      <c r="A1379" s="181" t="s">
        <v>46</v>
      </c>
      <c r="B1379" s="181">
        <v>0</v>
      </c>
    </row>
    <row r="1380" spans="1:2" x14ac:dyDescent="0.25">
      <c r="A1380" s="181" t="s">
        <v>299</v>
      </c>
      <c r="B1380" s="181">
        <v>0</v>
      </c>
    </row>
    <row r="1381" spans="1:2" x14ac:dyDescent="0.25">
      <c r="A1381" s="181" t="s">
        <v>299</v>
      </c>
      <c r="B1381" s="181">
        <v>0</v>
      </c>
    </row>
    <row r="1382" spans="1:2" x14ac:dyDescent="0.25">
      <c r="A1382" s="181" t="s">
        <v>3</v>
      </c>
      <c r="B1382" s="181">
        <v>0</v>
      </c>
    </row>
    <row r="1383" spans="1:2" x14ac:dyDescent="0.25">
      <c r="A1383" s="181" t="s">
        <v>239</v>
      </c>
      <c r="B1383" s="181">
        <v>0</v>
      </c>
    </row>
    <row r="1384" spans="1:2" x14ac:dyDescent="0.25">
      <c r="A1384" s="181" t="s">
        <v>312</v>
      </c>
      <c r="B1384" s="181">
        <v>0</v>
      </c>
    </row>
    <row r="1385" spans="1:2" x14ac:dyDescent="0.25">
      <c r="A1385" s="181" t="s">
        <v>36</v>
      </c>
      <c r="B1385" s="181">
        <v>0</v>
      </c>
    </row>
    <row r="1386" spans="1:2" x14ac:dyDescent="0.25">
      <c r="A1386" s="181" t="s">
        <v>36</v>
      </c>
      <c r="B1386" s="181">
        <v>1</v>
      </c>
    </row>
    <row r="1387" spans="1:2" x14ac:dyDescent="0.25">
      <c r="A1387" s="181" t="s">
        <v>46</v>
      </c>
      <c r="B1387" s="181">
        <v>1</v>
      </c>
    </row>
    <row r="1388" spans="1:2" x14ac:dyDescent="0.25">
      <c r="A1388" s="181" t="s">
        <v>44</v>
      </c>
      <c r="B1388" s="181">
        <v>1</v>
      </c>
    </row>
    <row r="1389" spans="1:2" x14ac:dyDescent="0.25">
      <c r="A1389" s="181" t="s">
        <v>83</v>
      </c>
      <c r="B1389" s="181">
        <v>1</v>
      </c>
    </row>
    <row r="1390" spans="1:2" x14ac:dyDescent="0.25">
      <c r="A1390" s="181" t="s">
        <v>83</v>
      </c>
      <c r="B1390" s="181">
        <v>1</v>
      </c>
    </row>
    <row r="1391" spans="1:2" x14ac:dyDescent="0.25">
      <c r="A1391" s="181" t="s">
        <v>125</v>
      </c>
      <c r="B1391" s="181">
        <v>1</v>
      </c>
    </row>
    <row r="1392" spans="1:2" x14ac:dyDescent="0.25">
      <c r="A1392" s="181" t="s">
        <v>125</v>
      </c>
      <c r="B1392" s="181">
        <v>1</v>
      </c>
    </row>
    <row r="1393" spans="1:2" x14ac:dyDescent="0.25">
      <c r="A1393" s="181" t="s">
        <v>5</v>
      </c>
      <c r="B1393" s="181">
        <v>1</v>
      </c>
    </row>
    <row r="1394" spans="1:2" x14ac:dyDescent="0.25">
      <c r="A1394" s="181" t="s">
        <v>147</v>
      </c>
      <c r="B1394" s="181">
        <v>1</v>
      </c>
    </row>
    <row r="1395" spans="1:2" x14ac:dyDescent="0.25">
      <c r="A1395" s="181" t="s">
        <v>37</v>
      </c>
      <c r="B1395" s="181">
        <v>1</v>
      </c>
    </row>
    <row r="1396" spans="1:2" x14ac:dyDescent="0.25">
      <c r="A1396" s="181" t="s">
        <v>160</v>
      </c>
      <c r="B1396" s="181">
        <v>1</v>
      </c>
    </row>
    <row r="1397" spans="1:2" x14ac:dyDescent="0.25">
      <c r="A1397" s="181" t="s">
        <v>8</v>
      </c>
      <c r="B1397" s="181">
        <v>1</v>
      </c>
    </row>
    <row r="1398" spans="1:2" x14ac:dyDescent="0.25">
      <c r="A1398" s="181" t="s">
        <v>83</v>
      </c>
      <c r="B1398" s="181">
        <v>1</v>
      </c>
    </row>
    <row r="1399" spans="1:2" x14ac:dyDescent="0.25">
      <c r="A1399" s="181" t="s">
        <v>22</v>
      </c>
      <c r="B1399" s="181">
        <v>1</v>
      </c>
    </row>
    <row r="1400" spans="1:2" x14ac:dyDescent="0.25">
      <c r="A1400" s="181" t="s">
        <v>34</v>
      </c>
      <c r="B1400" s="181">
        <v>1</v>
      </c>
    </row>
    <row r="1401" spans="1:2" x14ac:dyDescent="0.25">
      <c r="A1401" s="181" t="s">
        <v>170</v>
      </c>
      <c r="B1401" s="181">
        <v>1</v>
      </c>
    </row>
    <row r="1402" spans="1:2" x14ac:dyDescent="0.25">
      <c r="A1402" s="181" t="s">
        <v>37</v>
      </c>
      <c r="B1402" s="181">
        <v>1</v>
      </c>
    </row>
    <row r="1403" spans="1:2" x14ac:dyDescent="0.25">
      <c r="A1403" s="181" t="s">
        <v>100</v>
      </c>
      <c r="B1403" s="181">
        <v>1</v>
      </c>
    </row>
    <row r="1404" spans="1:2" x14ac:dyDescent="0.25">
      <c r="A1404" s="181" t="s">
        <v>21</v>
      </c>
      <c r="B1404" s="181">
        <v>1</v>
      </c>
    </row>
    <row r="1405" spans="1:2" x14ac:dyDescent="0.25">
      <c r="A1405" s="181" t="s">
        <v>192</v>
      </c>
      <c r="B1405" s="181">
        <v>1</v>
      </c>
    </row>
    <row r="1406" spans="1:2" x14ac:dyDescent="0.25">
      <c r="A1406" s="181" t="s">
        <v>39</v>
      </c>
      <c r="B1406" s="181">
        <v>1</v>
      </c>
    </row>
    <row r="1407" spans="1:2" x14ac:dyDescent="0.25">
      <c r="A1407" s="181" t="s">
        <v>196</v>
      </c>
      <c r="B1407" s="181">
        <v>1</v>
      </c>
    </row>
    <row r="1408" spans="1:2" x14ac:dyDescent="0.25">
      <c r="A1408" s="181" t="s">
        <v>3</v>
      </c>
      <c r="B1408" s="181">
        <v>1</v>
      </c>
    </row>
    <row r="1409" spans="1:2" x14ac:dyDescent="0.25">
      <c r="A1409" s="181" t="s">
        <v>36</v>
      </c>
      <c r="B1409" s="181">
        <v>1</v>
      </c>
    </row>
    <row r="1410" spans="1:2" x14ac:dyDescent="0.25">
      <c r="A1410" s="181" t="s">
        <v>122</v>
      </c>
      <c r="B1410" s="181">
        <v>1</v>
      </c>
    </row>
    <row r="1411" spans="1:2" x14ac:dyDescent="0.25">
      <c r="A1411" s="181" t="s">
        <v>137</v>
      </c>
      <c r="B1411" s="181">
        <v>1</v>
      </c>
    </row>
    <row r="1412" spans="1:2" x14ac:dyDescent="0.25">
      <c r="A1412" s="181" t="s">
        <v>34</v>
      </c>
      <c r="B1412" s="181">
        <v>1</v>
      </c>
    </row>
    <row r="1413" spans="1:2" x14ac:dyDescent="0.25">
      <c r="A1413" s="181" t="s">
        <v>207</v>
      </c>
      <c r="B1413" s="181">
        <v>1</v>
      </c>
    </row>
    <row r="1414" spans="1:2" x14ac:dyDescent="0.25">
      <c r="A1414" s="181" t="s">
        <v>26</v>
      </c>
      <c r="B1414" s="181">
        <v>1</v>
      </c>
    </row>
    <row r="1415" spans="1:2" x14ac:dyDescent="0.25">
      <c r="A1415" s="181" t="s">
        <v>127</v>
      </c>
      <c r="B1415" s="181">
        <v>1</v>
      </c>
    </row>
    <row r="1416" spans="1:2" x14ac:dyDescent="0.25">
      <c r="A1416" s="181" t="s">
        <v>122</v>
      </c>
      <c r="B1416" s="181">
        <v>1</v>
      </c>
    </row>
    <row r="1417" spans="1:2" x14ac:dyDescent="0.25">
      <c r="A1417" s="181" t="s">
        <v>22</v>
      </c>
      <c r="B1417" s="181">
        <v>1</v>
      </c>
    </row>
    <row r="1418" spans="1:2" x14ac:dyDescent="0.25">
      <c r="A1418" s="181" t="s">
        <v>20</v>
      </c>
      <c r="B1418" s="181">
        <v>1</v>
      </c>
    </row>
    <row r="1419" spans="1:2" x14ac:dyDescent="0.25">
      <c r="A1419" s="181" t="s">
        <v>105</v>
      </c>
      <c r="B1419" s="181">
        <v>1</v>
      </c>
    </row>
    <row r="1420" spans="1:2" x14ac:dyDescent="0.25">
      <c r="A1420" s="181" t="s">
        <v>228</v>
      </c>
      <c r="B1420" s="181">
        <v>1</v>
      </c>
    </row>
    <row r="1421" spans="1:2" x14ac:dyDescent="0.25">
      <c r="A1421" s="181" t="s">
        <v>43</v>
      </c>
      <c r="B1421" s="181">
        <v>1</v>
      </c>
    </row>
    <row r="1422" spans="1:2" x14ac:dyDescent="0.25">
      <c r="A1422" s="181" t="s">
        <v>228</v>
      </c>
      <c r="B1422" s="181">
        <v>1</v>
      </c>
    </row>
    <row r="1423" spans="1:2" x14ac:dyDescent="0.25">
      <c r="A1423" s="181" t="s">
        <v>42</v>
      </c>
      <c r="B1423" s="181">
        <v>1</v>
      </c>
    </row>
    <row r="1424" spans="1:2" x14ac:dyDescent="0.25">
      <c r="A1424" s="181" t="s">
        <v>17</v>
      </c>
      <c r="B1424" s="181">
        <v>1</v>
      </c>
    </row>
    <row r="1425" spans="1:2" x14ac:dyDescent="0.25">
      <c r="A1425" s="181" t="s">
        <v>36</v>
      </c>
      <c r="B1425" s="181">
        <v>1</v>
      </c>
    </row>
    <row r="1426" spans="1:2" x14ac:dyDescent="0.25">
      <c r="A1426" s="181" t="s">
        <v>5</v>
      </c>
      <c r="B1426" s="181">
        <v>1</v>
      </c>
    </row>
    <row r="1427" spans="1:2" x14ac:dyDescent="0.25">
      <c r="A1427" s="181" t="s">
        <v>62</v>
      </c>
      <c r="B1427" s="181">
        <v>1</v>
      </c>
    </row>
    <row r="1428" spans="1:2" x14ac:dyDescent="0.25">
      <c r="A1428" s="181" t="s">
        <v>41</v>
      </c>
      <c r="B1428" s="181">
        <v>1</v>
      </c>
    </row>
    <row r="1429" spans="1:2" x14ac:dyDescent="0.25">
      <c r="A1429" s="181" t="s">
        <v>41</v>
      </c>
      <c r="B1429" s="181">
        <v>1</v>
      </c>
    </row>
    <row r="1430" spans="1:2" x14ac:dyDescent="0.25">
      <c r="A1430" s="181" t="s">
        <v>8</v>
      </c>
      <c r="B1430" s="181">
        <v>1</v>
      </c>
    </row>
    <row r="1431" spans="1:2" x14ac:dyDescent="0.25">
      <c r="A1431" s="181" t="s">
        <v>256</v>
      </c>
      <c r="B1431" s="181">
        <v>1</v>
      </c>
    </row>
    <row r="1432" spans="1:2" x14ac:dyDescent="0.25">
      <c r="A1432" s="181" t="s">
        <v>227</v>
      </c>
      <c r="B1432" s="181">
        <v>1</v>
      </c>
    </row>
    <row r="1433" spans="1:2" x14ac:dyDescent="0.25">
      <c r="A1433" s="181" t="s">
        <v>20</v>
      </c>
      <c r="B1433" s="181">
        <v>1</v>
      </c>
    </row>
    <row r="1434" spans="1:2" x14ac:dyDescent="0.25">
      <c r="A1434" s="181" t="s">
        <v>274</v>
      </c>
      <c r="B1434" s="181">
        <v>1</v>
      </c>
    </row>
    <row r="1435" spans="1:2" x14ac:dyDescent="0.25">
      <c r="A1435" s="181" t="s">
        <v>6</v>
      </c>
      <c r="B1435" s="181">
        <v>1</v>
      </c>
    </row>
    <row r="1436" spans="1:2" x14ac:dyDescent="0.25">
      <c r="A1436" s="181" t="s">
        <v>37</v>
      </c>
      <c r="B1436" s="181">
        <v>1</v>
      </c>
    </row>
    <row r="1437" spans="1:2" x14ac:dyDescent="0.25">
      <c r="A1437" s="181" t="s">
        <v>106</v>
      </c>
      <c r="B1437" s="181">
        <v>1</v>
      </c>
    </row>
    <row r="1438" spans="1:2" x14ac:dyDescent="0.25">
      <c r="A1438" s="181" t="s">
        <v>24</v>
      </c>
      <c r="B1438" s="181">
        <v>1</v>
      </c>
    </row>
    <row r="1439" spans="1:2" x14ac:dyDescent="0.25">
      <c r="A1439" s="181" t="s">
        <v>192</v>
      </c>
      <c r="B1439" s="181">
        <v>1</v>
      </c>
    </row>
    <row r="1440" spans="1:2" x14ac:dyDescent="0.25">
      <c r="A1440" s="181" t="s">
        <v>228</v>
      </c>
      <c r="B1440" s="181">
        <v>1</v>
      </c>
    </row>
    <row r="1441" spans="1:2" x14ac:dyDescent="0.25">
      <c r="A1441" s="181" t="s">
        <v>34</v>
      </c>
      <c r="B1441" s="181">
        <v>1</v>
      </c>
    </row>
    <row r="1442" spans="1:2" x14ac:dyDescent="0.25">
      <c r="A1442" s="181" t="s">
        <v>25</v>
      </c>
      <c r="B1442" s="181">
        <v>1</v>
      </c>
    </row>
    <row r="1443" spans="1:2" x14ac:dyDescent="0.25">
      <c r="A1443" s="181" t="s">
        <v>6</v>
      </c>
      <c r="B1443" s="181">
        <v>1</v>
      </c>
    </row>
    <row r="1444" spans="1:2" x14ac:dyDescent="0.25">
      <c r="A1444" s="181" t="s">
        <v>3</v>
      </c>
      <c r="B1444" s="181">
        <v>1</v>
      </c>
    </row>
    <row r="1445" spans="1:2" x14ac:dyDescent="0.25">
      <c r="A1445" s="181" t="s">
        <v>296</v>
      </c>
      <c r="B1445" s="181">
        <v>1</v>
      </c>
    </row>
    <row r="1446" spans="1:2" x14ac:dyDescent="0.25">
      <c r="A1446" s="181" t="s">
        <v>24</v>
      </c>
      <c r="B1446" s="181">
        <v>1</v>
      </c>
    </row>
    <row r="1447" spans="1:2" x14ac:dyDescent="0.25">
      <c r="A1447" s="181" t="s">
        <v>227</v>
      </c>
      <c r="B1447" s="181">
        <v>1</v>
      </c>
    </row>
    <row r="1448" spans="1:2" x14ac:dyDescent="0.25">
      <c r="A1448" s="181" t="s">
        <v>5</v>
      </c>
      <c r="B1448" s="181">
        <v>1</v>
      </c>
    </row>
    <row r="1449" spans="1:2" x14ac:dyDescent="0.25">
      <c r="A1449" s="181" t="s">
        <v>24</v>
      </c>
      <c r="B1449" s="181">
        <v>1</v>
      </c>
    </row>
    <row r="1450" spans="1:2" x14ac:dyDescent="0.25">
      <c r="A1450" s="181" t="s">
        <v>171</v>
      </c>
      <c r="B1450" s="181">
        <v>1</v>
      </c>
    </row>
    <row r="1451" spans="1:2" x14ac:dyDescent="0.25">
      <c r="A1451" s="181" t="s">
        <v>26</v>
      </c>
      <c r="B1451" s="181">
        <v>1</v>
      </c>
    </row>
    <row r="1452" spans="1:2" x14ac:dyDescent="0.25">
      <c r="A1452" s="181" t="s">
        <v>312</v>
      </c>
      <c r="B1452" s="181">
        <v>1</v>
      </c>
    </row>
    <row r="1453" spans="1:2" x14ac:dyDescent="0.25">
      <c r="A1453" s="181" t="s">
        <v>198</v>
      </c>
      <c r="B1453" s="181">
        <v>1</v>
      </c>
    </row>
    <row r="1454" spans="1:2" x14ac:dyDescent="0.25">
      <c r="A1454" s="181" t="s">
        <v>227</v>
      </c>
      <c r="B1454" s="181">
        <v>1</v>
      </c>
    </row>
    <row r="1455" spans="1:2" x14ac:dyDescent="0.25">
      <c r="A1455" s="181" t="s">
        <v>238</v>
      </c>
      <c r="B1455" s="181">
        <v>1</v>
      </c>
    </row>
    <row r="1456" spans="1:2" x14ac:dyDescent="0.25">
      <c r="A1456" s="181" t="s">
        <v>21</v>
      </c>
      <c r="B1456" s="181">
        <v>0</v>
      </c>
    </row>
    <row r="1457" spans="1:2" x14ac:dyDescent="0.25">
      <c r="A1457" s="181" t="s">
        <v>3</v>
      </c>
      <c r="B1457" s="181">
        <v>0</v>
      </c>
    </row>
    <row r="1458" spans="1:2" x14ac:dyDescent="0.25">
      <c r="A1458" s="181" t="s">
        <v>3</v>
      </c>
      <c r="B1458" s="181">
        <v>0</v>
      </c>
    </row>
    <row r="1459" spans="1:2" x14ac:dyDescent="0.25">
      <c r="A1459" s="181" t="s">
        <v>25</v>
      </c>
      <c r="B1459" s="181">
        <v>0</v>
      </c>
    </row>
    <row r="1460" spans="1:2" x14ac:dyDescent="0.25">
      <c r="A1460" s="181" t="s">
        <v>41</v>
      </c>
      <c r="B1460" s="181">
        <v>0</v>
      </c>
    </row>
    <row r="1461" spans="1:2" x14ac:dyDescent="0.25">
      <c r="A1461" s="181" t="s">
        <v>36</v>
      </c>
      <c r="B1461" s="181">
        <v>0</v>
      </c>
    </row>
    <row r="1462" spans="1:2" x14ac:dyDescent="0.25">
      <c r="A1462" s="181" t="s">
        <v>86</v>
      </c>
      <c r="B1462" s="181">
        <v>0</v>
      </c>
    </row>
    <row r="1463" spans="1:2" x14ac:dyDescent="0.25">
      <c r="A1463" s="181" t="s">
        <v>86</v>
      </c>
      <c r="B1463" s="181">
        <v>0</v>
      </c>
    </row>
    <row r="1464" spans="1:2" x14ac:dyDescent="0.25">
      <c r="A1464" s="181" t="s">
        <v>3</v>
      </c>
      <c r="B1464" s="181">
        <v>0</v>
      </c>
    </row>
    <row r="1465" spans="1:2" x14ac:dyDescent="0.25">
      <c r="A1465" s="181" t="s">
        <v>100</v>
      </c>
      <c r="B1465" s="181">
        <v>0</v>
      </c>
    </row>
    <row r="1466" spans="1:2" x14ac:dyDescent="0.25">
      <c r="A1466" s="181" t="s">
        <v>83</v>
      </c>
      <c r="B1466" s="181">
        <v>0</v>
      </c>
    </row>
    <row r="1467" spans="1:2" x14ac:dyDescent="0.25">
      <c r="A1467" s="181" t="s">
        <v>125</v>
      </c>
      <c r="B1467" s="181">
        <v>0</v>
      </c>
    </row>
    <row r="1468" spans="1:2" x14ac:dyDescent="0.25">
      <c r="A1468" s="181" t="s">
        <v>99</v>
      </c>
      <c r="B1468" s="181">
        <v>0</v>
      </c>
    </row>
    <row r="1469" spans="1:2" x14ac:dyDescent="0.25">
      <c r="A1469" s="181" t="s">
        <v>86</v>
      </c>
      <c r="B1469" s="181">
        <v>0</v>
      </c>
    </row>
    <row r="1470" spans="1:2" x14ac:dyDescent="0.25">
      <c r="A1470" s="181" t="s">
        <v>105</v>
      </c>
      <c r="B1470" s="181">
        <v>0</v>
      </c>
    </row>
    <row r="1471" spans="1:2" x14ac:dyDescent="0.25">
      <c r="A1471" s="181" t="s">
        <v>39</v>
      </c>
      <c r="B1471" s="181">
        <v>0</v>
      </c>
    </row>
    <row r="1472" spans="1:2" x14ac:dyDescent="0.25">
      <c r="A1472" s="181" t="s">
        <v>83</v>
      </c>
      <c r="B1472" s="181">
        <v>0</v>
      </c>
    </row>
    <row r="1473" spans="1:2" x14ac:dyDescent="0.25">
      <c r="A1473" s="181" t="s">
        <v>36</v>
      </c>
      <c r="B1473" s="181">
        <v>0</v>
      </c>
    </row>
    <row r="1474" spans="1:2" x14ac:dyDescent="0.25">
      <c r="A1474" s="181" t="s">
        <v>5</v>
      </c>
      <c r="B1474" s="181">
        <v>0</v>
      </c>
    </row>
    <row r="1475" spans="1:2" x14ac:dyDescent="0.25">
      <c r="A1475" s="181" t="s">
        <v>137</v>
      </c>
      <c r="B1475" s="181">
        <v>0</v>
      </c>
    </row>
    <row r="1476" spans="1:2" x14ac:dyDescent="0.25">
      <c r="A1476" s="181" t="s">
        <v>6</v>
      </c>
      <c r="B1476" s="181">
        <v>0</v>
      </c>
    </row>
    <row r="1477" spans="1:2" x14ac:dyDescent="0.25">
      <c r="A1477" s="181" t="s">
        <v>34</v>
      </c>
      <c r="B1477" s="181">
        <v>0</v>
      </c>
    </row>
    <row r="1478" spans="1:2" x14ac:dyDescent="0.25">
      <c r="A1478" s="181" t="s">
        <v>34</v>
      </c>
      <c r="B1478" s="181">
        <v>0</v>
      </c>
    </row>
    <row r="1479" spans="1:2" x14ac:dyDescent="0.25">
      <c r="A1479" s="181" t="s">
        <v>127</v>
      </c>
      <c r="B1479" s="181">
        <v>0</v>
      </c>
    </row>
    <row r="1480" spans="1:2" x14ac:dyDescent="0.25">
      <c r="A1480" s="181" t="s">
        <v>22</v>
      </c>
      <c r="B1480" s="181">
        <v>0</v>
      </c>
    </row>
    <row r="1481" spans="1:2" x14ac:dyDescent="0.25">
      <c r="A1481" s="181" t="s">
        <v>25</v>
      </c>
      <c r="B1481" s="181">
        <v>0</v>
      </c>
    </row>
    <row r="1482" spans="1:2" x14ac:dyDescent="0.25">
      <c r="A1482" s="181" t="s">
        <v>37</v>
      </c>
      <c r="B1482" s="181">
        <v>0</v>
      </c>
    </row>
    <row r="1483" spans="1:2" x14ac:dyDescent="0.25">
      <c r="A1483" s="181" t="s">
        <v>158</v>
      </c>
      <c r="B1483" s="181">
        <v>0</v>
      </c>
    </row>
    <row r="1484" spans="1:2" x14ac:dyDescent="0.25">
      <c r="A1484" s="181" t="s">
        <v>20</v>
      </c>
      <c r="B1484" s="181">
        <v>0</v>
      </c>
    </row>
    <row r="1485" spans="1:2" x14ac:dyDescent="0.25">
      <c r="A1485" s="181" t="s">
        <v>86</v>
      </c>
      <c r="B1485" s="181">
        <v>0</v>
      </c>
    </row>
    <row r="1486" spans="1:2" x14ac:dyDescent="0.25">
      <c r="A1486" s="181" t="s">
        <v>99</v>
      </c>
      <c r="B1486" s="181">
        <v>0</v>
      </c>
    </row>
    <row r="1487" spans="1:2" x14ac:dyDescent="0.25">
      <c r="A1487" s="181" t="s">
        <v>17</v>
      </c>
      <c r="B1487" s="181">
        <v>0</v>
      </c>
    </row>
    <row r="1488" spans="1:2" x14ac:dyDescent="0.25">
      <c r="A1488" s="181" t="s">
        <v>8</v>
      </c>
      <c r="B1488" s="181">
        <v>0</v>
      </c>
    </row>
    <row r="1489" spans="1:2" x14ac:dyDescent="0.25">
      <c r="A1489" s="181" t="s">
        <v>105</v>
      </c>
      <c r="B1489" s="181">
        <v>0</v>
      </c>
    </row>
    <row r="1490" spans="1:2" x14ac:dyDescent="0.25">
      <c r="A1490" s="181" t="s">
        <v>170</v>
      </c>
      <c r="B1490" s="181">
        <v>0</v>
      </c>
    </row>
    <row r="1491" spans="1:2" x14ac:dyDescent="0.25">
      <c r="A1491" s="181" t="s">
        <v>37</v>
      </c>
      <c r="B1491" s="181">
        <v>0</v>
      </c>
    </row>
    <row r="1492" spans="1:2" x14ac:dyDescent="0.25">
      <c r="A1492" s="181" t="s">
        <v>64</v>
      </c>
      <c r="B1492" s="181">
        <v>0</v>
      </c>
    </row>
    <row r="1493" spans="1:2" x14ac:dyDescent="0.25">
      <c r="A1493" s="181" t="s">
        <v>6</v>
      </c>
      <c r="B1493" s="181">
        <v>0</v>
      </c>
    </row>
    <row r="1494" spans="1:2" x14ac:dyDescent="0.25">
      <c r="A1494" s="181" t="s">
        <v>183</v>
      </c>
      <c r="B1494" s="181">
        <v>0</v>
      </c>
    </row>
    <row r="1495" spans="1:2" x14ac:dyDescent="0.25">
      <c r="A1495" s="181" t="s">
        <v>37</v>
      </c>
      <c r="B1495" s="181">
        <v>0</v>
      </c>
    </row>
    <row r="1496" spans="1:2" x14ac:dyDescent="0.25">
      <c r="A1496" s="181" t="s">
        <v>41</v>
      </c>
      <c r="B1496" s="181">
        <v>0</v>
      </c>
    </row>
    <row r="1497" spans="1:2" x14ac:dyDescent="0.25">
      <c r="A1497" s="181" t="s">
        <v>37</v>
      </c>
      <c r="B1497" s="181">
        <v>0</v>
      </c>
    </row>
    <row r="1498" spans="1:2" x14ac:dyDescent="0.25">
      <c r="A1498" s="181" t="s">
        <v>41</v>
      </c>
      <c r="B1498" s="181">
        <v>0</v>
      </c>
    </row>
    <row r="1499" spans="1:2" x14ac:dyDescent="0.25">
      <c r="A1499" s="181" t="s">
        <v>21</v>
      </c>
      <c r="B1499" s="181">
        <v>0</v>
      </c>
    </row>
    <row r="1500" spans="1:2" x14ac:dyDescent="0.25">
      <c r="A1500" s="181" t="s">
        <v>8</v>
      </c>
      <c r="B1500" s="181">
        <v>0</v>
      </c>
    </row>
    <row r="1501" spans="1:2" x14ac:dyDescent="0.25">
      <c r="A1501" s="181" t="s">
        <v>41</v>
      </c>
      <c r="B1501" s="181">
        <v>0</v>
      </c>
    </row>
    <row r="1502" spans="1:2" x14ac:dyDescent="0.25">
      <c r="A1502" s="181" t="s">
        <v>6</v>
      </c>
      <c r="B1502" s="181">
        <v>0</v>
      </c>
    </row>
    <row r="1503" spans="1:2" x14ac:dyDescent="0.25">
      <c r="A1503" s="181" t="s">
        <v>157</v>
      </c>
      <c r="B1503" s="181">
        <v>0</v>
      </c>
    </row>
    <row r="1504" spans="1:2" x14ac:dyDescent="0.25">
      <c r="A1504" s="181" t="s">
        <v>196</v>
      </c>
      <c r="B1504" s="181">
        <v>0</v>
      </c>
    </row>
    <row r="1505" spans="1:2" x14ac:dyDescent="0.25">
      <c r="A1505" s="181" t="s">
        <v>197</v>
      </c>
      <c r="B1505" s="181">
        <v>0</v>
      </c>
    </row>
    <row r="1506" spans="1:2" x14ac:dyDescent="0.25">
      <c r="A1506" s="181" t="s">
        <v>36</v>
      </c>
      <c r="B1506" s="181">
        <v>0</v>
      </c>
    </row>
    <row r="1507" spans="1:2" x14ac:dyDescent="0.25">
      <c r="A1507" s="181" t="s">
        <v>25</v>
      </c>
      <c r="B1507" s="181">
        <v>0</v>
      </c>
    </row>
    <row r="1508" spans="1:2" x14ac:dyDescent="0.25">
      <c r="A1508" s="181" t="s">
        <v>41</v>
      </c>
      <c r="B1508" s="181">
        <v>0</v>
      </c>
    </row>
    <row r="1509" spans="1:2" x14ac:dyDescent="0.25">
      <c r="A1509" s="181" t="s">
        <v>22</v>
      </c>
      <c r="B1509" s="181">
        <v>0</v>
      </c>
    </row>
    <row r="1510" spans="1:2" x14ac:dyDescent="0.25">
      <c r="A1510" s="181" t="s">
        <v>160</v>
      </c>
      <c r="B1510" s="181">
        <v>0</v>
      </c>
    </row>
    <row r="1511" spans="1:2" x14ac:dyDescent="0.25">
      <c r="A1511" s="181" t="s">
        <v>210</v>
      </c>
      <c r="B1511" s="181">
        <v>0</v>
      </c>
    </row>
    <row r="1512" spans="1:2" x14ac:dyDescent="0.25">
      <c r="A1512" s="181" t="s">
        <v>210</v>
      </c>
      <c r="B1512" s="181">
        <v>0</v>
      </c>
    </row>
    <row r="1513" spans="1:2" x14ac:dyDescent="0.25">
      <c r="A1513" s="181" t="s">
        <v>211</v>
      </c>
      <c r="B1513" s="181">
        <v>0</v>
      </c>
    </row>
    <row r="1514" spans="1:2" x14ac:dyDescent="0.25">
      <c r="A1514" s="181" t="s">
        <v>36</v>
      </c>
      <c r="B1514" s="181">
        <v>0</v>
      </c>
    </row>
    <row r="1515" spans="1:2" x14ac:dyDescent="0.25">
      <c r="A1515" s="181" t="s">
        <v>194</v>
      </c>
      <c r="B1515" s="181">
        <v>0</v>
      </c>
    </row>
    <row r="1516" spans="1:2" x14ac:dyDescent="0.25">
      <c r="A1516" s="181" t="s">
        <v>100</v>
      </c>
      <c r="B1516" s="181">
        <v>0</v>
      </c>
    </row>
    <row r="1517" spans="1:2" x14ac:dyDescent="0.25">
      <c r="A1517" s="181" t="s">
        <v>86</v>
      </c>
      <c r="B1517" s="181">
        <v>0</v>
      </c>
    </row>
    <row r="1518" spans="1:2" x14ac:dyDescent="0.25">
      <c r="A1518" s="181" t="s">
        <v>146</v>
      </c>
      <c r="B1518" s="181">
        <v>0</v>
      </c>
    </row>
    <row r="1519" spans="1:2" x14ac:dyDescent="0.25">
      <c r="A1519" s="181" t="s">
        <v>227</v>
      </c>
      <c r="B1519" s="181">
        <v>0</v>
      </c>
    </row>
    <row r="1520" spans="1:2" x14ac:dyDescent="0.25">
      <c r="A1520" s="181" t="s">
        <v>228</v>
      </c>
      <c r="B1520" s="181">
        <v>0</v>
      </c>
    </row>
    <row r="1521" spans="1:2" x14ac:dyDescent="0.25">
      <c r="A1521" s="181" t="s">
        <v>46</v>
      </c>
      <c r="B1521" s="181">
        <v>0</v>
      </c>
    </row>
    <row r="1522" spans="1:2" x14ac:dyDescent="0.25">
      <c r="A1522" s="181" t="s">
        <v>17</v>
      </c>
      <c r="B1522" s="181">
        <v>0</v>
      </c>
    </row>
    <row r="1523" spans="1:2" x14ac:dyDescent="0.25">
      <c r="A1523" s="181" t="s">
        <v>25</v>
      </c>
      <c r="B1523" s="181">
        <v>0</v>
      </c>
    </row>
    <row r="1524" spans="1:2" x14ac:dyDescent="0.25">
      <c r="A1524" s="181" t="s">
        <v>6</v>
      </c>
      <c r="B1524" s="181">
        <v>0</v>
      </c>
    </row>
    <row r="1525" spans="1:2" x14ac:dyDescent="0.25">
      <c r="A1525" s="181" t="s">
        <v>41</v>
      </c>
      <c r="B1525" s="181">
        <v>0</v>
      </c>
    </row>
    <row r="1526" spans="1:2" x14ac:dyDescent="0.25">
      <c r="A1526" s="181" t="s">
        <v>24</v>
      </c>
      <c r="B1526" s="181">
        <v>0</v>
      </c>
    </row>
    <row r="1527" spans="1:2" x14ac:dyDescent="0.25">
      <c r="A1527" s="181" t="s">
        <v>41</v>
      </c>
      <c r="B1527" s="181">
        <v>0</v>
      </c>
    </row>
    <row r="1528" spans="1:2" x14ac:dyDescent="0.25">
      <c r="A1528" s="181" t="s">
        <v>6</v>
      </c>
      <c r="B1528" s="181">
        <v>0</v>
      </c>
    </row>
    <row r="1529" spans="1:2" x14ac:dyDescent="0.25">
      <c r="A1529" s="181" t="s">
        <v>100</v>
      </c>
      <c r="B1529" s="181">
        <v>0</v>
      </c>
    </row>
    <row r="1530" spans="1:2" x14ac:dyDescent="0.25">
      <c r="A1530" s="181" t="s">
        <v>225</v>
      </c>
      <c r="B1530" s="181">
        <v>0</v>
      </c>
    </row>
    <row r="1531" spans="1:2" x14ac:dyDescent="0.25">
      <c r="A1531" s="181" t="s">
        <v>100</v>
      </c>
      <c r="B1531" s="181">
        <v>0</v>
      </c>
    </row>
    <row r="1532" spans="1:2" x14ac:dyDescent="0.25">
      <c r="A1532" s="181" t="s">
        <v>136</v>
      </c>
      <c r="B1532" s="181">
        <v>0</v>
      </c>
    </row>
    <row r="1533" spans="1:2" x14ac:dyDescent="0.25">
      <c r="A1533" s="181" t="s">
        <v>40</v>
      </c>
      <c r="B1533" s="181">
        <v>0</v>
      </c>
    </row>
    <row r="1534" spans="1:2" x14ac:dyDescent="0.25">
      <c r="A1534" s="181" t="s">
        <v>37</v>
      </c>
      <c r="B1534" s="181">
        <v>0</v>
      </c>
    </row>
    <row r="1535" spans="1:2" x14ac:dyDescent="0.25">
      <c r="A1535" s="181" t="s">
        <v>24</v>
      </c>
      <c r="B1535" s="181">
        <v>0</v>
      </c>
    </row>
    <row r="1536" spans="1:2" x14ac:dyDescent="0.25">
      <c r="A1536" s="181" t="s">
        <v>24</v>
      </c>
      <c r="B1536" s="181">
        <v>0</v>
      </c>
    </row>
    <row r="1537" spans="1:2" x14ac:dyDescent="0.25">
      <c r="A1537" s="181" t="s">
        <v>19</v>
      </c>
      <c r="B1537" s="181">
        <v>0</v>
      </c>
    </row>
    <row r="1538" spans="1:2" x14ac:dyDescent="0.25">
      <c r="A1538" s="181" t="s">
        <v>34</v>
      </c>
      <c r="B1538" s="181">
        <v>0</v>
      </c>
    </row>
    <row r="1539" spans="1:2" x14ac:dyDescent="0.25">
      <c r="A1539" s="181" t="s">
        <v>5</v>
      </c>
      <c r="B1539" s="181">
        <v>0</v>
      </c>
    </row>
    <row r="1540" spans="1:2" x14ac:dyDescent="0.25">
      <c r="A1540" s="181" t="s">
        <v>62</v>
      </c>
      <c r="B1540" s="181">
        <v>0</v>
      </c>
    </row>
    <row r="1541" spans="1:2" x14ac:dyDescent="0.25">
      <c r="A1541" s="181" t="s">
        <v>160</v>
      </c>
      <c r="B1541" s="181">
        <v>0</v>
      </c>
    </row>
    <row r="1542" spans="1:2" x14ac:dyDescent="0.25">
      <c r="A1542" s="181" t="s">
        <v>43</v>
      </c>
      <c r="B1542" s="181">
        <v>0</v>
      </c>
    </row>
    <row r="1543" spans="1:2" x14ac:dyDescent="0.25">
      <c r="A1543" s="181" t="s">
        <v>25</v>
      </c>
      <c r="B1543" s="181">
        <v>0</v>
      </c>
    </row>
    <row r="1544" spans="1:2" x14ac:dyDescent="0.25">
      <c r="A1544" s="181" t="s">
        <v>256</v>
      </c>
      <c r="B1544" s="181">
        <v>0</v>
      </c>
    </row>
    <row r="1545" spans="1:2" x14ac:dyDescent="0.25">
      <c r="A1545" s="181" t="s">
        <v>62</v>
      </c>
      <c r="B1545" s="181">
        <v>0</v>
      </c>
    </row>
    <row r="1546" spans="1:2" x14ac:dyDescent="0.25">
      <c r="A1546" s="181" t="s">
        <v>26</v>
      </c>
      <c r="B1546" s="181">
        <v>0</v>
      </c>
    </row>
    <row r="1547" spans="1:2" x14ac:dyDescent="0.25">
      <c r="A1547" s="181" t="s">
        <v>20</v>
      </c>
      <c r="B1547" s="181">
        <v>0</v>
      </c>
    </row>
    <row r="1548" spans="1:2" x14ac:dyDescent="0.25">
      <c r="A1548" s="181" t="s">
        <v>137</v>
      </c>
      <c r="B1548" s="181">
        <v>0</v>
      </c>
    </row>
    <row r="1549" spans="1:2" x14ac:dyDescent="0.25">
      <c r="A1549" s="181" t="s">
        <v>184</v>
      </c>
      <c r="B1549" s="181">
        <v>0</v>
      </c>
    </row>
    <row r="1550" spans="1:2" x14ac:dyDescent="0.25">
      <c r="A1550" s="181" t="s">
        <v>24</v>
      </c>
      <c r="B1550" s="181">
        <v>0</v>
      </c>
    </row>
    <row r="1551" spans="1:2" x14ac:dyDescent="0.25">
      <c r="A1551" s="181" t="s">
        <v>183</v>
      </c>
      <c r="B1551" s="181">
        <v>0</v>
      </c>
    </row>
    <row r="1552" spans="1:2" x14ac:dyDescent="0.25">
      <c r="A1552" s="181" t="s">
        <v>259</v>
      </c>
      <c r="B1552" s="181">
        <v>0</v>
      </c>
    </row>
    <row r="1553" spans="1:2" x14ac:dyDescent="0.25">
      <c r="A1553" s="181" t="s">
        <v>259</v>
      </c>
      <c r="B1553" s="181">
        <v>0</v>
      </c>
    </row>
    <row r="1554" spans="1:2" x14ac:dyDescent="0.25">
      <c r="A1554" s="181" t="s">
        <v>260</v>
      </c>
      <c r="B1554" s="181">
        <v>0</v>
      </c>
    </row>
    <row r="1555" spans="1:2" x14ac:dyDescent="0.25">
      <c r="A1555" s="181" t="s">
        <v>227</v>
      </c>
      <c r="B1555" s="181">
        <v>0</v>
      </c>
    </row>
    <row r="1556" spans="1:2" x14ac:dyDescent="0.25">
      <c r="A1556" s="181" t="s">
        <v>106</v>
      </c>
      <c r="B1556" s="181">
        <v>0</v>
      </c>
    </row>
    <row r="1557" spans="1:2" x14ac:dyDescent="0.25">
      <c r="A1557" s="181" t="s">
        <v>24</v>
      </c>
      <c r="B1557" s="181">
        <v>0</v>
      </c>
    </row>
    <row r="1558" spans="1:2" x14ac:dyDescent="0.25">
      <c r="A1558" s="181" t="s">
        <v>26</v>
      </c>
      <c r="B1558" s="181">
        <v>0</v>
      </c>
    </row>
    <row r="1559" spans="1:2" x14ac:dyDescent="0.25">
      <c r="A1559" s="181" t="s">
        <v>240</v>
      </c>
      <c r="B1559" s="181">
        <v>0</v>
      </c>
    </row>
    <row r="1560" spans="1:2" x14ac:dyDescent="0.25">
      <c r="A1560" s="181" t="s">
        <v>275</v>
      </c>
      <c r="B1560" s="181">
        <v>0</v>
      </c>
    </row>
    <row r="1561" spans="1:2" x14ac:dyDescent="0.25">
      <c r="A1561" s="181" t="s">
        <v>241</v>
      </c>
      <c r="B1561" s="181">
        <v>0</v>
      </c>
    </row>
    <row r="1562" spans="1:2" x14ac:dyDescent="0.25">
      <c r="A1562" s="181" t="s">
        <v>260</v>
      </c>
      <c r="B1562" s="181">
        <v>0</v>
      </c>
    </row>
    <row r="1563" spans="1:2" x14ac:dyDescent="0.25">
      <c r="A1563" s="181" t="s">
        <v>238</v>
      </c>
      <c r="B1563" s="181">
        <v>0</v>
      </c>
    </row>
    <row r="1564" spans="1:2" x14ac:dyDescent="0.25">
      <c r="A1564" s="181" t="s">
        <v>282</v>
      </c>
      <c r="B1564" s="181">
        <v>0</v>
      </c>
    </row>
    <row r="1565" spans="1:2" x14ac:dyDescent="0.25">
      <c r="A1565" s="181" t="s">
        <v>43</v>
      </c>
      <c r="B1565" s="181">
        <v>0</v>
      </c>
    </row>
    <row r="1566" spans="1:2" x14ac:dyDescent="0.25">
      <c r="A1566" s="181" t="s">
        <v>171</v>
      </c>
      <c r="B1566" s="181">
        <v>0</v>
      </c>
    </row>
    <row r="1567" spans="1:2" x14ac:dyDescent="0.25">
      <c r="A1567" s="181" t="s">
        <v>64</v>
      </c>
      <c r="B1567" s="181">
        <v>0</v>
      </c>
    </row>
    <row r="1568" spans="1:2" x14ac:dyDescent="0.25">
      <c r="A1568" s="181" t="s">
        <v>26</v>
      </c>
      <c r="B1568" s="181">
        <v>0</v>
      </c>
    </row>
    <row r="1569" spans="1:2" x14ac:dyDescent="0.25">
      <c r="A1569" s="181" t="s">
        <v>26</v>
      </c>
      <c r="B1569" s="181">
        <v>0</v>
      </c>
    </row>
    <row r="1570" spans="1:2" x14ac:dyDescent="0.25">
      <c r="A1570" s="181" t="s">
        <v>260</v>
      </c>
      <c r="B1570" s="181">
        <v>0</v>
      </c>
    </row>
    <row r="1571" spans="1:2" x14ac:dyDescent="0.25">
      <c r="A1571" s="181" t="s">
        <v>183</v>
      </c>
      <c r="B1571" s="181">
        <v>0</v>
      </c>
    </row>
    <row r="1572" spans="1:2" x14ac:dyDescent="0.25">
      <c r="A1572" s="181" t="s">
        <v>146</v>
      </c>
      <c r="B1572" s="181">
        <v>0</v>
      </c>
    </row>
    <row r="1573" spans="1:2" x14ac:dyDescent="0.25">
      <c r="A1573" s="181" t="s">
        <v>240</v>
      </c>
      <c r="B1573" s="181">
        <v>0</v>
      </c>
    </row>
    <row r="1574" spans="1:2" x14ac:dyDescent="0.25">
      <c r="A1574" s="181" t="s">
        <v>194</v>
      </c>
      <c r="B1574" s="181">
        <v>0</v>
      </c>
    </row>
    <row r="1575" spans="1:2" x14ac:dyDescent="0.25">
      <c r="A1575" s="181" t="s">
        <v>192</v>
      </c>
      <c r="B1575" s="181">
        <v>0</v>
      </c>
    </row>
    <row r="1576" spans="1:2" x14ac:dyDescent="0.25">
      <c r="A1576" s="181" t="s">
        <v>259</v>
      </c>
      <c r="B1576" s="181">
        <v>0</v>
      </c>
    </row>
    <row r="1577" spans="1:2" x14ac:dyDescent="0.25">
      <c r="A1577" s="181" t="s">
        <v>42</v>
      </c>
      <c r="B1577" s="181">
        <v>0</v>
      </c>
    </row>
    <row r="1578" spans="1:2" x14ac:dyDescent="0.25">
      <c r="A1578" s="181" t="s">
        <v>25</v>
      </c>
      <c r="B1578" s="181">
        <v>0</v>
      </c>
    </row>
    <row r="1579" spans="1:2" x14ac:dyDescent="0.25">
      <c r="A1579" s="181" t="s">
        <v>42</v>
      </c>
      <c r="B1579" s="181">
        <v>0</v>
      </c>
    </row>
    <row r="1580" spans="1:2" x14ac:dyDescent="0.25">
      <c r="A1580" s="181" t="s">
        <v>6</v>
      </c>
      <c r="B1580" s="181">
        <v>0</v>
      </c>
    </row>
    <row r="1581" spans="1:2" x14ac:dyDescent="0.25">
      <c r="A1581" s="181" t="s">
        <v>192</v>
      </c>
      <c r="B1581" s="181">
        <v>0</v>
      </c>
    </row>
    <row r="1582" spans="1:2" x14ac:dyDescent="0.25">
      <c r="A1582" s="181" t="s">
        <v>184</v>
      </c>
      <c r="B1582" s="181">
        <v>0</v>
      </c>
    </row>
    <row r="1583" spans="1:2" x14ac:dyDescent="0.25">
      <c r="A1583" s="181" t="s">
        <v>324</v>
      </c>
      <c r="B1583" s="181">
        <v>0</v>
      </c>
    </row>
    <row r="1584" spans="1:2" x14ac:dyDescent="0.25">
      <c r="A1584" s="181" t="s">
        <v>238</v>
      </c>
      <c r="B1584" s="181">
        <v>0</v>
      </c>
    </row>
    <row r="1585" spans="1:2" x14ac:dyDescent="0.25">
      <c r="A1585" s="181" t="s">
        <v>136</v>
      </c>
      <c r="B1585" s="181">
        <v>0</v>
      </c>
    </row>
    <row r="1586" spans="1:2" x14ac:dyDescent="0.25">
      <c r="A1586" s="181" t="s">
        <v>274</v>
      </c>
      <c r="B1586" s="181">
        <v>0</v>
      </c>
    </row>
    <row r="1587" spans="1:2" x14ac:dyDescent="0.25">
      <c r="A1587" s="181" t="s">
        <v>259</v>
      </c>
      <c r="B1587" s="181">
        <v>0</v>
      </c>
    </row>
    <row r="1588" spans="1:2" x14ac:dyDescent="0.25">
      <c r="A1588" s="181" t="s">
        <v>3</v>
      </c>
      <c r="B1588" s="181">
        <v>0</v>
      </c>
    </row>
    <row r="1589" spans="1:2" x14ac:dyDescent="0.25">
      <c r="A1589" s="181" t="s">
        <v>6</v>
      </c>
      <c r="B1589" s="181">
        <v>0</v>
      </c>
    </row>
    <row r="1590" spans="1:2" x14ac:dyDescent="0.25">
      <c r="A1590" s="181" t="s">
        <v>146</v>
      </c>
      <c r="B1590" s="181">
        <v>0</v>
      </c>
    </row>
    <row r="1591" spans="1:2" x14ac:dyDescent="0.25">
      <c r="A1591" s="181" t="s">
        <v>260</v>
      </c>
      <c r="B1591" s="181">
        <v>0</v>
      </c>
    </row>
    <row r="1592" spans="1:2" x14ac:dyDescent="0.25">
      <c r="A1592" s="181" t="s">
        <v>146</v>
      </c>
      <c r="B1592" s="181">
        <v>0</v>
      </c>
    </row>
    <row r="1593" spans="1:2" x14ac:dyDescent="0.25">
      <c r="A1593" s="181" t="s">
        <v>17</v>
      </c>
      <c r="B1593" s="181">
        <v>0</v>
      </c>
    </row>
    <row r="1594" spans="1:2" x14ac:dyDescent="0.25">
      <c r="A1594" s="181" t="s">
        <v>295</v>
      </c>
      <c r="B1594" s="181">
        <v>0</v>
      </c>
    </row>
    <row r="1595" spans="1:2" x14ac:dyDescent="0.25">
      <c r="A1595" s="181" t="s">
        <v>296</v>
      </c>
      <c r="B1595" s="181">
        <v>0</v>
      </c>
    </row>
    <row r="1596" spans="1:2" x14ac:dyDescent="0.25">
      <c r="A1596" s="181" t="s">
        <v>301</v>
      </c>
      <c r="B1596" s="181">
        <v>0</v>
      </c>
    </row>
    <row r="1597" spans="1:2" x14ac:dyDescent="0.25">
      <c r="A1597" s="181" t="s">
        <v>44</v>
      </c>
      <c r="B1597" s="181">
        <v>0</v>
      </c>
    </row>
    <row r="1598" spans="1:2" x14ac:dyDescent="0.25">
      <c r="A1598" s="181" t="s">
        <v>26</v>
      </c>
      <c r="B1598" s="181">
        <v>0</v>
      </c>
    </row>
    <row r="1599" spans="1:2" x14ac:dyDescent="0.25">
      <c r="A1599" s="181" t="s">
        <v>43</v>
      </c>
      <c r="B1599" s="181">
        <v>0</v>
      </c>
    </row>
    <row r="1600" spans="1:2" x14ac:dyDescent="0.25">
      <c r="A1600" s="181" t="s">
        <v>194</v>
      </c>
      <c r="B1600" s="181">
        <v>0</v>
      </c>
    </row>
    <row r="1601" spans="1:2" x14ac:dyDescent="0.25">
      <c r="A1601" s="181" t="s">
        <v>275</v>
      </c>
      <c r="B1601" s="181">
        <v>0</v>
      </c>
    </row>
    <row r="1602" spans="1:2" x14ac:dyDescent="0.25">
      <c r="A1602" s="181" t="s">
        <v>311</v>
      </c>
      <c r="B1602" s="181">
        <v>0</v>
      </c>
    </row>
    <row r="1603" spans="1:2" x14ac:dyDescent="0.25">
      <c r="A1603" s="181" t="s">
        <v>44</v>
      </c>
      <c r="B1603" s="181">
        <v>0</v>
      </c>
    </row>
    <row r="1604" spans="1:2" x14ac:dyDescent="0.25">
      <c r="A1604" s="181" t="s">
        <v>297</v>
      </c>
      <c r="B1604" s="181">
        <v>0</v>
      </c>
    </row>
    <row r="1605" spans="1:2" x14ac:dyDescent="0.25">
      <c r="A1605" s="181" t="s">
        <v>197</v>
      </c>
      <c r="B1605" s="181">
        <v>0</v>
      </c>
    </row>
    <row r="1606" spans="1:2" x14ac:dyDescent="0.25">
      <c r="A1606" s="181" t="s">
        <v>36</v>
      </c>
      <c r="B1606" s="181">
        <v>0</v>
      </c>
    </row>
    <row r="1607" spans="1:2" x14ac:dyDescent="0.25">
      <c r="A1607" s="181" t="s">
        <v>5</v>
      </c>
      <c r="B1607" s="181">
        <v>0</v>
      </c>
    </row>
    <row r="1608" spans="1:2" x14ac:dyDescent="0.25">
      <c r="A1608" s="181" t="s">
        <v>3</v>
      </c>
      <c r="B1608" s="181">
        <v>0</v>
      </c>
    </row>
    <row r="1609" spans="1:2" x14ac:dyDescent="0.25">
      <c r="A1609" s="181" t="s">
        <v>34</v>
      </c>
      <c r="B1609" s="181">
        <v>0</v>
      </c>
    </row>
    <row r="1610" spans="1:2" x14ac:dyDescent="0.25">
      <c r="A1610" s="181" t="s">
        <v>24</v>
      </c>
      <c r="B1610" s="181">
        <v>0</v>
      </c>
    </row>
    <row r="1611" spans="1:2" x14ac:dyDescent="0.25">
      <c r="A1611" s="181" t="s">
        <v>227</v>
      </c>
      <c r="B1611" s="181">
        <v>0</v>
      </c>
    </row>
    <row r="1612" spans="1:2" x14ac:dyDescent="0.25">
      <c r="A1612" s="181" t="s">
        <v>34</v>
      </c>
      <c r="B1612" s="181">
        <v>0</v>
      </c>
    </row>
    <row r="1613" spans="1:2" x14ac:dyDescent="0.25">
      <c r="A1613" s="181" t="s">
        <v>125</v>
      </c>
      <c r="B1613" s="181">
        <v>0</v>
      </c>
    </row>
    <row r="1614" spans="1:2" x14ac:dyDescent="0.25">
      <c r="A1614" s="181" t="s">
        <v>86</v>
      </c>
      <c r="B1614" s="181">
        <v>0</v>
      </c>
    </row>
    <row r="1615" spans="1:2" x14ac:dyDescent="0.25">
      <c r="A1615" s="181" t="s">
        <v>105</v>
      </c>
      <c r="B1615" s="181">
        <v>0</v>
      </c>
    </row>
    <row r="1616" spans="1:2" x14ac:dyDescent="0.25">
      <c r="A1616" s="181" t="s">
        <v>46</v>
      </c>
      <c r="B1616" s="181">
        <v>0</v>
      </c>
    </row>
    <row r="1617" spans="1:2" x14ac:dyDescent="0.25">
      <c r="A1617" s="181" t="s">
        <v>39</v>
      </c>
      <c r="B1617" s="181">
        <v>0</v>
      </c>
    </row>
    <row r="1618" spans="1:2" x14ac:dyDescent="0.25">
      <c r="A1618" s="181" t="s">
        <v>86</v>
      </c>
      <c r="B1618" s="181">
        <v>0</v>
      </c>
    </row>
    <row r="1619" spans="1:2" x14ac:dyDescent="0.25">
      <c r="A1619" s="181" t="s">
        <v>5</v>
      </c>
      <c r="B1619" s="181">
        <v>0</v>
      </c>
    </row>
    <row r="1620" spans="1:2" x14ac:dyDescent="0.25">
      <c r="A1620" s="181" t="s">
        <v>22</v>
      </c>
      <c r="B1620" s="181">
        <v>0</v>
      </c>
    </row>
    <row r="1621" spans="1:2" x14ac:dyDescent="0.25">
      <c r="A1621" s="181" t="s">
        <v>105</v>
      </c>
      <c r="B1621" s="181">
        <v>0</v>
      </c>
    </row>
    <row r="1622" spans="1:2" x14ac:dyDescent="0.25">
      <c r="A1622" s="181" t="s">
        <v>34</v>
      </c>
      <c r="B1622" s="181">
        <v>0</v>
      </c>
    </row>
    <row r="1623" spans="1:2" x14ac:dyDescent="0.25">
      <c r="A1623" s="181" t="s">
        <v>127</v>
      </c>
      <c r="B1623" s="181">
        <v>0</v>
      </c>
    </row>
    <row r="1624" spans="1:2" x14ac:dyDescent="0.25">
      <c r="A1624" s="181" t="s">
        <v>22</v>
      </c>
      <c r="B1624" s="181">
        <v>0</v>
      </c>
    </row>
    <row r="1625" spans="1:2" x14ac:dyDescent="0.25">
      <c r="A1625" s="181" t="s">
        <v>8</v>
      </c>
      <c r="B1625" s="181">
        <v>0</v>
      </c>
    </row>
    <row r="1626" spans="1:2" x14ac:dyDescent="0.25">
      <c r="A1626" s="181" t="s">
        <v>83</v>
      </c>
      <c r="B1626" s="181">
        <v>0</v>
      </c>
    </row>
    <row r="1627" spans="1:2" x14ac:dyDescent="0.25">
      <c r="A1627" s="181" t="s">
        <v>100</v>
      </c>
      <c r="B1627" s="181">
        <v>0</v>
      </c>
    </row>
    <row r="1628" spans="1:2" x14ac:dyDescent="0.25">
      <c r="A1628" s="181" t="s">
        <v>37</v>
      </c>
      <c r="B1628" s="181">
        <v>0</v>
      </c>
    </row>
    <row r="1629" spans="1:2" x14ac:dyDescent="0.25">
      <c r="A1629" s="181" t="s">
        <v>37</v>
      </c>
      <c r="B1629" s="181">
        <v>0</v>
      </c>
    </row>
    <row r="1630" spans="1:2" x14ac:dyDescent="0.25">
      <c r="A1630" s="181" t="s">
        <v>105</v>
      </c>
      <c r="B1630" s="181">
        <v>0</v>
      </c>
    </row>
    <row r="1631" spans="1:2" x14ac:dyDescent="0.25">
      <c r="A1631" s="181" t="s">
        <v>105</v>
      </c>
      <c r="B1631" s="181">
        <v>0</v>
      </c>
    </row>
    <row r="1632" spans="1:2" x14ac:dyDescent="0.25">
      <c r="A1632" s="181" t="s">
        <v>36</v>
      </c>
      <c r="B1632" s="181">
        <v>0</v>
      </c>
    </row>
    <row r="1633" spans="1:2" x14ac:dyDescent="0.25">
      <c r="A1633" s="181" t="s">
        <v>21</v>
      </c>
      <c r="B1633" s="181">
        <v>0</v>
      </c>
    </row>
    <row r="1634" spans="1:2" x14ac:dyDescent="0.25">
      <c r="A1634" s="181" t="s">
        <v>105</v>
      </c>
      <c r="B1634" s="181">
        <v>0</v>
      </c>
    </row>
    <row r="1635" spans="1:2" x14ac:dyDescent="0.25">
      <c r="A1635" s="181" t="s">
        <v>17</v>
      </c>
      <c r="B1635" s="181">
        <v>0</v>
      </c>
    </row>
    <row r="1636" spans="1:2" x14ac:dyDescent="0.25">
      <c r="A1636" s="181" t="s">
        <v>64</v>
      </c>
      <c r="B1636" s="181">
        <v>0</v>
      </c>
    </row>
    <row r="1637" spans="1:2" x14ac:dyDescent="0.25">
      <c r="A1637" s="181" t="s">
        <v>21</v>
      </c>
      <c r="B1637" s="181">
        <v>0</v>
      </c>
    </row>
    <row r="1638" spans="1:2" x14ac:dyDescent="0.25">
      <c r="A1638" s="181" t="s">
        <v>64</v>
      </c>
      <c r="B1638" s="181">
        <v>0</v>
      </c>
    </row>
    <row r="1639" spans="1:2" x14ac:dyDescent="0.25">
      <c r="A1639" s="181" t="s">
        <v>83</v>
      </c>
      <c r="B1639" s="181">
        <v>0</v>
      </c>
    </row>
    <row r="1640" spans="1:2" x14ac:dyDescent="0.25">
      <c r="A1640" s="181" t="s">
        <v>127</v>
      </c>
      <c r="B1640" s="181">
        <v>0</v>
      </c>
    </row>
    <row r="1641" spans="1:2" x14ac:dyDescent="0.25">
      <c r="A1641" s="181" t="s">
        <v>105</v>
      </c>
      <c r="B1641" s="181">
        <v>0</v>
      </c>
    </row>
    <row r="1642" spans="1:2" x14ac:dyDescent="0.25">
      <c r="A1642" s="181" t="s">
        <v>36</v>
      </c>
      <c r="B1642" s="181">
        <v>0</v>
      </c>
    </row>
    <row r="1643" spans="1:2" x14ac:dyDescent="0.25">
      <c r="A1643" s="181" t="s">
        <v>22</v>
      </c>
      <c r="B1643" s="181">
        <v>0</v>
      </c>
    </row>
    <row r="1644" spans="1:2" x14ac:dyDescent="0.25">
      <c r="A1644" s="181" t="s">
        <v>64</v>
      </c>
      <c r="B1644" s="181">
        <v>0</v>
      </c>
    </row>
    <row r="1645" spans="1:2" x14ac:dyDescent="0.25">
      <c r="A1645" s="181" t="s">
        <v>160</v>
      </c>
      <c r="B1645" s="181">
        <v>0</v>
      </c>
    </row>
    <row r="1646" spans="1:2" x14ac:dyDescent="0.25">
      <c r="A1646" s="181" t="s">
        <v>22</v>
      </c>
      <c r="B1646" s="181">
        <v>0</v>
      </c>
    </row>
    <row r="1647" spans="1:2" x14ac:dyDescent="0.25">
      <c r="A1647" s="181" t="s">
        <v>43</v>
      </c>
      <c r="B1647" s="181">
        <v>0</v>
      </c>
    </row>
    <row r="1648" spans="1:2" x14ac:dyDescent="0.25">
      <c r="A1648" s="181" t="s">
        <v>228</v>
      </c>
      <c r="B1648" s="181">
        <v>0</v>
      </c>
    </row>
    <row r="1649" spans="1:2" x14ac:dyDescent="0.25">
      <c r="A1649" s="181" t="s">
        <v>227</v>
      </c>
      <c r="B1649" s="181">
        <v>0</v>
      </c>
    </row>
    <row r="1650" spans="1:2" x14ac:dyDescent="0.25">
      <c r="A1650" s="181" t="s">
        <v>62</v>
      </c>
      <c r="B1650" s="181">
        <v>0</v>
      </c>
    </row>
    <row r="1651" spans="1:2" x14ac:dyDescent="0.25">
      <c r="A1651" s="181" t="s">
        <v>26</v>
      </c>
      <c r="B1651" s="181">
        <v>0</v>
      </c>
    </row>
    <row r="1652" spans="1:2" x14ac:dyDescent="0.25">
      <c r="A1652" s="181" t="s">
        <v>137</v>
      </c>
      <c r="B1652" s="181">
        <v>0</v>
      </c>
    </row>
    <row r="1653" spans="1:2" x14ac:dyDescent="0.25">
      <c r="A1653" s="181" t="s">
        <v>25</v>
      </c>
      <c r="B1653" s="181">
        <v>0</v>
      </c>
    </row>
    <row r="1654" spans="1:2" x14ac:dyDescent="0.25">
      <c r="A1654" s="181" t="s">
        <v>22</v>
      </c>
      <c r="B1654" s="181">
        <v>0</v>
      </c>
    </row>
    <row r="1655" spans="1:2" x14ac:dyDescent="0.25">
      <c r="A1655" s="181" t="s">
        <v>86</v>
      </c>
      <c r="B1655" s="181">
        <v>0</v>
      </c>
    </row>
    <row r="1656" spans="1:2" x14ac:dyDescent="0.25">
      <c r="A1656" s="181" t="s">
        <v>146</v>
      </c>
      <c r="B1656" s="181">
        <v>0</v>
      </c>
    </row>
    <row r="1657" spans="1:2" x14ac:dyDescent="0.25">
      <c r="A1657" s="181" t="s">
        <v>300</v>
      </c>
      <c r="B1657" s="181">
        <v>0</v>
      </c>
    </row>
    <row r="1658" spans="1:2" x14ac:dyDescent="0.25">
      <c r="A1658" s="181" t="s">
        <v>37</v>
      </c>
      <c r="B1658" s="181">
        <v>0</v>
      </c>
    </row>
    <row r="1659" spans="1:2" x14ac:dyDescent="0.25">
      <c r="A1659" s="181" t="s">
        <v>6</v>
      </c>
      <c r="B1659" s="181">
        <v>0</v>
      </c>
    </row>
    <row r="1660" spans="1:2" x14ac:dyDescent="0.25">
      <c r="A1660" s="181" t="s">
        <v>296</v>
      </c>
      <c r="B1660" s="181">
        <v>0</v>
      </c>
    </row>
    <row r="1661" spans="1:2" x14ac:dyDescent="0.25">
      <c r="A1661" s="181" t="s">
        <v>260</v>
      </c>
      <c r="B1661" s="181">
        <v>0</v>
      </c>
    </row>
    <row r="1662" spans="1:2" x14ac:dyDescent="0.25">
      <c r="A1662" s="181" t="s">
        <v>42</v>
      </c>
      <c r="B1662" s="181">
        <v>0</v>
      </c>
    </row>
    <row r="1663" spans="1:2" x14ac:dyDescent="0.25">
      <c r="A1663" s="181" t="s">
        <v>3</v>
      </c>
      <c r="B1663" s="181">
        <v>0</v>
      </c>
    </row>
    <row r="1664" spans="1:2" x14ac:dyDescent="0.25">
      <c r="A1664" s="181" t="s">
        <v>194</v>
      </c>
      <c r="B1664" s="181">
        <v>0</v>
      </c>
    </row>
    <row r="1665" spans="1:2" x14ac:dyDescent="0.25">
      <c r="A1665" s="181" t="s">
        <v>198</v>
      </c>
      <c r="B1665" s="181">
        <v>0</v>
      </c>
    </row>
    <row r="1666" spans="1:2" x14ac:dyDescent="0.25">
      <c r="A1666" s="181" t="s">
        <v>146</v>
      </c>
      <c r="B1666" s="181">
        <v>0</v>
      </c>
    </row>
    <row r="1667" spans="1:2" x14ac:dyDescent="0.25">
      <c r="A1667" s="181" t="s">
        <v>17</v>
      </c>
      <c r="B1667" s="181">
        <v>0</v>
      </c>
    </row>
    <row r="1668" spans="1:2" x14ac:dyDescent="0.25">
      <c r="A1668" s="181" t="s">
        <v>197</v>
      </c>
      <c r="B1668" s="181">
        <v>0</v>
      </c>
    </row>
    <row r="1669" spans="1:2" x14ac:dyDescent="0.25">
      <c r="A1669" s="181" t="s">
        <v>5</v>
      </c>
      <c r="B1669" s="181">
        <v>0</v>
      </c>
    </row>
    <row r="1670" spans="1:2" x14ac:dyDescent="0.25">
      <c r="A1670" s="181" t="s">
        <v>239</v>
      </c>
      <c r="B1670" s="181">
        <v>0</v>
      </c>
    </row>
    <row r="1671" spans="1:2" x14ac:dyDescent="0.25">
      <c r="A1671" s="181" t="s">
        <v>86</v>
      </c>
      <c r="B1671" s="181">
        <v>0</v>
      </c>
    </row>
    <row r="1672" spans="1:2" x14ac:dyDescent="0.25">
      <c r="A1672" s="181" t="s">
        <v>3</v>
      </c>
      <c r="B1672" s="181">
        <v>0</v>
      </c>
    </row>
    <row r="1673" spans="1:2" x14ac:dyDescent="0.25">
      <c r="A1673" s="181" t="s">
        <v>240</v>
      </c>
      <c r="B1673" s="181">
        <v>0</v>
      </c>
    </row>
  </sheetData>
  <autoFilter ref="A1:B1673" xr:uid="{250CC182-F12D-459F-9CAD-CBE165632E3B}">
    <sortState ref="A2:B1673">
      <sortCondition descending="1" ref="B1:B1673"/>
    </sortState>
  </autoFilter>
  <phoneticPr fontId="2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D9347-02A1-4AB7-894C-5877924D10C8}">
  <dimension ref="A3:B90"/>
  <sheetViews>
    <sheetView topLeftCell="A64" workbookViewId="0">
      <selection activeCell="B78" sqref="B78"/>
    </sheetView>
  </sheetViews>
  <sheetFormatPr defaultRowHeight="15.6" x14ac:dyDescent="0.25"/>
  <cols>
    <col min="1" max="1" width="18.09765625" bestFit="1" customWidth="1"/>
    <col min="2" max="2" width="17.796875" bestFit="1" customWidth="1"/>
  </cols>
  <sheetData>
    <row r="3" spans="1:2" x14ac:dyDescent="0.25">
      <c r="A3" s="171" t="s">
        <v>371</v>
      </c>
      <c r="B3" t="s">
        <v>439</v>
      </c>
    </row>
    <row r="4" spans="1:2" x14ac:dyDescent="0.25">
      <c r="A4" s="172" t="s">
        <v>108</v>
      </c>
      <c r="B4" s="170">
        <v>8</v>
      </c>
    </row>
    <row r="5" spans="1:2" x14ac:dyDescent="0.25">
      <c r="A5" s="172" t="s">
        <v>61</v>
      </c>
      <c r="B5" s="170">
        <v>6</v>
      </c>
    </row>
    <row r="6" spans="1:2" x14ac:dyDescent="0.25">
      <c r="A6" s="172" t="s">
        <v>173</v>
      </c>
      <c r="B6" s="170">
        <v>4.666666666666667</v>
      </c>
    </row>
    <row r="7" spans="1:2" x14ac:dyDescent="0.25">
      <c r="A7" s="172" t="s">
        <v>174</v>
      </c>
      <c r="B7" s="170">
        <v>4.666666666666667</v>
      </c>
    </row>
    <row r="8" spans="1:2" x14ac:dyDescent="0.25">
      <c r="A8" s="172" t="s">
        <v>68</v>
      </c>
      <c r="B8" s="170">
        <v>4</v>
      </c>
    </row>
    <row r="9" spans="1:2" x14ac:dyDescent="0.25">
      <c r="A9" s="172" t="s">
        <v>157</v>
      </c>
      <c r="B9" s="170">
        <v>3.6666666666666665</v>
      </c>
    </row>
    <row r="10" spans="1:2" x14ac:dyDescent="0.25">
      <c r="A10" s="172" t="s">
        <v>226</v>
      </c>
      <c r="B10" s="170">
        <v>3.6666666666666665</v>
      </c>
    </row>
    <row r="11" spans="1:2" x14ac:dyDescent="0.25">
      <c r="A11" s="172" t="s">
        <v>295</v>
      </c>
      <c r="B11" s="170">
        <v>3.3333333333333335</v>
      </c>
    </row>
    <row r="12" spans="1:2" x14ac:dyDescent="0.25">
      <c r="A12" s="172" t="s">
        <v>19</v>
      </c>
      <c r="B12" s="170">
        <v>3.3333333333333335</v>
      </c>
    </row>
    <row r="13" spans="1:2" x14ac:dyDescent="0.25">
      <c r="A13" s="172" t="s">
        <v>147</v>
      </c>
      <c r="B13" s="170">
        <v>3</v>
      </c>
    </row>
    <row r="14" spans="1:2" x14ac:dyDescent="0.25">
      <c r="A14" s="172" t="s">
        <v>261</v>
      </c>
      <c r="B14" s="170">
        <v>3</v>
      </c>
    </row>
    <row r="15" spans="1:2" x14ac:dyDescent="0.25">
      <c r="A15" s="172" t="s">
        <v>276</v>
      </c>
      <c r="B15" s="170">
        <v>3</v>
      </c>
    </row>
    <row r="16" spans="1:2" x14ac:dyDescent="0.25">
      <c r="A16" s="172" t="s">
        <v>241</v>
      </c>
      <c r="B16" s="170">
        <v>2.6666666666666665</v>
      </c>
    </row>
    <row r="17" spans="1:2" x14ac:dyDescent="0.25">
      <c r="A17" s="172" t="s">
        <v>239</v>
      </c>
      <c r="B17" s="170">
        <v>2.4</v>
      </c>
    </row>
    <row r="18" spans="1:2" x14ac:dyDescent="0.25">
      <c r="A18" s="172" t="s">
        <v>301</v>
      </c>
      <c r="B18" s="170">
        <v>2.3333333333333335</v>
      </c>
    </row>
    <row r="19" spans="1:2" x14ac:dyDescent="0.25">
      <c r="A19" s="172" t="s">
        <v>15</v>
      </c>
      <c r="B19" s="170">
        <v>2.3333333333333335</v>
      </c>
    </row>
    <row r="20" spans="1:2" x14ac:dyDescent="0.25">
      <c r="A20" s="172" t="s">
        <v>198</v>
      </c>
      <c r="B20" s="170">
        <v>2.3333333333333335</v>
      </c>
    </row>
    <row r="21" spans="1:2" x14ac:dyDescent="0.25">
      <c r="A21" s="172" t="s">
        <v>207</v>
      </c>
      <c r="B21" s="170">
        <v>2.3333333333333335</v>
      </c>
    </row>
    <row r="22" spans="1:2" x14ac:dyDescent="0.25">
      <c r="A22" s="172" t="s">
        <v>21</v>
      </c>
      <c r="B22" s="170">
        <v>2.0666666666666669</v>
      </c>
    </row>
    <row r="23" spans="1:2" x14ac:dyDescent="0.25">
      <c r="A23" s="172" t="s">
        <v>137</v>
      </c>
      <c r="B23" s="170">
        <v>2.0384615384615383</v>
      </c>
    </row>
    <row r="24" spans="1:2" x14ac:dyDescent="0.25">
      <c r="A24" s="172" t="s">
        <v>196</v>
      </c>
      <c r="B24" s="170">
        <v>2</v>
      </c>
    </row>
    <row r="25" spans="1:2" x14ac:dyDescent="0.25">
      <c r="A25" s="172" t="s">
        <v>171</v>
      </c>
      <c r="B25" s="170">
        <v>2</v>
      </c>
    </row>
    <row r="26" spans="1:2" x14ac:dyDescent="0.25">
      <c r="A26" s="172" t="s">
        <v>299</v>
      </c>
      <c r="B26" s="170">
        <v>2</v>
      </c>
    </row>
    <row r="27" spans="1:2" x14ac:dyDescent="0.25">
      <c r="A27" s="172" t="s">
        <v>99</v>
      </c>
      <c r="B27" s="170">
        <v>2</v>
      </c>
    </row>
    <row r="28" spans="1:2" x14ac:dyDescent="0.25">
      <c r="A28" s="172" t="s">
        <v>225</v>
      </c>
      <c r="B28" s="170">
        <v>1.9333333333333333</v>
      </c>
    </row>
    <row r="29" spans="1:2" x14ac:dyDescent="0.25">
      <c r="A29" s="172" t="s">
        <v>20</v>
      </c>
      <c r="B29" s="170">
        <v>1.9047619047619047</v>
      </c>
    </row>
    <row r="30" spans="1:2" x14ac:dyDescent="0.25">
      <c r="A30" s="172" t="s">
        <v>24</v>
      </c>
      <c r="B30" s="170">
        <v>1.8787878787878789</v>
      </c>
    </row>
    <row r="31" spans="1:2" x14ac:dyDescent="0.25">
      <c r="A31" s="172" t="s">
        <v>5</v>
      </c>
      <c r="B31" s="170">
        <v>1.8490566037735849</v>
      </c>
    </row>
    <row r="32" spans="1:2" x14ac:dyDescent="0.25">
      <c r="A32" s="172" t="s">
        <v>184</v>
      </c>
      <c r="B32" s="170">
        <v>1.8333333333333333</v>
      </c>
    </row>
    <row r="33" spans="1:2" x14ac:dyDescent="0.25">
      <c r="A33" s="172" t="s">
        <v>227</v>
      </c>
      <c r="B33" s="170">
        <v>1.8076923076923077</v>
      </c>
    </row>
    <row r="34" spans="1:2" x14ac:dyDescent="0.25">
      <c r="A34" s="172" t="s">
        <v>42</v>
      </c>
      <c r="B34" s="170">
        <v>1.7878787878787878</v>
      </c>
    </row>
    <row r="35" spans="1:2" x14ac:dyDescent="0.25">
      <c r="A35" s="172" t="s">
        <v>100</v>
      </c>
      <c r="B35" s="170">
        <v>1.7826086956521738</v>
      </c>
    </row>
    <row r="36" spans="1:2" x14ac:dyDescent="0.25">
      <c r="A36" s="172" t="s">
        <v>39</v>
      </c>
      <c r="B36" s="170">
        <v>1.78125</v>
      </c>
    </row>
    <row r="37" spans="1:2" x14ac:dyDescent="0.25">
      <c r="A37" s="172" t="s">
        <v>122</v>
      </c>
      <c r="B37" s="170">
        <v>1.7692307692307692</v>
      </c>
    </row>
    <row r="38" spans="1:2" x14ac:dyDescent="0.25">
      <c r="A38" s="172" t="s">
        <v>312</v>
      </c>
      <c r="B38" s="170">
        <v>1.75</v>
      </c>
    </row>
    <row r="39" spans="1:2" x14ac:dyDescent="0.25">
      <c r="A39" s="172" t="s">
        <v>25</v>
      </c>
      <c r="B39" s="170">
        <v>1.7073170731707317</v>
      </c>
    </row>
    <row r="40" spans="1:2" x14ac:dyDescent="0.25">
      <c r="A40" s="172" t="s">
        <v>106</v>
      </c>
      <c r="B40" s="170">
        <v>1.7</v>
      </c>
    </row>
    <row r="41" spans="1:2" x14ac:dyDescent="0.25">
      <c r="A41" s="172" t="s">
        <v>256</v>
      </c>
      <c r="B41" s="170">
        <v>1.7</v>
      </c>
    </row>
    <row r="42" spans="1:2" x14ac:dyDescent="0.25">
      <c r="A42" s="172" t="s">
        <v>192</v>
      </c>
      <c r="B42" s="170">
        <v>1.6956521739130435</v>
      </c>
    </row>
    <row r="43" spans="1:2" x14ac:dyDescent="0.25">
      <c r="A43" s="172" t="s">
        <v>297</v>
      </c>
      <c r="B43" s="170">
        <v>1.6666666666666667</v>
      </c>
    </row>
    <row r="44" spans="1:2" x14ac:dyDescent="0.25">
      <c r="A44" s="172" t="s">
        <v>275</v>
      </c>
      <c r="B44" s="170">
        <v>1.6666666666666667</v>
      </c>
    </row>
    <row r="45" spans="1:2" x14ac:dyDescent="0.25">
      <c r="A45" s="172" t="s">
        <v>211</v>
      </c>
      <c r="B45" s="170">
        <v>1.6666666666666667</v>
      </c>
    </row>
    <row r="46" spans="1:2" x14ac:dyDescent="0.25">
      <c r="A46" s="172" t="s">
        <v>41</v>
      </c>
      <c r="B46" s="170">
        <v>1.6206896551724137</v>
      </c>
    </row>
    <row r="47" spans="1:2" x14ac:dyDescent="0.25">
      <c r="A47" s="172" t="s">
        <v>259</v>
      </c>
      <c r="B47" s="170">
        <v>1.588235294117647</v>
      </c>
    </row>
    <row r="48" spans="1:2" x14ac:dyDescent="0.25">
      <c r="A48" s="172" t="s">
        <v>197</v>
      </c>
      <c r="B48" s="170">
        <v>1.5555555555555556</v>
      </c>
    </row>
    <row r="49" spans="1:2" x14ac:dyDescent="0.25">
      <c r="A49" s="172" t="s">
        <v>294</v>
      </c>
      <c r="B49" s="170">
        <v>1.5555555555555556</v>
      </c>
    </row>
    <row r="50" spans="1:2" x14ac:dyDescent="0.25">
      <c r="A50" s="172" t="s">
        <v>8</v>
      </c>
      <c r="B50" s="170">
        <v>1.5454545454545454</v>
      </c>
    </row>
    <row r="51" spans="1:2" x14ac:dyDescent="0.25">
      <c r="A51" s="172" t="s">
        <v>37</v>
      </c>
      <c r="B51" s="170">
        <v>1.5434782608695652</v>
      </c>
    </row>
    <row r="52" spans="1:2" x14ac:dyDescent="0.25">
      <c r="A52" s="172" t="s">
        <v>26</v>
      </c>
      <c r="B52" s="170">
        <v>1.5185185185185186</v>
      </c>
    </row>
    <row r="53" spans="1:2" x14ac:dyDescent="0.25">
      <c r="A53" s="172" t="s">
        <v>40</v>
      </c>
      <c r="B53" s="170">
        <v>1.5</v>
      </c>
    </row>
    <row r="54" spans="1:2" x14ac:dyDescent="0.25">
      <c r="A54" s="172" t="s">
        <v>212</v>
      </c>
      <c r="B54" s="170">
        <v>1.5</v>
      </c>
    </row>
    <row r="55" spans="1:2" x14ac:dyDescent="0.25">
      <c r="A55" s="172" t="s">
        <v>136</v>
      </c>
      <c r="B55" s="170">
        <v>1.5</v>
      </c>
    </row>
    <row r="56" spans="1:2" x14ac:dyDescent="0.25">
      <c r="A56" s="172" t="s">
        <v>194</v>
      </c>
      <c r="B56" s="170">
        <v>1.4615384615384615</v>
      </c>
    </row>
    <row r="57" spans="1:2" x14ac:dyDescent="0.25">
      <c r="A57" s="172" t="s">
        <v>238</v>
      </c>
      <c r="B57" s="170">
        <v>1.4444444444444444</v>
      </c>
    </row>
    <row r="58" spans="1:2" x14ac:dyDescent="0.25">
      <c r="A58" s="172" t="s">
        <v>240</v>
      </c>
      <c r="B58" s="170">
        <v>1.4444444444444444</v>
      </c>
    </row>
    <row r="59" spans="1:2" x14ac:dyDescent="0.25">
      <c r="A59" s="172" t="s">
        <v>183</v>
      </c>
      <c r="B59" s="170">
        <v>1.4166666666666667</v>
      </c>
    </row>
    <row r="60" spans="1:2" x14ac:dyDescent="0.25">
      <c r="A60" s="172" t="s">
        <v>22</v>
      </c>
      <c r="B60" s="170">
        <v>1.411764705882353</v>
      </c>
    </row>
    <row r="61" spans="1:2" x14ac:dyDescent="0.25">
      <c r="A61" s="172" t="s">
        <v>300</v>
      </c>
      <c r="B61" s="170">
        <v>1.4</v>
      </c>
    </row>
    <row r="62" spans="1:2" x14ac:dyDescent="0.25">
      <c r="A62" s="172" t="s">
        <v>160</v>
      </c>
      <c r="B62" s="170">
        <v>1.3846153846153846</v>
      </c>
    </row>
    <row r="63" spans="1:2" x14ac:dyDescent="0.25">
      <c r="A63" s="172" t="s">
        <v>293</v>
      </c>
      <c r="B63" s="170">
        <v>1.3333333333333333</v>
      </c>
    </row>
    <row r="64" spans="1:2" x14ac:dyDescent="0.25">
      <c r="A64" s="172" t="s">
        <v>210</v>
      </c>
      <c r="B64" s="170">
        <v>1.3333333333333333</v>
      </c>
    </row>
    <row r="65" spans="1:2" x14ac:dyDescent="0.25">
      <c r="A65" s="172" t="s">
        <v>158</v>
      </c>
      <c r="B65" s="170">
        <v>1.3333333333333333</v>
      </c>
    </row>
    <row r="66" spans="1:2" x14ac:dyDescent="0.25">
      <c r="A66" s="172" t="s">
        <v>324</v>
      </c>
      <c r="B66" s="170">
        <v>1.3333333333333333</v>
      </c>
    </row>
    <row r="67" spans="1:2" x14ac:dyDescent="0.25">
      <c r="A67" s="172" t="s">
        <v>36</v>
      </c>
      <c r="B67" s="170">
        <v>1.3220338983050848</v>
      </c>
    </row>
    <row r="68" spans="1:2" x14ac:dyDescent="0.25">
      <c r="A68" s="172" t="s">
        <v>228</v>
      </c>
      <c r="B68" s="170">
        <v>1.3076923076923077</v>
      </c>
    </row>
    <row r="69" spans="1:2" x14ac:dyDescent="0.25">
      <c r="A69" s="172" t="s">
        <v>64</v>
      </c>
      <c r="B69" s="170">
        <v>1.2903225806451613</v>
      </c>
    </row>
    <row r="70" spans="1:2" x14ac:dyDescent="0.25">
      <c r="A70" s="172" t="s">
        <v>3</v>
      </c>
      <c r="B70" s="170">
        <v>1.2881355932203389</v>
      </c>
    </row>
    <row r="71" spans="1:2" x14ac:dyDescent="0.25">
      <c r="A71" s="172" t="s">
        <v>127</v>
      </c>
      <c r="B71" s="170">
        <v>1.2258064516129032</v>
      </c>
    </row>
    <row r="72" spans="1:2" x14ac:dyDescent="0.25">
      <c r="A72" s="172" t="s">
        <v>83</v>
      </c>
      <c r="B72" s="170">
        <v>1.2058823529411764</v>
      </c>
    </row>
    <row r="73" spans="1:2" x14ac:dyDescent="0.25">
      <c r="A73" s="172" t="s">
        <v>274</v>
      </c>
      <c r="B73" s="170">
        <v>1.2</v>
      </c>
    </row>
    <row r="74" spans="1:2" x14ac:dyDescent="0.25">
      <c r="A74" s="172" t="s">
        <v>105</v>
      </c>
      <c r="B74" s="170">
        <v>1.1964285714285714</v>
      </c>
    </row>
    <row r="75" spans="1:2" x14ac:dyDescent="0.25">
      <c r="A75" s="172" t="s">
        <v>6</v>
      </c>
      <c r="B75" s="170">
        <v>1.1948051948051948</v>
      </c>
    </row>
    <row r="76" spans="1:2" x14ac:dyDescent="0.25">
      <c r="A76" s="172" t="s">
        <v>46</v>
      </c>
      <c r="B76" s="170">
        <v>1.1904761904761905</v>
      </c>
    </row>
    <row r="77" spans="1:2" x14ac:dyDescent="0.25">
      <c r="A77" s="172" t="s">
        <v>43</v>
      </c>
      <c r="B77" s="170">
        <v>1.1599999999999999</v>
      </c>
    </row>
    <row r="78" spans="1:2" x14ac:dyDescent="0.25">
      <c r="A78" s="172" t="s">
        <v>44</v>
      </c>
      <c r="B78" s="170">
        <v>1.1599999999999999</v>
      </c>
    </row>
    <row r="79" spans="1:2" x14ac:dyDescent="0.25">
      <c r="A79" s="172" t="s">
        <v>146</v>
      </c>
      <c r="B79" s="170">
        <v>1.1153846153846154</v>
      </c>
    </row>
    <row r="80" spans="1:2" x14ac:dyDescent="0.25">
      <c r="A80" s="172" t="s">
        <v>282</v>
      </c>
      <c r="B80" s="170">
        <v>1.1000000000000001</v>
      </c>
    </row>
    <row r="81" spans="1:2" x14ac:dyDescent="0.25">
      <c r="A81" s="172" t="s">
        <v>260</v>
      </c>
      <c r="B81" s="170">
        <v>1.0625</v>
      </c>
    </row>
    <row r="82" spans="1:2" x14ac:dyDescent="0.25">
      <c r="A82" s="172" t="s">
        <v>34</v>
      </c>
      <c r="B82" s="170">
        <v>1.0602409638554218</v>
      </c>
    </row>
    <row r="83" spans="1:2" x14ac:dyDescent="0.25">
      <c r="A83" s="172" t="s">
        <v>17</v>
      </c>
      <c r="B83" s="170">
        <v>1.0480769230769231</v>
      </c>
    </row>
    <row r="84" spans="1:2" x14ac:dyDescent="0.25">
      <c r="A84" s="172" t="s">
        <v>311</v>
      </c>
      <c r="B84" s="170">
        <v>1</v>
      </c>
    </row>
    <row r="85" spans="1:2" x14ac:dyDescent="0.25">
      <c r="A85" s="172" t="s">
        <v>62</v>
      </c>
      <c r="B85" s="170">
        <v>1</v>
      </c>
    </row>
    <row r="86" spans="1:2" x14ac:dyDescent="0.25">
      <c r="A86" s="172" t="s">
        <v>86</v>
      </c>
      <c r="B86" s="170">
        <v>1</v>
      </c>
    </row>
    <row r="87" spans="1:2" x14ac:dyDescent="0.25">
      <c r="A87" s="172" t="s">
        <v>170</v>
      </c>
      <c r="B87" s="170">
        <v>0.83333333333333337</v>
      </c>
    </row>
    <row r="88" spans="1:2" x14ac:dyDescent="0.25">
      <c r="A88" s="172" t="s">
        <v>125</v>
      </c>
      <c r="B88" s="170">
        <v>0.8</v>
      </c>
    </row>
    <row r="89" spans="1:2" x14ac:dyDescent="0.25">
      <c r="A89" s="172" t="s">
        <v>296</v>
      </c>
      <c r="B89" s="170">
        <v>0.66666666666666663</v>
      </c>
    </row>
    <row r="90" spans="1:2" x14ac:dyDescent="0.25">
      <c r="A90" s="172" t="s">
        <v>347</v>
      </c>
      <c r="B90" s="170">
        <v>1.4952153110047848</v>
      </c>
    </row>
  </sheetData>
  <phoneticPr fontId="2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8418C-E600-44D3-ABD4-BCC48997321F}">
  <dimension ref="A1:B1673"/>
  <sheetViews>
    <sheetView workbookViewId="0">
      <selection activeCell="B2" sqref="B2"/>
    </sheetView>
  </sheetViews>
  <sheetFormatPr defaultRowHeight="17.399999999999999" x14ac:dyDescent="0.25"/>
  <cols>
    <col min="1" max="1" width="18.09765625" style="181" bestFit="1" customWidth="1"/>
    <col min="2" max="2" width="11.3984375" style="181" bestFit="1" customWidth="1"/>
    <col min="3" max="16384" width="8.796875" style="181"/>
  </cols>
  <sheetData>
    <row r="1" spans="1:2" x14ac:dyDescent="0.25">
      <c r="A1" s="179" t="s">
        <v>375</v>
      </c>
      <c r="B1" s="179" t="s">
        <v>377</v>
      </c>
    </row>
    <row r="2" spans="1:2" x14ac:dyDescent="0.25">
      <c r="A2" s="181" t="s">
        <v>39</v>
      </c>
      <c r="B2" s="181">
        <v>1</v>
      </c>
    </row>
    <row r="3" spans="1:2" x14ac:dyDescent="0.25">
      <c r="A3" s="181" t="s">
        <v>39</v>
      </c>
      <c r="B3" s="181">
        <v>0</v>
      </c>
    </row>
    <row r="4" spans="1:2" x14ac:dyDescent="0.25">
      <c r="A4" s="181" t="s">
        <v>83</v>
      </c>
      <c r="B4" s="181">
        <v>0</v>
      </c>
    </row>
    <row r="5" spans="1:2" x14ac:dyDescent="0.25">
      <c r="A5" s="181" t="s">
        <v>39</v>
      </c>
      <c r="B5" s="181">
        <v>3</v>
      </c>
    </row>
    <row r="6" spans="1:2" x14ac:dyDescent="0.25">
      <c r="A6" s="181" t="s">
        <v>37</v>
      </c>
      <c r="B6" s="181">
        <v>0</v>
      </c>
    </row>
    <row r="7" spans="1:2" x14ac:dyDescent="0.25">
      <c r="A7" s="181" t="s">
        <v>22</v>
      </c>
      <c r="B7" s="181">
        <v>0</v>
      </c>
    </row>
    <row r="8" spans="1:2" x14ac:dyDescent="0.25">
      <c r="A8" s="181" t="s">
        <v>44</v>
      </c>
      <c r="B8" s="181">
        <v>0</v>
      </c>
    </row>
    <row r="9" spans="1:2" x14ac:dyDescent="0.25">
      <c r="A9" s="181" t="s">
        <v>41</v>
      </c>
      <c r="B9" s="181">
        <v>5</v>
      </c>
    </row>
    <row r="10" spans="1:2" x14ac:dyDescent="0.25">
      <c r="A10" s="181" t="s">
        <v>3</v>
      </c>
      <c r="B10" s="181">
        <v>3</v>
      </c>
    </row>
    <row r="11" spans="1:2" x14ac:dyDescent="0.25">
      <c r="A11" s="181" t="s">
        <v>105</v>
      </c>
      <c r="B11" s="181">
        <v>2</v>
      </c>
    </row>
    <row r="12" spans="1:2" x14ac:dyDescent="0.25">
      <c r="A12" s="181" t="s">
        <v>34</v>
      </c>
      <c r="B12" s="181">
        <v>1</v>
      </c>
    </row>
    <row r="13" spans="1:2" x14ac:dyDescent="0.25">
      <c r="A13" s="181" t="s">
        <v>17</v>
      </c>
      <c r="B13" s="181">
        <v>1</v>
      </c>
    </row>
    <row r="14" spans="1:2" x14ac:dyDescent="0.25">
      <c r="A14" s="181" t="s">
        <v>44</v>
      </c>
      <c r="B14" s="181">
        <v>1</v>
      </c>
    </row>
    <row r="15" spans="1:2" x14ac:dyDescent="0.25">
      <c r="A15" s="181" t="s">
        <v>106</v>
      </c>
      <c r="B15" s="181">
        <v>0</v>
      </c>
    </row>
    <row r="16" spans="1:2" x14ac:dyDescent="0.25">
      <c r="A16" s="181" t="s">
        <v>22</v>
      </c>
      <c r="B16" s="181">
        <v>0</v>
      </c>
    </row>
    <row r="17" spans="1:2" x14ac:dyDescent="0.25">
      <c r="A17" s="181" t="s">
        <v>64</v>
      </c>
      <c r="B17" s="181">
        <v>0</v>
      </c>
    </row>
    <row r="18" spans="1:2" x14ac:dyDescent="0.25">
      <c r="A18" s="181" t="s">
        <v>146</v>
      </c>
      <c r="B18" s="181">
        <v>0</v>
      </c>
    </row>
    <row r="19" spans="1:2" x14ac:dyDescent="0.25">
      <c r="A19" s="181" t="s">
        <v>17</v>
      </c>
      <c r="B19" s="181">
        <v>5</v>
      </c>
    </row>
    <row r="20" spans="1:2" x14ac:dyDescent="0.25">
      <c r="A20" s="181" t="s">
        <v>25</v>
      </c>
      <c r="B20" s="181">
        <v>5</v>
      </c>
    </row>
    <row r="21" spans="1:2" x14ac:dyDescent="0.25">
      <c r="A21" s="181" t="s">
        <v>6</v>
      </c>
      <c r="B21" s="181">
        <v>3</v>
      </c>
    </row>
    <row r="22" spans="1:2" x14ac:dyDescent="0.25">
      <c r="A22" s="181" t="s">
        <v>3</v>
      </c>
      <c r="B22" s="181">
        <v>3</v>
      </c>
    </row>
    <row r="23" spans="1:2" x14ac:dyDescent="0.25">
      <c r="A23" s="181" t="s">
        <v>22</v>
      </c>
      <c r="B23" s="181">
        <v>1</v>
      </c>
    </row>
    <row r="24" spans="1:2" x14ac:dyDescent="0.25">
      <c r="A24" s="181" t="s">
        <v>6</v>
      </c>
      <c r="B24" s="181">
        <v>1</v>
      </c>
    </row>
    <row r="25" spans="1:2" x14ac:dyDescent="0.25">
      <c r="A25" s="181" t="s">
        <v>17</v>
      </c>
      <c r="B25" s="181">
        <v>1</v>
      </c>
    </row>
    <row r="26" spans="1:2" x14ac:dyDescent="0.25">
      <c r="A26" s="181" t="s">
        <v>105</v>
      </c>
      <c r="B26" s="181">
        <v>1</v>
      </c>
    </row>
    <row r="27" spans="1:2" x14ac:dyDescent="0.25">
      <c r="A27" s="181" t="s">
        <v>99</v>
      </c>
      <c r="B27" s="181">
        <v>1</v>
      </c>
    </row>
    <row r="28" spans="1:2" x14ac:dyDescent="0.25">
      <c r="A28" s="181" t="s">
        <v>39</v>
      </c>
      <c r="B28" s="181">
        <v>1</v>
      </c>
    </row>
    <row r="29" spans="1:2" x14ac:dyDescent="0.25">
      <c r="A29" s="181" t="s">
        <v>212</v>
      </c>
      <c r="B29" s="181">
        <v>1</v>
      </c>
    </row>
    <row r="30" spans="1:2" x14ac:dyDescent="0.25">
      <c r="A30" s="181" t="s">
        <v>238</v>
      </c>
      <c r="B30" s="181">
        <v>1</v>
      </c>
    </row>
    <row r="31" spans="1:2" x14ac:dyDescent="0.25">
      <c r="A31" s="181" t="s">
        <v>36</v>
      </c>
      <c r="B31" s="181">
        <v>1</v>
      </c>
    </row>
    <row r="32" spans="1:2" x14ac:dyDescent="0.25">
      <c r="A32" s="181" t="s">
        <v>39</v>
      </c>
      <c r="B32" s="181">
        <v>0</v>
      </c>
    </row>
    <row r="33" spans="1:2" x14ac:dyDescent="0.25">
      <c r="A33" s="181" t="s">
        <v>105</v>
      </c>
      <c r="B33" s="181">
        <v>0</v>
      </c>
    </row>
    <row r="34" spans="1:2" x14ac:dyDescent="0.25">
      <c r="A34" s="181" t="s">
        <v>6</v>
      </c>
      <c r="B34" s="181">
        <v>0</v>
      </c>
    </row>
    <row r="35" spans="1:2" x14ac:dyDescent="0.25">
      <c r="A35" s="181" t="s">
        <v>127</v>
      </c>
      <c r="B35" s="181">
        <v>0</v>
      </c>
    </row>
    <row r="36" spans="1:2" x14ac:dyDescent="0.25">
      <c r="A36" s="181" t="s">
        <v>6</v>
      </c>
      <c r="B36" s="181">
        <v>0</v>
      </c>
    </row>
    <row r="37" spans="1:2" x14ac:dyDescent="0.25">
      <c r="A37" s="181" t="s">
        <v>3</v>
      </c>
      <c r="B37" s="181">
        <v>4</v>
      </c>
    </row>
    <row r="38" spans="1:2" x14ac:dyDescent="0.25">
      <c r="A38" s="181" t="s">
        <v>6</v>
      </c>
      <c r="B38" s="181">
        <v>4</v>
      </c>
    </row>
    <row r="39" spans="1:2" x14ac:dyDescent="0.25">
      <c r="A39" s="181" t="s">
        <v>105</v>
      </c>
      <c r="B39" s="181">
        <v>4</v>
      </c>
    </row>
    <row r="40" spans="1:2" x14ac:dyDescent="0.25">
      <c r="A40" s="181" t="s">
        <v>228</v>
      </c>
      <c r="B40" s="181">
        <v>4</v>
      </c>
    </row>
    <row r="41" spans="1:2" x14ac:dyDescent="0.25">
      <c r="A41" s="181" t="s">
        <v>37</v>
      </c>
      <c r="B41" s="181">
        <v>4</v>
      </c>
    </row>
    <row r="42" spans="1:2" x14ac:dyDescent="0.25">
      <c r="A42" s="181" t="s">
        <v>146</v>
      </c>
      <c r="B42" s="181">
        <v>3</v>
      </c>
    </row>
    <row r="43" spans="1:2" x14ac:dyDescent="0.25">
      <c r="A43" s="181" t="s">
        <v>26</v>
      </c>
      <c r="B43" s="181">
        <v>3</v>
      </c>
    </row>
    <row r="44" spans="1:2" x14ac:dyDescent="0.25">
      <c r="A44" s="181" t="s">
        <v>22</v>
      </c>
      <c r="B44" s="181">
        <v>3</v>
      </c>
    </row>
    <row r="45" spans="1:2" x14ac:dyDescent="0.25">
      <c r="A45" s="181" t="s">
        <v>225</v>
      </c>
      <c r="B45" s="181">
        <v>3</v>
      </c>
    </row>
    <row r="46" spans="1:2" x14ac:dyDescent="0.25">
      <c r="A46" s="181" t="s">
        <v>227</v>
      </c>
      <c r="B46" s="181">
        <v>3</v>
      </c>
    </row>
    <row r="47" spans="1:2" x14ac:dyDescent="0.25">
      <c r="A47" s="181" t="s">
        <v>44</v>
      </c>
      <c r="B47" s="181">
        <v>2</v>
      </c>
    </row>
    <row r="48" spans="1:2" x14ac:dyDescent="0.25">
      <c r="A48" s="181" t="s">
        <v>8</v>
      </c>
      <c r="B48" s="181">
        <v>2</v>
      </c>
    </row>
    <row r="49" spans="1:2" x14ac:dyDescent="0.25">
      <c r="A49" s="181" t="s">
        <v>17</v>
      </c>
      <c r="B49" s="181">
        <v>2</v>
      </c>
    </row>
    <row r="50" spans="1:2" x14ac:dyDescent="0.25">
      <c r="A50" s="181" t="s">
        <v>17</v>
      </c>
      <c r="B50" s="181">
        <v>2</v>
      </c>
    </row>
    <row r="51" spans="1:2" x14ac:dyDescent="0.25">
      <c r="A51" s="181" t="s">
        <v>105</v>
      </c>
      <c r="B51" s="181">
        <v>2</v>
      </c>
    </row>
    <row r="52" spans="1:2" x14ac:dyDescent="0.25">
      <c r="A52" s="181" t="s">
        <v>100</v>
      </c>
      <c r="B52" s="181">
        <v>2</v>
      </c>
    </row>
    <row r="53" spans="1:2" x14ac:dyDescent="0.25">
      <c r="A53" s="181" t="s">
        <v>17</v>
      </c>
      <c r="B53" s="181">
        <v>2</v>
      </c>
    </row>
    <row r="54" spans="1:2" x14ac:dyDescent="0.25">
      <c r="A54" s="181" t="s">
        <v>3</v>
      </c>
      <c r="B54" s="181">
        <v>2</v>
      </c>
    </row>
    <row r="55" spans="1:2" x14ac:dyDescent="0.25">
      <c r="A55" s="181" t="s">
        <v>39</v>
      </c>
      <c r="B55" s="181">
        <v>1</v>
      </c>
    </row>
    <row r="56" spans="1:2" x14ac:dyDescent="0.25">
      <c r="A56" s="181" t="s">
        <v>43</v>
      </c>
      <c r="B56" s="181">
        <v>1</v>
      </c>
    </row>
    <row r="57" spans="1:2" x14ac:dyDescent="0.25">
      <c r="A57" s="181" t="s">
        <v>64</v>
      </c>
      <c r="B57" s="181">
        <v>1</v>
      </c>
    </row>
    <row r="58" spans="1:2" x14ac:dyDescent="0.25">
      <c r="A58" s="181" t="s">
        <v>36</v>
      </c>
      <c r="B58" s="181">
        <v>1</v>
      </c>
    </row>
    <row r="59" spans="1:2" x14ac:dyDescent="0.25">
      <c r="A59" s="181" t="s">
        <v>46</v>
      </c>
      <c r="B59" s="181">
        <v>1</v>
      </c>
    </row>
    <row r="60" spans="1:2" x14ac:dyDescent="0.25">
      <c r="A60" s="181" t="s">
        <v>105</v>
      </c>
      <c r="B60" s="181">
        <v>1</v>
      </c>
    </row>
    <row r="61" spans="1:2" x14ac:dyDescent="0.25">
      <c r="A61" s="181" t="s">
        <v>43</v>
      </c>
      <c r="B61" s="181">
        <v>1</v>
      </c>
    </row>
    <row r="62" spans="1:2" x14ac:dyDescent="0.25">
      <c r="A62" s="181" t="s">
        <v>17</v>
      </c>
      <c r="B62" s="181">
        <v>0</v>
      </c>
    </row>
    <row r="63" spans="1:2" x14ac:dyDescent="0.25">
      <c r="A63" s="181" t="s">
        <v>41</v>
      </c>
      <c r="B63" s="181">
        <v>0</v>
      </c>
    </row>
    <row r="64" spans="1:2" x14ac:dyDescent="0.25">
      <c r="A64" s="181" t="s">
        <v>83</v>
      </c>
      <c r="B64" s="181">
        <v>0</v>
      </c>
    </row>
    <row r="65" spans="1:2" x14ac:dyDescent="0.25">
      <c r="A65" s="181" t="s">
        <v>105</v>
      </c>
      <c r="B65" s="181">
        <v>0</v>
      </c>
    </row>
    <row r="66" spans="1:2" x14ac:dyDescent="0.25">
      <c r="A66" s="181" t="s">
        <v>43</v>
      </c>
      <c r="B66" s="181">
        <v>0</v>
      </c>
    </row>
    <row r="67" spans="1:2" x14ac:dyDescent="0.25">
      <c r="A67" s="181" t="s">
        <v>6</v>
      </c>
      <c r="B67" s="181">
        <v>0</v>
      </c>
    </row>
    <row r="68" spans="1:2" x14ac:dyDescent="0.25">
      <c r="A68" s="181" t="s">
        <v>86</v>
      </c>
      <c r="B68" s="181">
        <v>4</v>
      </c>
    </row>
    <row r="69" spans="1:2" x14ac:dyDescent="0.25">
      <c r="A69" s="181" t="s">
        <v>127</v>
      </c>
      <c r="B69" s="181">
        <v>4</v>
      </c>
    </row>
    <row r="70" spans="1:2" x14ac:dyDescent="0.25">
      <c r="A70" s="181" t="s">
        <v>34</v>
      </c>
      <c r="B70" s="181">
        <v>3</v>
      </c>
    </row>
    <row r="71" spans="1:2" x14ac:dyDescent="0.25">
      <c r="A71" s="181" t="s">
        <v>25</v>
      </c>
      <c r="B71" s="181">
        <v>3</v>
      </c>
    </row>
    <row r="72" spans="1:2" x14ac:dyDescent="0.25">
      <c r="A72" s="181" t="s">
        <v>3</v>
      </c>
      <c r="B72" s="181">
        <v>3</v>
      </c>
    </row>
    <row r="73" spans="1:2" x14ac:dyDescent="0.25">
      <c r="A73" s="181" t="s">
        <v>6</v>
      </c>
      <c r="B73" s="181">
        <v>3</v>
      </c>
    </row>
    <row r="74" spans="1:2" x14ac:dyDescent="0.25">
      <c r="A74" s="181" t="s">
        <v>36</v>
      </c>
      <c r="B74" s="181">
        <v>3</v>
      </c>
    </row>
    <row r="75" spans="1:2" x14ac:dyDescent="0.25">
      <c r="A75" s="181" t="s">
        <v>43</v>
      </c>
      <c r="B75" s="181">
        <v>3</v>
      </c>
    </row>
    <row r="76" spans="1:2" x14ac:dyDescent="0.25">
      <c r="A76" s="181" t="s">
        <v>22</v>
      </c>
      <c r="B76" s="181">
        <v>2</v>
      </c>
    </row>
    <row r="77" spans="1:2" x14ac:dyDescent="0.25">
      <c r="A77" s="181" t="s">
        <v>39</v>
      </c>
      <c r="B77" s="181">
        <v>2</v>
      </c>
    </row>
    <row r="78" spans="1:2" x14ac:dyDescent="0.25">
      <c r="A78" s="181" t="s">
        <v>42</v>
      </c>
      <c r="B78" s="181">
        <v>2</v>
      </c>
    </row>
    <row r="79" spans="1:2" x14ac:dyDescent="0.25">
      <c r="A79" s="181" t="s">
        <v>17</v>
      </c>
      <c r="B79" s="181">
        <v>2</v>
      </c>
    </row>
    <row r="80" spans="1:2" x14ac:dyDescent="0.25">
      <c r="A80" s="181" t="s">
        <v>34</v>
      </c>
      <c r="B80" s="181">
        <v>2</v>
      </c>
    </row>
    <row r="81" spans="1:2" x14ac:dyDescent="0.25">
      <c r="A81" s="181" t="s">
        <v>39</v>
      </c>
      <c r="B81" s="181">
        <v>2</v>
      </c>
    </row>
    <row r="82" spans="1:2" x14ac:dyDescent="0.25">
      <c r="A82" s="181" t="s">
        <v>39</v>
      </c>
      <c r="B82" s="181">
        <v>2</v>
      </c>
    </row>
    <row r="83" spans="1:2" x14ac:dyDescent="0.25">
      <c r="A83" s="181" t="s">
        <v>22</v>
      </c>
      <c r="B83" s="181">
        <v>2</v>
      </c>
    </row>
    <row r="84" spans="1:2" x14ac:dyDescent="0.25">
      <c r="A84" s="181" t="s">
        <v>17</v>
      </c>
      <c r="B84" s="181">
        <v>2</v>
      </c>
    </row>
    <row r="85" spans="1:2" x14ac:dyDescent="0.25">
      <c r="A85" s="181" t="s">
        <v>86</v>
      </c>
      <c r="B85" s="181">
        <v>2</v>
      </c>
    </row>
    <row r="86" spans="1:2" x14ac:dyDescent="0.25">
      <c r="A86" s="181" t="s">
        <v>17</v>
      </c>
      <c r="B86" s="181">
        <v>2</v>
      </c>
    </row>
    <row r="87" spans="1:2" x14ac:dyDescent="0.25">
      <c r="A87" s="181" t="s">
        <v>105</v>
      </c>
      <c r="B87" s="181">
        <v>2</v>
      </c>
    </row>
    <row r="88" spans="1:2" x14ac:dyDescent="0.25">
      <c r="A88" s="181" t="s">
        <v>3</v>
      </c>
      <c r="B88" s="181">
        <v>2</v>
      </c>
    </row>
    <row r="89" spans="1:2" x14ac:dyDescent="0.25">
      <c r="A89" s="181" t="s">
        <v>17</v>
      </c>
      <c r="B89" s="181">
        <v>2</v>
      </c>
    </row>
    <row r="90" spans="1:2" x14ac:dyDescent="0.25">
      <c r="A90" s="181" t="s">
        <v>44</v>
      </c>
      <c r="B90" s="181">
        <v>2</v>
      </c>
    </row>
    <row r="91" spans="1:2" x14ac:dyDescent="0.25">
      <c r="A91" s="181" t="s">
        <v>6</v>
      </c>
      <c r="B91" s="181">
        <v>2</v>
      </c>
    </row>
    <row r="92" spans="1:2" x14ac:dyDescent="0.25">
      <c r="A92" s="181" t="s">
        <v>194</v>
      </c>
      <c r="B92" s="181">
        <v>2</v>
      </c>
    </row>
    <row r="93" spans="1:2" x14ac:dyDescent="0.25">
      <c r="A93" s="181" t="s">
        <v>3</v>
      </c>
      <c r="B93" s="181">
        <v>1</v>
      </c>
    </row>
    <row r="94" spans="1:2" x14ac:dyDescent="0.25">
      <c r="A94" s="181" t="s">
        <v>83</v>
      </c>
      <c r="B94" s="181">
        <v>1</v>
      </c>
    </row>
    <row r="95" spans="1:2" x14ac:dyDescent="0.25">
      <c r="A95" s="181" t="s">
        <v>105</v>
      </c>
      <c r="B95" s="181">
        <v>1</v>
      </c>
    </row>
    <row r="96" spans="1:2" x14ac:dyDescent="0.25">
      <c r="A96" s="181" t="s">
        <v>34</v>
      </c>
      <c r="B96" s="181">
        <v>1</v>
      </c>
    </row>
    <row r="97" spans="1:2" x14ac:dyDescent="0.25">
      <c r="A97" s="181" t="s">
        <v>42</v>
      </c>
      <c r="B97" s="181">
        <v>1</v>
      </c>
    </row>
    <row r="98" spans="1:2" x14ac:dyDescent="0.25">
      <c r="A98" s="181" t="s">
        <v>34</v>
      </c>
      <c r="B98" s="181">
        <v>1</v>
      </c>
    </row>
    <row r="99" spans="1:2" x14ac:dyDescent="0.25">
      <c r="A99" s="181" t="s">
        <v>17</v>
      </c>
      <c r="B99" s="181">
        <v>1</v>
      </c>
    </row>
    <row r="100" spans="1:2" x14ac:dyDescent="0.25">
      <c r="A100" s="181" t="s">
        <v>127</v>
      </c>
      <c r="B100" s="181">
        <v>1</v>
      </c>
    </row>
    <row r="101" spans="1:2" x14ac:dyDescent="0.25">
      <c r="A101" s="181" t="s">
        <v>17</v>
      </c>
      <c r="B101" s="181">
        <v>1</v>
      </c>
    </row>
    <row r="102" spans="1:2" x14ac:dyDescent="0.25">
      <c r="A102" s="181" t="s">
        <v>43</v>
      </c>
      <c r="B102" s="181">
        <v>1</v>
      </c>
    </row>
    <row r="103" spans="1:2" x14ac:dyDescent="0.25">
      <c r="A103" s="181" t="s">
        <v>6</v>
      </c>
      <c r="B103" s="181">
        <v>1</v>
      </c>
    </row>
    <row r="104" spans="1:2" x14ac:dyDescent="0.25">
      <c r="A104" s="181" t="s">
        <v>21</v>
      </c>
      <c r="B104" s="181">
        <v>1</v>
      </c>
    </row>
    <row r="105" spans="1:2" x14ac:dyDescent="0.25">
      <c r="A105" s="181" t="s">
        <v>105</v>
      </c>
      <c r="B105" s="181">
        <v>1</v>
      </c>
    </row>
    <row r="106" spans="1:2" x14ac:dyDescent="0.25">
      <c r="A106" s="181" t="s">
        <v>6</v>
      </c>
      <c r="B106" s="181">
        <v>1</v>
      </c>
    </row>
    <row r="107" spans="1:2" x14ac:dyDescent="0.25">
      <c r="A107" s="181" t="s">
        <v>3</v>
      </c>
      <c r="B107" s="181">
        <v>1</v>
      </c>
    </row>
    <row r="108" spans="1:2" x14ac:dyDescent="0.25">
      <c r="A108" s="181" t="s">
        <v>17</v>
      </c>
      <c r="B108" s="181">
        <v>1</v>
      </c>
    </row>
    <row r="109" spans="1:2" x14ac:dyDescent="0.25">
      <c r="A109" s="181" t="s">
        <v>3</v>
      </c>
      <c r="B109" s="181">
        <v>1</v>
      </c>
    </row>
    <row r="110" spans="1:2" x14ac:dyDescent="0.25">
      <c r="A110" s="181" t="s">
        <v>105</v>
      </c>
      <c r="B110" s="181">
        <v>1</v>
      </c>
    </row>
    <row r="111" spans="1:2" x14ac:dyDescent="0.25">
      <c r="A111" s="181" t="s">
        <v>46</v>
      </c>
      <c r="B111" s="181">
        <v>1</v>
      </c>
    </row>
    <row r="112" spans="1:2" x14ac:dyDescent="0.25">
      <c r="A112" s="181" t="s">
        <v>105</v>
      </c>
      <c r="B112" s="181">
        <v>1</v>
      </c>
    </row>
    <row r="113" spans="1:2" x14ac:dyDescent="0.25">
      <c r="A113" s="181" t="s">
        <v>83</v>
      </c>
      <c r="B113" s="181">
        <v>1</v>
      </c>
    </row>
    <row r="114" spans="1:2" x14ac:dyDescent="0.25">
      <c r="A114" s="181" t="s">
        <v>42</v>
      </c>
      <c r="B114" s="181">
        <v>1</v>
      </c>
    </row>
    <row r="115" spans="1:2" x14ac:dyDescent="0.25">
      <c r="A115" s="181" t="s">
        <v>17</v>
      </c>
      <c r="B115" s="181">
        <v>1</v>
      </c>
    </row>
    <row r="116" spans="1:2" x14ac:dyDescent="0.25">
      <c r="A116" s="181" t="s">
        <v>212</v>
      </c>
      <c r="B116" s="181">
        <v>1</v>
      </c>
    </row>
    <row r="117" spans="1:2" x14ac:dyDescent="0.25">
      <c r="A117" s="181" t="s">
        <v>44</v>
      </c>
      <c r="B117" s="181">
        <v>1</v>
      </c>
    </row>
    <row r="118" spans="1:2" x14ac:dyDescent="0.25">
      <c r="A118" s="181" t="s">
        <v>6</v>
      </c>
      <c r="B118" s="181">
        <v>1</v>
      </c>
    </row>
    <row r="119" spans="1:2" x14ac:dyDescent="0.25">
      <c r="A119" s="181" t="s">
        <v>17</v>
      </c>
      <c r="B119" s="181">
        <v>1</v>
      </c>
    </row>
    <row r="120" spans="1:2" x14ac:dyDescent="0.25">
      <c r="A120" s="181" t="s">
        <v>17</v>
      </c>
      <c r="B120" s="181">
        <v>1</v>
      </c>
    </row>
    <row r="121" spans="1:2" x14ac:dyDescent="0.25">
      <c r="A121" s="181" t="s">
        <v>136</v>
      </c>
      <c r="B121" s="181">
        <v>1</v>
      </c>
    </row>
    <row r="122" spans="1:2" x14ac:dyDescent="0.25">
      <c r="A122" s="181" t="s">
        <v>22</v>
      </c>
      <c r="B122" s="181">
        <v>0</v>
      </c>
    </row>
    <row r="123" spans="1:2" x14ac:dyDescent="0.25">
      <c r="A123" s="181" t="s">
        <v>15</v>
      </c>
      <c r="B123" s="181">
        <v>0</v>
      </c>
    </row>
    <row r="124" spans="1:2" x14ac:dyDescent="0.25">
      <c r="A124" s="181" t="s">
        <v>17</v>
      </c>
      <c r="B124" s="181">
        <v>0</v>
      </c>
    </row>
    <row r="125" spans="1:2" x14ac:dyDescent="0.25">
      <c r="A125" s="181" t="s">
        <v>17</v>
      </c>
      <c r="B125" s="181">
        <v>0</v>
      </c>
    </row>
    <row r="126" spans="1:2" x14ac:dyDescent="0.25">
      <c r="A126" s="181" t="s">
        <v>3</v>
      </c>
      <c r="B126" s="181">
        <v>0</v>
      </c>
    </row>
    <row r="127" spans="1:2" x14ac:dyDescent="0.25">
      <c r="A127" s="181" t="s">
        <v>39</v>
      </c>
      <c r="B127" s="181">
        <v>0</v>
      </c>
    </row>
    <row r="128" spans="1:2" x14ac:dyDescent="0.25">
      <c r="A128" s="181" t="s">
        <v>105</v>
      </c>
      <c r="B128" s="181">
        <v>0</v>
      </c>
    </row>
    <row r="129" spans="1:2" x14ac:dyDescent="0.25">
      <c r="A129" s="181" t="s">
        <v>5</v>
      </c>
      <c r="B129" s="181">
        <v>0</v>
      </c>
    </row>
    <row r="130" spans="1:2" x14ac:dyDescent="0.25">
      <c r="A130" s="181" t="s">
        <v>43</v>
      </c>
      <c r="B130" s="181">
        <v>0</v>
      </c>
    </row>
    <row r="131" spans="1:2" x14ac:dyDescent="0.25">
      <c r="A131" s="181" t="s">
        <v>17</v>
      </c>
      <c r="B131" s="181">
        <v>0</v>
      </c>
    </row>
    <row r="132" spans="1:2" x14ac:dyDescent="0.25">
      <c r="A132" s="181" t="s">
        <v>17</v>
      </c>
      <c r="B132" s="181">
        <v>0</v>
      </c>
    </row>
    <row r="133" spans="1:2" x14ac:dyDescent="0.25">
      <c r="A133" s="181" t="s">
        <v>37</v>
      </c>
      <c r="B133" s="181">
        <v>0</v>
      </c>
    </row>
    <row r="134" spans="1:2" x14ac:dyDescent="0.25">
      <c r="A134" s="181" t="s">
        <v>6</v>
      </c>
      <c r="B134" s="181">
        <v>0</v>
      </c>
    </row>
    <row r="135" spans="1:2" x14ac:dyDescent="0.25">
      <c r="A135" s="181" t="s">
        <v>137</v>
      </c>
      <c r="B135" s="181">
        <v>0</v>
      </c>
    </row>
    <row r="136" spans="1:2" x14ac:dyDescent="0.25">
      <c r="A136" s="181" t="s">
        <v>3</v>
      </c>
      <c r="B136" s="181">
        <v>0</v>
      </c>
    </row>
    <row r="137" spans="1:2" x14ac:dyDescent="0.25">
      <c r="A137" s="181" t="s">
        <v>17</v>
      </c>
      <c r="B137" s="181">
        <v>0</v>
      </c>
    </row>
    <row r="138" spans="1:2" x14ac:dyDescent="0.25">
      <c r="A138" s="181" t="s">
        <v>146</v>
      </c>
      <c r="B138" s="181">
        <v>0</v>
      </c>
    </row>
    <row r="139" spans="1:2" x14ac:dyDescent="0.25">
      <c r="A139" s="181" t="s">
        <v>36</v>
      </c>
      <c r="B139" s="181">
        <v>0</v>
      </c>
    </row>
    <row r="140" spans="1:2" x14ac:dyDescent="0.25">
      <c r="A140" s="181" t="s">
        <v>44</v>
      </c>
      <c r="B140" s="181">
        <v>0</v>
      </c>
    </row>
    <row r="141" spans="1:2" x14ac:dyDescent="0.25">
      <c r="A141" s="181" t="s">
        <v>44</v>
      </c>
      <c r="B141" s="181">
        <v>0</v>
      </c>
    </row>
    <row r="142" spans="1:2" x14ac:dyDescent="0.25">
      <c r="A142" s="181" t="s">
        <v>192</v>
      </c>
      <c r="B142" s="181">
        <v>0</v>
      </c>
    </row>
    <row r="143" spans="1:2" x14ac:dyDescent="0.25">
      <c r="A143" s="181" t="s">
        <v>300</v>
      </c>
      <c r="B143" s="181">
        <v>0</v>
      </c>
    </row>
    <row r="144" spans="1:2" x14ac:dyDescent="0.25">
      <c r="A144" s="181" t="s">
        <v>44</v>
      </c>
      <c r="B144" s="181">
        <v>0</v>
      </c>
    </row>
    <row r="145" spans="1:2" x14ac:dyDescent="0.25">
      <c r="A145" s="181" t="s">
        <v>260</v>
      </c>
      <c r="B145" s="181">
        <v>0</v>
      </c>
    </row>
    <row r="146" spans="1:2" x14ac:dyDescent="0.25">
      <c r="A146" s="181" t="s">
        <v>68</v>
      </c>
      <c r="B146" s="181">
        <v>3</v>
      </c>
    </row>
    <row r="147" spans="1:2" x14ac:dyDescent="0.25">
      <c r="A147" s="181" t="s">
        <v>26</v>
      </c>
      <c r="B147" s="181">
        <v>3</v>
      </c>
    </row>
    <row r="148" spans="1:2" x14ac:dyDescent="0.25">
      <c r="A148" s="181" t="s">
        <v>105</v>
      </c>
      <c r="B148" s="181">
        <v>3</v>
      </c>
    </row>
    <row r="149" spans="1:2" x14ac:dyDescent="0.25">
      <c r="A149" s="181" t="s">
        <v>274</v>
      </c>
      <c r="B149" s="181">
        <v>3</v>
      </c>
    </row>
    <row r="150" spans="1:2" x14ac:dyDescent="0.25">
      <c r="A150" s="181" t="s">
        <v>46</v>
      </c>
      <c r="B150" s="181">
        <v>2</v>
      </c>
    </row>
    <row r="151" spans="1:2" x14ac:dyDescent="0.25">
      <c r="A151" s="181" t="s">
        <v>37</v>
      </c>
      <c r="B151" s="181">
        <v>2</v>
      </c>
    </row>
    <row r="152" spans="1:2" x14ac:dyDescent="0.25">
      <c r="A152" s="181" t="s">
        <v>41</v>
      </c>
      <c r="B152" s="181">
        <v>2</v>
      </c>
    </row>
    <row r="153" spans="1:2" x14ac:dyDescent="0.25">
      <c r="A153" s="181" t="s">
        <v>42</v>
      </c>
      <c r="B153" s="181">
        <v>2</v>
      </c>
    </row>
    <row r="154" spans="1:2" x14ac:dyDescent="0.25">
      <c r="A154" s="181" t="s">
        <v>44</v>
      </c>
      <c r="B154" s="181">
        <v>2</v>
      </c>
    </row>
    <row r="155" spans="1:2" x14ac:dyDescent="0.25">
      <c r="A155" s="181" t="s">
        <v>22</v>
      </c>
      <c r="B155" s="181">
        <v>2</v>
      </c>
    </row>
    <row r="156" spans="1:2" x14ac:dyDescent="0.25">
      <c r="A156" s="181" t="s">
        <v>37</v>
      </c>
      <c r="B156" s="181">
        <v>2</v>
      </c>
    </row>
    <row r="157" spans="1:2" x14ac:dyDescent="0.25">
      <c r="A157" s="181" t="s">
        <v>105</v>
      </c>
      <c r="B157" s="181">
        <v>2</v>
      </c>
    </row>
    <row r="158" spans="1:2" x14ac:dyDescent="0.25">
      <c r="A158" s="181" t="s">
        <v>3</v>
      </c>
      <c r="B158" s="181">
        <v>2</v>
      </c>
    </row>
    <row r="159" spans="1:2" x14ac:dyDescent="0.25">
      <c r="A159" s="181" t="s">
        <v>26</v>
      </c>
      <c r="B159" s="181">
        <v>2</v>
      </c>
    </row>
    <row r="160" spans="1:2" x14ac:dyDescent="0.25">
      <c r="A160" s="181" t="s">
        <v>105</v>
      </c>
      <c r="B160" s="181">
        <v>2</v>
      </c>
    </row>
    <row r="161" spans="1:2" x14ac:dyDescent="0.25">
      <c r="A161" s="181" t="s">
        <v>17</v>
      </c>
      <c r="B161" s="181">
        <v>2</v>
      </c>
    </row>
    <row r="162" spans="1:2" x14ac:dyDescent="0.25">
      <c r="A162" s="181" t="s">
        <v>21</v>
      </c>
      <c r="B162" s="181">
        <v>2</v>
      </c>
    </row>
    <row r="163" spans="1:2" x14ac:dyDescent="0.25">
      <c r="A163" s="181" t="s">
        <v>64</v>
      </c>
      <c r="B163" s="181">
        <v>2</v>
      </c>
    </row>
    <row r="164" spans="1:2" x14ac:dyDescent="0.25">
      <c r="A164" s="181" t="s">
        <v>100</v>
      </c>
      <c r="B164" s="181">
        <v>2</v>
      </c>
    </row>
    <row r="165" spans="1:2" x14ac:dyDescent="0.25">
      <c r="A165" s="181" t="s">
        <v>41</v>
      </c>
      <c r="B165" s="181">
        <v>2</v>
      </c>
    </row>
    <row r="166" spans="1:2" x14ac:dyDescent="0.25">
      <c r="A166" s="181" t="s">
        <v>64</v>
      </c>
      <c r="B166" s="181">
        <v>2</v>
      </c>
    </row>
    <row r="167" spans="1:2" x14ac:dyDescent="0.25">
      <c r="A167" s="181" t="s">
        <v>194</v>
      </c>
      <c r="B167" s="181">
        <v>2</v>
      </c>
    </row>
    <row r="168" spans="1:2" x14ac:dyDescent="0.25">
      <c r="A168" s="181" t="s">
        <v>34</v>
      </c>
      <c r="B168" s="181">
        <v>2</v>
      </c>
    </row>
    <row r="169" spans="1:2" x14ac:dyDescent="0.25">
      <c r="A169" s="181" t="s">
        <v>6</v>
      </c>
      <c r="B169" s="181">
        <v>2</v>
      </c>
    </row>
    <row r="170" spans="1:2" x14ac:dyDescent="0.25">
      <c r="A170" s="181" t="s">
        <v>34</v>
      </c>
      <c r="B170" s="181">
        <v>2</v>
      </c>
    </row>
    <row r="171" spans="1:2" x14ac:dyDescent="0.25">
      <c r="A171" s="181" t="s">
        <v>6</v>
      </c>
      <c r="B171" s="181">
        <v>2</v>
      </c>
    </row>
    <row r="172" spans="1:2" x14ac:dyDescent="0.25">
      <c r="A172" s="181" t="s">
        <v>86</v>
      </c>
      <c r="B172" s="181">
        <v>2</v>
      </c>
    </row>
    <row r="173" spans="1:2" x14ac:dyDescent="0.25">
      <c r="A173" s="181" t="s">
        <v>17</v>
      </c>
      <c r="B173" s="181">
        <v>2</v>
      </c>
    </row>
    <row r="174" spans="1:2" x14ac:dyDescent="0.25">
      <c r="A174" s="181" t="s">
        <v>44</v>
      </c>
      <c r="B174" s="181">
        <v>2</v>
      </c>
    </row>
    <row r="175" spans="1:2" x14ac:dyDescent="0.25">
      <c r="A175" s="181" t="s">
        <v>20</v>
      </c>
      <c r="B175" s="181">
        <v>2</v>
      </c>
    </row>
    <row r="176" spans="1:2" x14ac:dyDescent="0.25">
      <c r="A176" s="181" t="s">
        <v>17</v>
      </c>
      <c r="B176" s="181">
        <v>2</v>
      </c>
    </row>
    <row r="177" spans="1:2" x14ac:dyDescent="0.25">
      <c r="A177" s="181" t="s">
        <v>44</v>
      </c>
      <c r="B177" s="181">
        <v>2</v>
      </c>
    </row>
    <row r="178" spans="1:2" x14ac:dyDescent="0.25">
      <c r="A178" s="181" t="s">
        <v>17</v>
      </c>
      <c r="B178" s="181">
        <v>2</v>
      </c>
    </row>
    <row r="179" spans="1:2" x14ac:dyDescent="0.25">
      <c r="A179" s="181" t="s">
        <v>24</v>
      </c>
      <c r="B179" s="181">
        <v>2</v>
      </c>
    </row>
    <row r="180" spans="1:2" x14ac:dyDescent="0.25">
      <c r="A180" s="181" t="s">
        <v>25</v>
      </c>
      <c r="B180" s="181">
        <v>2</v>
      </c>
    </row>
    <row r="181" spans="1:2" x14ac:dyDescent="0.25">
      <c r="A181" s="181" t="s">
        <v>294</v>
      </c>
      <c r="B181" s="181">
        <v>2</v>
      </c>
    </row>
    <row r="182" spans="1:2" x14ac:dyDescent="0.25">
      <c r="A182" s="181" t="s">
        <v>312</v>
      </c>
      <c r="B182" s="181">
        <v>2</v>
      </c>
    </row>
    <row r="183" spans="1:2" x14ac:dyDescent="0.25">
      <c r="A183" s="181" t="s">
        <v>17</v>
      </c>
      <c r="B183" s="181">
        <v>2</v>
      </c>
    </row>
    <row r="184" spans="1:2" x14ac:dyDescent="0.25">
      <c r="A184" s="181" t="s">
        <v>240</v>
      </c>
      <c r="B184" s="181">
        <v>2</v>
      </c>
    </row>
    <row r="185" spans="1:2" x14ac:dyDescent="0.25">
      <c r="A185" s="181" t="s">
        <v>106</v>
      </c>
      <c r="B185" s="181">
        <v>2</v>
      </c>
    </row>
    <row r="186" spans="1:2" x14ac:dyDescent="0.25">
      <c r="A186" s="181" t="s">
        <v>36</v>
      </c>
      <c r="B186" s="181">
        <v>2</v>
      </c>
    </row>
    <row r="187" spans="1:2" x14ac:dyDescent="0.25">
      <c r="A187" s="181" t="s">
        <v>43</v>
      </c>
      <c r="B187" s="181">
        <v>2</v>
      </c>
    </row>
    <row r="188" spans="1:2" x14ac:dyDescent="0.25">
      <c r="A188" s="181" t="s">
        <v>44</v>
      </c>
      <c r="B188" s="181">
        <v>2</v>
      </c>
    </row>
    <row r="189" spans="1:2" x14ac:dyDescent="0.25">
      <c r="A189" s="181" t="s">
        <v>43</v>
      </c>
      <c r="B189" s="181">
        <v>2</v>
      </c>
    </row>
    <row r="190" spans="1:2" x14ac:dyDescent="0.25">
      <c r="A190" s="181" t="s">
        <v>6</v>
      </c>
      <c r="B190" s="181">
        <v>2</v>
      </c>
    </row>
    <row r="191" spans="1:2" x14ac:dyDescent="0.25">
      <c r="A191" s="181" t="s">
        <v>6</v>
      </c>
      <c r="B191" s="181">
        <v>1</v>
      </c>
    </row>
    <row r="192" spans="1:2" x14ac:dyDescent="0.25">
      <c r="A192" s="181" t="s">
        <v>20</v>
      </c>
      <c r="B192" s="181">
        <v>1</v>
      </c>
    </row>
    <row r="193" spans="1:2" x14ac:dyDescent="0.25">
      <c r="A193" s="181" t="s">
        <v>46</v>
      </c>
      <c r="B193" s="181">
        <v>1</v>
      </c>
    </row>
    <row r="194" spans="1:2" x14ac:dyDescent="0.25">
      <c r="A194" s="181" t="s">
        <v>36</v>
      </c>
      <c r="B194" s="181">
        <v>1</v>
      </c>
    </row>
    <row r="195" spans="1:2" x14ac:dyDescent="0.25">
      <c r="A195" s="181" t="s">
        <v>3</v>
      </c>
      <c r="B195" s="181">
        <v>1</v>
      </c>
    </row>
    <row r="196" spans="1:2" x14ac:dyDescent="0.25">
      <c r="A196" s="181" t="s">
        <v>37</v>
      </c>
      <c r="B196" s="181">
        <v>1</v>
      </c>
    </row>
    <row r="197" spans="1:2" x14ac:dyDescent="0.25">
      <c r="A197" s="181" t="s">
        <v>36</v>
      </c>
      <c r="B197" s="181">
        <v>1</v>
      </c>
    </row>
    <row r="198" spans="1:2" x14ac:dyDescent="0.25">
      <c r="A198" s="181" t="s">
        <v>41</v>
      </c>
      <c r="B198" s="181">
        <v>1</v>
      </c>
    </row>
    <row r="199" spans="1:2" x14ac:dyDescent="0.25">
      <c r="A199" s="181" t="s">
        <v>44</v>
      </c>
      <c r="B199" s="181">
        <v>1</v>
      </c>
    </row>
    <row r="200" spans="1:2" x14ac:dyDescent="0.25">
      <c r="A200" s="181" t="s">
        <v>6</v>
      </c>
      <c r="B200" s="181">
        <v>1</v>
      </c>
    </row>
    <row r="201" spans="1:2" x14ac:dyDescent="0.25">
      <c r="A201" s="181" t="s">
        <v>99</v>
      </c>
      <c r="B201" s="181">
        <v>1</v>
      </c>
    </row>
    <row r="202" spans="1:2" x14ac:dyDescent="0.25">
      <c r="A202" s="181" t="s">
        <v>17</v>
      </c>
      <c r="B202" s="181">
        <v>1</v>
      </c>
    </row>
    <row r="203" spans="1:2" x14ac:dyDescent="0.25">
      <c r="A203" s="181" t="s">
        <v>17</v>
      </c>
      <c r="B203" s="181">
        <v>1</v>
      </c>
    </row>
    <row r="204" spans="1:2" x14ac:dyDescent="0.25">
      <c r="A204" s="181" t="s">
        <v>83</v>
      </c>
      <c r="B204" s="181">
        <v>1</v>
      </c>
    </row>
    <row r="205" spans="1:2" x14ac:dyDescent="0.25">
      <c r="A205" s="181" t="s">
        <v>8</v>
      </c>
      <c r="B205" s="181">
        <v>1</v>
      </c>
    </row>
    <row r="206" spans="1:2" x14ac:dyDescent="0.25">
      <c r="A206" s="181" t="s">
        <v>5</v>
      </c>
      <c r="B206" s="181">
        <v>1</v>
      </c>
    </row>
    <row r="207" spans="1:2" x14ac:dyDescent="0.25">
      <c r="A207" s="181" t="s">
        <v>86</v>
      </c>
      <c r="B207" s="181">
        <v>1</v>
      </c>
    </row>
    <row r="208" spans="1:2" x14ac:dyDescent="0.25">
      <c r="A208" s="181" t="s">
        <v>146</v>
      </c>
      <c r="B208" s="181">
        <v>1</v>
      </c>
    </row>
    <row r="209" spans="1:2" x14ac:dyDescent="0.25">
      <c r="A209" s="181" t="s">
        <v>39</v>
      </c>
      <c r="B209" s="181">
        <v>1</v>
      </c>
    </row>
    <row r="210" spans="1:2" x14ac:dyDescent="0.25">
      <c r="A210" s="181" t="s">
        <v>146</v>
      </c>
      <c r="B210" s="181">
        <v>1</v>
      </c>
    </row>
    <row r="211" spans="1:2" x14ac:dyDescent="0.25">
      <c r="A211" s="181" t="s">
        <v>39</v>
      </c>
      <c r="B211" s="181">
        <v>1</v>
      </c>
    </row>
    <row r="212" spans="1:2" x14ac:dyDescent="0.25">
      <c r="A212" s="181" t="s">
        <v>17</v>
      </c>
      <c r="B212" s="181">
        <v>1</v>
      </c>
    </row>
    <row r="213" spans="1:2" x14ac:dyDescent="0.25">
      <c r="A213" s="181" t="s">
        <v>105</v>
      </c>
      <c r="B213" s="181">
        <v>1</v>
      </c>
    </row>
    <row r="214" spans="1:2" x14ac:dyDescent="0.25">
      <c r="A214" s="181" t="s">
        <v>34</v>
      </c>
      <c r="B214" s="181">
        <v>1</v>
      </c>
    </row>
    <row r="215" spans="1:2" x14ac:dyDescent="0.25">
      <c r="A215" s="181" t="s">
        <v>6</v>
      </c>
      <c r="B215" s="181">
        <v>1</v>
      </c>
    </row>
    <row r="216" spans="1:2" x14ac:dyDescent="0.25">
      <c r="A216" s="181" t="s">
        <v>34</v>
      </c>
      <c r="B216" s="181">
        <v>1</v>
      </c>
    </row>
    <row r="217" spans="1:2" x14ac:dyDescent="0.25">
      <c r="A217" s="181" t="s">
        <v>3</v>
      </c>
      <c r="B217" s="181">
        <v>1</v>
      </c>
    </row>
    <row r="218" spans="1:2" x14ac:dyDescent="0.25">
      <c r="A218" s="181" t="s">
        <v>183</v>
      </c>
      <c r="B218" s="181">
        <v>1</v>
      </c>
    </row>
    <row r="219" spans="1:2" x14ac:dyDescent="0.25">
      <c r="A219" s="181" t="s">
        <v>64</v>
      </c>
      <c r="B219" s="181">
        <v>1</v>
      </c>
    </row>
    <row r="220" spans="1:2" x14ac:dyDescent="0.25">
      <c r="A220" s="181" t="s">
        <v>21</v>
      </c>
      <c r="B220" s="181">
        <v>1</v>
      </c>
    </row>
    <row r="221" spans="1:2" x14ac:dyDescent="0.25">
      <c r="A221" s="181" t="s">
        <v>17</v>
      </c>
      <c r="B221" s="181">
        <v>1</v>
      </c>
    </row>
    <row r="222" spans="1:2" x14ac:dyDescent="0.25">
      <c r="A222" s="181" t="s">
        <v>34</v>
      </c>
      <c r="B222" s="181">
        <v>1</v>
      </c>
    </row>
    <row r="223" spans="1:2" x14ac:dyDescent="0.25">
      <c r="A223" s="181" t="s">
        <v>86</v>
      </c>
      <c r="B223" s="181">
        <v>1</v>
      </c>
    </row>
    <row r="224" spans="1:2" x14ac:dyDescent="0.25">
      <c r="A224" s="181" t="s">
        <v>17</v>
      </c>
      <c r="B224" s="181">
        <v>1</v>
      </c>
    </row>
    <row r="225" spans="1:2" x14ac:dyDescent="0.25">
      <c r="A225" s="181" t="s">
        <v>6</v>
      </c>
      <c r="B225" s="181">
        <v>1</v>
      </c>
    </row>
    <row r="226" spans="1:2" x14ac:dyDescent="0.25">
      <c r="A226" s="181" t="s">
        <v>160</v>
      </c>
      <c r="B226" s="181">
        <v>1</v>
      </c>
    </row>
    <row r="227" spans="1:2" x14ac:dyDescent="0.25">
      <c r="A227" s="181" t="s">
        <v>36</v>
      </c>
      <c r="B227" s="181">
        <v>1</v>
      </c>
    </row>
    <row r="228" spans="1:2" x14ac:dyDescent="0.25">
      <c r="A228" s="181" t="s">
        <v>25</v>
      </c>
      <c r="B228" s="181">
        <v>1</v>
      </c>
    </row>
    <row r="229" spans="1:2" x14ac:dyDescent="0.25">
      <c r="A229" s="181" t="s">
        <v>37</v>
      </c>
      <c r="B229" s="181">
        <v>1</v>
      </c>
    </row>
    <row r="230" spans="1:2" x14ac:dyDescent="0.25">
      <c r="A230" s="181" t="s">
        <v>137</v>
      </c>
      <c r="B230" s="181">
        <v>1</v>
      </c>
    </row>
    <row r="231" spans="1:2" x14ac:dyDescent="0.25">
      <c r="A231" s="181" t="s">
        <v>20</v>
      </c>
      <c r="B231" s="181">
        <v>1</v>
      </c>
    </row>
    <row r="232" spans="1:2" x14ac:dyDescent="0.25">
      <c r="A232" s="181" t="s">
        <v>37</v>
      </c>
      <c r="B232" s="181">
        <v>1</v>
      </c>
    </row>
    <row r="233" spans="1:2" x14ac:dyDescent="0.25">
      <c r="A233" s="181" t="s">
        <v>36</v>
      </c>
      <c r="B233" s="181">
        <v>1</v>
      </c>
    </row>
    <row r="234" spans="1:2" x14ac:dyDescent="0.25">
      <c r="A234" s="181" t="s">
        <v>26</v>
      </c>
      <c r="B234" s="181">
        <v>1</v>
      </c>
    </row>
    <row r="235" spans="1:2" x14ac:dyDescent="0.25">
      <c r="A235" s="181" t="s">
        <v>5</v>
      </c>
      <c r="B235" s="181">
        <v>1</v>
      </c>
    </row>
    <row r="236" spans="1:2" x14ac:dyDescent="0.25">
      <c r="A236" s="181" t="s">
        <v>260</v>
      </c>
      <c r="B236" s="181">
        <v>1</v>
      </c>
    </row>
    <row r="237" spans="1:2" x14ac:dyDescent="0.25">
      <c r="A237" s="181" t="s">
        <v>36</v>
      </c>
      <c r="B237" s="181">
        <v>1</v>
      </c>
    </row>
    <row r="238" spans="1:2" x14ac:dyDescent="0.25">
      <c r="A238" s="181" t="s">
        <v>36</v>
      </c>
      <c r="B238" s="181">
        <v>1</v>
      </c>
    </row>
    <row r="239" spans="1:2" x14ac:dyDescent="0.25">
      <c r="A239" s="181" t="s">
        <v>64</v>
      </c>
      <c r="B239" s="181">
        <v>1</v>
      </c>
    </row>
    <row r="240" spans="1:2" x14ac:dyDescent="0.25">
      <c r="A240" s="181" t="s">
        <v>44</v>
      </c>
      <c r="B240" s="181">
        <v>1</v>
      </c>
    </row>
    <row r="241" spans="1:2" x14ac:dyDescent="0.25">
      <c r="A241" s="181" t="s">
        <v>5</v>
      </c>
      <c r="B241" s="181">
        <v>1</v>
      </c>
    </row>
    <row r="242" spans="1:2" x14ac:dyDescent="0.25">
      <c r="A242" s="181" t="s">
        <v>171</v>
      </c>
      <c r="B242" s="181">
        <v>1</v>
      </c>
    </row>
    <row r="243" spans="1:2" x14ac:dyDescent="0.25">
      <c r="A243" s="181" t="s">
        <v>36</v>
      </c>
      <c r="B243" s="181">
        <v>1</v>
      </c>
    </row>
    <row r="244" spans="1:2" x14ac:dyDescent="0.25">
      <c r="A244" s="181" t="s">
        <v>6</v>
      </c>
      <c r="B244" s="181">
        <v>1</v>
      </c>
    </row>
    <row r="245" spans="1:2" x14ac:dyDescent="0.25">
      <c r="A245" s="181" t="s">
        <v>17</v>
      </c>
      <c r="B245" s="181">
        <v>1</v>
      </c>
    </row>
    <row r="246" spans="1:2" x14ac:dyDescent="0.25">
      <c r="A246" s="181" t="s">
        <v>17</v>
      </c>
      <c r="B246" s="181">
        <v>1</v>
      </c>
    </row>
    <row r="247" spans="1:2" x14ac:dyDescent="0.25">
      <c r="A247" s="181" t="s">
        <v>8</v>
      </c>
      <c r="B247" s="181">
        <v>1</v>
      </c>
    </row>
    <row r="248" spans="1:2" x14ac:dyDescent="0.25">
      <c r="A248" s="181" t="s">
        <v>324</v>
      </c>
      <c r="B248" s="181">
        <v>1</v>
      </c>
    </row>
    <row r="249" spans="1:2" x14ac:dyDescent="0.25">
      <c r="A249" s="181" t="s">
        <v>34</v>
      </c>
      <c r="B249" s="181">
        <v>1</v>
      </c>
    </row>
    <row r="250" spans="1:2" x14ac:dyDescent="0.25">
      <c r="A250" s="181" t="s">
        <v>37</v>
      </c>
      <c r="B250" s="181">
        <v>1</v>
      </c>
    </row>
    <row r="251" spans="1:2" x14ac:dyDescent="0.25">
      <c r="A251" s="181" t="s">
        <v>26</v>
      </c>
      <c r="B251" s="181">
        <v>1</v>
      </c>
    </row>
    <row r="252" spans="1:2" x14ac:dyDescent="0.25">
      <c r="A252" s="181" t="s">
        <v>3</v>
      </c>
      <c r="B252" s="181">
        <v>1</v>
      </c>
    </row>
    <row r="253" spans="1:2" x14ac:dyDescent="0.25">
      <c r="A253" s="181" t="s">
        <v>259</v>
      </c>
      <c r="B253" s="181">
        <v>1</v>
      </c>
    </row>
    <row r="254" spans="1:2" x14ac:dyDescent="0.25">
      <c r="A254" s="181" t="s">
        <v>5</v>
      </c>
      <c r="B254" s="181">
        <v>1</v>
      </c>
    </row>
    <row r="255" spans="1:2" x14ac:dyDescent="0.25">
      <c r="A255" s="181" t="s">
        <v>225</v>
      </c>
      <c r="B255" s="181">
        <v>1</v>
      </c>
    </row>
    <row r="256" spans="1:2" x14ac:dyDescent="0.25">
      <c r="A256" s="181" t="s">
        <v>8</v>
      </c>
      <c r="B256" s="181">
        <v>0</v>
      </c>
    </row>
    <row r="257" spans="1:2" x14ac:dyDescent="0.25">
      <c r="A257" s="181" t="s">
        <v>24</v>
      </c>
      <c r="B257" s="181">
        <v>0</v>
      </c>
    </row>
    <row r="258" spans="1:2" x14ac:dyDescent="0.25">
      <c r="A258" s="181" t="s">
        <v>24</v>
      </c>
      <c r="B258" s="181">
        <v>0</v>
      </c>
    </row>
    <row r="259" spans="1:2" x14ac:dyDescent="0.25">
      <c r="A259" s="181" t="s">
        <v>46</v>
      </c>
      <c r="B259" s="181">
        <v>0</v>
      </c>
    </row>
    <row r="260" spans="1:2" x14ac:dyDescent="0.25">
      <c r="A260" s="181" t="s">
        <v>83</v>
      </c>
      <c r="B260" s="181">
        <v>0</v>
      </c>
    </row>
    <row r="261" spans="1:2" x14ac:dyDescent="0.25">
      <c r="A261" s="181" t="s">
        <v>37</v>
      </c>
      <c r="B261" s="181">
        <v>0</v>
      </c>
    </row>
    <row r="262" spans="1:2" x14ac:dyDescent="0.25">
      <c r="A262" s="181" t="s">
        <v>17</v>
      </c>
      <c r="B262" s="181">
        <v>0</v>
      </c>
    </row>
    <row r="263" spans="1:2" x14ac:dyDescent="0.25">
      <c r="A263" s="181" t="s">
        <v>34</v>
      </c>
      <c r="B263" s="181">
        <v>0</v>
      </c>
    </row>
    <row r="264" spans="1:2" x14ac:dyDescent="0.25">
      <c r="A264" s="181" t="s">
        <v>146</v>
      </c>
      <c r="B264" s="181">
        <v>0</v>
      </c>
    </row>
    <row r="265" spans="1:2" x14ac:dyDescent="0.25">
      <c r="A265" s="181" t="s">
        <v>127</v>
      </c>
      <c r="B265" s="181">
        <v>0</v>
      </c>
    </row>
    <row r="266" spans="1:2" x14ac:dyDescent="0.25">
      <c r="A266" s="181" t="s">
        <v>25</v>
      </c>
      <c r="B266" s="181">
        <v>0</v>
      </c>
    </row>
    <row r="267" spans="1:2" x14ac:dyDescent="0.25">
      <c r="A267" s="181" t="s">
        <v>21</v>
      </c>
      <c r="B267" s="181">
        <v>0</v>
      </c>
    </row>
    <row r="268" spans="1:2" x14ac:dyDescent="0.25">
      <c r="A268" s="181" t="s">
        <v>105</v>
      </c>
      <c r="B268" s="181">
        <v>0</v>
      </c>
    </row>
    <row r="269" spans="1:2" x14ac:dyDescent="0.25">
      <c r="A269" s="181" t="s">
        <v>17</v>
      </c>
      <c r="B269" s="181">
        <v>0</v>
      </c>
    </row>
    <row r="270" spans="1:2" x14ac:dyDescent="0.25">
      <c r="A270" s="181" t="s">
        <v>37</v>
      </c>
      <c r="B270" s="181">
        <v>0</v>
      </c>
    </row>
    <row r="271" spans="1:2" x14ac:dyDescent="0.25">
      <c r="A271" s="181" t="s">
        <v>43</v>
      </c>
      <c r="B271" s="181">
        <v>0</v>
      </c>
    </row>
    <row r="272" spans="1:2" x14ac:dyDescent="0.25">
      <c r="A272" s="181" t="s">
        <v>17</v>
      </c>
      <c r="B272" s="181">
        <v>0</v>
      </c>
    </row>
    <row r="273" spans="1:2" x14ac:dyDescent="0.25">
      <c r="A273" s="181" t="s">
        <v>127</v>
      </c>
      <c r="B273" s="181">
        <v>0</v>
      </c>
    </row>
    <row r="274" spans="1:2" x14ac:dyDescent="0.25">
      <c r="A274" s="181" t="s">
        <v>64</v>
      </c>
      <c r="B274" s="181">
        <v>0</v>
      </c>
    </row>
    <row r="275" spans="1:2" x14ac:dyDescent="0.25">
      <c r="A275" s="181" t="s">
        <v>86</v>
      </c>
      <c r="B275" s="181">
        <v>0</v>
      </c>
    </row>
    <row r="276" spans="1:2" x14ac:dyDescent="0.25">
      <c r="A276" s="181" t="s">
        <v>3</v>
      </c>
      <c r="B276" s="181">
        <v>0</v>
      </c>
    </row>
    <row r="277" spans="1:2" x14ac:dyDescent="0.25">
      <c r="A277" s="181" t="s">
        <v>17</v>
      </c>
      <c r="B277" s="181">
        <v>0</v>
      </c>
    </row>
    <row r="278" spans="1:2" x14ac:dyDescent="0.25">
      <c r="A278" s="181" t="s">
        <v>36</v>
      </c>
      <c r="B278" s="181">
        <v>0</v>
      </c>
    </row>
    <row r="279" spans="1:2" x14ac:dyDescent="0.25">
      <c r="A279" s="181" t="s">
        <v>86</v>
      </c>
      <c r="B279" s="181">
        <v>0</v>
      </c>
    </row>
    <row r="280" spans="1:2" x14ac:dyDescent="0.25">
      <c r="A280" s="181" t="s">
        <v>36</v>
      </c>
      <c r="B280" s="181">
        <v>0</v>
      </c>
    </row>
    <row r="281" spans="1:2" x14ac:dyDescent="0.25">
      <c r="A281" s="181" t="s">
        <v>17</v>
      </c>
      <c r="B281" s="181">
        <v>0</v>
      </c>
    </row>
    <row r="282" spans="1:2" x14ac:dyDescent="0.25">
      <c r="A282" s="181" t="s">
        <v>240</v>
      </c>
      <c r="B282" s="181">
        <v>0</v>
      </c>
    </row>
    <row r="283" spans="1:2" x14ac:dyDescent="0.25">
      <c r="A283" s="181" t="s">
        <v>3</v>
      </c>
      <c r="B283" s="181">
        <v>0</v>
      </c>
    </row>
    <row r="284" spans="1:2" x14ac:dyDescent="0.25">
      <c r="A284" s="181" t="s">
        <v>17</v>
      </c>
      <c r="B284" s="181">
        <v>0</v>
      </c>
    </row>
    <row r="285" spans="1:2" x14ac:dyDescent="0.25">
      <c r="A285" s="181" t="s">
        <v>34</v>
      </c>
      <c r="B285" s="181">
        <v>0</v>
      </c>
    </row>
    <row r="286" spans="1:2" x14ac:dyDescent="0.25">
      <c r="A286" s="181" t="s">
        <v>3</v>
      </c>
      <c r="B286" s="181">
        <v>0</v>
      </c>
    </row>
    <row r="287" spans="1:2" x14ac:dyDescent="0.25">
      <c r="A287" s="181" t="s">
        <v>106</v>
      </c>
      <c r="B287" s="181">
        <v>0</v>
      </c>
    </row>
    <row r="288" spans="1:2" x14ac:dyDescent="0.25">
      <c r="A288" s="181" t="s">
        <v>34</v>
      </c>
      <c r="B288" s="181">
        <v>0</v>
      </c>
    </row>
    <row r="289" spans="1:2" x14ac:dyDescent="0.25">
      <c r="A289" s="181" t="s">
        <v>17</v>
      </c>
      <c r="B289" s="181">
        <v>0</v>
      </c>
    </row>
    <row r="290" spans="1:2" x14ac:dyDescent="0.25">
      <c r="A290" s="181" t="s">
        <v>282</v>
      </c>
      <c r="B290" s="181">
        <v>0</v>
      </c>
    </row>
    <row r="291" spans="1:2" x14ac:dyDescent="0.25">
      <c r="A291" s="181" t="s">
        <v>17</v>
      </c>
      <c r="B291" s="181">
        <v>0</v>
      </c>
    </row>
    <row r="292" spans="1:2" x14ac:dyDescent="0.25">
      <c r="A292" s="181" t="s">
        <v>136</v>
      </c>
      <c r="B292" s="181">
        <v>0</v>
      </c>
    </row>
    <row r="293" spans="1:2" x14ac:dyDescent="0.25">
      <c r="A293" s="181" t="s">
        <v>3</v>
      </c>
      <c r="B293" s="181">
        <v>0</v>
      </c>
    </row>
    <row r="294" spans="1:2" x14ac:dyDescent="0.25">
      <c r="A294" s="181" t="s">
        <v>260</v>
      </c>
      <c r="B294" s="181">
        <v>0</v>
      </c>
    </row>
    <row r="295" spans="1:2" x14ac:dyDescent="0.25">
      <c r="A295" s="181" t="s">
        <v>160</v>
      </c>
      <c r="B295" s="181">
        <v>0</v>
      </c>
    </row>
    <row r="296" spans="1:2" x14ac:dyDescent="0.25">
      <c r="A296" s="181" t="s">
        <v>86</v>
      </c>
      <c r="B296" s="181">
        <v>0</v>
      </c>
    </row>
    <row r="297" spans="1:2" x14ac:dyDescent="0.25">
      <c r="A297" s="181" t="s">
        <v>228</v>
      </c>
      <c r="B297" s="181">
        <v>0</v>
      </c>
    </row>
    <row r="298" spans="1:2" x14ac:dyDescent="0.25">
      <c r="A298" s="181" t="s">
        <v>44</v>
      </c>
      <c r="B298" s="181">
        <v>0</v>
      </c>
    </row>
    <row r="299" spans="1:2" x14ac:dyDescent="0.25">
      <c r="A299" s="181" t="s">
        <v>46</v>
      </c>
      <c r="B299" s="181">
        <v>0</v>
      </c>
    </row>
    <row r="300" spans="1:2" x14ac:dyDescent="0.25">
      <c r="A300" s="181" t="s">
        <v>294</v>
      </c>
      <c r="B300" s="181">
        <v>0</v>
      </c>
    </row>
    <row r="301" spans="1:2" x14ac:dyDescent="0.25">
      <c r="A301" s="181" t="s">
        <v>22</v>
      </c>
      <c r="B301" s="181">
        <v>0</v>
      </c>
    </row>
    <row r="302" spans="1:2" x14ac:dyDescent="0.25">
      <c r="A302" s="181" t="s">
        <v>43</v>
      </c>
      <c r="B302" s="181">
        <v>0</v>
      </c>
    </row>
    <row r="303" spans="1:2" x14ac:dyDescent="0.25">
      <c r="A303" s="181" t="s">
        <v>36</v>
      </c>
      <c r="B303" s="181">
        <v>0</v>
      </c>
    </row>
    <row r="304" spans="1:2" x14ac:dyDescent="0.25">
      <c r="A304" s="181" t="s">
        <v>42</v>
      </c>
      <c r="B304" s="181">
        <v>0</v>
      </c>
    </row>
    <row r="305" spans="1:2" x14ac:dyDescent="0.25">
      <c r="A305" s="181" t="s">
        <v>22</v>
      </c>
      <c r="B305" s="181">
        <v>2</v>
      </c>
    </row>
    <row r="306" spans="1:2" x14ac:dyDescent="0.25">
      <c r="A306" s="181" t="s">
        <v>17</v>
      </c>
      <c r="B306" s="181">
        <v>2</v>
      </c>
    </row>
    <row r="307" spans="1:2" x14ac:dyDescent="0.25">
      <c r="A307" s="181" t="s">
        <v>37</v>
      </c>
      <c r="B307" s="181">
        <v>2</v>
      </c>
    </row>
    <row r="308" spans="1:2" x14ac:dyDescent="0.25">
      <c r="A308" s="181" t="s">
        <v>44</v>
      </c>
      <c r="B308" s="181">
        <v>2</v>
      </c>
    </row>
    <row r="309" spans="1:2" x14ac:dyDescent="0.25">
      <c r="A309" s="181" t="s">
        <v>44</v>
      </c>
      <c r="B309" s="181">
        <v>2</v>
      </c>
    </row>
    <row r="310" spans="1:2" x14ac:dyDescent="0.25">
      <c r="A310" s="181" t="s">
        <v>86</v>
      </c>
      <c r="B310" s="181">
        <v>2</v>
      </c>
    </row>
    <row r="311" spans="1:2" x14ac:dyDescent="0.25">
      <c r="A311" s="181" t="s">
        <v>41</v>
      </c>
      <c r="B311" s="181">
        <v>2</v>
      </c>
    </row>
    <row r="312" spans="1:2" x14ac:dyDescent="0.25">
      <c r="A312" s="181" t="s">
        <v>43</v>
      </c>
      <c r="B312" s="181">
        <v>2</v>
      </c>
    </row>
    <row r="313" spans="1:2" x14ac:dyDescent="0.25">
      <c r="A313" s="181" t="s">
        <v>100</v>
      </c>
      <c r="B313" s="181">
        <v>2</v>
      </c>
    </row>
    <row r="314" spans="1:2" x14ac:dyDescent="0.25">
      <c r="A314" s="181" t="s">
        <v>41</v>
      </c>
      <c r="B314" s="181">
        <v>2</v>
      </c>
    </row>
    <row r="315" spans="1:2" x14ac:dyDescent="0.25">
      <c r="A315" s="181" t="s">
        <v>25</v>
      </c>
      <c r="B315" s="181">
        <v>2</v>
      </c>
    </row>
    <row r="316" spans="1:2" x14ac:dyDescent="0.25">
      <c r="A316" s="181" t="s">
        <v>37</v>
      </c>
      <c r="B316" s="181">
        <v>2</v>
      </c>
    </row>
    <row r="317" spans="1:2" x14ac:dyDescent="0.25">
      <c r="A317" s="181" t="s">
        <v>227</v>
      </c>
      <c r="B317" s="181">
        <v>2</v>
      </c>
    </row>
    <row r="318" spans="1:2" x14ac:dyDescent="0.25">
      <c r="A318" s="181" t="s">
        <v>160</v>
      </c>
      <c r="B318" s="181">
        <v>2</v>
      </c>
    </row>
    <row r="319" spans="1:2" x14ac:dyDescent="0.25">
      <c r="A319" s="181" t="s">
        <v>34</v>
      </c>
      <c r="B319" s="181">
        <v>2</v>
      </c>
    </row>
    <row r="320" spans="1:2" x14ac:dyDescent="0.25">
      <c r="A320" s="181" t="s">
        <v>256</v>
      </c>
      <c r="B320" s="181">
        <v>2</v>
      </c>
    </row>
    <row r="321" spans="1:2" x14ac:dyDescent="0.25">
      <c r="A321" s="181" t="s">
        <v>43</v>
      </c>
      <c r="B321" s="181">
        <v>2</v>
      </c>
    </row>
    <row r="322" spans="1:2" x14ac:dyDescent="0.25">
      <c r="A322" s="181" t="s">
        <v>5</v>
      </c>
      <c r="B322" s="181">
        <v>2</v>
      </c>
    </row>
    <row r="323" spans="1:2" x14ac:dyDescent="0.25">
      <c r="A323" s="181" t="s">
        <v>44</v>
      </c>
      <c r="B323" s="181">
        <v>2</v>
      </c>
    </row>
    <row r="324" spans="1:2" x14ac:dyDescent="0.25">
      <c r="A324" s="181" t="s">
        <v>26</v>
      </c>
      <c r="B324" s="181">
        <v>2</v>
      </c>
    </row>
    <row r="325" spans="1:2" x14ac:dyDescent="0.25">
      <c r="A325" s="181" t="s">
        <v>259</v>
      </c>
      <c r="B325" s="181">
        <v>2</v>
      </c>
    </row>
    <row r="326" spans="1:2" x14ac:dyDescent="0.25">
      <c r="A326" s="181" t="s">
        <v>37</v>
      </c>
      <c r="B326" s="181">
        <v>2</v>
      </c>
    </row>
    <row r="327" spans="1:2" x14ac:dyDescent="0.25">
      <c r="A327" s="181" t="s">
        <v>260</v>
      </c>
      <c r="B327" s="181">
        <v>2</v>
      </c>
    </row>
    <row r="328" spans="1:2" x14ac:dyDescent="0.25">
      <c r="A328" s="181" t="s">
        <v>183</v>
      </c>
      <c r="B328" s="181">
        <v>2</v>
      </c>
    </row>
    <row r="329" spans="1:2" x14ac:dyDescent="0.25">
      <c r="A329" s="181" t="s">
        <v>240</v>
      </c>
      <c r="B329" s="181">
        <v>2</v>
      </c>
    </row>
    <row r="330" spans="1:2" x14ac:dyDescent="0.25">
      <c r="A330" s="181" t="s">
        <v>275</v>
      </c>
      <c r="B330" s="181">
        <v>2</v>
      </c>
    </row>
    <row r="331" spans="1:2" x14ac:dyDescent="0.25">
      <c r="A331" s="181" t="s">
        <v>44</v>
      </c>
      <c r="B331" s="181">
        <v>2</v>
      </c>
    </row>
    <row r="332" spans="1:2" x14ac:dyDescent="0.25">
      <c r="A332" s="181" t="s">
        <v>24</v>
      </c>
      <c r="B332" s="181">
        <v>2</v>
      </c>
    </row>
    <row r="333" spans="1:2" x14ac:dyDescent="0.25">
      <c r="A333" s="181" t="s">
        <v>15</v>
      </c>
      <c r="B333" s="181">
        <v>1</v>
      </c>
    </row>
    <row r="334" spans="1:2" x14ac:dyDescent="0.25">
      <c r="A334" s="181" t="s">
        <v>44</v>
      </c>
      <c r="B334" s="181">
        <v>1</v>
      </c>
    </row>
    <row r="335" spans="1:2" x14ac:dyDescent="0.25">
      <c r="A335" s="181" t="s">
        <v>41</v>
      </c>
      <c r="B335" s="181">
        <v>1</v>
      </c>
    </row>
    <row r="336" spans="1:2" x14ac:dyDescent="0.25">
      <c r="A336" s="181" t="s">
        <v>46</v>
      </c>
      <c r="B336" s="181">
        <v>1</v>
      </c>
    </row>
    <row r="337" spans="1:2" x14ac:dyDescent="0.25">
      <c r="A337" s="181" t="s">
        <v>34</v>
      </c>
      <c r="B337" s="181">
        <v>1</v>
      </c>
    </row>
    <row r="338" spans="1:2" x14ac:dyDescent="0.25">
      <c r="A338" s="181" t="s">
        <v>34</v>
      </c>
      <c r="B338" s="181">
        <v>1</v>
      </c>
    </row>
    <row r="339" spans="1:2" x14ac:dyDescent="0.25">
      <c r="A339" s="181" t="s">
        <v>17</v>
      </c>
      <c r="B339" s="181">
        <v>1</v>
      </c>
    </row>
    <row r="340" spans="1:2" x14ac:dyDescent="0.25">
      <c r="A340" s="181" t="s">
        <v>34</v>
      </c>
      <c r="B340" s="181">
        <v>1</v>
      </c>
    </row>
    <row r="341" spans="1:2" x14ac:dyDescent="0.25">
      <c r="A341" s="181" t="s">
        <v>68</v>
      </c>
      <c r="B341" s="181">
        <v>1</v>
      </c>
    </row>
    <row r="342" spans="1:2" x14ac:dyDescent="0.25">
      <c r="A342" s="181" t="s">
        <v>22</v>
      </c>
      <c r="B342" s="181">
        <v>1</v>
      </c>
    </row>
    <row r="343" spans="1:2" x14ac:dyDescent="0.25">
      <c r="A343" s="181" t="s">
        <v>42</v>
      </c>
      <c r="B343" s="181">
        <v>1</v>
      </c>
    </row>
    <row r="344" spans="1:2" x14ac:dyDescent="0.25">
      <c r="A344" s="181" t="s">
        <v>42</v>
      </c>
      <c r="B344" s="181">
        <v>1</v>
      </c>
    </row>
    <row r="345" spans="1:2" x14ac:dyDescent="0.25">
      <c r="A345" s="181" t="s">
        <v>122</v>
      </c>
      <c r="B345" s="181">
        <v>1</v>
      </c>
    </row>
    <row r="346" spans="1:2" x14ac:dyDescent="0.25">
      <c r="A346" s="181" t="s">
        <v>83</v>
      </c>
      <c r="B346" s="181">
        <v>1</v>
      </c>
    </row>
    <row r="347" spans="1:2" x14ac:dyDescent="0.25">
      <c r="A347" s="181" t="s">
        <v>3</v>
      </c>
      <c r="B347" s="181">
        <v>1</v>
      </c>
    </row>
    <row r="348" spans="1:2" x14ac:dyDescent="0.25">
      <c r="A348" s="181" t="s">
        <v>37</v>
      </c>
      <c r="B348" s="181">
        <v>1</v>
      </c>
    </row>
    <row r="349" spans="1:2" x14ac:dyDescent="0.25">
      <c r="A349" s="181" t="s">
        <v>125</v>
      </c>
      <c r="B349" s="181">
        <v>1</v>
      </c>
    </row>
    <row r="350" spans="1:2" x14ac:dyDescent="0.25">
      <c r="A350" s="181" t="s">
        <v>8</v>
      </c>
      <c r="B350" s="181">
        <v>1</v>
      </c>
    </row>
    <row r="351" spans="1:2" x14ac:dyDescent="0.25">
      <c r="A351" s="181" t="s">
        <v>22</v>
      </c>
      <c r="B351" s="181">
        <v>1</v>
      </c>
    </row>
    <row r="352" spans="1:2" x14ac:dyDescent="0.25">
      <c r="A352" s="181" t="s">
        <v>127</v>
      </c>
      <c r="B352" s="181">
        <v>1</v>
      </c>
    </row>
    <row r="353" spans="1:2" x14ac:dyDescent="0.25">
      <c r="A353" s="181" t="s">
        <v>105</v>
      </c>
      <c r="B353" s="181">
        <v>1</v>
      </c>
    </row>
    <row r="354" spans="1:2" x14ac:dyDescent="0.25">
      <c r="A354" s="181" t="s">
        <v>39</v>
      </c>
      <c r="B354" s="181">
        <v>1</v>
      </c>
    </row>
    <row r="355" spans="1:2" x14ac:dyDescent="0.25">
      <c r="A355" s="181" t="s">
        <v>105</v>
      </c>
      <c r="B355" s="181">
        <v>1</v>
      </c>
    </row>
    <row r="356" spans="1:2" x14ac:dyDescent="0.25">
      <c r="A356" s="181" t="s">
        <v>86</v>
      </c>
      <c r="B356" s="181">
        <v>1</v>
      </c>
    </row>
    <row r="357" spans="1:2" x14ac:dyDescent="0.25">
      <c r="A357" s="181" t="s">
        <v>127</v>
      </c>
      <c r="B357" s="181">
        <v>1</v>
      </c>
    </row>
    <row r="358" spans="1:2" x14ac:dyDescent="0.25">
      <c r="A358" s="181" t="s">
        <v>146</v>
      </c>
      <c r="B358" s="181">
        <v>1</v>
      </c>
    </row>
    <row r="359" spans="1:2" x14ac:dyDescent="0.25">
      <c r="A359" s="181" t="s">
        <v>22</v>
      </c>
      <c r="B359" s="181">
        <v>1</v>
      </c>
    </row>
    <row r="360" spans="1:2" x14ac:dyDescent="0.25">
      <c r="A360" s="181" t="s">
        <v>6</v>
      </c>
      <c r="B360" s="181">
        <v>1</v>
      </c>
    </row>
    <row r="361" spans="1:2" x14ac:dyDescent="0.25">
      <c r="A361" s="181" t="s">
        <v>36</v>
      </c>
      <c r="B361" s="181">
        <v>1</v>
      </c>
    </row>
    <row r="362" spans="1:2" x14ac:dyDescent="0.25">
      <c r="A362" s="181" t="s">
        <v>105</v>
      </c>
      <c r="B362" s="181">
        <v>1</v>
      </c>
    </row>
    <row r="363" spans="1:2" x14ac:dyDescent="0.25">
      <c r="A363" s="181" t="s">
        <v>127</v>
      </c>
      <c r="B363" s="181">
        <v>1</v>
      </c>
    </row>
    <row r="364" spans="1:2" x14ac:dyDescent="0.25">
      <c r="A364" s="181" t="s">
        <v>20</v>
      </c>
      <c r="B364" s="181">
        <v>1</v>
      </c>
    </row>
    <row r="365" spans="1:2" x14ac:dyDescent="0.25">
      <c r="A365" s="181" t="s">
        <v>105</v>
      </c>
      <c r="B365" s="181">
        <v>1</v>
      </c>
    </row>
    <row r="366" spans="1:2" x14ac:dyDescent="0.25">
      <c r="A366" s="181" t="s">
        <v>105</v>
      </c>
      <c r="B366" s="181">
        <v>1</v>
      </c>
    </row>
    <row r="367" spans="1:2" x14ac:dyDescent="0.25">
      <c r="A367" s="181" t="s">
        <v>64</v>
      </c>
      <c r="B367" s="181">
        <v>1</v>
      </c>
    </row>
    <row r="368" spans="1:2" x14ac:dyDescent="0.25">
      <c r="A368" s="181" t="s">
        <v>17</v>
      </c>
      <c r="B368" s="181">
        <v>1</v>
      </c>
    </row>
    <row r="369" spans="1:2" x14ac:dyDescent="0.25">
      <c r="A369" s="181" t="s">
        <v>64</v>
      </c>
      <c r="B369" s="181">
        <v>1</v>
      </c>
    </row>
    <row r="370" spans="1:2" x14ac:dyDescent="0.25">
      <c r="A370" s="181" t="s">
        <v>37</v>
      </c>
      <c r="B370" s="181">
        <v>1</v>
      </c>
    </row>
    <row r="371" spans="1:2" x14ac:dyDescent="0.25">
      <c r="A371" s="181" t="s">
        <v>17</v>
      </c>
      <c r="B371" s="181">
        <v>1</v>
      </c>
    </row>
    <row r="372" spans="1:2" x14ac:dyDescent="0.25">
      <c r="A372" s="181" t="s">
        <v>34</v>
      </c>
      <c r="B372" s="181">
        <v>1</v>
      </c>
    </row>
    <row r="373" spans="1:2" x14ac:dyDescent="0.25">
      <c r="A373" s="181" t="s">
        <v>6</v>
      </c>
      <c r="B373" s="181">
        <v>1</v>
      </c>
    </row>
    <row r="374" spans="1:2" x14ac:dyDescent="0.25">
      <c r="A374" s="181" t="s">
        <v>6</v>
      </c>
      <c r="B374" s="181">
        <v>1</v>
      </c>
    </row>
    <row r="375" spans="1:2" x14ac:dyDescent="0.25">
      <c r="A375" s="181" t="s">
        <v>41</v>
      </c>
      <c r="B375" s="181">
        <v>1</v>
      </c>
    </row>
    <row r="376" spans="1:2" x14ac:dyDescent="0.25">
      <c r="A376" s="181" t="s">
        <v>43</v>
      </c>
      <c r="B376" s="181">
        <v>1</v>
      </c>
    </row>
    <row r="377" spans="1:2" x14ac:dyDescent="0.25">
      <c r="A377" s="181" t="s">
        <v>194</v>
      </c>
      <c r="B377" s="181">
        <v>1</v>
      </c>
    </row>
    <row r="378" spans="1:2" x14ac:dyDescent="0.25">
      <c r="A378" s="181" t="s">
        <v>36</v>
      </c>
      <c r="B378" s="181">
        <v>1</v>
      </c>
    </row>
    <row r="379" spans="1:2" x14ac:dyDescent="0.25">
      <c r="A379" s="181" t="s">
        <v>17</v>
      </c>
      <c r="B379" s="181">
        <v>1</v>
      </c>
    </row>
    <row r="380" spans="1:2" x14ac:dyDescent="0.25">
      <c r="A380" s="181" t="s">
        <v>105</v>
      </c>
      <c r="B380" s="181">
        <v>1</v>
      </c>
    </row>
    <row r="381" spans="1:2" x14ac:dyDescent="0.25">
      <c r="A381" s="181" t="s">
        <v>34</v>
      </c>
      <c r="B381" s="181">
        <v>1</v>
      </c>
    </row>
    <row r="382" spans="1:2" x14ac:dyDescent="0.25">
      <c r="A382" s="181" t="s">
        <v>6</v>
      </c>
      <c r="B382" s="181">
        <v>1</v>
      </c>
    </row>
    <row r="383" spans="1:2" x14ac:dyDescent="0.25">
      <c r="A383" s="181" t="s">
        <v>5</v>
      </c>
      <c r="B383" s="181">
        <v>1</v>
      </c>
    </row>
    <row r="384" spans="1:2" x14ac:dyDescent="0.25">
      <c r="A384" s="181" t="s">
        <v>25</v>
      </c>
      <c r="B384" s="181">
        <v>1</v>
      </c>
    </row>
    <row r="385" spans="1:2" x14ac:dyDescent="0.25">
      <c r="A385" s="181" t="s">
        <v>36</v>
      </c>
      <c r="B385" s="181">
        <v>1</v>
      </c>
    </row>
    <row r="386" spans="1:2" x14ac:dyDescent="0.25">
      <c r="A386" s="181" t="s">
        <v>105</v>
      </c>
      <c r="B386" s="181">
        <v>1</v>
      </c>
    </row>
    <row r="387" spans="1:2" x14ac:dyDescent="0.25">
      <c r="A387" s="181" t="s">
        <v>192</v>
      </c>
      <c r="B387" s="181">
        <v>1</v>
      </c>
    </row>
    <row r="388" spans="1:2" x14ac:dyDescent="0.25">
      <c r="A388" s="181" t="s">
        <v>105</v>
      </c>
      <c r="B388" s="181">
        <v>1</v>
      </c>
    </row>
    <row r="389" spans="1:2" x14ac:dyDescent="0.25">
      <c r="A389" s="181" t="s">
        <v>83</v>
      </c>
      <c r="B389" s="181">
        <v>1</v>
      </c>
    </row>
    <row r="390" spans="1:2" x14ac:dyDescent="0.25">
      <c r="A390" s="181" t="s">
        <v>34</v>
      </c>
      <c r="B390" s="181">
        <v>1</v>
      </c>
    </row>
    <row r="391" spans="1:2" x14ac:dyDescent="0.25">
      <c r="A391" s="181" t="s">
        <v>41</v>
      </c>
      <c r="B391" s="181">
        <v>1</v>
      </c>
    </row>
    <row r="392" spans="1:2" x14ac:dyDescent="0.25">
      <c r="A392" s="181" t="s">
        <v>192</v>
      </c>
      <c r="B392" s="181">
        <v>1</v>
      </c>
    </row>
    <row r="393" spans="1:2" x14ac:dyDescent="0.25">
      <c r="A393" s="181" t="s">
        <v>17</v>
      </c>
      <c r="B393" s="181">
        <v>1</v>
      </c>
    </row>
    <row r="394" spans="1:2" x14ac:dyDescent="0.25">
      <c r="A394" s="181" t="s">
        <v>100</v>
      </c>
      <c r="B394" s="181">
        <v>1</v>
      </c>
    </row>
    <row r="395" spans="1:2" x14ac:dyDescent="0.25">
      <c r="A395" s="181" t="s">
        <v>225</v>
      </c>
      <c r="B395" s="181">
        <v>1</v>
      </c>
    </row>
    <row r="396" spans="1:2" x14ac:dyDescent="0.25">
      <c r="A396" s="181" t="s">
        <v>36</v>
      </c>
      <c r="B396" s="181">
        <v>1</v>
      </c>
    </row>
    <row r="397" spans="1:2" x14ac:dyDescent="0.25">
      <c r="A397" s="181" t="s">
        <v>34</v>
      </c>
      <c r="B397" s="181">
        <v>1</v>
      </c>
    </row>
    <row r="398" spans="1:2" x14ac:dyDescent="0.25">
      <c r="A398" s="181" t="s">
        <v>34</v>
      </c>
      <c r="B398" s="181">
        <v>1</v>
      </c>
    </row>
    <row r="399" spans="1:2" x14ac:dyDescent="0.25">
      <c r="A399" s="181" t="s">
        <v>137</v>
      </c>
      <c r="B399" s="181">
        <v>1</v>
      </c>
    </row>
    <row r="400" spans="1:2" x14ac:dyDescent="0.25">
      <c r="A400" s="181" t="s">
        <v>34</v>
      </c>
      <c r="B400" s="181">
        <v>1</v>
      </c>
    </row>
    <row r="401" spans="1:2" x14ac:dyDescent="0.25">
      <c r="A401" s="181" t="s">
        <v>24</v>
      </c>
      <c r="B401" s="181">
        <v>1</v>
      </c>
    </row>
    <row r="402" spans="1:2" x14ac:dyDescent="0.25">
      <c r="A402" s="181" t="s">
        <v>6</v>
      </c>
      <c r="B402" s="181">
        <v>1</v>
      </c>
    </row>
    <row r="403" spans="1:2" x14ac:dyDescent="0.25">
      <c r="A403" s="181" t="s">
        <v>5</v>
      </c>
      <c r="B403" s="181">
        <v>1</v>
      </c>
    </row>
    <row r="404" spans="1:2" x14ac:dyDescent="0.25">
      <c r="A404" s="181" t="s">
        <v>43</v>
      </c>
      <c r="B404" s="181">
        <v>1</v>
      </c>
    </row>
    <row r="405" spans="1:2" x14ac:dyDescent="0.25">
      <c r="A405" s="181" t="s">
        <v>241</v>
      </c>
      <c r="B405" s="181">
        <v>1</v>
      </c>
    </row>
    <row r="406" spans="1:2" x14ac:dyDescent="0.25">
      <c r="A406" s="181" t="s">
        <v>43</v>
      </c>
      <c r="B406" s="181">
        <v>1</v>
      </c>
    </row>
    <row r="407" spans="1:2" x14ac:dyDescent="0.25">
      <c r="A407" s="181" t="s">
        <v>3</v>
      </c>
      <c r="B407" s="181">
        <v>1</v>
      </c>
    </row>
    <row r="408" spans="1:2" x14ac:dyDescent="0.25">
      <c r="A408" s="181" t="s">
        <v>43</v>
      </c>
      <c r="B408" s="181">
        <v>1</v>
      </c>
    </row>
    <row r="409" spans="1:2" x14ac:dyDescent="0.25">
      <c r="A409" s="181" t="s">
        <v>44</v>
      </c>
      <c r="B409" s="181">
        <v>1</v>
      </c>
    </row>
    <row r="410" spans="1:2" x14ac:dyDescent="0.25">
      <c r="A410" s="181" t="s">
        <v>43</v>
      </c>
      <c r="B410" s="181">
        <v>1</v>
      </c>
    </row>
    <row r="411" spans="1:2" x14ac:dyDescent="0.25">
      <c r="A411" s="181" t="s">
        <v>260</v>
      </c>
      <c r="B411" s="181">
        <v>1</v>
      </c>
    </row>
    <row r="412" spans="1:2" x14ac:dyDescent="0.25">
      <c r="A412" s="181" t="s">
        <v>17</v>
      </c>
      <c r="B412" s="181">
        <v>1</v>
      </c>
    </row>
    <row r="413" spans="1:2" x14ac:dyDescent="0.25">
      <c r="A413" s="181" t="s">
        <v>34</v>
      </c>
      <c r="B413" s="181">
        <v>1</v>
      </c>
    </row>
    <row r="414" spans="1:2" x14ac:dyDescent="0.25">
      <c r="A414" s="181" t="s">
        <v>3</v>
      </c>
      <c r="B414" s="181">
        <v>1</v>
      </c>
    </row>
    <row r="415" spans="1:2" x14ac:dyDescent="0.25">
      <c r="A415" s="181" t="s">
        <v>184</v>
      </c>
      <c r="B415" s="181">
        <v>1</v>
      </c>
    </row>
    <row r="416" spans="1:2" x14ac:dyDescent="0.25">
      <c r="A416" s="181" t="s">
        <v>261</v>
      </c>
      <c r="B416" s="181">
        <v>1</v>
      </c>
    </row>
    <row r="417" spans="1:2" x14ac:dyDescent="0.25">
      <c r="A417" s="181" t="s">
        <v>212</v>
      </c>
      <c r="B417" s="181">
        <v>1</v>
      </c>
    </row>
    <row r="418" spans="1:2" x14ac:dyDescent="0.25">
      <c r="A418" s="181" t="s">
        <v>227</v>
      </c>
      <c r="B418" s="181">
        <v>1</v>
      </c>
    </row>
    <row r="419" spans="1:2" x14ac:dyDescent="0.25">
      <c r="A419" s="181" t="s">
        <v>37</v>
      </c>
      <c r="B419" s="181">
        <v>1</v>
      </c>
    </row>
    <row r="420" spans="1:2" x14ac:dyDescent="0.25">
      <c r="A420" s="181" t="s">
        <v>17</v>
      </c>
      <c r="B420" s="181">
        <v>1</v>
      </c>
    </row>
    <row r="421" spans="1:2" x14ac:dyDescent="0.25">
      <c r="A421" s="181" t="s">
        <v>5</v>
      </c>
      <c r="B421" s="181">
        <v>1</v>
      </c>
    </row>
    <row r="422" spans="1:2" x14ac:dyDescent="0.25">
      <c r="A422" s="181" t="s">
        <v>6</v>
      </c>
      <c r="B422" s="181">
        <v>1</v>
      </c>
    </row>
    <row r="423" spans="1:2" x14ac:dyDescent="0.25">
      <c r="A423" s="181" t="s">
        <v>6</v>
      </c>
      <c r="B423" s="181">
        <v>1</v>
      </c>
    </row>
    <row r="424" spans="1:2" x14ac:dyDescent="0.25">
      <c r="A424" s="181" t="s">
        <v>43</v>
      </c>
      <c r="B424" s="181">
        <v>1</v>
      </c>
    </row>
    <row r="425" spans="1:2" x14ac:dyDescent="0.25">
      <c r="A425" s="181" t="s">
        <v>146</v>
      </c>
      <c r="B425" s="181">
        <v>1</v>
      </c>
    </row>
    <row r="426" spans="1:2" x14ac:dyDescent="0.25">
      <c r="A426" s="181" t="s">
        <v>297</v>
      </c>
      <c r="B426" s="181">
        <v>1</v>
      </c>
    </row>
    <row r="427" spans="1:2" x14ac:dyDescent="0.25">
      <c r="A427" s="181" t="s">
        <v>227</v>
      </c>
      <c r="B427" s="181">
        <v>1</v>
      </c>
    </row>
    <row r="428" spans="1:2" x14ac:dyDescent="0.25">
      <c r="A428" s="181" t="s">
        <v>212</v>
      </c>
      <c r="B428" s="181">
        <v>1</v>
      </c>
    </row>
    <row r="429" spans="1:2" x14ac:dyDescent="0.25">
      <c r="A429" s="181" t="s">
        <v>43</v>
      </c>
      <c r="B429" s="181">
        <v>1</v>
      </c>
    </row>
    <row r="430" spans="1:2" x14ac:dyDescent="0.25">
      <c r="A430" s="181" t="s">
        <v>43</v>
      </c>
      <c r="B430" s="181">
        <v>1</v>
      </c>
    </row>
    <row r="431" spans="1:2" x14ac:dyDescent="0.25">
      <c r="A431" s="181" t="s">
        <v>239</v>
      </c>
      <c r="B431" s="181">
        <v>1</v>
      </c>
    </row>
    <row r="432" spans="1:2" x14ac:dyDescent="0.25">
      <c r="A432" s="181" t="s">
        <v>171</v>
      </c>
      <c r="B432" s="181">
        <v>1</v>
      </c>
    </row>
    <row r="433" spans="1:2" x14ac:dyDescent="0.25">
      <c r="A433" s="181" t="s">
        <v>17</v>
      </c>
      <c r="B433" s="181">
        <v>1</v>
      </c>
    </row>
    <row r="434" spans="1:2" x14ac:dyDescent="0.25">
      <c r="A434" s="181" t="s">
        <v>22</v>
      </c>
      <c r="B434" s="181">
        <v>1</v>
      </c>
    </row>
    <row r="435" spans="1:2" x14ac:dyDescent="0.25">
      <c r="A435" s="181" t="s">
        <v>17</v>
      </c>
      <c r="B435" s="181">
        <v>1</v>
      </c>
    </row>
    <row r="436" spans="1:2" x14ac:dyDescent="0.25">
      <c r="A436" s="181" t="s">
        <v>43</v>
      </c>
      <c r="B436" s="181">
        <v>1</v>
      </c>
    </row>
    <row r="437" spans="1:2" x14ac:dyDescent="0.25">
      <c r="A437" s="181" t="s">
        <v>44</v>
      </c>
      <c r="B437" s="181">
        <v>1</v>
      </c>
    </row>
    <row r="438" spans="1:2" x14ac:dyDescent="0.25">
      <c r="A438" s="181" t="s">
        <v>25</v>
      </c>
      <c r="B438" s="181">
        <v>1</v>
      </c>
    </row>
    <row r="439" spans="1:2" x14ac:dyDescent="0.25">
      <c r="A439" s="181" t="s">
        <v>294</v>
      </c>
      <c r="B439" s="181">
        <v>1</v>
      </c>
    </row>
    <row r="440" spans="1:2" x14ac:dyDescent="0.25">
      <c r="A440" s="181" t="s">
        <v>136</v>
      </c>
      <c r="B440" s="181">
        <v>1</v>
      </c>
    </row>
    <row r="441" spans="1:2" x14ac:dyDescent="0.25">
      <c r="A441" s="181" t="s">
        <v>239</v>
      </c>
      <c r="B441" s="181">
        <v>1</v>
      </c>
    </row>
    <row r="442" spans="1:2" x14ac:dyDescent="0.25">
      <c r="A442" s="181" t="s">
        <v>42</v>
      </c>
      <c r="B442" s="181">
        <v>1</v>
      </c>
    </row>
    <row r="443" spans="1:2" x14ac:dyDescent="0.25">
      <c r="A443" s="181" t="s">
        <v>6</v>
      </c>
      <c r="B443" s="181">
        <v>1</v>
      </c>
    </row>
    <row r="444" spans="1:2" x14ac:dyDescent="0.25">
      <c r="A444" s="181" t="s">
        <v>146</v>
      </c>
      <c r="B444" s="181">
        <v>1</v>
      </c>
    </row>
    <row r="445" spans="1:2" x14ac:dyDescent="0.25">
      <c r="A445" s="181" t="s">
        <v>25</v>
      </c>
      <c r="B445" s="181">
        <v>1</v>
      </c>
    </row>
    <row r="446" spans="1:2" x14ac:dyDescent="0.25">
      <c r="A446" s="181" t="s">
        <v>22</v>
      </c>
      <c r="B446" s="181">
        <v>1</v>
      </c>
    </row>
    <row r="447" spans="1:2" x14ac:dyDescent="0.25">
      <c r="A447" s="181" t="s">
        <v>62</v>
      </c>
      <c r="B447" s="181">
        <v>1</v>
      </c>
    </row>
    <row r="448" spans="1:2" x14ac:dyDescent="0.25">
      <c r="A448" s="181" t="s">
        <v>20</v>
      </c>
      <c r="B448" s="181">
        <v>1</v>
      </c>
    </row>
    <row r="449" spans="1:2" x14ac:dyDescent="0.25">
      <c r="A449" s="181" t="s">
        <v>17</v>
      </c>
      <c r="B449" s="181">
        <v>1</v>
      </c>
    </row>
    <row r="450" spans="1:2" x14ac:dyDescent="0.25">
      <c r="A450" s="181" t="s">
        <v>274</v>
      </c>
      <c r="B450" s="181">
        <v>1</v>
      </c>
    </row>
    <row r="451" spans="1:2" x14ac:dyDescent="0.25">
      <c r="A451" s="181" t="s">
        <v>260</v>
      </c>
      <c r="B451" s="181">
        <v>1</v>
      </c>
    </row>
    <row r="452" spans="1:2" x14ac:dyDescent="0.25">
      <c r="A452" s="181" t="s">
        <v>64</v>
      </c>
      <c r="B452" s="181">
        <v>1</v>
      </c>
    </row>
    <row r="453" spans="1:2" x14ac:dyDescent="0.25">
      <c r="A453" s="181" t="s">
        <v>297</v>
      </c>
      <c r="B453" s="181">
        <v>1</v>
      </c>
    </row>
    <row r="454" spans="1:2" x14ac:dyDescent="0.25">
      <c r="A454" s="181" t="s">
        <v>256</v>
      </c>
      <c r="B454" s="181">
        <v>1</v>
      </c>
    </row>
    <row r="455" spans="1:2" x14ac:dyDescent="0.25">
      <c r="A455" s="181" t="s">
        <v>43</v>
      </c>
      <c r="B455" s="181">
        <v>1</v>
      </c>
    </row>
    <row r="456" spans="1:2" x14ac:dyDescent="0.25">
      <c r="A456" s="181" t="s">
        <v>36</v>
      </c>
      <c r="B456" s="181">
        <v>1</v>
      </c>
    </row>
    <row r="457" spans="1:2" x14ac:dyDescent="0.25">
      <c r="A457" s="181" t="s">
        <v>34</v>
      </c>
      <c r="B457" s="181">
        <v>1</v>
      </c>
    </row>
    <row r="458" spans="1:2" x14ac:dyDescent="0.25">
      <c r="A458" s="181" t="s">
        <v>282</v>
      </c>
      <c r="B458" s="181">
        <v>1</v>
      </c>
    </row>
    <row r="459" spans="1:2" x14ac:dyDescent="0.25">
      <c r="A459" s="181" t="s">
        <v>24</v>
      </c>
      <c r="B459" s="181">
        <v>1</v>
      </c>
    </row>
    <row r="460" spans="1:2" x14ac:dyDescent="0.25">
      <c r="A460" s="181" t="s">
        <v>39</v>
      </c>
      <c r="B460" s="181">
        <v>0</v>
      </c>
    </row>
    <row r="461" spans="1:2" x14ac:dyDescent="0.25">
      <c r="A461" s="181" t="s">
        <v>17</v>
      </c>
      <c r="B461" s="181">
        <v>0</v>
      </c>
    </row>
    <row r="462" spans="1:2" x14ac:dyDescent="0.25">
      <c r="A462" s="181" t="s">
        <v>86</v>
      </c>
      <c r="B462" s="181">
        <v>0</v>
      </c>
    </row>
    <row r="463" spans="1:2" x14ac:dyDescent="0.25">
      <c r="A463" s="181" t="s">
        <v>36</v>
      </c>
      <c r="B463" s="181">
        <v>0</v>
      </c>
    </row>
    <row r="464" spans="1:2" x14ac:dyDescent="0.25">
      <c r="A464" s="181" t="s">
        <v>34</v>
      </c>
      <c r="B464" s="181">
        <v>0</v>
      </c>
    </row>
    <row r="465" spans="1:2" x14ac:dyDescent="0.25">
      <c r="A465" s="181" t="s">
        <v>22</v>
      </c>
      <c r="B465" s="181">
        <v>0</v>
      </c>
    </row>
    <row r="466" spans="1:2" x14ac:dyDescent="0.25">
      <c r="A466" s="181" t="s">
        <v>105</v>
      </c>
      <c r="B466" s="181">
        <v>0</v>
      </c>
    </row>
    <row r="467" spans="1:2" x14ac:dyDescent="0.25">
      <c r="A467" s="181" t="s">
        <v>86</v>
      </c>
      <c r="B467" s="181">
        <v>0</v>
      </c>
    </row>
    <row r="468" spans="1:2" x14ac:dyDescent="0.25">
      <c r="A468" s="181" t="s">
        <v>37</v>
      </c>
      <c r="B468" s="181">
        <v>0</v>
      </c>
    </row>
    <row r="469" spans="1:2" x14ac:dyDescent="0.25">
      <c r="A469" s="181" t="s">
        <v>127</v>
      </c>
      <c r="B469" s="181">
        <v>0</v>
      </c>
    </row>
    <row r="470" spans="1:2" x14ac:dyDescent="0.25">
      <c r="A470" s="181" t="s">
        <v>17</v>
      </c>
      <c r="B470" s="181">
        <v>0</v>
      </c>
    </row>
    <row r="471" spans="1:2" x14ac:dyDescent="0.25">
      <c r="A471" s="181" t="s">
        <v>127</v>
      </c>
      <c r="B471" s="181">
        <v>0</v>
      </c>
    </row>
    <row r="472" spans="1:2" x14ac:dyDescent="0.25">
      <c r="A472" s="181" t="s">
        <v>8</v>
      </c>
      <c r="B472" s="181">
        <v>0</v>
      </c>
    </row>
    <row r="473" spans="1:2" x14ac:dyDescent="0.25">
      <c r="A473" s="181" t="s">
        <v>105</v>
      </c>
      <c r="B473" s="181">
        <v>0</v>
      </c>
    </row>
    <row r="474" spans="1:2" x14ac:dyDescent="0.25">
      <c r="A474" s="181" t="s">
        <v>17</v>
      </c>
      <c r="B474" s="181">
        <v>0</v>
      </c>
    </row>
    <row r="475" spans="1:2" x14ac:dyDescent="0.25">
      <c r="A475" s="181" t="s">
        <v>17</v>
      </c>
      <c r="B475" s="181">
        <v>0</v>
      </c>
    </row>
    <row r="476" spans="1:2" x14ac:dyDescent="0.25">
      <c r="A476" s="181" t="s">
        <v>86</v>
      </c>
      <c r="B476" s="181">
        <v>0</v>
      </c>
    </row>
    <row r="477" spans="1:2" x14ac:dyDescent="0.25">
      <c r="A477" s="181" t="s">
        <v>86</v>
      </c>
      <c r="B477" s="181">
        <v>0</v>
      </c>
    </row>
    <row r="478" spans="1:2" x14ac:dyDescent="0.25">
      <c r="A478" s="181" t="s">
        <v>6</v>
      </c>
      <c r="B478" s="181">
        <v>0</v>
      </c>
    </row>
    <row r="479" spans="1:2" x14ac:dyDescent="0.25">
      <c r="A479" s="181" t="s">
        <v>17</v>
      </c>
      <c r="B479" s="181">
        <v>0</v>
      </c>
    </row>
    <row r="480" spans="1:2" x14ac:dyDescent="0.25">
      <c r="A480" s="181" t="s">
        <v>34</v>
      </c>
      <c r="B480" s="181">
        <v>0</v>
      </c>
    </row>
    <row r="481" spans="1:2" x14ac:dyDescent="0.25">
      <c r="A481" s="181" t="s">
        <v>22</v>
      </c>
      <c r="B481" s="181">
        <v>0</v>
      </c>
    </row>
    <row r="482" spans="1:2" x14ac:dyDescent="0.25">
      <c r="A482" s="181" t="s">
        <v>127</v>
      </c>
      <c r="B482" s="181">
        <v>0</v>
      </c>
    </row>
    <row r="483" spans="1:2" x14ac:dyDescent="0.25">
      <c r="A483" s="181" t="s">
        <v>170</v>
      </c>
      <c r="B483" s="181">
        <v>0</v>
      </c>
    </row>
    <row r="484" spans="1:2" x14ac:dyDescent="0.25">
      <c r="A484" s="181" t="s">
        <v>100</v>
      </c>
      <c r="B484" s="181">
        <v>0</v>
      </c>
    </row>
    <row r="485" spans="1:2" x14ac:dyDescent="0.25">
      <c r="A485" s="181" t="s">
        <v>43</v>
      </c>
      <c r="B485" s="181">
        <v>0</v>
      </c>
    </row>
    <row r="486" spans="1:2" x14ac:dyDescent="0.25">
      <c r="A486" s="181" t="s">
        <v>43</v>
      </c>
      <c r="B486" s="181">
        <v>0</v>
      </c>
    </row>
    <row r="487" spans="1:2" x14ac:dyDescent="0.25">
      <c r="A487" s="181" t="s">
        <v>43</v>
      </c>
      <c r="B487" s="181">
        <v>0</v>
      </c>
    </row>
    <row r="488" spans="1:2" x14ac:dyDescent="0.25">
      <c r="A488" s="181" t="s">
        <v>105</v>
      </c>
      <c r="B488" s="181">
        <v>0</v>
      </c>
    </row>
    <row r="489" spans="1:2" x14ac:dyDescent="0.25">
      <c r="A489" s="181" t="s">
        <v>6</v>
      </c>
      <c r="B489" s="181">
        <v>0</v>
      </c>
    </row>
    <row r="490" spans="1:2" x14ac:dyDescent="0.25">
      <c r="A490" s="181" t="s">
        <v>34</v>
      </c>
      <c r="B490" s="181">
        <v>0</v>
      </c>
    </row>
    <row r="491" spans="1:2" x14ac:dyDescent="0.25">
      <c r="A491" s="181" t="s">
        <v>41</v>
      </c>
      <c r="B491" s="181">
        <v>0</v>
      </c>
    </row>
    <row r="492" spans="1:2" x14ac:dyDescent="0.25">
      <c r="A492" s="181" t="s">
        <v>6</v>
      </c>
      <c r="B492" s="181">
        <v>0</v>
      </c>
    </row>
    <row r="493" spans="1:2" x14ac:dyDescent="0.25">
      <c r="A493" s="181" t="s">
        <v>86</v>
      </c>
      <c r="B493" s="181">
        <v>0</v>
      </c>
    </row>
    <row r="494" spans="1:2" x14ac:dyDescent="0.25">
      <c r="A494" s="181" t="s">
        <v>105</v>
      </c>
      <c r="B494" s="181">
        <v>0</v>
      </c>
    </row>
    <row r="495" spans="1:2" x14ac:dyDescent="0.25">
      <c r="A495" s="181" t="s">
        <v>6</v>
      </c>
      <c r="B495" s="181">
        <v>0</v>
      </c>
    </row>
    <row r="496" spans="1:2" x14ac:dyDescent="0.25">
      <c r="A496" s="181" t="s">
        <v>5</v>
      </c>
      <c r="B496" s="181">
        <v>0</v>
      </c>
    </row>
    <row r="497" spans="1:2" x14ac:dyDescent="0.25">
      <c r="A497" s="181" t="s">
        <v>3</v>
      </c>
      <c r="B497" s="181">
        <v>0</v>
      </c>
    </row>
    <row r="498" spans="1:2" x14ac:dyDescent="0.25">
      <c r="A498" s="181" t="s">
        <v>6</v>
      </c>
      <c r="B498" s="181">
        <v>0</v>
      </c>
    </row>
    <row r="499" spans="1:2" x14ac:dyDescent="0.25">
      <c r="A499" s="181" t="s">
        <v>39</v>
      </c>
      <c r="B499" s="181">
        <v>0</v>
      </c>
    </row>
    <row r="500" spans="1:2" x14ac:dyDescent="0.25">
      <c r="A500" s="181" t="s">
        <v>127</v>
      </c>
      <c r="B500" s="181">
        <v>0</v>
      </c>
    </row>
    <row r="501" spans="1:2" x14ac:dyDescent="0.25">
      <c r="A501" s="181" t="s">
        <v>212</v>
      </c>
      <c r="B501" s="181">
        <v>0</v>
      </c>
    </row>
    <row r="502" spans="1:2" x14ac:dyDescent="0.25">
      <c r="A502" s="181" t="s">
        <v>34</v>
      </c>
      <c r="B502" s="181">
        <v>0</v>
      </c>
    </row>
    <row r="503" spans="1:2" x14ac:dyDescent="0.25">
      <c r="A503" s="181" t="s">
        <v>34</v>
      </c>
      <c r="B503" s="181">
        <v>0</v>
      </c>
    </row>
    <row r="504" spans="1:2" x14ac:dyDescent="0.25">
      <c r="A504" s="181" t="s">
        <v>20</v>
      </c>
      <c r="B504" s="181">
        <v>0</v>
      </c>
    </row>
    <row r="505" spans="1:2" x14ac:dyDescent="0.25">
      <c r="A505" s="181" t="s">
        <v>6</v>
      </c>
      <c r="B505" s="181">
        <v>0</v>
      </c>
    </row>
    <row r="506" spans="1:2" x14ac:dyDescent="0.25">
      <c r="A506" s="181" t="s">
        <v>136</v>
      </c>
      <c r="B506" s="181">
        <v>0</v>
      </c>
    </row>
    <row r="507" spans="1:2" x14ac:dyDescent="0.25">
      <c r="A507" s="181" t="s">
        <v>25</v>
      </c>
      <c r="B507" s="181">
        <v>0</v>
      </c>
    </row>
    <row r="508" spans="1:2" x14ac:dyDescent="0.25">
      <c r="A508" s="181" t="s">
        <v>43</v>
      </c>
      <c r="B508" s="181">
        <v>0</v>
      </c>
    </row>
    <row r="509" spans="1:2" x14ac:dyDescent="0.25">
      <c r="A509" s="181" t="s">
        <v>136</v>
      </c>
      <c r="B509" s="181">
        <v>0</v>
      </c>
    </row>
    <row r="510" spans="1:2" x14ac:dyDescent="0.25">
      <c r="A510" s="181" t="s">
        <v>17</v>
      </c>
      <c r="B510" s="181">
        <v>0</v>
      </c>
    </row>
    <row r="511" spans="1:2" x14ac:dyDescent="0.25">
      <c r="A511" s="181" t="s">
        <v>240</v>
      </c>
      <c r="B511" s="181">
        <v>0</v>
      </c>
    </row>
    <row r="512" spans="1:2" x14ac:dyDescent="0.25">
      <c r="A512" s="181" t="s">
        <v>137</v>
      </c>
      <c r="B512" s="181">
        <v>0</v>
      </c>
    </row>
    <row r="513" spans="1:2" x14ac:dyDescent="0.25">
      <c r="A513" s="181" t="s">
        <v>44</v>
      </c>
      <c r="B513" s="181">
        <v>0</v>
      </c>
    </row>
    <row r="514" spans="1:2" x14ac:dyDescent="0.25">
      <c r="A514" s="181" t="s">
        <v>44</v>
      </c>
      <c r="B514" s="181">
        <v>0</v>
      </c>
    </row>
    <row r="515" spans="1:2" x14ac:dyDescent="0.25">
      <c r="A515" s="181" t="s">
        <v>86</v>
      </c>
      <c r="B515" s="181">
        <v>0</v>
      </c>
    </row>
    <row r="516" spans="1:2" x14ac:dyDescent="0.25">
      <c r="A516" s="181" t="s">
        <v>86</v>
      </c>
      <c r="B516" s="181">
        <v>0</v>
      </c>
    </row>
    <row r="517" spans="1:2" x14ac:dyDescent="0.25">
      <c r="A517" s="181" t="s">
        <v>17</v>
      </c>
      <c r="B517" s="181">
        <v>0</v>
      </c>
    </row>
    <row r="518" spans="1:2" x14ac:dyDescent="0.25">
      <c r="A518" s="181" t="s">
        <v>212</v>
      </c>
      <c r="B518" s="181">
        <v>0</v>
      </c>
    </row>
    <row r="519" spans="1:2" x14ac:dyDescent="0.25">
      <c r="A519" s="181" t="s">
        <v>227</v>
      </c>
      <c r="B519" s="181">
        <v>0</v>
      </c>
    </row>
    <row r="520" spans="1:2" x14ac:dyDescent="0.25">
      <c r="A520" s="181" t="s">
        <v>34</v>
      </c>
      <c r="B520" s="181">
        <v>0</v>
      </c>
    </row>
    <row r="521" spans="1:2" x14ac:dyDescent="0.25">
      <c r="A521" s="181" t="s">
        <v>238</v>
      </c>
      <c r="B521" s="181">
        <v>0</v>
      </c>
    </row>
    <row r="522" spans="1:2" x14ac:dyDescent="0.25">
      <c r="A522" s="181" t="s">
        <v>44</v>
      </c>
      <c r="B522" s="181">
        <v>0</v>
      </c>
    </row>
    <row r="523" spans="1:2" x14ac:dyDescent="0.25">
      <c r="A523" s="181" t="s">
        <v>86</v>
      </c>
      <c r="B523" s="181">
        <v>0</v>
      </c>
    </row>
    <row r="524" spans="1:2" x14ac:dyDescent="0.25">
      <c r="A524" s="181" t="s">
        <v>26</v>
      </c>
      <c r="B524" s="181">
        <v>0</v>
      </c>
    </row>
    <row r="525" spans="1:2" x14ac:dyDescent="0.25">
      <c r="A525" s="181" t="s">
        <v>146</v>
      </c>
      <c r="B525" s="181">
        <v>0</v>
      </c>
    </row>
    <row r="526" spans="1:2" x14ac:dyDescent="0.25">
      <c r="A526" s="181" t="s">
        <v>34</v>
      </c>
      <c r="B526" s="181">
        <v>0</v>
      </c>
    </row>
    <row r="527" spans="1:2" x14ac:dyDescent="0.25">
      <c r="A527" s="181" t="s">
        <v>17</v>
      </c>
      <c r="B527" s="181">
        <v>0</v>
      </c>
    </row>
    <row r="528" spans="1:2" x14ac:dyDescent="0.25">
      <c r="A528" s="181" t="s">
        <v>42</v>
      </c>
      <c r="B528" s="181">
        <v>0</v>
      </c>
    </row>
    <row r="529" spans="1:2" x14ac:dyDescent="0.25">
      <c r="A529" s="181" t="s">
        <v>227</v>
      </c>
      <c r="B529" s="181">
        <v>0</v>
      </c>
    </row>
    <row r="530" spans="1:2" x14ac:dyDescent="0.25">
      <c r="A530" s="181" t="s">
        <v>43</v>
      </c>
      <c r="B530" s="181">
        <v>0</v>
      </c>
    </row>
    <row r="531" spans="1:2" x14ac:dyDescent="0.25">
      <c r="A531" s="181" t="s">
        <v>36</v>
      </c>
      <c r="B531" s="181">
        <v>0</v>
      </c>
    </row>
    <row r="532" spans="1:2" x14ac:dyDescent="0.25">
      <c r="A532" s="181" t="s">
        <v>136</v>
      </c>
      <c r="B532" s="181">
        <v>0</v>
      </c>
    </row>
    <row r="533" spans="1:2" x14ac:dyDescent="0.25">
      <c r="A533" s="181" t="s">
        <v>3</v>
      </c>
      <c r="B533" s="181">
        <v>0</v>
      </c>
    </row>
    <row r="534" spans="1:2" x14ac:dyDescent="0.25">
      <c r="A534" s="181" t="s">
        <v>43</v>
      </c>
      <c r="B534" s="181">
        <v>0</v>
      </c>
    </row>
    <row r="535" spans="1:2" x14ac:dyDescent="0.25">
      <c r="A535" s="181" t="s">
        <v>24</v>
      </c>
      <c r="B535" s="181">
        <v>0</v>
      </c>
    </row>
    <row r="536" spans="1:2" x14ac:dyDescent="0.25">
      <c r="A536" s="181" t="s">
        <v>17</v>
      </c>
      <c r="B536" s="181">
        <v>0</v>
      </c>
    </row>
    <row r="537" spans="1:2" x14ac:dyDescent="0.25">
      <c r="A537" s="181" t="s">
        <v>225</v>
      </c>
      <c r="B537" s="181">
        <v>0</v>
      </c>
    </row>
    <row r="538" spans="1:2" x14ac:dyDescent="0.25">
      <c r="A538" s="181" t="s">
        <v>44</v>
      </c>
      <c r="B538" s="181">
        <v>0</v>
      </c>
    </row>
    <row r="539" spans="1:2" x14ac:dyDescent="0.25">
      <c r="A539" s="181" t="s">
        <v>259</v>
      </c>
      <c r="B539" s="181">
        <v>0</v>
      </c>
    </row>
    <row r="540" spans="1:2" x14ac:dyDescent="0.25">
      <c r="A540" s="181" t="s">
        <v>34</v>
      </c>
      <c r="B540" s="181">
        <v>0</v>
      </c>
    </row>
    <row r="541" spans="1:2" x14ac:dyDescent="0.25">
      <c r="A541" s="181" t="s">
        <v>282</v>
      </c>
      <c r="B541" s="181">
        <v>0</v>
      </c>
    </row>
    <row r="542" spans="1:2" x14ac:dyDescent="0.25">
      <c r="A542" s="181" t="s">
        <v>297</v>
      </c>
      <c r="B542" s="181">
        <v>0</v>
      </c>
    </row>
    <row r="543" spans="1:2" x14ac:dyDescent="0.25">
      <c r="A543" s="181" t="s">
        <v>34</v>
      </c>
      <c r="B543" s="181">
        <v>0</v>
      </c>
    </row>
    <row r="544" spans="1:2" x14ac:dyDescent="0.25">
      <c r="A544" s="181" t="s">
        <v>42</v>
      </c>
      <c r="B544" s="181">
        <v>0</v>
      </c>
    </row>
    <row r="545" spans="1:2" x14ac:dyDescent="0.25">
      <c r="A545" s="181" t="s">
        <v>3</v>
      </c>
      <c r="B545" s="181">
        <v>0</v>
      </c>
    </row>
    <row r="546" spans="1:2" x14ac:dyDescent="0.25">
      <c r="A546" s="181" t="s">
        <v>5</v>
      </c>
      <c r="B546" s="181">
        <v>0</v>
      </c>
    </row>
    <row r="547" spans="1:2" x14ac:dyDescent="0.25">
      <c r="A547" s="181" t="s">
        <v>6</v>
      </c>
      <c r="B547" s="181">
        <v>0</v>
      </c>
    </row>
    <row r="548" spans="1:2" x14ac:dyDescent="0.25">
      <c r="A548" s="181" t="s">
        <v>26</v>
      </c>
      <c r="B548" s="181">
        <v>0</v>
      </c>
    </row>
    <row r="549" spans="1:2" x14ac:dyDescent="0.25">
      <c r="A549" s="181" t="s">
        <v>8</v>
      </c>
      <c r="B549" s="181">
        <v>0</v>
      </c>
    </row>
    <row r="550" spans="1:2" x14ac:dyDescent="0.25">
      <c r="A550" s="181" t="s">
        <v>34</v>
      </c>
      <c r="B550" s="181">
        <v>1</v>
      </c>
    </row>
    <row r="551" spans="1:2" x14ac:dyDescent="0.25">
      <c r="A551" s="181" t="s">
        <v>17</v>
      </c>
      <c r="B551" s="181">
        <v>1</v>
      </c>
    </row>
    <row r="552" spans="1:2" x14ac:dyDescent="0.25">
      <c r="A552" s="181" t="s">
        <v>42</v>
      </c>
      <c r="B552" s="181">
        <v>1</v>
      </c>
    </row>
    <row r="553" spans="1:2" x14ac:dyDescent="0.25">
      <c r="A553" s="181" t="s">
        <v>17</v>
      </c>
      <c r="B553" s="181">
        <v>1</v>
      </c>
    </row>
    <row r="554" spans="1:2" x14ac:dyDescent="0.25">
      <c r="A554" s="181" t="s">
        <v>100</v>
      </c>
      <c r="B554" s="181">
        <v>1</v>
      </c>
    </row>
    <row r="555" spans="1:2" x14ac:dyDescent="0.25">
      <c r="A555" s="181" t="s">
        <v>39</v>
      </c>
      <c r="B555" s="181">
        <v>1</v>
      </c>
    </row>
    <row r="556" spans="1:2" x14ac:dyDescent="0.25">
      <c r="A556" s="181" t="s">
        <v>5</v>
      </c>
      <c r="B556" s="181">
        <v>1</v>
      </c>
    </row>
    <row r="557" spans="1:2" x14ac:dyDescent="0.25">
      <c r="A557" s="181" t="s">
        <v>3</v>
      </c>
      <c r="B557" s="181">
        <v>1</v>
      </c>
    </row>
    <row r="558" spans="1:2" x14ac:dyDescent="0.25">
      <c r="A558" s="181" t="s">
        <v>8</v>
      </c>
      <c r="B558" s="181">
        <v>1</v>
      </c>
    </row>
    <row r="559" spans="1:2" x14ac:dyDescent="0.25">
      <c r="A559" s="181" t="s">
        <v>158</v>
      </c>
      <c r="B559" s="181">
        <v>1</v>
      </c>
    </row>
    <row r="560" spans="1:2" x14ac:dyDescent="0.25">
      <c r="A560" s="181" t="s">
        <v>137</v>
      </c>
      <c r="B560" s="181">
        <v>1</v>
      </c>
    </row>
    <row r="561" spans="1:2" x14ac:dyDescent="0.25">
      <c r="A561" s="181" t="s">
        <v>170</v>
      </c>
      <c r="B561" s="181">
        <v>1</v>
      </c>
    </row>
    <row r="562" spans="1:2" x14ac:dyDescent="0.25">
      <c r="A562" s="181" t="s">
        <v>100</v>
      </c>
      <c r="B562" s="181">
        <v>1</v>
      </c>
    </row>
    <row r="563" spans="1:2" x14ac:dyDescent="0.25">
      <c r="A563" s="181" t="s">
        <v>137</v>
      </c>
      <c r="B563" s="181">
        <v>1</v>
      </c>
    </row>
    <row r="564" spans="1:2" x14ac:dyDescent="0.25">
      <c r="A564" s="181" t="s">
        <v>6</v>
      </c>
      <c r="B564" s="181">
        <v>1</v>
      </c>
    </row>
    <row r="565" spans="1:2" x14ac:dyDescent="0.25">
      <c r="A565" s="181" t="s">
        <v>6</v>
      </c>
      <c r="B565" s="181">
        <v>1</v>
      </c>
    </row>
    <row r="566" spans="1:2" x14ac:dyDescent="0.25">
      <c r="A566" s="181" t="s">
        <v>17</v>
      </c>
      <c r="B566" s="181">
        <v>1</v>
      </c>
    </row>
    <row r="567" spans="1:2" x14ac:dyDescent="0.25">
      <c r="A567" s="181" t="s">
        <v>184</v>
      </c>
      <c r="B567" s="181">
        <v>1</v>
      </c>
    </row>
    <row r="568" spans="1:2" x14ac:dyDescent="0.25">
      <c r="A568" s="181" t="s">
        <v>34</v>
      </c>
      <c r="B568" s="181">
        <v>1</v>
      </c>
    </row>
    <row r="569" spans="1:2" x14ac:dyDescent="0.25">
      <c r="A569" s="181" t="s">
        <v>34</v>
      </c>
      <c r="B569" s="181">
        <v>1</v>
      </c>
    </row>
    <row r="570" spans="1:2" x14ac:dyDescent="0.25">
      <c r="A570" s="181" t="s">
        <v>25</v>
      </c>
      <c r="B570" s="181">
        <v>1</v>
      </c>
    </row>
    <row r="571" spans="1:2" x14ac:dyDescent="0.25">
      <c r="A571" s="181" t="s">
        <v>46</v>
      </c>
      <c r="B571" s="181">
        <v>1</v>
      </c>
    </row>
    <row r="572" spans="1:2" x14ac:dyDescent="0.25">
      <c r="A572" s="181" t="s">
        <v>46</v>
      </c>
      <c r="B572" s="181">
        <v>1</v>
      </c>
    </row>
    <row r="573" spans="1:2" x14ac:dyDescent="0.25">
      <c r="A573" s="181" t="s">
        <v>197</v>
      </c>
      <c r="B573" s="181">
        <v>1</v>
      </c>
    </row>
    <row r="574" spans="1:2" x14ac:dyDescent="0.25">
      <c r="A574" s="181" t="s">
        <v>197</v>
      </c>
      <c r="B574" s="181">
        <v>1</v>
      </c>
    </row>
    <row r="575" spans="1:2" x14ac:dyDescent="0.25">
      <c r="A575" s="181" t="s">
        <v>34</v>
      </c>
      <c r="B575" s="181">
        <v>1</v>
      </c>
    </row>
    <row r="576" spans="1:2" x14ac:dyDescent="0.25">
      <c r="A576" s="181" t="s">
        <v>6</v>
      </c>
      <c r="B576" s="181">
        <v>1</v>
      </c>
    </row>
    <row r="577" spans="1:2" x14ac:dyDescent="0.25">
      <c r="A577" s="181" t="s">
        <v>137</v>
      </c>
      <c r="B577" s="181">
        <v>1</v>
      </c>
    </row>
    <row r="578" spans="1:2" x14ac:dyDescent="0.25">
      <c r="A578" s="181" t="s">
        <v>5</v>
      </c>
      <c r="B578" s="181">
        <v>1</v>
      </c>
    </row>
    <row r="579" spans="1:2" x14ac:dyDescent="0.25">
      <c r="A579" s="181" t="s">
        <v>3</v>
      </c>
      <c r="B579" s="181">
        <v>1</v>
      </c>
    </row>
    <row r="580" spans="1:2" x14ac:dyDescent="0.25">
      <c r="A580" s="181" t="s">
        <v>194</v>
      </c>
      <c r="B580" s="181">
        <v>1</v>
      </c>
    </row>
    <row r="581" spans="1:2" x14ac:dyDescent="0.25">
      <c r="A581" s="181" t="s">
        <v>105</v>
      </c>
      <c r="B581" s="181">
        <v>1</v>
      </c>
    </row>
    <row r="582" spans="1:2" x14ac:dyDescent="0.25">
      <c r="A582" s="181" t="s">
        <v>6</v>
      </c>
      <c r="B582" s="181">
        <v>1</v>
      </c>
    </row>
    <row r="583" spans="1:2" x14ac:dyDescent="0.25">
      <c r="A583" s="181" t="s">
        <v>136</v>
      </c>
      <c r="B583" s="181">
        <v>1</v>
      </c>
    </row>
    <row r="584" spans="1:2" x14ac:dyDescent="0.25">
      <c r="A584" s="181" t="s">
        <v>86</v>
      </c>
      <c r="B584" s="181">
        <v>1</v>
      </c>
    </row>
    <row r="585" spans="1:2" x14ac:dyDescent="0.25">
      <c r="A585" s="181" t="s">
        <v>40</v>
      </c>
      <c r="B585" s="181">
        <v>1</v>
      </c>
    </row>
    <row r="586" spans="1:2" x14ac:dyDescent="0.25">
      <c r="A586" s="181" t="s">
        <v>43</v>
      </c>
      <c r="B586" s="181">
        <v>1</v>
      </c>
    </row>
    <row r="587" spans="1:2" x14ac:dyDescent="0.25">
      <c r="A587" s="181" t="s">
        <v>24</v>
      </c>
      <c r="B587" s="181">
        <v>1</v>
      </c>
    </row>
    <row r="588" spans="1:2" x14ac:dyDescent="0.25">
      <c r="A588" s="181" t="s">
        <v>37</v>
      </c>
      <c r="B588" s="181">
        <v>1</v>
      </c>
    </row>
    <row r="589" spans="1:2" x14ac:dyDescent="0.25">
      <c r="A589" s="181" t="s">
        <v>44</v>
      </c>
      <c r="B589" s="181">
        <v>1</v>
      </c>
    </row>
    <row r="590" spans="1:2" x14ac:dyDescent="0.25">
      <c r="A590" s="181" t="s">
        <v>34</v>
      </c>
      <c r="B590" s="181">
        <v>1</v>
      </c>
    </row>
    <row r="591" spans="1:2" x14ac:dyDescent="0.25">
      <c r="A591" s="181" t="s">
        <v>100</v>
      </c>
      <c r="B591" s="181">
        <v>1</v>
      </c>
    </row>
    <row r="592" spans="1:2" x14ac:dyDescent="0.25">
      <c r="A592" s="181" t="s">
        <v>192</v>
      </c>
      <c r="B592" s="181">
        <v>1</v>
      </c>
    </row>
    <row r="593" spans="1:2" x14ac:dyDescent="0.25">
      <c r="A593" s="181" t="s">
        <v>8</v>
      </c>
      <c r="B593" s="181">
        <v>1</v>
      </c>
    </row>
    <row r="594" spans="1:2" x14ac:dyDescent="0.25">
      <c r="A594" s="181" t="s">
        <v>192</v>
      </c>
      <c r="B594" s="181">
        <v>1</v>
      </c>
    </row>
    <row r="595" spans="1:2" x14ac:dyDescent="0.25">
      <c r="A595" s="181" t="s">
        <v>212</v>
      </c>
      <c r="B595" s="181">
        <v>1</v>
      </c>
    </row>
    <row r="596" spans="1:2" x14ac:dyDescent="0.25">
      <c r="A596" s="181" t="s">
        <v>25</v>
      </c>
      <c r="B596" s="181">
        <v>1</v>
      </c>
    </row>
    <row r="597" spans="1:2" x14ac:dyDescent="0.25">
      <c r="A597" s="181" t="s">
        <v>183</v>
      </c>
      <c r="B597" s="181">
        <v>1</v>
      </c>
    </row>
    <row r="598" spans="1:2" x14ac:dyDescent="0.25">
      <c r="A598" s="181" t="s">
        <v>212</v>
      </c>
      <c r="B598" s="181">
        <v>1</v>
      </c>
    </row>
    <row r="599" spans="1:2" x14ac:dyDescent="0.25">
      <c r="A599" s="181" t="s">
        <v>37</v>
      </c>
      <c r="B599" s="181">
        <v>1</v>
      </c>
    </row>
    <row r="600" spans="1:2" x14ac:dyDescent="0.25">
      <c r="A600" s="181" t="s">
        <v>86</v>
      </c>
      <c r="B600" s="181">
        <v>1</v>
      </c>
    </row>
    <row r="601" spans="1:2" x14ac:dyDescent="0.25">
      <c r="A601" s="181" t="s">
        <v>225</v>
      </c>
      <c r="B601" s="181">
        <v>1</v>
      </c>
    </row>
    <row r="602" spans="1:2" x14ac:dyDescent="0.25">
      <c r="A602" s="181" t="s">
        <v>227</v>
      </c>
      <c r="B602" s="181">
        <v>1</v>
      </c>
    </row>
    <row r="603" spans="1:2" x14ac:dyDescent="0.25">
      <c r="A603" s="181" t="s">
        <v>228</v>
      </c>
      <c r="B603" s="181">
        <v>1</v>
      </c>
    </row>
    <row r="604" spans="1:2" x14ac:dyDescent="0.25">
      <c r="A604" s="181" t="s">
        <v>44</v>
      </c>
      <c r="B604" s="181">
        <v>1</v>
      </c>
    </row>
    <row r="605" spans="1:2" x14ac:dyDescent="0.25">
      <c r="A605" s="181" t="s">
        <v>5</v>
      </c>
      <c r="B605" s="181">
        <v>1</v>
      </c>
    </row>
    <row r="606" spans="1:2" x14ac:dyDescent="0.25">
      <c r="A606" s="181" t="s">
        <v>183</v>
      </c>
      <c r="B606" s="181">
        <v>1</v>
      </c>
    </row>
    <row r="607" spans="1:2" x14ac:dyDescent="0.25">
      <c r="A607" s="181" t="s">
        <v>44</v>
      </c>
      <c r="B607" s="181">
        <v>1</v>
      </c>
    </row>
    <row r="608" spans="1:2" x14ac:dyDescent="0.25">
      <c r="A608" s="181" t="s">
        <v>34</v>
      </c>
      <c r="B608" s="181">
        <v>1</v>
      </c>
    </row>
    <row r="609" spans="1:2" x14ac:dyDescent="0.25">
      <c r="A609" s="181" t="s">
        <v>184</v>
      </c>
      <c r="B609" s="181">
        <v>1</v>
      </c>
    </row>
    <row r="610" spans="1:2" x14ac:dyDescent="0.25">
      <c r="A610" s="181" t="s">
        <v>34</v>
      </c>
      <c r="B610" s="181">
        <v>1</v>
      </c>
    </row>
    <row r="611" spans="1:2" x14ac:dyDescent="0.25">
      <c r="A611" s="181" t="s">
        <v>3</v>
      </c>
      <c r="B611" s="181">
        <v>1</v>
      </c>
    </row>
    <row r="612" spans="1:2" x14ac:dyDescent="0.25">
      <c r="A612" s="181" t="s">
        <v>256</v>
      </c>
      <c r="B612" s="181">
        <v>1</v>
      </c>
    </row>
    <row r="613" spans="1:2" x14ac:dyDescent="0.25">
      <c r="A613" s="181" t="s">
        <v>86</v>
      </c>
      <c r="B613" s="181">
        <v>1</v>
      </c>
    </row>
    <row r="614" spans="1:2" x14ac:dyDescent="0.25">
      <c r="A614" s="181" t="s">
        <v>297</v>
      </c>
      <c r="B614" s="181">
        <v>1</v>
      </c>
    </row>
    <row r="615" spans="1:2" x14ac:dyDescent="0.25">
      <c r="A615" s="181" t="s">
        <v>34</v>
      </c>
      <c r="B615" s="181">
        <v>1</v>
      </c>
    </row>
    <row r="616" spans="1:2" x14ac:dyDescent="0.25">
      <c r="A616" s="181" t="s">
        <v>198</v>
      </c>
      <c r="B616" s="181">
        <v>1</v>
      </c>
    </row>
    <row r="617" spans="1:2" x14ac:dyDescent="0.25">
      <c r="A617" s="181" t="s">
        <v>34</v>
      </c>
      <c r="B617" s="181">
        <v>1</v>
      </c>
    </row>
    <row r="618" spans="1:2" x14ac:dyDescent="0.25">
      <c r="A618" s="181" t="s">
        <v>238</v>
      </c>
      <c r="B618" s="181">
        <v>1</v>
      </c>
    </row>
    <row r="619" spans="1:2" x14ac:dyDescent="0.25">
      <c r="A619" s="181" t="s">
        <v>194</v>
      </c>
      <c r="B619" s="181">
        <v>1</v>
      </c>
    </row>
    <row r="620" spans="1:2" x14ac:dyDescent="0.25">
      <c r="A620" s="181" t="s">
        <v>22</v>
      </c>
      <c r="B620" s="181">
        <v>0</v>
      </c>
    </row>
    <row r="621" spans="1:2" x14ac:dyDescent="0.25">
      <c r="A621" s="181" t="s">
        <v>6</v>
      </c>
      <c r="B621" s="181">
        <v>0</v>
      </c>
    </row>
    <row r="622" spans="1:2" x14ac:dyDescent="0.25">
      <c r="A622" s="181" t="s">
        <v>8</v>
      </c>
      <c r="B622" s="181">
        <v>0</v>
      </c>
    </row>
    <row r="623" spans="1:2" x14ac:dyDescent="0.25">
      <c r="A623" s="181" t="s">
        <v>26</v>
      </c>
      <c r="B623" s="181">
        <v>0</v>
      </c>
    </row>
    <row r="624" spans="1:2" x14ac:dyDescent="0.25">
      <c r="A624" s="181" t="s">
        <v>34</v>
      </c>
      <c r="B624" s="181">
        <v>0</v>
      </c>
    </row>
    <row r="625" spans="1:2" x14ac:dyDescent="0.25">
      <c r="A625" s="181" t="s">
        <v>34</v>
      </c>
      <c r="B625" s="181">
        <v>0</v>
      </c>
    </row>
    <row r="626" spans="1:2" x14ac:dyDescent="0.25">
      <c r="A626" s="181" t="s">
        <v>24</v>
      </c>
      <c r="B626" s="181">
        <v>0</v>
      </c>
    </row>
    <row r="627" spans="1:2" x14ac:dyDescent="0.25">
      <c r="A627" s="181" t="s">
        <v>36</v>
      </c>
      <c r="B627" s="181">
        <v>0</v>
      </c>
    </row>
    <row r="628" spans="1:2" x14ac:dyDescent="0.25">
      <c r="A628" s="181" t="s">
        <v>83</v>
      </c>
      <c r="B628" s="181">
        <v>0</v>
      </c>
    </row>
    <row r="629" spans="1:2" x14ac:dyDescent="0.25">
      <c r="A629" s="181" t="s">
        <v>41</v>
      </c>
      <c r="B629" s="181">
        <v>0</v>
      </c>
    </row>
    <row r="630" spans="1:2" x14ac:dyDescent="0.25">
      <c r="A630" s="181" t="s">
        <v>44</v>
      </c>
      <c r="B630" s="181">
        <v>0</v>
      </c>
    </row>
    <row r="631" spans="1:2" x14ac:dyDescent="0.25">
      <c r="A631" s="181" t="s">
        <v>17</v>
      </c>
      <c r="B631" s="181">
        <v>0</v>
      </c>
    </row>
    <row r="632" spans="1:2" x14ac:dyDescent="0.25">
      <c r="A632" s="181" t="s">
        <v>122</v>
      </c>
      <c r="B632" s="181">
        <v>0</v>
      </c>
    </row>
    <row r="633" spans="1:2" x14ac:dyDescent="0.25">
      <c r="A633" s="181" t="s">
        <v>127</v>
      </c>
      <c r="B633" s="181">
        <v>0</v>
      </c>
    </row>
    <row r="634" spans="1:2" x14ac:dyDescent="0.25">
      <c r="A634" s="181" t="s">
        <v>83</v>
      </c>
      <c r="B634" s="181">
        <v>0</v>
      </c>
    </row>
    <row r="635" spans="1:2" x14ac:dyDescent="0.25">
      <c r="A635" s="181" t="s">
        <v>99</v>
      </c>
      <c r="B635" s="181">
        <v>0</v>
      </c>
    </row>
    <row r="636" spans="1:2" x14ac:dyDescent="0.25">
      <c r="A636" s="181" t="s">
        <v>8</v>
      </c>
      <c r="B636" s="181">
        <v>0</v>
      </c>
    </row>
    <row r="637" spans="1:2" x14ac:dyDescent="0.25">
      <c r="A637" s="181" t="s">
        <v>46</v>
      </c>
      <c r="B637" s="181">
        <v>0</v>
      </c>
    </row>
    <row r="638" spans="1:2" x14ac:dyDescent="0.25">
      <c r="A638" s="181" t="s">
        <v>36</v>
      </c>
      <c r="B638" s="181">
        <v>0</v>
      </c>
    </row>
    <row r="639" spans="1:2" x14ac:dyDescent="0.25">
      <c r="A639" s="181" t="s">
        <v>6</v>
      </c>
      <c r="B639" s="181">
        <v>0</v>
      </c>
    </row>
    <row r="640" spans="1:2" x14ac:dyDescent="0.25">
      <c r="A640" s="181" t="s">
        <v>86</v>
      </c>
      <c r="B640" s="181">
        <v>0</v>
      </c>
    </row>
    <row r="641" spans="1:2" x14ac:dyDescent="0.25">
      <c r="A641" s="181" t="s">
        <v>127</v>
      </c>
      <c r="B641" s="181">
        <v>0</v>
      </c>
    </row>
    <row r="642" spans="1:2" x14ac:dyDescent="0.25">
      <c r="A642" s="181" t="s">
        <v>147</v>
      </c>
      <c r="B642" s="181">
        <v>0</v>
      </c>
    </row>
    <row r="643" spans="1:2" x14ac:dyDescent="0.25">
      <c r="A643" s="181" t="s">
        <v>22</v>
      </c>
      <c r="B643" s="181">
        <v>0</v>
      </c>
    </row>
    <row r="644" spans="1:2" x14ac:dyDescent="0.25">
      <c r="A644" s="181" t="s">
        <v>105</v>
      </c>
      <c r="B644" s="181">
        <v>0</v>
      </c>
    </row>
    <row r="645" spans="1:2" x14ac:dyDescent="0.25">
      <c r="A645" s="181" t="s">
        <v>5</v>
      </c>
      <c r="B645" s="181">
        <v>0</v>
      </c>
    </row>
    <row r="646" spans="1:2" x14ac:dyDescent="0.25">
      <c r="A646" s="181" t="s">
        <v>34</v>
      </c>
      <c r="B646" s="181">
        <v>0</v>
      </c>
    </row>
    <row r="647" spans="1:2" x14ac:dyDescent="0.25">
      <c r="A647" s="181" t="s">
        <v>37</v>
      </c>
      <c r="B647" s="181">
        <v>0</v>
      </c>
    </row>
    <row r="648" spans="1:2" x14ac:dyDescent="0.25">
      <c r="A648" s="181" t="s">
        <v>86</v>
      </c>
      <c r="B648" s="181">
        <v>0</v>
      </c>
    </row>
    <row r="649" spans="1:2" x14ac:dyDescent="0.25">
      <c r="A649" s="181" t="s">
        <v>17</v>
      </c>
      <c r="B649" s="181">
        <v>0</v>
      </c>
    </row>
    <row r="650" spans="1:2" x14ac:dyDescent="0.25">
      <c r="A650" s="181" t="s">
        <v>86</v>
      </c>
      <c r="B650" s="181">
        <v>0</v>
      </c>
    </row>
    <row r="651" spans="1:2" x14ac:dyDescent="0.25">
      <c r="A651" s="181" t="s">
        <v>64</v>
      </c>
      <c r="B651" s="181">
        <v>0</v>
      </c>
    </row>
    <row r="652" spans="1:2" x14ac:dyDescent="0.25">
      <c r="A652" s="181" t="s">
        <v>105</v>
      </c>
      <c r="B652" s="181">
        <v>0</v>
      </c>
    </row>
    <row r="653" spans="1:2" x14ac:dyDescent="0.25">
      <c r="A653" s="181" t="s">
        <v>170</v>
      </c>
      <c r="B653" s="181">
        <v>0</v>
      </c>
    </row>
    <row r="654" spans="1:2" x14ac:dyDescent="0.25">
      <c r="A654" s="181" t="s">
        <v>17</v>
      </c>
      <c r="B654" s="181">
        <v>0</v>
      </c>
    </row>
    <row r="655" spans="1:2" x14ac:dyDescent="0.25">
      <c r="A655" s="181" t="s">
        <v>64</v>
      </c>
      <c r="B655" s="181">
        <v>0</v>
      </c>
    </row>
    <row r="656" spans="1:2" x14ac:dyDescent="0.25">
      <c r="A656" s="181" t="s">
        <v>105</v>
      </c>
      <c r="B656" s="181">
        <v>0</v>
      </c>
    </row>
    <row r="657" spans="1:2" x14ac:dyDescent="0.25">
      <c r="A657" s="181" t="s">
        <v>34</v>
      </c>
      <c r="B657" s="181">
        <v>0</v>
      </c>
    </row>
    <row r="658" spans="1:2" x14ac:dyDescent="0.25">
      <c r="A658" s="181" t="s">
        <v>64</v>
      </c>
      <c r="B658" s="181">
        <v>0</v>
      </c>
    </row>
    <row r="659" spans="1:2" x14ac:dyDescent="0.25">
      <c r="A659" s="181" t="s">
        <v>41</v>
      </c>
      <c r="B659" s="181">
        <v>0</v>
      </c>
    </row>
    <row r="660" spans="1:2" x14ac:dyDescent="0.25">
      <c r="A660" s="181" t="s">
        <v>17</v>
      </c>
      <c r="B660" s="181">
        <v>0</v>
      </c>
    </row>
    <row r="661" spans="1:2" x14ac:dyDescent="0.25">
      <c r="A661" s="181" t="s">
        <v>36</v>
      </c>
      <c r="B661" s="181">
        <v>0</v>
      </c>
    </row>
    <row r="662" spans="1:2" x14ac:dyDescent="0.25">
      <c r="A662" s="181" t="s">
        <v>34</v>
      </c>
      <c r="B662" s="181">
        <v>0</v>
      </c>
    </row>
    <row r="663" spans="1:2" x14ac:dyDescent="0.25">
      <c r="A663" s="181" t="s">
        <v>64</v>
      </c>
      <c r="B663" s="181">
        <v>0</v>
      </c>
    </row>
    <row r="664" spans="1:2" x14ac:dyDescent="0.25">
      <c r="A664" s="181" t="s">
        <v>41</v>
      </c>
      <c r="B664" s="181">
        <v>0</v>
      </c>
    </row>
    <row r="665" spans="1:2" x14ac:dyDescent="0.25">
      <c r="A665" s="181" t="s">
        <v>105</v>
      </c>
      <c r="B665" s="181">
        <v>0</v>
      </c>
    </row>
    <row r="666" spans="1:2" x14ac:dyDescent="0.25">
      <c r="A666" s="181" t="s">
        <v>25</v>
      </c>
      <c r="B666" s="181">
        <v>0</v>
      </c>
    </row>
    <row r="667" spans="1:2" x14ac:dyDescent="0.25">
      <c r="A667" s="181" t="s">
        <v>25</v>
      </c>
      <c r="B667" s="181">
        <v>0</v>
      </c>
    </row>
    <row r="668" spans="1:2" x14ac:dyDescent="0.25">
      <c r="A668" s="181" t="s">
        <v>86</v>
      </c>
      <c r="B668" s="181">
        <v>0</v>
      </c>
    </row>
    <row r="669" spans="1:2" x14ac:dyDescent="0.25">
      <c r="A669" s="181" t="s">
        <v>83</v>
      </c>
      <c r="B669" s="181">
        <v>0</v>
      </c>
    </row>
    <row r="670" spans="1:2" x14ac:dyDescent="0.25">
      <c r="A670" s="181" t="s">
        <v>122</v>
      </c>
      <c r="B670" s="181">
        <v>0</v>
      </c>
    </row>
    <row r="671" spans="1:2" x14ac:dyDescent="0.25">
      <c r="A671" s="181" t="s">
        <v>127</v>
      </c>
      <c r="B671" s="181">
        <v>0</v>
      </c>
    </row>
    <row r="672" spans="1:2" x14ac:dyDescent="0.25">
      <c r="A672" s="181" t="s">
        <v>3</v>
      </c>
      <c r="B672" s="181">
        <v>0</v>
      </c>
    </row>
    <row r="673" spans="1:2" x14ac:dyDescent="0.25">
      <c r="A673" s="181" t="s">
        <v>6</v>
      </c>
      <c r="B673" s="181">
        <v>0</v>
      </c>
    </row>
    <row r="674" spans="1:2" x14ac:dyDescent="0.25">
      <c r="A674" s="181" t="s">
        <v>105</v>
      </c>
      <c r="B674" s="181">
        <v>0</v>
      </c>
    </row>
    <row r="675" spans="1:2" x14ac:dyDescent="0.25">
      <c r="A675" s="181" t="s">
        <v>26</v>
      </c>
      <c r="B675" s="181">
        <v>0</v>
      </c>
    </row>
    <row r="676" spans="1:2" x14ac:dyDescent="0.25">
      <c r="A676" s="181" t="s">
        <v>5</v>
      </c>
      <c r="B676" s="181">
        <v>0</v>
      </c>
    </row>
    <row r="677" spans="1:2" x14ac:dyDescent="0.25">
      <c r="A677" s="181" t="s">
        <v>3</v>
      </c>
      <c r="B677" s="181">
        <v>0</v>
      </c>
    </row>
    <row r="678" spans="1:2" x14ac:dyDescent="0.25">
      <c r="A678" s="181" t="s">
        <v>17</v>
      </c>
      <c r="B678" s="181">
        <v>0</v>
      </c>
    </row>
    <row r="679" spans="1:2" x14ac:dyDescent="0.25">
      <c r="A679" s="181" t="s">
        <v>17</v>
      </c>
      <c r="B679" s="181">
        <v>0</v>
      </c>
    </row>
    <row r="680" spans="1:2" x14ac:dyDescent="0.25">
      <c r="A680" s="181" t="s">
        <v>212</v>
      </c>
      <c r="B680" s="181">
        <v>0</v>
      </c>
    </row>
    <row r="681" spans="1:2" x14ac:dyDescent="0.25">
      <c r="A681" s="181" t="s">
        <v>146</v>
      </c>
      <c r="B681" s="181">
        <v>0</v>
      </c>
    </row>
    <row r="682" spans="1:2" x14ac:dyDescent="0.25">
      <c r="A682" s="181" t="s">
        <v>64</v>
      </c>
      <c r="B682" s="181">
        <v>0</v>
      </c>
    </row>
    <row r="683" spans="1:2" x14ac:dyDescent="0.25">
      <c r="A683" s="181" t="s">
        <v>22</v>
      </c>
      <c r="B683" s="181">
        <v>0</v>
      </c>
    </row>
    <row r="684" spans="1:2" x14ac:dyDescent="0.25">
      <c r="A684" s="181" t="s">
        <v>34</v>
      </c>
      <c r="B684" s="181">
        <v>0</v>
      </c>
    </row>
    <row r="685" spans="1:2" x14ac:dyDescent="0.25">
      <c r="A685" s="181" t="s">
        <v>105</v>
      </c>
      <c r="B685" s="181">
        <v>0</v>
      </c>
    </row>
    <row r="686" spans="1:2" x14ac:dyDescent="0.25">
      <c r="A686" s="181" t="s">
        <v>6</v>
      </c>
      <c r="B686" s="181">
        <v>0</v>
      </c>
    </row>
    <row r="687" spans="1:2" x14ac:dyDescent="0.25">
      <c r="A687" s="181" t="s">
        <v>86</v>
      </c>
      <c r="B687" s="181">
        <v>0</v>
      </c>
    </row>
    <row r="688" spans="1:2" x14ac:dyDescent="0.25">
      <c r="A688" s="181" t="s">
        <v>105</v>
      </c>
      <c r="B688" s="181">
        <v>0</v>
      </c>
    </row>
    <row r="689" spans="1:2" x14ac:dyDescent="0.25">
      <c r="A689" s="181" t="s">
        <v>34</v>
      </c>
      <c r="B689" s="181">
        <v>0</v>
      </c>
    </row>
    <row r="690" spans="1:2" x14ac:dyDescent="0.25">
      <c r="A690" s="181" t="s">
        <v>34</v>
      </c>
      <c r="B690" s="181">
        <v>0</v>
      </c>
    </row>
    <row r="691" spans="1:2" x14ac:dyDescent="0.25">
      <c r="A691" s="181" t="s">
        <v>46</v>
      </c>
      <c r="B691" s="181">
        <v>0</v>
      </c>
    </row>
    <row r="692" spans="1:2" x14ac:dyDescent="0.25">
      <c r="A692" s="181" t="s">
        <v>192</v>
      </c>
      <c r="B692" s="181">
        <v>0</v>
      </c>
    </row>
    <row r="693" spans="1:2" x14ac:dyDescent="0.25">
      <c r="A693" s="181" t="s">
        <v>225</v>
      </c>
      <c r="B693" s="181">
        <v>0</v>
      </c>
    </row>
    <row r="694" spans="1:2" x14ac:dyDescent="0.25">
      <c r="A694" s="181" t="s">
        <v>17</v>
      </c>
      <c r="B694" s="181">
        <v>0</v>
      </c>
    </row>
    <row r="695" spans="1:2" x14ac:dyDescent="0.25">
      <c r="A695" s="181" t="s">
        <v>17</v>
      </c>
      <c r="B695" s="181">
        <v>0</v>
      </c>
    </row>
    <row r="696" spans="1:2" x14ac:dyDescent="0.25">
      <c r="A696" s="181" t="s">
        <v>83</v>
      </c>
      <c r="B696" s="181">
        <v>0</v>
      </c>
    </row>
    <row r="697" spans="1:2" x14ac:dyDescent="0.25">
      <c r="A697" s="181" t="s">
        <v>86</v>
      </c>
      <c r="B697" s="181">
        <v>0</v>
      </c>
    </row>
    <row r="698" spans="1:2" x14ac:dyDescent="0.25">
      <c r="A698" s="181" t="s">
        <v>17</v>
      </c>
      <c r="B698" s="181">
        <v>0</v>
      </c>
    </row>
    <row r="699" spans="1:2" x14ac:dyDescent="0.25">
      <c r="A699" s="181" t="s">
        <v>17</v>
      </c>
      <c r="B699" s="181">
        <v>0</v>
      </c>
    </row>
    <row r="700" spans="1:2" x14ac:dyDescent="0.25">
      <c r="A700" s="181" t="s">
        <v>20</v>
      </c>
      <c r="B700" s="181">
        <v>0</v>
      </c>
    </row>
    <row r="701" spans="1:2" x14ac:dyDescent="0.25">
      <c r="A701" s="181" t="s">
        <v>44</v>
      </c>
      <c r="B701" s="181">
        <v>0</v>
      </c>
    </row>
    <row r="702" spans="1:2" x14ac:dyDescent="0.25">
      <c r="A702" s="181" t="s">
        <v>228</v>
      </c>
      <c r="B702" s="181">
        <v>0</v>
      </c>
    </row>
    <row r="703" spans="1:2" x14ac:dyDescent="0.25">
      <c r="A703" s="181" t="s">
        <v>62</v>
      </c>
      <c r="B703" s="181">
        <v>0</v>
      </c>
    </row>
    <row r="704" spans="1:2" x14ac:dyDescent="0.25">
      <c r="A704" s="181" t="s">
        <v>34</v>
      </c>
      <c r="B704" s="181">
        <v>0</v>
      </c>
    </row>
    <row r="705" spans="1:2" x14ac:dyDescent="0.25">
      <c r="A705" s="181" t="s">
        <v>25</v>
      </c>
      <c r="B705" s="181">
        <v>0</v>
      </c>
    </row>
    <row r="706" spans="1:2" x14ac:dyDescent="0.25">
      <c r="A706" s="181" t="s">
        <v>25</v>
      </c>
      <c r="B706" s="181">
        <v>0</v>
      </c>
    </row>
    <row r="707" spans="1:2" x14ac:dyDescent="0.25">
      <c r="A707" s="181" t="s">
        <v>241</v>
      </c>
      <c r="B707" s="181">
        <v>0</v>
      </c>
    </row>
    <row r="708" spans="1:2" x14ac:dyDescent="0.25">
      <c r="A708" s="181" t="s">
        <v>212</v>
      </c>
      <c r="B708" s="181">
        <v>0</v>
      </c>
    </row>
    <row r="709" spans="1:2" x14ac:dyDescent="0.25">
      <c r="A709" s="181" t="s">
        <v>34</v>
      </c>
      <c r="B709" s="181">
        <v>0</v>
      </c>
    </row>
    <row r="710" spans="1:2" x14ac:dyDescent="0.25">
      <c r="A710" s="181" t="s">
        <v>3</v>
      </c>
      <c r="B710" s="181">
        <v>0</v>
      </c>
    </row>
    <row r="711" spans="1:2" x14ac:dyDescent="0.25">
      <c r="A711" s="181" t="s">
        <v>260</v>
      </c>
      <c r="B711" s="181">
        <v>0</v>
      </c>
    </row>
    <row r="712" spans="1:2" x14ac:dyDescent="0.25">
      <c r="A712" s="181" t="s">
        <v>240</v>
      </c>
      <c r="B712" s="181">
        <v>0</v>
      </c>
    </row>
    <row r="713" spans="1:2" x14ac:dyDescent="0.25">
      <c r="A713" s="181" t="s">
        <v>83</v>
      </c>
      <c r="B713" s="181">
        <v>0</v>
      </c>
    </row>
    <row r="714" spans="1:2" x14ac:dyDescent="0.25">
      <c r="A714" s="181" t="s">
        <v>83</v>
      </c>
      <c r="B714" s="181">
        <v>0</v>
      </c>
    </row>
    <row r="715" spans="1:2" x14ac:dyDescent="0.25">
      <c r="A715" s="181" t="s">
        <v>136</v>
      </c>
      <c r="B715" s="181">
        <v>0</v>
      </c>
    </row>
    <row r="716" spans="1:2" x14ac:dyDescent="0.25">
      <c r="A716" s="181" t="s">
        <v>6</v>
      </c>
      <c r="B716" s="181">
        <v>0</v>
      </c>
    </row>
    <row r="717" spans="1:2" x14ac:dyDescent="0.25">
      <c r="A717" s="181" t="s">
        <v>260</v>
      </c>
      <c r="B717" s="181">
        <v>0</v>
      </c>
    </row>
    <row r="718" spans="1:2" x14ac:dyDescent="0.25">
      <c r="A718" s="181" t="s">
        <v>6</v>
      </c>
      <c r="B718" s="181">
        <v>0</v>
      </c>
    </row>
    <row r="719" spans="1:2" x14ac:dyDescent="0.25">
      <c r="A719" s="181" t="s">
        <v>44</v>
      </c>
      <c r="B719" s="181">
        <v>0</v>
      </c>
    </row>
    <row r="720" spans="1:2" x14ac:dyDescent="0.25">
      <c r="A720" s="181" t="s">
        <v>17</v>
      </c>
      <c r="B720" s="181">
        <v>0</v>
      </c>
    </row>
    <row r="721" spans="1:2" x14ac:dyDescent="0.25">
      <c r="A721" s="181" t="s">
        <v>44</v>
      </c>
      <c r="B721" s="181">
        <v>0</v>
      </c>
    </row>
    <row r="722" spans="1:2" x14ac:dyDescent="0.25">
      <c r="A722" s="181" t="s">
        <v>44</v>
      </c>
      <c r="B722" s="181">
        <v>0</v>
      </c>
    </row>
    <row r="723" spans="1:2" x14ac:dyDescent="0.25">
      <c r="A723" s="181" t="s">
        <v>6</v>
      </c>
      <c r="B723" s="181">
        <v>0</v>
      </c>
    </row>
    <row r="724" spans="1:2" x14ac:dyDescent="0.25">
      <c r="A724" s="181" t="s">
        <v>256</v>
      </c>
      <c r="B724" s="181">
        <v>0</v>
      </c>
    </row>
    <row r="725" spans="1:2" x14ac:dyDescent="0.25">
      <c r="A725" s="181" t="s">
        <v>192</v>
      </c>
      <c r="B725" s="181">
        <v>0</v>
      </c>
    </row>
    <row r="726" spans="1:2" x14ac:dyDescent="0.25">
      <c r="A726" s="181" t="s">
        <v>282</v>
      </c>
      <c r="B726" s="181">
        <v>0</v>
      </c>
    </row>
    <row r="727" spans="1:2" x14ac:dyDescent="0.25">
      <c r="A727" s="181" t="s">
        <v>259</v>
      </c>
      <c r="B727" s="181">
        <v>0</v>
      </c>
    </row>
    <row r="728" spans="1:2" x14ac:dyDescent="0.25">
      <c r="A728" s="181" t="s">
        <v>86</v>
      </c>
      <c r="B728" s="181">
        <v>0</v>
      </c>
    </row>
    <row r="729" spans="1:2" x14ac:dyDescent="0.25">
      <c r="A729" s="181" t="s">
        <v>146</v>
      </c>
      <c r="B729" s="181">
        <v>0</v>
      </c>
    </row>
    <row r="730" spans="1:2" x14ac:dyDescent="0.25">
      <c r="A730" s="181" t="s">
        <v>34</v>
      </c>
      <c r="B730" s="181">
        <v>0</v>
      </c>
    </row>
    <row r="731" spans="1:2" x14ac:dyDescent="0.25">
      <c r="A731" s="181" t="s">
        <v>44</v>
      </c>
      <c r="B731" s="181">
        <v>0</v>
      </c>
    </row>
    <row r="732" spans="1:2" x14ac:dyDescent="0.25">
      <c r="A732" s="181" t="s">
        <v>86</v>
      </c>
      <c r="B732" s="181">
        <v>0</v>
      </c>
    </row>
    <row r="733" spans="1:2" x14ac:dyDescent="0.25">
      <c r="A733" s="181" t="s">
        <v>37</v>
      </c>
      <c r="B733" s="181">
        <v>0</v>
      </c>
    </row>
    <row r="734" spans="1:2" x14ac:dyDescent="0.25">
      <c r="A734" s="181" t="s">
        <v>17</v>
      </c>
      <c r="B734" s="181">
        <v>0</v>
      </c>
    </row>
    <row r="735" spans="1:2" x14ac:dyDescent="0.25">
      <c r="A735" s="181" t="s">
        <v>300</v>
      </c>
      <c r="B735" s="181">
        <v>0</v>
      </c>
    </row>
    <row r="736" spans="1:2" x14ac:dyDescent="0.25">
      <c r="A736" s="181" t="s">
        <v>36</v>
      </c>
      <c r="B736" s="181">
        <v>0</v>
      </c>
    </row>
    <row r="737" spans="1:2" x14ac:dyDescent="0.25">
      <c r="A737" s="181" t="s">
        <v>6</v>
      </c>
      <c r="B737" s="181">
        <v>0</v>
      </c>
    </row>
    <row r="738" spans="1:2" x14ac:dyDescent="0.25">
      <c r="A738" s="181" t="s">
        <v>24</v>
      </c>
      <c r="B738" s="181">
        <v>0</v>
      </c>
    </row>
    <row r="739" spans="1:2" x14ac:dyDescent="0.25">
      <c r="A739" s="181" t="s">
        <v>259</v>
      </c>
      <c r="B739" s="181">
        <v>0</v>
      </c>
    </row>
    <row r="740" spans="1:2" x14ac:dyDescent="0.25">
      <c r="A740" s="181" t="s">
        <v>43</v>
      </c>
      <c r="B740" s="181">
        <v>0</v>
      </c>
    </row>
    <row r="741" spans="1:2" x14ac:dyDescent="0.25">
      <c r="A741" s="181" t="s">
        <v>8</v>
      </c>
      <c r="B741" s="181">
        <v>0</v>
      </c>
    </row>
    <row r="742" spans="1:2" x14ac:dyDescent="0.25">
      <c r="A742" s="181" t="s">
        <v>6</v>
      </c>
      <c r="B742" s="181">
        <v>0</v>
      </c>
    </row>
    <row r="743" spans="1:2" x14ac:dyDescent="0.25">
      <c r="A743" s="181" t="s">
        <v>6</v>
      </c>
      <c r="B743" s="181">
        <v>0</v>
      </c>
    </row>
    <row r="744" spans="1:2" x14ac:dyDescent="0.25">
      <c r="A744" s="181" t="s">
        <v>44</v>
      </c>
      <c r="B744" s="181">
        <v>0</v>
      </c>
    </row>
    <row r="745" spans="1:2" x14ac:dyDescent="0.25">
      <c r="A745" s="181" t="s">
        <v>5</v>
      </c>
      <c r="B745" s="181">
        <v>0</v>
      </c>
    </row>
    <row r="746" spans="1:2" x14ac:dyDescent="0.25">
      <c r="A746" s="181" t="s">
        <v>6</v>
      </c>
      <c r="B746" s="181">
        <v>0</v>
      </c>
    </row>
    <row r="747" spans="1:2" x14ac:dyDescent="0.25">
      <c r="A747" s="181" t="s">
        <v>240</v>
      </c>
      <c r="B747" s="181">
        <v>0</v>
      </c>
    </row>
    <row r="748" spans="1:2" x14ac:dyDescent="0.25">
      <c r="A748" s="181" t="s">
        <v>25</v>
      </c>
      <c r="B748" s="181">
        <v>0</v>
      </c>
    </row>
    <row r="749" spans="1:2" x14ac:dyDescent="0.25">
      <c r="A749" s="181" t="s">
        <v>20</v>
      </c>
      <c r="B749" s="181">
        <v>0</v>
      </c>
    </row>
    <row r="750" spans="1:2" x14ac:dyDescent="0.25">
      <c r="A750" s="181" t="s">
        <v>106</v>
      </c>
      <c r="B750" s="181">
        <v>0</v>
      </c>
    </row>
    <row r="751" spans="1:2" x14ac:dyDescent="0.25">
      <c r="A751" s="181" t="s">
        <v>106</v>
      </c>
      <c r="B751" s="181">
        <v>0</v>
      </c>
    </row>
    <row r="752" spans="1:2" x14ac:dyDescent="0.25">
      <c r="A752" s="181" t="s">
        <v>274</v>
      </c>
      <c r="B752" s="181">
        <v>0</v>
      </c>
    </row>
    <row r="753" spans="1:2" x14ac:dyDescent="0.25">
      <c r="A753" s="181" t="s">
        <v>86</v>
      </c>
      <c r="B753" s="181">
        <v>0</v>
      </c>
    </row>
    <row r="754" spans="1:2" x14ac:dyDescent="0.25">
      <c r="A754" s="181" t="s">
        <v>227</v>
      </c>
      <c r="B754" s="181">
        <v>0</v>
      </c>
    </row>
    <row r="755" spans="1:2" x14ac:dyDescent="0.25">
      <c r="A755" s="181" t="s">
        <v>5</v>
      </c>
      <c r="B755" s="181">
        <v>0</v>
      </c>
    </row>
    <row r="756" spans="1:2" x14ac:dyDescent="0.25">
      <c r="A756" s="181" t="s">
        <v>3</v>
      </c>
      <c r="B756" s="181">
        <v>0</v>
      </c>
    </row>
    <row r="757" spans="1:2" x14ac:dyDescent="0.25">
      <c r="A757" s="181" t="s">
        <v>3</v>
      </c>
      <c r="B757" s="181">
        <v>0</v>
      </c>
    </row>
    <row r="758" spans="1:2" x14ac:dyDescent="0.25">
      <c r="A758" s="181" t="s">
        <v>43</v>
      </c>
      <c r="B758" s="181">
        <v>0</v>
      </c>
    </row>
    <row r="759" spans="1:2" x14ac:dyDescent="0.25">
      <c r="A759" s="181" t="s">
        <v>146</v>
      </c>
      <c r="B759" s="181">
        <v>0</v>
      </c>
    </row>
    <row r="760" spans="1:2" x14ac:dyDescent="0.25">
      <c r="A760" s="181" t="s">
        <v>36</v>
      </c>
      <c r="B760" s="181">
        <v>0</v>
      </c>
    </row>
    <row r="761" spans="1:2" x14ac:dyDescent="0.25">
      <c r="A761" s="181" t="s">
        <v>36</v>
      </c>
      <c r="B761" s="181">
        <v>0</v>
      </c>
    </row>
    <row r="762" spans="1:2" x14ac:dyDescent="0.25">
      <c r="A762" s="181" t="s">
        <v>36</v>
      </c>
      <c r="B762" s="181">
        <v>0</v>
      </c>
    </row>
    <row r="763" spans="1:2" x14ac:dyDescent="0.25">
      <c r="A763" s="181" t="s">
        <v>36</v>
      </c>
      <c r="B763" s="181">
        <v>0</v>
      </c>
    </row>
    <row r="764" spans="1:2" x14ac:dyDescent="0.25">
      <c r="A764" s="181" t="s">
        <v>275</v>
      </c>
      <c r="B764" s="181">
        <v>0</v>
      </c>
    </row>
    <row r="765" spans="1:2" x14ac:dyDescent="0.25">
      <c r="A765" s="181" t="s">
        <v>86</v>
      </c>
      <c r="B765" s="181">
        <v>0</v>
      </c>
    </row>
    <row r="766" spans="1:2" x14ac:dyDescent="0.25">
      <c r="A766" s="181" t="s">
        <v>297</v>
      </c>
      <c r="B766" s="181">
        <v>0</v>
      </c>
    </row>
    <row r="767" spans="1:2" x14ac:dyDescent="0.25">
      <c r="A767" s="181" t="s">
        <v>311</v>
      </c>
      <c r="B767" s="181">
        <v>0</v>
      </c>
    </row>
    <row r="768" spans="1:2" x14ac:dyDescent="0.25">
      <c r="A768" s="181" t="s">
        <v>44</v>
      </c>
      <c r="B768" s="181">
        <v>0</v>
      </c>
    </row>
    <row r="769" spans="1:2" x14ac:dyDescent="0.25">
      <c r="A769" s="181" t="s">
        <v>8</v>
      </c>
      <c r="B769" s="181">
        <v>0</v>
      </c>
    </row>
    <row r="770" spans="1:2" x14ac:dyDescent="0.25">
      <c r="A770" s="181" t="s">
        <v>42</v>
      </c>
      <c r="B770" s="181">
        <v>0</v>
      </c>
    </row>
    <row r="771" spans="1:2" x14ac:dyDescent="0.25">
      <c r="A771" s="181" t="s">
        <v>22</v>
      </c>
      <c r="B771" s="181">
        <v>0</v>
      </c>
    </row>
    <row r="772" spans="1:2" x14ac:dyDescent="0.25">
      <c r="A772" s="181" t="s">
        <v>44</v>
      </c>
      <c r="B772" s="181">
        <v>0</v>
      </c>
    </row>
    <row r="773" spans="1:2" x14ac:dyDescent="0.25">
      <c r="A773" s="181" t="s">
        <v>225</v>
      </c>
      <c r="B773" s="181">
        <v>0</v>
      </c>
    </row>
    <row r="774" spans="1:2" x14ac:dyDescent="0.25">
      <c r="A774" s="181" t="s">
        <v>44</v>
      </c>
      <c r="B774" s="181">
        <v>0</v>
      </c>
    </row>
    <row r="775" spans="1:2" x14ac:dyDescent="0.25">
      <c r="A775" s="181" t="s">
        <v>25</v>
      </c>
      <c r="B775" s="181">
        <v>0</v>
      </c>
    </row>
    <row r="776" spans="1:2" x14ac:dyDescent="0.25">
      <c r="A776" s="181" t="s">
        <v>22</v>
      </c>
      <c r="B776" s="181">
        <v>0</v>
      </c>
    </row>
    <row r="777" spans="1:2" x14ac:dyDescent="0.25">
      <c r="A777" s="181" t="s">
        <v>37</v>
      </c>
      <c r="B777" s="181">
        <v>0</v>
      </c>
    </row>
    <row r="778" spans="1:2" x14ac:dyDescent="0.25">
      <c r="A778" s="181" t="s">
        <v>17</v>
      </c>
      <c r="B778" s="181">
        <v>0</v>
      </c>
    </row>
    <row r="779" spans="1:2" x14ac:dyDescent="0.25">
      <c r="A779" s="181" t="s">
        <v>34</v>
      </c>
      <c r="B779" s="181">
        <v>0</v>
      </c>
    </row>
    <row r="780" spans="1:2" x14ac:dyDescent="0.25">
      <c r="A780" s="181" t="s">
        <v>17</v>
      </c>
      <c r="B780" s="181">
        <v>0</v>
      </c>
    </row>
    <row r="781" spans="1:2" x14ac:dyDescent="0.25">
      <c r="A781" s="181" t="s">
        <v>6</v>
      </c>
      <c r="B781" s="181">
        <v>0</v>
      </c>
    </row>
    <row r="782" spans="1:2" x14ac:dyDescent="0.25">
      <c r="A782" s="181" t="s">
        <v>137</v>
      </c>
      <c r="B782" s="181">
        <v>0</v>
      </c>
    </row>
    <row r="783" spans="1:2" x14ac:dyDescent="0.25">
      <c r="A783" s="181" t="s">
        <v>22</v>
      </c>
      <c r="B783" s="181">
        <v>0</v>
      </c>
    </row>
    <row r="784" spans="1:2" x14ac:dyDescent="0.25">
      <c r="A784" s="181" t="s">
        <v>86</v>
      </c>
      <c r="B784" s="181">
        <v>0</v>
      </c>
    </row>
    <row r="785" spans="1:2" x14ac:dyDescent="0.25">
      <c r="A785" s="181" t="s">
        <v>6</v>
      </c>
      <c r="B785" s="181">
        <v>0</v>
      </c>
    </row>
    <row r="786" spans="1:2" x14ac:dyDescent="0.25">
      <c r="A786" s="181" t="s">
        <v>22</v>
      </c>
      <c r="B786" s="181">
        <v>0</v>
      </c>
    </row>
    <row r="787" spans="1:2" x14ac:dyDescent="0.25">
      <c r="A787" s="181" t="s">
        <v>5</v>
      </c>
      <c r="B787" s="181">
        <v>0</v>
      </c>
    </row>
    <row r="788" spans="1:2" x14ac:dyDescent="0.25">
      <c r="A788" s="181" t="s">
        <v>34</v>
      </c>
      <c r="B788" s="181">
        <v>0</v>
      </c>
    </row>
    <row r="789" spans="1:2" x14ac:dyDescent="0.25">
      <c r="A789" s="181" t="s">
        <v>171</v>
      </c>
      <c r="B789" s="181">
        <v>0</v>
      </c>
    </row>
    <row r="790" spans="1:2" x14ac:dyDescent="0.25">
      <c r="A790" s="181" t="s">
        <v>17</v>
      </c>
      <c r="B790" s="181">
        <v>0</v>
      </c>
    </row>
    <row r="791" spans="1:2" x14ac:dyDescent="0.25">
      <c r="A791" s="181" t="s">
        <v>17</v>
      </c>
      <c r="B791" s="181">
        <v>0</v>
      </c>
    </row>
    <row r="792" spans="1:2" x14ac:dyDescent="0.25">
      <c r="A792" s="181" t="s">
        <v>137</v>
      </c>
      <c r="B792" s="181">
        <v>0</v>
      </c>
    </row>
    <row r="793" spans="1:2" x14ac:dyDescent="0.25">
      <c r="A793" s="181" t="s">
        <v>43</v>
      </c>
      <c r="B793" s="181">
        <v>0</v>
      </c>
    </row>
    <row r="794" spans="1:2" x14ac:dyDescent="0.25">
      <c r="A794" s="181" t="s">
        <v>64</v>
      </c>
      <c r="B794" s="181">
        <v>0</v>
      </c>
    </row>
    <row r="795" spans="1:2" x14ac:dyDescent="0.25">
      <c r="A795" s="181" t="s">
        <v>183</v>
      </c>
      <c r="B795" s="181">
        <v>0</v>
      </c>
    </row>
    <row r="796" spans="1:2" x14ac:dyDescent="0.25">
      <c r="A796" s="181" t="s">
        <v>17</v>
      </c>
      <c r="B796" s="181">
        <v>0</v>
      </c>
    </row>
    <row r="797" spans="1:2" x14ac:dyDescent="0.25">
      <c r="A797" s="181" t="s">
        <v>43</v>
      </c>
      <c r="B797" s="181">
        <v>0</v>
      </c>
    </row>
    <row r="798" spans="1:2" x14ac:dyDescent="0.25">
      <c r="A798" s="181" t="s">
        <v>34</v>
      </c>
      <c r="B798" s="181">
        <v>0</v>
      </c>
    </row>
    <row r="799" spans="1:2" x14ac:dyDescent="0.25">
      <c r="A799" s="181" t="s">
        <v>6</v>
      </c>
      <c r="B799" s="181">
        <v>0</v>
      </c>
    </row>
    <row r="800" spans="1:2" x14ac:dyDescent="0.25">
      <c r="A800" s="181" t="s">
        <v>34</v>
      </c>
      <c r="B800" s="181">
        <v>0</v>
      </c>
    </row>
    <row r="801" spans="1:2" x14ac:dyDescent="0.25">
      <c r="A801" s="181" t="s">
        <v>192</v>
      </c>
      <c r="B801" s="181">
        <v>0</v>
      </c>
    </row>
    <row r="802" spans="1:2" x14ac:dyDescent="0.25">
      <c r="A802" s="181" t="s">
        <v>192</v>
      </c>
      <c r="B802" s="181">
        <v>0</v>
      </c>
    </row>
    <row r="803" spans="1:2" x14ac:dyDescent="0.25">
      <c r="A803" s="181" t="s">
        <v>122</v>
      </c>
      <c r="B803" s="181">
        <v>0</v>
      </c>
    </row>
    <row r="804" spans="1:2" x14ac:dyDescent="0.25">
      <c r="A804" s="181" t="s">
        <v>64</v>
      </c>
      <c r="B804" s="181">
        <v>0</v>
      </c>
    </row>
    <row r="805" spans="1:2" x14ac:dyDescent="0.25">
      <c r="A805" s="181" t="s">
        <v>86</v>
      </c>
      <c r="B805" s="181">
        <v>0</v>
      </c>
    </row>
    <row r="806" spans="1:2" x14ac:dyDescent="0.25">
      <c r="A806" s="181" t="s">
        <v>86</v>
      </c>
      <c r="B806" s="181">
        <v>0</v>
      </c>
    </row>
    <row r="807" spans="1:2" x14ac:dyDescent="0.25">
      <c r="A807" s="181" t="s">
        <v>100</v>
      </c>
      <c r="B807" s="181">
        <v>0</v>
      </c>
    </row>
    <row r="808" spans="1:2" x14ac:dyDescent="0.25">
      <c r="A808" s="181" t="s">
        <v>160</v>
      </c>
      <c r="B808" s="181">
        <v>0</v>
      </c>
    </row>
    <row r="809" spans="1:2" x14ac:dyDescent="0.25">
      <c r="A809" s="181" t="s">
        <v>86</v>
      </c>
      <c r="B809" s="181">
        <v>0</v>
      </c>
    </row>
    <row r="810" spans="1:2" x14ac:dyDescent="0.25">
      <c r="A810" s="181" t="s">
        <v>36</v>
      </c>
      <c r="B810" s="181">
        <v>0</v>
      </c>
    </row>
    <row r="811" spans="1:2" x14ac:dyDescent="0.25">
      <c r="A811" s="181" t="s">
        <v>86</v>
      </c>
      <c r="B811" s="181">
        <v>0</v>
      </c>
    </row>
    <row r="812" spans="1:2" x14ac:dyDescent="0.25">
      <c r="A812" s="181" t="s">
        <v>40</v>
      </c>
      <c r="B812" s="181">
        <v>0</v>
      </c>
    </row>
    <row r="813" spans="1:2" x14ac:dyDescent="0.25">
      <c r="A813" s="181" t="s">
        <v>19</v>
      </c>
      <c r="B813" s="181">
        <v>0</v>
      </c>
    </row>
    <row r="814" spans="1:2" x14ac:dyDescent="0.25">
      <c r="A814" s="181" t="s">
        <v>228</v>
      </c>
      <c r="B814" s="181">
        <v>0</v>
      </c>
    </row>
    <row r="815" spans="1:2" x14ac:dyDescent="0.25">
      <c r="A815" s="181" t="s">
        <v>36</v>
      </c>
      <c r="B815" s="181">
        <v>0</v>
      </c>
    </row>
    <row r="816" spans="1:2" x14ac:dyDescent="0.25">
      <c r="A816" s="181" t="s">
        <v>26</v>
      </c>
      <c r="B816" s="181">
        <v>0</v>
      </c>
    </row>
    <row r="817" spans="1:2" x14ac:dyDescent="0.25">
      <c r="A817" s="181" t="s">
        <v>43</v>
      </c>
      <c r="B817" s="181">
        <v>0</v>
      </c>
    </row>
    <row r="818" spans="1:2" x14ac:dyDescent="0.25">
      <c r="A818" s="181" t="s">
        <v>3</v>
      </c>
      <c r="B818" s="181">
        <v>0</v>
      </c>
    </row>
    <row r="819" spans="1:2" x14ac:dyDescent="0.25">
      <c r="A819" s="181" t="s">
        <v>240</v>
      </c>
      <c r="B819" s="181">
        <v>0</v>
      </c>
    </row>
    <row r="820" spans="1:2" x14ac:dyDescent="0.25">
      <c r="A820" s="181" t="s">
        <v>86</v>
      </c>
      <c r="B820" s="181">
        <v>0</v>
      </c>
    </row>
    <row r="821" spans="1:2" x14ac:dyDescent="0.25">
      <c r="A821" s="181" t="s">
        <v>42</v>
      </c>
      <c r="B821" s="181">
        <v>0</v>
      </c>
    </row>
    <row r="822" spans="1:2" x14ac:dyDescent="0.25">
      <c r="A822" s="181" t="s">
        <v>293</v>
      </c>
      <c r="B822" s="181">
        <v>0</v>
      </c>
    </row>
    <row r="823" spans="1:2" x14ac:dyDescent="0.25">
      <c r="A823" s="181" t="s">
        <v>43</v>
      </c>
      <c r="B823" s="181">
        <v>0</v>
      </c>
    </row>
    <row r="824" spans="1:2" x14ac:dyDescent="0.25">
      <c r="A824" s="181" t="s">
        <v>5</v>
      </c>
      <c r="B824" s="181">
        <v>0</v>
      </c>
    </row>
    <row r="825" spans="1:2" x14ac:dyDescent="0.25">
      <c r="A825" s="181" t="s">
        <v>259</v>
      </c>
      <c r="B825" s="181">
        <v>0</v>
      </c>
    </row>
    <row r="826" spans="1:2" x14ac:dyDescent="0.25">
      <c r="A826" s="181" t="s">
        <v>3</v>
      </c>
      <c r="B826" s="181">
        <v>0</v>
      </c>
    </row>
    <row r="827" spans="1:2" x14ac:dyDescent="0.25">
      <c r="A827" s="181" t="s">
        <v>22</v>
      </c>
      <c r="B827" s="181">
        <v>0</v>
      </c>
    </row>
    <row r="828" spans="1:2" x14ac:dyDescent="0.25">
      <c r="A828" s="181" t="s">
        <v>86</v>
      </c>
      <c r="B828" s="181">
        <v>0</v>
      </c>
    </row>
    <row r="829" spans="1:2" x14ac:dyDescent="0.25">
      <c r="A829" s="181" t="s">
        <v>26</v>
      </c>
      <c r="B829" s="181">
        <v>0</v>
      </c>
    </row>
    <row r="830" spans="1:2" x14ac:dyDescent="0.25">
      <c r="A830" s="181" t="s">
        <v>294</v>
      </c>
      <c r="B830" s="181">
        <v>0</v>
      </c>
    </row>
    <row r="831" spans="1:2" x14ac:dyDescent="0.25">
      <c r="A831" s="181" t="s">
        <v>146</v>
      </c>
      <c r="B831" s="181">
        <v>0</v>
      </c>
    </row>
    <row r="832" spans="1:2" x14ac:dyDescent="0.25">
      <c r="A832" s="181" t="s">
        <v>42</v>
      </c>
      <c r="B832" s="181">
        <v>0</v>
      </c>
    </row>
    <row r="833" spans="1:2" x14ac:dyDescent="0.25">
      <c r="A833" s="181" t="s">
        <v>17</v>
      </c>
      <c r="B833" s="181">
        <v>0</v>
      </c>
    </row>
    <row r="834" spans="1:2" x14ac:dyDescent="0.25">
      <c r="A834" s="181" t="s">
        <v>259</v>
      </c>
      <c r="B834" s="181">
        <v>0</v>
      </c>
    </row>
    <row r="835" spans="1:2" x14ac:dyDescent="0.25">
      <c r="A835" s="181" t="s">
        <v>225</v>
      </c>
      <c r="B835" s="181">
        <v>0</v>
      </c>
    </row>
    <row r="836" spans="1:2" x14ac:dyDescent="0.25">
      <c r="A836" s="181" t="s">
        <v>282</v>
      </c>
      <c r="B836" s="181">
        <v>0</v>
      </c>
    </row>
    <row r="837" spans="1:2" x14ac:dyDescent="0.25">
      <c r="A837" s="181" t="s">
        <v>184</v>
      </c>
      <c r="B837" s="181">
        <v>0</v>
      </c>
    </row>
    <row r="838" spans="1:2" x14ac:dyDescent="0.25">
      <c r="A838" s="181" t="s">
        <v>157</v>
      </c>
      <c r="B838" s="181">
        <v>10</v>
      </c>
    </row>
    <row r="839" spans="1:2" x14ac:dyDescent="0.25">
      <c r="A839" s="181" t="s">
        <v>108</v>
      </c>
      <c r="B839" s="181">
        <v>9</v>
      </c>
    </row>
    <row r="840" spans="1:2" x14ac:dyDescent="0.25">
      <c r="A840" s="181" t="s">
        <v>173</v>
      </c>
      <c r="B840" s="181">
        <v>9</v>
      </c>
    </row>
    <row r="841" spans="1:2" x14ac:dyDescent="0.25">
      <c r="A841" s="181" t="s">
        <v>105</v>
      </c>
      <c r="B841" s="181">
        <v>8</v>
      </c>
    </row>
    <row r="842" spans="1:2" x14ac:dyDescent="0.25">
      <c r="A842" s="181" t="s">
        <v>68</v>
      </c>
      <c r="B842" s="181">
        <v>8</v>
      </c>
    </row>
    <row r="843" spans="1:2" x14ac:dyDescent="0.25">
      <c r="A843" s="181" t="s">
        <v>19</v>
      </c>
      <c r="B843" s="181">
        <v>8</v>
      </c>
    </row>
    <row r="844" spans="1:2" x14ac:dyDescent="0.25">
      <c r="A844" s="181" t="s">
        <v>241</v>
      </c>
      <c r="B844" s="181">
        <v>8</v>
      </c>
    </row>
    <row r="845" spans="1:2" x14ac:dyDescent="0.25">
      <c r="A845" s="181" t="s">
        <v>42</v>
      </c>
      <c r="B845" s="181">
        <v>7</v>
      </c>
    </row>
    <row r="846" spans="1:2" x14ac:dyDescent="0.25">
      <c r="A846" s="181" t="s">
        <v>26</v>
      </c>
      <c r="B846" s="181">
        <v>7</v>
      </c>
    </row>
    <row r="847" spans="1:2" x14ac:dyDescent="0.25">
      <c r="A847" s="181" t="s">
        <v>106</v>
      </c>
      <c r="B847" s="181">
        <v>7</v>
      </c>
    </row>
    <row r="848" spans="1:2" x14ac:dyDescent="0.25">
      <c r="A848" s="181" t="s">
        <v>24</v>
      </c>
      <c r="B848" s="181">
        <v>7</v>
      </c>
    </row>
    <row r="849" spans="1:2" x14ac:dyDescent="0.25">
      <c r="A849" s="181" t="s">
        <v>37</v>
      </c>
      <c r="B849" s="181">
        <v>7</v>
      </c>
    </row>
    <row r="850" spans="1:2" x14ac:dyDescent="0.25">
      <c r="A850" s="181" t="s">
        <v>17</v>
      </c>
      <c r="B850" s="181">
        <v>7</v>
      </c>
    </row>
    <row r="851" spans="1:2" x14ac:dyDescent="0.25">
      <c r="A851" s="181" t="s">
        <v>108</v>
      </c>
      <c r="B851" s="181">
        <v>7</v>
      </c>
    </row>
    <row r="852" spans="1:2" x14ac:dyDescent="0.25">
      <c r="A852" s="181" t="s">
        <v>100</v>
      </c>
      <c r="B852" s="181">
        <v>7</v>
      </c>
    </row>
    <row r="853" spans="1:2" x14ac:dyDescent="0.25">
      <c r="A853" s="181" t="s">
        <v>174</v>
      </c>
      <c r="B853" s="181">
        <v>7</v>
      </c>
    </row>
    <row r="854" spans="1:2" x14ac:dyDescent="0.25">
      <c r="A854" s="181" t="s">
        <v>147</v>
      </c>
      <c r="B854" s="181">
        <v>7</v>
      </c>
    </row>
    <row r="855" spans="1:2" x14ac:dyDescent="0.25">
      <c r="A855" s="181" t="s">
        <v>64</v>
      </c>
      <c r="B855" s="181">
        <v>6</v>
      </c>
    </row>
    <row r="856" spans="1:2" x14ac:dyDescent="0.25">
      <c r="A856" s="181" t="s">
        <v>36</v>
      </c>
      <c r="B856" s="181">
        <v>6</v>
      </c>
    </row>
    <row r="857" spans="1:2" x14ac:dyDescent="0.25">
      <c r="A857" s="181" t="s">
        <v>5</v>
      </c>
      <c r="B857" s="181">
        <v>6</v>
      </c>
    </row>
    <row r="858" spans="1:2" x14ac:dyDescent="0.25">
      <c r="A858" s="181" t="s">
        <v>44</v>
      </c>
      <c r="B858" s="181">
        <v>6</v>
      </c>
    </row>
    <row r="859" spans="1:2" x14ac:dyDescent="0.25">
      <c r="A859" s="181" t="s">
        <v>15</v>
      </c>
      <c r="B859" s="181">
        <v>6</v>
      </c>
    </row>
    <row r="860" spans="1:2" x14ac:dyDescent="0.25">
      <c r="A860" s="181" t="s">
        <v>24</v>
      </c>
      <c r="B860" s="181">
        <v>6</v>
      </c>
    </row>
    <row r="861" spans="1:2" x14ac:dyDescent="0.25">
      <c r="A861" s="181" t="s">
        <v>36</v>
      </c>
      <c r="B861" s="181">
        <v>6</v>
      </c>
    </row>
    <row r="862" spans="1:2" x14ac:dyDescent="0.25">
      <c r="A862" s="181" t="s">
        <v>41</v>
      </c>
      <c r="B862" s="181">
        <v>6</v>
      </c>
    </row>
    <row r="863" spans="1:2" x14ac:dyDescent="0.25">
      <c r="A863" s="181" t="s">
        <v>6</v>
      </c>
      <c r="B863" s="181">
        <v>6</v>
      </c>
    </row>
    <row r="864" spans="1:2" x14ac:dyDescent="0.25">
      <c r="A864" s="181" t="s">
        <v>137</v>
      </c>
      <c r="B864" s="181">
        <v>6</v>
      </c>
    </row>
    <row r="865" spans="1:2" x14ac:dyDescent="0.25">
      <c r="A865" s="181" t="s">
        <v>22</v>
      </c>
      <c r="B865" s="181">
        <v>6</v>
      </c>
    </row>
    <row r="866" spans="1:2" x14ac:dyDescent="0.25">
      <c r="A866" s="181" t="s">
        <v>192</v>
      </c>
      <c r="B866" s="181">
        <v>6</v>
      </c>
    </row>
    <row r="867" spans="1:2" x14ac:dyDescent="0.25">
      <c r="A867" s="181" t="s">
        <v>137</v>
      </c>
      <c r="B867" s="181">
        <v>6</v>
      </c>
    </row>
    <row r="868" spans="1:2" x14ac:dyDescent="0.25">
      <c r="A868" s="181" t="s">
        <v>61</v>
      </c>
      <c r="B868" s="181">
        <v>6</v>
      </c>
    </row>
    <row r="869" spans="1:2" x14ac:dyDescent="0.25">
      <c r="A869" s="181" t="s">
        <v>5</v>
      </c>
      <c r="B869" s="181">
        <v>6</v>
      </c>
    </row>
    <row r="870" spans="1:2" x14ac:dyDescent="0.25">
      <c r="A870" s="181" t="s">
        <v>21</v>
      </c>
      <c r="B870" s="181">
        <v>6</v>
      </c>
    </row>
    <row r="871" spans="1:2" x14ac:dyDescent="0.25">
      <c r="A871" s="181" t="s">
        <v>39</v>
      </c>
      <c r="B871" s="181">
        <v>6</v>
      </c>
    </row>
    <row r="872" spans="1:2" x14ac:dyDescent="0.25">
      <c r="A872" s="181" t="s">
        <v>295</v>
      </c>
      <c r="B872" s="181">
        <v>6</v>
      </c>
    </row>
    <row r="873" spans="1:2" x14ac:dyDescent="0.25">
      <c r="A873" s="181" t="s">
        <v>17</v>
      </c>
      <c r="B873" s="181">
        <v>5</v>
      </c>
    </row>
    <row r="874" spans="1:2" x14ac:dyDescent="0.25">
      <c r="A874" s="181" t="s">
        <v>34</v>
      </c>
      <c r="B874" s="181">
        <v>5</v>
      </c>
    </row>
    <row r="875" spans="1:2" x14ac:dyDescent="0.25">
      <c r="A875" s="181" t="s">
        <v>86</v>
      </c>
      <c r="B875" s="181">
        <v>5</v>
      </c>
    </row>
    <row r="876" spans="1:2" x14ac:dyDescent="0.25">
      <c r="A876" s="181" t="s">
        <v>20</v>
      </c>
      <c r="B876" s="181">
        <v>5</v>
      </c>
    </row>
    <row r="877" spans="1:2" x14ac:dyDescent="0.25">
      <c r="A877" s="181" t="s">
        <v>20</v>
      </c>
      <c r="B877" s="181">
        <v>5</v>
      </c>
    </row>
    <row r="878" spans="1:2" x14ac:dyDescent="0.25">
      <c r="A878" s="181" t="s">
        <v>147</v>
      </c>
      <c r="B878" s="181">
        <v>5</v>
      </c>
    </row>
    <row r="879" spans="1:2" x14ac:dyDescent="0.25">
      <c r="A879" s="181" t="s">
        <v>259</v>
      </c>
      <c r="B879" s="181">
        <v>5</v>
      </c>
    </row>
    <row r="880" spans="1:2" x14ac:dyDescent="0.25">
      <c r="A880" s="181" t="s">
        <v>297</v>
      </c>
      <c r="B880" s="181">
        <v>5</v>
      </c>
    </row>
    <row r="881" spans="1:2" x14ac:dyDescent="0.25">
      <c r="A881" s="181" t="s">
        <v>239</v>
      </c>
      <c r="B881" s="181">
        <v>5</v>
      </c>
    </row>
    <row r="882" spans="1:2" x14ac:dyDescent="0.25">
      <c r="A882" s="181" t="s">
        <v>36</v>
      </c>
      <c r="B882" s="181">
        <v>5</v>
      </c>
    </row>
    <row r="883" spans="1:2" x14ac:dyDescent="0.25">
      <c r="A883" s="181" t="s">
        <v>25</v>
      </c>
      <c r="B883" s="181">
        <v>5</v>
      </c>
    </row>
    <row r="884" spans="1:2" x14ac:dyDescent="0.25">
      <c r="A884" s="181" t="s">
        <v>24</v>
      </c>
      <c r="B884" s="181">
        <v>5</v>
      </c>
    </row>
    <row r="885" spans="1:2" x14ac:dyDescent="0.25">
      <c r="A885" s="181" t="s">
        <v>3</v>
      </c>
      <c r="B885" s="181">
        <v>5</v>
      </c>
    </row>
    <row r="886" spans="1:2" x14ac:dyDescent="0.25">
      <c r="A886" s="181" t="s">
        <v>37</v>
      </c>
      <c r="B886" s="181">
        <v>5</v>
      </c>
    </row>
    <row r="887" spans="1:2" x14ac:dyDescent="0.25">
      <c r="A887" s="181" t="s">
        <v>137</v>
      </c>
      <c r="B887" s="181">
        <v>5</v>
      </c>
    </row>
    <row r="888" spans="1:2" x14ac:dyDescent="0.25">
      <c r="A888" s="181" t="s">
        <v>198</v>
      </c>
      <c r="B888" s="181">
        <v>5</v>
      </c>
    </row>
    <row r="889" spans="1:2" x14ac:dyDescent="0.25">
      <c r="A889" s="181" t="s">
        <v>225</v>
      </c>
      <c r="B889" s="181">
        <v>5</v>
      </c>
    </row>
    <row r="890" spans="1:2" x14ac:dyDescent="0.25">
      <c r="A890" s="181" t="s">
        <v>42</v>
      </c>
      <c r="B890" s="181">
        <v>5</v>
      </c>
    </row>
    <row r="891" spans="1:2" x14ac:dyDescent="0.25">
      <c r="A891" s="181" t="s">
        <v>37</v>
      </c>
      <c r="B891" s="181">
        <v>5</v>
      </c>
    </row>
    <row r="892" spans="1:2" x14ac:dyDescent="0.25">
      <c r="A892" s="181" t="s">
        <v>41</v>
      </c>
      <c r="B892" s="181">
        <v>5</v>
      </c>
    </row>
    <row r="893" spans="1:2" x14ac:dyDescent="0.25">
      <c r="A893" s="181" t="s">
        <v>21</v>
      </c>
      <c r="B893" s="181">
        <v>5</v>
      </c>
    </row>
    <row r="894" spans="1:2" x14ac:dyDescent="0.25">
      <c r="A894" s="181" t="s">
        <v>212</v>
      </c>
      <c r="B894" s="181">
        <v>5</v>
      </c>
    </row>
    <row r="895" spans="1:2" x14ac:dyDescent="0.25">
      <c r="A895" s="181" t="s">
        <v>24</v>
      </c>
      <c r="B895" s="181">
        <v>5</v>
      </c>
    </row>
    <row r="896" spans="1:2" x14ac:dyDescent="0.25">
      <c r="A896" s="181" t="s">
        <v>226</v>
      </c>
      <c r="B896" s="181">
        <v>5</v>
      </c>
    </row>
    <row r="897" spans="1:2" x14ac:dyDescent="0.25">
      <c r="A897" s="181" t="s">
        <v>36</v>
      </c>
      <c r="B897" s="181">
        <v>5</v>
      </c>
    </row>
    <row r="898" spans="1:2" x14ac:dyDescent="0.25">
      <c r="A898" s="181" t="s">
        <v>5</v>
      </c>
      <c r="B898" s="181">
        <v>5</v>
      </c>
    </row>
    <row r="899" spans="1:2" x14ac:dyDescent="0.25">
      <c r="A899" s="181" t="s">
        <v>99</v>
      </c>
      <c r="B899" s="181">
        <v>5</v>
      </c>
    </row>
    <row r="900" spans="1:2" x14ac:dyDescent="0.25">
      <c r="A900" s="181" t="s">
        <v>136</v>
      </c>
      <c r="B900" s="181">
        <v>5</v>
      </c>
    </row>
    <row r="901" spans="1:2" x14ac:dyDescent="0.25">
      <c r="A901" s="181" t="s">
        <v>42</v>
      </c>
      <c r="B901" s="181">
        <v>5</v>
      </c>
    </row>
    <row r="902" spans="1:2" x14ac:dyDescent="0.25">
      <c r="A902" s="181" t="s">
        <v>227</v>
      </c>
      <c r="B902" s="181">
        <v>5</v>
      </c>
    </row>
    <row r="903" spans="1:2" x14ac:dyDescent="0.25">
      <c r="A903" s="181" t="s">
        <v>261</v>
      </c>
      <c r="B903" s="181">
        <v>5</v>
      </c>
    </row>
    <row r="904" spans="1:2" x14ac:dyDescent="0.25">
      <c r="A904" s="181" t="s">
        <v>25</v>
      </c>
      <c r="B904" s="181">
        <v>4</v>
      </c>
    </row>
    <row r="905" spans="1:2" x14ac:dyDescent="0.25">
      <c r="A905" s="181" t="s">
        <v>136</v>
      </c>
      <c r="B905" s="181">
        <v>4</v>
      </c>
    </row>
    <row r="906" spans="1:2" x14ac:dyDescent="0.25">
      <c r="A906" s="181" t="s">
        <v>105</v>
      </c>
      <c r="B906" s="181">
        <v>4</v>
      </c>
    </row>
    <row r="907" spans="1:2" x14ac:dyDescent="0.25">
      <c r="A907" s="181" t="s">
        <v>127</v>
      </c>
      <c r="B907" s="181">
        <v>4</v>
      </c>
    </row>
    <row r="908" spans="1:2" x14ac:dyDescent="0.25">
      <c r="A908" s="181" t="s">
        <v>34</v>
      </c>
      <c r="B908" s="181">
        <v>4</v>
      </c>
    </row>
    <row r="909" spans="1:2" x14ac:dyDescent="0.25">
      <c r="A909" s="181" t="s">
        <v>86</v>
      </c>
      <c r="B909" s="181">
        <v>4</v>
      </c>
    </row>
    <row r="910" spans="1:2" x14ac:dyDescent="0.25">
      <c r="A910" s="181" t="s">
        <v>228</v>
      </c>
      <c r="B910" s="181">
        <v>4</v>
      </c>
    </row>
    <row r="911" spans="1:2" x14ac:dyDescent="0.25">
      <c r="A911" s="181" t="s">
        <v>225</v>
      </c>
      <c r="B911" s="181">
        <v>4</v>
      </c>
    </row>
    <row r="912" spans="1:2" x14ac:dyDescent="0.25">
      <c r="A912" s="181" t="s">
        <v>6</v>
      </c>
      <c r="B912" s="181">
        <v>4</v>
      </c>
    </row>
    <row r="913" spans="1:2" x14ac:dyDescent="0.25">
      <c r="A913" s="181" t="s">
        <v>40</v>
      </c>
      <c r="B913" s="181">
        <v>4</v>
      </c>
    </row>
    <row r="914" spans="1:2" x14ac:dyDescent="0.25">
      <c r="A914" s="181" t="s">
        <v>44</v>
      </c>
      <c r="B914" s="181">
        <v>4</v>
      </c>
    </row>
    <row r="915" spans="1:2" x14ac:dyDescent="0.25">
      <c r="A915" s="181" t="s">
        <v>37</v>
      </c>
      <c r="B915" s="181">
        <v>4</v>
      </c>
    </row>
    <row r="916" spans="1:2" x14ac:dyDescent="0.25">
      <c r="A916" s="181" t="s">
        <v>39</v>
      </c>
      <c r="B916" s="181">
        <v>4</v>
      </c>
    </row>
    <row r="917" spans="1:2" x14ac:dyDescent="0.25">
      <c r="A917" s="181" t="s">
        <v>22</v>
      </c>
      <c r="B917" s="181">
        <v>4</v>
      </c>
    </row>
    <row r="918" spans="1:2" x14ac:dyDescent="0.25">
      <c r="A918" s="181" t="s">
        <v>17</v>
      </c>
      <c r="B918" s="181">
        <v>4</v>
      </c>
    </row>
    <row r="919" spans="1:2" x14ac:dyDescent="0.25">
      <c r="A919" s="181" t="s">
        <v>86</v>
      </c>
      <c r="B919" s="181">
        <v>4</v>
      </c>
    </row>
    <row r="920" spans="1:2" x14ac:dyDescent="0.25">
      <c r="A920" s="181" t="s">
        <v>8</v>
      </c>
      <c r="B920" s="181">
        <v>4</v>
      </c>
    </row>
    <row r="921" spans="1:2" x14ac:dyDescent="0.25">
      <c r="A921" s="181" t="s">
        <v>105</v>
      </c>
      <c r="B921" s="181">
        <v>4</v>
      </c>
    </row>
    <row r="922" spans="1:2" x14ac:dyDescent="0.25">
      <c r="A922" s="181" t="s">
        <v>21</v>
      </c>
      <c r="B922" s="181">
        <v>4</v>
      </c>
    </row>
    <row r="923" spans="1:2" x14ac:dyDescent="0.25">
      <c r="A923" s="181" t="s">
        <v>37</v>
      </c>
      <c r="B923" s="181">
        <v>4</v>
      </c>
    </row>
    <row r="924" spans="1:2" x14ac:dyDescent="0.25">
      <c r="A924" s="181" t="s">
        <v>25</v>
      </c>
      <c r="B924" s="181">
        <v>4</v>
      </c>
    </row>
    <row r="925" spans="1:2" x14ac:dyDescent="0.25">
      <c r="A925" s="181" t="s">
        <v>43</v>
      </c>
      <c r="B925" s="181">
        <v>4</v>
      </c>
    </row>
    <row r="926" spans="1:2" x14ac:dyDescent="0.25">
      <c r="A926" s="181" t="s">
        <v>225</v>
      </c>
      <c r="B926" s="181">
        <v>4</v>
      </c>
    </row>
    <row r="927" spans="1:2" x14ac:dyDescent="0.25">
      <c r="A927" s="181" t="s">
        <v>43</v>
      </c>
      <c r="B927" s="181">
        <v>4</v>
      </c>
    </row>
    <row r="928" spans="1:2" x14ac:dyDescent="0.25">
      <c r="A928" s="181" t="s">
        <v>227</v>
      </c>
      <c r="B928" s="181">
        <v>4</v>
      </c>
    </row>
    <row r="929" spans="1:2" x14ac:dyDescent="0.25">
      <c r="A929" s="181" t="s">
        <v>5</v>
      </c>
      <c r="B929" s="181">
        <v>4</v>
      </c>
    </row>
    <row r="930" spans="1:2" x14ac:dyDescent="0.25">
      <c r="A930" s="181" t="s">
        <v>5</v>
      </c>
      <c r="B930" s="181">
        <v>4</v>
      </c>
    </row>
    <row r="931" spans="1:2" x14ac:dyDescent="0.25">
      <c r="A931" s="181" t="s">
        <v>106</v>
      </c>
      <c r="B931" s="181">
        <v>4</v>
      </c>
    </row>
    <row r="932" spans="1:2" x14ac:dyDescent="0.25">
      <c r="A932" s="181" t="s">
        <v>25</v>
      </c>
      <c r="B932" s="181">
        <v>4</v>
      </c>
    </row>
    <row r="933" spans="1:2" x14ac:dyDescent="0.25">
      <c r="A933" s="181" t="s">
        <v>34</v>
      </c>
      <c r="B933" s="181">
        <v>4</v>
      </c>
    </row>
    <row r="934" spans="1:2" x14ac:dyDescent="0.25">
      <c r="A934" s="181" t="s">
        <v>5</v>
      </c>
      <c r="B934" s="181">
        <v>4</v>
      </c>
    </row>
    <row r="935" spans="1:2" x14ac:dyDescent="0.25">
      <c r="A935" s="181" t="s">
        <v>34</v>
      </c>
      <c r="B935" s="181">
        <v>4</v>
      </c>
    </row>
    <row r="936" spans="1:2" x14ac:dyDescent="0.25">
      <c r="A936" s="181" t="s">
        <v>25</v>
      </c>
      <c r="B936" s="181">
        <v>4</v>
      </c>
    </row>
    <row r="937" spans="1:2" x14ac:dyDescent="0.25">
      <c r="A937" s="181" t="s">
        <v>99</v>
      </c>
      <c r="B937" s="181">
        <v>4</v>
      </c>
    </row>
    <row r="938" spans="1:2" x14ac:dyDescent="0.25">
      <c r="A938" s="181" t="s">
        <v>137</v>
      </c>
      <c r="B938" s="181">
        <v>4</v>
      </c>
    </row>
    <row r="939" spans="1:2" x14ac:dyDescent="0.25">
      <c r="A939" s="181" t="s">
        <v>174</v>
      </c>
      <c r="B939" s="181">
        <v>4</v>
      </c>
    </row>
    <row r="940" spans="1:2" x14ac:dyDescent="0.25">
      <c r="A940" s="181" t="s">
        <v>184</v>
      </c>
      <c r="B940" s="181">
        <v>4</v>
      </c>
    </row>
    <row r="941" spans="1:2" x14ac:dyDescent="0.25">
      <c r="A941" s="181" t="s">
        <v>8</v>
      </c>
      <c r="B941" s="181">
        <v>4</v>
      </c>
    </row>
    <row r="942" spans="1:2" x14ac:dyDescent="0.25">
      <c r="A942" s="181" t="s">
        <v>39</v>
      </c>
      <c r="B942" s="181">
        <v>4</v>
      </c>
    </row>
    <row r="943" spans="1:2" x14ac:dyDescent="0.25">
      <c r="A943" s="181" t="s">
        <v>196</v>
      </c>
      <c r="B943" s="181">
        <v>4</v>
      </c>
    </row>
    <row r="944" spans="1:2" x14ac:dyDescent="0.25">
      <c r="A944" s="181" t="s">
        <v>100</v>
      </c>
      <c r="B944" s="181">
        <v>4</v>
      </c>
    </row>
    <row r="945" spans="1:2" x14ac:dyDescent="0.25">
      <c r="A945" s="181" t="s">
        <v>122</v>
      </c>
      <c r="B945" s="181">
        <v>4</v>
      </c>
    </row>
    <row r="946" spans="1:2" x14ac:dyDescent="0.25">
      <c r="A946" s="181" t="s">
        <v>5</v>
      </c>
      <c r="B946" s="181">
        <v>4</v>
      </c>
    </row>
    <row r="947" spans="1:2" x14ac:dyDescent="0.25">
      <c r="A947" s="181" t="s">
        <v>225</v>
      </c>
      <c r="B947" s="181">
        <v>4</v>
      </c>
    </row>
    <row r="948" spans="1:2" x14ac:dyDescent="0.25">
      <c r="A948" s="181" t="s">
        <v>83</v>
      </c>
      <c r="B948" s="181">
        <v>4</v>
      </c>
    </row>
    <row r="949" spans="1:2" x14ac:dyDescent="0.25">
      <c r="A949" s="181" t="s">
        <v>226</v>
      </c>
      <c r="B949" s="181">
        <v>4</v>
      </c>
    </row>
    <row r="950" spans="1:2" x14ac:dyDescent="0.25">
      <c r="A950" s="181" t="s">
        <v>20</v>
      </c>
      <c r="B950" s="181">
        <v>4</v>
      </c>
    </row>
    <row r="951" spans="1:2" x14ac:dyDescent="0.25">
      <c r="A951" s="181" t="s">
        <v>8</v>
      </c>
      <c r="B951" s="181">
        <v>4</v>
      </c>
    </row>
    <row r="952" spans="1:2" x14ac:dyDescent="0.25">
      <c r="A952" s="181" t="s">
        <v>240</v>
      </c>
      <c r="B952" s="181">
        <v>4</v>
      </c>
    </row>
    <row r="953" spans="1:2" x14ac:dyDescent="0.25">
      <c r="A953" s="181" t="s">
        <v>86</v>
      </c>
      <c r="B953" s="181">
        <v>4</v>
      </c>
    </row>
    <row r="954" spans="1:2" x14ac:dyDescent="0.25">
      <c r="A954" s="181" t="s">
        <v>227</v>
      </c>
      <c r="B954" s="181">
        <v>4</v>
      </c>
    </row>
    <row r="955" spans="1:2" x14ac:dyDescent="0.25">
      <c r="A955" s="181" t="s">
        <v>259</v>
      </c>
      <c r="B955" s="181">
        <v>4</v>
      </c>
    </row>
    <row r="956" spans="1:2" x14ac:dyDescent="0.25">
      <c r="A956" s="181" t="s">
        <v>192</v>
      </c>
      <c r="B956" s="181">
        <v>4</v>
      </c>
    </row>
    <row r="957" spans="1:2" x14ac:dyDescent="0.25">
      <c r="A957" s="181" t="s">
        <v>259</v>
      </c>
      <c r="B957" s="181">
        <v>4</v>
      </c>
    </row>
    <row r="958" spans="1:2" x14ac:dyDescent="0.25">
      <c r="A958" s="181" t="s">
        <v>20</v>
      </c>
      <c r="B958" s="181">
        <v>4</v>
      </c>
    </row>
    <row r="959" spans="1:2" x14ac:dyDescent="0.25">
      <c r="A959" s="181" t="s">
        <v>19</v>
      </c>
      <c r="B959" s="181">
        <v>4</v>
      </c>
    </row>
    <row r="960" spans="1:2" x14ac:dyDescent="0.25">
      <c r="A960" s="181" t="s">
        <v>19</v>
      </c>
      <c r="B960" s="181">
        <v>4</v>
      </c>
    </row>
    <row r="961" spans="1:2" x14ac:dyDescent="0.25">
      <c r="A961" s="181" t="s">
        <v>5</v>
      </c>
      <c r="B961" s="181">
        <v>4</v>
      </c>
    </row>
    <row r="962" spans="1:2" x14ac:dyDescent="0.25">
      <c r="A962" s="181" t="s">
        <v>122</v>
      </c>
      <c r="B962" s="181">
        <v>4</v>
      </c>
    </row>
    <row r="963" spans="1:2" x14ac:dyDescent="0.25">
      <c r="A963" s="181" t="s">
        <v>5</v>
      </c>
      <c r="B963" s="181">
        <v>4</v>
      </c>
    </row>
    <row r="964" spans="1:2" x14ac:dyDescent="0.25">
      <c r="A964" s="181" t="s">
        <v>22</v>
      </c>
      <c r="B964" s="181">
        <v>4</v>
      </c>
    </row>
    <row r="965" spans="1:2" x14ac:dyDescent="0.25">
      <c r="A965" s="181" t="s">
        <v>157</v>
      </c>
      <c r="B965" s="181">
        <v>4</v>
      </c>
    </row>
    <row r="966" spans="1:2" x14ac:dyDescent="0.25">
      <c r="A966" s="181" t="s">
        <v>6</v>
      </c>
      <c r="B966" s="181">
        <v>4</v>
      </c>
    </row>
    <row r="967" spans="1:2" x14ac:dyDescent="0.25">
      <c r="A967" s="181" t="s">
        <v>198</v>
      </c>
      <c r="B967" s="181">
        <v>4</v>
      </c>
    </row>
    <row r="968" spans="1:2" x14ac:dyDescent="0.25">
      <c r="A968" s="181" t="s">
        <v>64</v>
      </c>
      <c r="B968" s="181">
        <v>4</v>
      </c>
    </row>
    <row r="969" spans="1:2" x14ac:dyDescent="0.25">
      <c r="A969" s="181" t="s">
        <v>137</v>
      </c>
      <c r="B969" s="181">
        <v>4</v>
      </c>
    </row>
    <row r="970" spans="1:2" x14ac:dyDescent="0.25">
      <c r="A970" s="181" t="s">
        <v>239</v>
      </c>
      <c r="B970" s="181">
        <v>4</v>
      </c>
    </row>
    <row r="971" spans="1:2" x14ac:dyDescent="0.25">
      <c r="A971" s="181" t="s">
        <v>239</v>
      </c>
      <c r="B971" s="181">
        <v>4</v>
      </c>
    </row>
    <row r="972" spans="1:2" x14ac:dyDescent="0.25">
      <c r="A972" s="181" t="s">
        <v>241</v>
      </c>
      <c r="B972" s="181">
        <v>4</v>
      </c>
    </row>
    <row r="973" spans="1:2" x14ac:dyDescent="0.25">
      <c r="A973" s="181" t="s">
        <v>276</v>
      </c>
      <c r="B973" s="181">
        <v>4</v>
      </c>
    </row>
    <row r="974" spans="1:2" x14ac:dyDescent="0.25">
      <c r="A974" s="181" t="s">
        <v>64</v>
      </c>
      <c r="B974" s="181">
        <v>4</v>
      </c>
    </row>
    <row r="975" spans="1:2" x14ac:dyDescent="0.25">
      <c r="A975" s="181" t="s">
        <v>300</v>
      </c>
      <c r="B975" s="181">
        <v>4</v>
      </c>
    </row>
    <row r="976" spans="1:2" x14ac:dyDescent="0.25">
      <c r="A976" s="181" t="s">
        <v>171</v>
      </c>
      <c r="B976" s="181">
        <v>4</v>
      </c>
    </row>
    <row r="977" spans="1:2" x14ac:dyDescent="0.25">
      <c r="A977" s="181" t="s">
        <v>146</v>
      </c>
      <c r="B977" s="181">
        <v>4</v>
      </c>
    </row>
    <row r="978" spans="1:2" x14ac:dyDescent="0.25">
      <c r="A978" s="181" t="s">
        <v>127</v>
      </c>
      <c r="B978" s="181">
        <v>4</v>
      </c>
    </row>
    <row r="979" spans="1:2" x14ac:dyDescent="0.25">
      <c r="A979" s="181" t="s">
        <v>301</v>
      </c>
      <c r="B979" s="181">
        <v>4</v>
      </c>
    </row>
    <row r="980" spans="1:2" x14ac:dyDescent="0.25">
      <c r="A980" s="181" t="s">
        <v>6</v>
      </c>
      <c r="B980" s="181">
        <v>4</v>
      </c>
    </row>
    <row r="981" spans="1:2" x14ac:dyDescent="0.25">
      <c r="A981" s="181" t="s">
        <v>192</v>
      </c>
      <c r="B981" s="181">
        <v>4</v>
      </c>
    </row>
    <row r="982" spans="1:2" x14ac:dyDescent="0.25">
      <c r="A982" s="181" t="s">
        <v>20</v>
      </c>
      <c r="B982" s="181">
        <v>3</v>
      </c>
    </row>
    <row r="983" spans="1:2" x14ac:dyDescent="0.25">
      <c r="A983" s="181" t="s">
        <v>83</v>
      </c>
      <c r="B983" s="181">
        <v>3</v>
      </c>
    </row>
    <row r="984" spans="1:2" x14ac:dyDescent="0.25">
      <c r="A984" s="181" t="s">
        <v>3</v>
      </c>
      <c r="B984" s="181">
        <v>3</v>
      </c>
    </row>
    <row r="985" spans="1:2" x14ac:dyDescent="0.25">
      <c r="A985" s="181" t="s">
        <v>22</v>
      </c>
      <c r="B985" s="181">
        <v>3</v>
      </c>
    </row>
    <row r="986" spans="1:2" x14ac:dyDescent="0.25">
      <c r="A986" s="181" t="s">
        <v>42</v>
      </c>
      <c r="B986" s="181">
        <v>3</v>
      </c>
    </row>
    <row r="987" spans="1:2" x14ac:dyDescent="0.25">
      <c r="A987" s="181" t="s">
        <v>6</v>
      </c>
      <c r="B987" s="181">
        <v>3</v>
      </c>
    </row>
    <row r="988" spans="1:2" x14ac:dyDescent="0.25">
      <c r="A988" s="181" t="s">
        <v>3</v>
      </c>
      <c r="B988" s="181">
        <v>3</v>
      </c>
    </row>
    <row r="989" spans="1:2" x14ac:dyDescent="0.25">
      <c r="A989" s="181" t="s">
        <v>43</v>
      </c>
      <c r="B989" s="181">
        <v>3</v>
      </c>
    </row>
    <row r="990" spans="1:2" x14ac:dyDescent="0.25">
      <c r="A990" s="181" t="s">
        <v>41</v>
      </c>
      <c r="B990" s="181">
        <v>3</v>
      </c>
    </row>
    <row r="991" spans="1:2" x14ac:dyDescent="0.25">
      <c r="A991" s="181" t="s">
        <v>37</v>
      </c>
      <c r="B991" s="181">
        <v>3</v>
      </c>
    </row>
    <row r="992" spans="1:2" x14ac:dyDescent="0.25">
      <c r="A992" s="181" t="s">
        <v>34</v>
      </c>
      <c r="B992" s="181">
        <v>3</v>
      </c>
    </row>
    <row r="993" spans="1:2" x14ac:dyDescent="0.25">
      <c r="A993" s="181" t="s">
        <v>39</v>
      </c>
      <c r="B993" s="181">
        <v>3</v>
      </c>
    </row>
    <row r="994" spans="1:2" x14ac:dyDescent="0.25">
      <c r="A994" s="181" t="s">
        <v>5</v>
      </c>
      <c r="B994" s="181">
        <v>3</v>
      </c>
    </row>
    <row r="995" spans="1:2" x14ac:dyDescent="0.25">
      <c r="A995" s="181" t="s">
        <v>100</v>
      </c>
      <c r="B995" s="181">
        <v>3</v>
      </c>
    </row>
    <row r="996" spans="1:2" x14ac:dyDescent="0.25">
      <c r="A996" s="181" t="s">
        <v>86</v>
      </c>
      <c r="B996" s="181">
        <v>3</v>
      </c>
    </row>
    <row r="997" spans="1:2" x14ac:dyDescent="0.25">
      <c r="A997" s="181" t="s">
        <v>20</v>
      </c>
      <c r="B997" s="181">
        <v>3</v>
      </c>
    </row>
    <row r="998" spans="1:2" x14ac:dyDescent="0.25">
      <c r="A998" s="181" t="s">
        <v>137</v>
      </c>
      <c r="B998" s="181">
        <v>3</v>
      </c>
    </row>
    <row r="999" spans="1:2" x14ac:dyDescent="0.25">
      <c r="A999" s="181" t="s">
        <v>6</v>
      </c>
      <c r="B999" s="181">
        <v>3</v>
      </c>
    </row>
    <row r="1000" spans="1:2" x14ac:dyDescent="0.25">
      <c r="A1000" s="181" t="s">
        <v>43</v>
      </c>
      <c r="B1000" s="181">
        <v>3</v>
      </c>
    </row>
    <row r="1001" spans="1:2" x14ac:dyDescent="0.25">
      <c r="A1001" s="181" t="s">
        <v>105</v>
      </c>
      <c r="B1001" s="181">
        <v>3</v>
      </c>
    </row>
    <row r="1002" spans="1:2" x14ac:dyDescent="0.25">
      <c r="A1002" s="181" t="s">
        <v>3</v>
      </c>
      <c r="B1002" s="181">
        <v>3</v>
      </c>
    </row>
    <row r="1003" spans="1:2" x14ac:dyDescent="0.25">
      <c r="A1003" s="181" t="s">
        <v>8</v>
      </c>
      <c r="B1003" s="181">
        <v>3</v>
      </c>
    </row>
    <row r="1004" spans="1:2" x14ac:dyDescent="0.25">
      <c r="A1004" s="181" t="s">
        <v>17</v>
      </c>
      <c r="B1004" s="181">
        <v>3</v>
      </c>
    </row>
    <row r="1005" spans="1:2" x14ac:dyDescent="0.25">
      <c r="A1005" s="181" t="s">
        <v>105</v>
      </c>
      <c r="B1005" s="181">
        <v>3</v>
      </c>
    </row>
    <row r="1006" spans="1:2" x14ac:dyDescent="0.25">
      <c r="A1006" s="181" t="s">
        <v>207</v>
      </c>
      <c r="B1006" s="181">
        <v>3</v>
      </c>
    </row>
    <row r="1007" spans="1:2" x14ac:dyDescent="0.25">
      <c r="A1007" s="181" t="s">
        <v>83</v>
      </c>
      <c r="B1007" s="181">
        <v>3</v>
      </c>
    </row>
    <row r="1008" spans="1:2" x14ac:dyDescent="0.25">
      <c r="A1008" s="181" t="s">
        <v>192</v>
      </c>
      <c r="B1008" s="181">
        <v>3</v>
      </c>
    </row>
    <row r="1009" spans="1:2" x14ac:dyDescent="0.25">
      <c r="A1009" s="181" t="s">
        <v>43</v>
      </c>
      <c r="B1009" s="181">
        <v>3</v>
      </c>
    </row>
    <row r="1010" spans="1:2" x14ac:dyDescent="0.25">
      <c r="A1010" s="181" t="s">
        <v>25</v>
      </c>
      <c r="B1010" s="181">
        <v>3</v>
      </c>
    </row>
    <row r="1011" spans="1:2" x14ac:dyDescent="0.25">
      <c r="A1011" s="181" t="s">
        <v>6</v>
      </c>
      <c r="B1011" s="181">
        <v>3</v>
      </c>
    </row>
    <row r="1012" spans="1:2" x14ac:dyDescent="0.25">
      <c r="A1012" s="181" t="s">
        <v>34</v>
      </c>
      <c r="B1012" s="181">
        <v>3</v>
      </c>
    </row>
    <row r="1013" spans="1:2" x14ac:dyDescent="0.25">
      <c r="A1013" s="181" t="s">
        <v>227</v>
      </c>
      <c r="B1013" s="181">
        <v>3</v>
      </c>
    </row>
    <row r="1014" spans="1:2" x14ac:dyDescent="0.25">
      <c r="A1014" s="181" t="s">
        <v>212</v>
      </c>
      <c r="B1014" s="181">
        <v>3</v>
      </c>
    </row>
    <row r="1015" spans="1:2" x14ac:dyDescent="0.25">
      <c r="A1015" s="181" t="s">
        <v>146</v>
      </c>
      <c r="B1015" s="181">
        <v>3</v>
      </c>
    </row>
    <row r="1016" spans="1:2" x14ac:dyDescent="0.25">
      <c r="A1016" s="181" t="s">
        <v>238</v>
      </c>
      <c r="B1016" s="181">
        <v>3</v>
      </c>
    </row>
    <row r="1017" spans="1:2" x14ac:dyDescent="0.25">
      <c r="A1017" s="181" t="s">
        <v>295</v>
      </c>
      <c r="B1017" s="181">
        <v>3</v>
      </c>
    </row>
    <row r="1018" spans="1:2" x14ac:dyDescent="0.25">
      <c r="A1018" s="181" t="s">
        <v>34</v>
      </c>
      <c r="B1018" s="181">
        <v>3</v>
      </c>
    </row>
    <row r="1019" spans="1:2" x14ac:dyDescent="0.25">
      <c r="A1019" s="181" t="s">
        <v>8</v>
      </c>
      <c r="B1019" s="181">
        <v>3</v>
      </c>
    </row>
    <row r="1020" spans="1:2" x14ac:dyDescent="0.25">
      <c r="A1020" s="181" t="s">
        <v>36</v>
      </c>
      <c r="B1020" s="181">
        <v>3</v>
      </c>
    </row>
    <row r="1021" spans="1:2" x14ac:dyDescent="0.25">
      <c r="A1021" s="181" t="s">
        <v>227</v>
      </c>
      <c r="B1021" s="181">
        <v>3</v>
      </c>
    </row>
    <row r="1022" spans="1:2" x14ac:dyDescent="0.25">
      <c r="A1022" s="181" t="s">
        <v>256</v>
      </c>
      <c r="B1022" s="181">
        <v>3</v>
      </c>
    </row>
    <row r="1023" spans="1:2" x14ac:dyDescent="0.25">
      <c r="A1023" s="181" t="s">
        <v>22</v>
      </c>
      <c r="B1023" s="181">
        <v>3</v>
      </c>
    </row>
    <row r="1024" spans="1:2" x14ac:dyDescent="0.25">
      <c r="A1024" s="181" t="s">
        <v>22</v>
      </c>
      <c r="B1024" s="181">
        <v>3</v>
      </c>
    </row>
    <row r="1025" spans="1:2" x14ac:dyDescent="0.25">
      <c r="A1025" s="181" t="s">
        <v>171</v>
      </c>
      <c r="B1025" s="181">
        <v>3</v>
      </c>
    </row>
    <row r="1026" spans="1:2" x14ac:dyDescent="0.25">
      <c r="A1026" s="181" t="s">
        <v>240</v>
      </c>
      <c r="B1026" s="181">
        <v>3</v>
      </c>
    </row>
    <row r="1027" spans="1:2" x14ac:dyDescent="0.25">
      <c r="A1027" s="181" t="s">
        <v>8</v>
      </c>
      <c r="B1027" s="181">
        <v>3</v>
      </c>
    </row>
    <row r="1028" spans="1:2" x14ac:dyDescent="0.25">
      <c r="A1028" s="181" t="s">
        <v>21</v>
      </c>
      <c r="B1028" s="181">
        <v>3</v>
      </c>
    </row>
    <row r="1029" spans="1:2" x14ac:dyDescent="0.25">
      <c r="A1029" s="181" t="s">
        <v>44</v>
      </c>
      <c r="B1029" s="181">
        <v>3</v>
      </c>
    </row>
    <row r="1030" spans="1:2" x14ac:dyDescent="0.25">
      <c r="A1030" s="181" t="s">
        <v>17</v>
      </c>
      <c r="B1030" s="181">
        <v>3</v>
      </c>
    </row>
    <row r="1031" spans="1:2" x14ac:dyDescent="0.25">
      <c r="A1031" s="181" t="s">
        <v>25</v>
      </c>
      <c r="B1031" s="181">
        <v>3</v>
      </c>
    </row>
    <row r="1032" spans="1:2" x14ac:dyDescent="0.25">
      <c r="A1032" s="181" t="s">
        <v>36</v>
      </c>
      <c r="B1032" s="181">
        <v>3</v>
      </c>
    </row>
    <row r="1033" spans="1:2" x14ac:dyDescent="0.25">
      <c r="A1033" s="181" t="s">
        <v>24</v>
      </c>
      <c r="B1033" s="181">
        <v>3</v>
      </c>
    </row>
    <row r="1034" spans="1:2" x14ac:dyDescent="0.25">
      <c r="A1034" s="181" t="s">
        <v>22</v>
      </c>
      <c r="B1034" s="181">
        <v>3</v>
      </c>
    </row>
    <row r="1035" spans="1:2" x14ac:dyDescent="0.25">
      <c r="A1035" s="181" t="s">
        <v>6</v>
      </c>
      <c r="B1035" s="181">
        <v>3</v>
      </c>
    </row>
    <row r="1036" spans="1:2" x14ac:dyDescent="0.25">
      <c r="A1036" s="181" t="s">
        <v>122</v>
      </c>
      <c r="B1036" s="181">
        <v>3</v>
      </c>
    </row>
    <row r="1037" spans="1:2" x14ac:dyDescent="0.25">
      <c r="A1037" s="181" t="s">
        <v>83</v>
      </c>
      <c r="B1037" s="181">
        <v>3</v>
      </c>
    </row>
    <row r="1038" spans="1:2" x14ac:dyDescent="0.25">
      <c r="A1038" s="181" t="s">
        <v>86</v>
      </c>
      <c r="B1038" s="181">
        <v>3</v>
      </c>
    </row>
    <row r="1039" spans="1:2" x14ac:dyDescent="0.25">
      <c r="A1039" s="181" t="s">
        <v>99</v>
      </c>
      <c r="B1039" s="181">
        <v>3</v>
      </c>
    </row>
    <row r="1040" spans="1:2" x14ac:dyDescent="0.25">
      <c r="A1040" s="181" t="s">
        <v>22</v>
      </c>
      <c r="B1040" s="181">
        <v>3</v>
      </c>
    </row>
    <row r="1041" spans="1:2" x14ac:dyDescent="0.25">
      <c r="A1041" s="181" t="s">
        <v>42</v>
      </c>
      <c r="B1041" s="181">
        <v>3</v>
      </c>
    </row>
    <row r="1042" spans="1:2" x14ac:dyDescent="0.25">
      <c r="A1042" s="181" t="s">
        <v>46</v>
      </c>
      <c r="B1042" s="181">
        <v>3</v>
      </c>
    </row>
    <row r="1043" spans="1:2" x14ac:dyDescent="0.25">
      <c r="A1043" s="181" t="s">
        <v>6</v>
      </c>
      <c r="B1043" s="181">
        <v>3</v>
      </c>
    </row>
    <row r="1044" spans="1:2" x14ac:dyDescent="0.25">
      <c r="A1044" s="181" t="s">
        <v>39</v>
      </c>
      <c r="B1044" s="181">
        <v>3</v>
      </c>
    </row>
    <row r="1045" spans="1:2" x14ac:dyDescent="0.25">
      <c r="A1045" s="181" t="s">
        <v>17</v>
      </c>
      <c r="B1045" s="181">
        <v>3</v>
      </c>
    </row>
    <row r="1046" spans="1:2" x14ac:dyDescent="0.25">
      <c r="A1046" s="181" t="s">
        <v>17</v>
      </c>
      <c r="B1046" s="181">
        <v>3</v>
      </c>
    </row>
    <row r="1047" spans="1:2" x14ac:dyDescent="0.25">
      <c r="A1047" s="181" t="s">
        <v>137</v>
      </c>
      <c r="B1047" s="181">
        <v>3</v>
      </c>
    </row>
    <row r="1048" spans="1:2" x14ac:dyDescent="0.25">
      <c r="A1048" s="181" t="s">
        <v>22</v>
      </c>
      <c r="B1048" s="181">
        <v>3</v>
      </c>
    </row>
    <row r="1049" spans="1:2" x14ac:dyDescent="0.25">
      <c r="A1049" s="181" t="s">
        <v>21</v>
      </c>
      <c r="B1049" s="181">
        <v>3</v>
      </c>
    </row>
    <row r="1050" spans="1:2" x14ac:dyDescent="0.25">
      <c r="A1050" s="181" t="s">
        <v>174</v>
      </c>
      <c r="B1050" s="181">
        <v>3</v>
      </c>
    </row>
    <row r="1051" spans="1:2" x14ac:dyDescent="0.25">
      <c r="A1051" s="181" t="s">
        <v>43</v>
      </c>
      <c r="B1051" s="181">
        <v>3</v>
      </c>
    </row>
    <row r="1052" spans="1:2" x14ac:dyDescent="0.25">
      <c r="A1052" s="181" t="s">
        <v>39</v>
      </c>
      <c r="B1052" s="181">
        <v>3</v>
      </c>
    </row>
    <row r="1053" spans="1:2" x14ac:dyDescent="0.25">
      <c r="A1053" s="181" t="s">
        <v>39</v>
      </c>
      <c r="B1053" s="181">
        <v>3</v>
      </c>
    </row>
    <row r="1054" spans="1:2" x14ac:dyDescent="0.25">
      <c r="A1054" s="181" t="s">
        <v>5</v>
      </c>
      <c r="B1054" s="181">
        <v>3</v>
      </c>
    </row>
    <row r="1055" spans="1:2" x14ac:dyDescent="0.25">
      <c r="A1055" s="181" t="s">
        <v>5</v>
      </c>
      <c r="B1055" s="181">
        <v>3</v>
      </c>
    </row>
    <row r="1056" spans="1:2" x14ac:dyDescent="0.25">
      <c r="A1056" s="181" t="s">
        <v>100</v>
      </c>
      <c r="B1056" s="181">
        <v>3</v>
      </c>
    </row>
    <row r="1057" spans="1:2" x14ac:dyDescent="0.25">
      <c r="A1057" s="181" t="s">
        <v>64</v>
      </c>
      <c r="B1057" s="181">
        <v>3</v>
      </c>
    </row>
    <row r="1058" spans="1:2" x14ac:dyDescent="0.25">
      <c r="A1058" s="181" t="s">
        <v>105</v>
      </c>
      <c r="B1058" s="181">
        <v>3</v>
      </c>
    </row>
    <row r="1059" spans="1:2" x14ac:dyDescent="0.25">
      <c r="A1059" s="181" t="s">
        <v>3</v>
      </c>
      <c r="B1059" s="181">
        <v>3</v>
      </c>
    </row>
    <row r="1060" spans="1:2" x14ac:dyDescent="0.25">
      <c r="A1060" s="181" t="s">
        <v>6</v>
      </c>
      <c r="B1060" s="181">
        <v>3</v>
      </c>
    </row>
    <row r="1061" spans="1:2" x14ac:dyDescent="0.25">
      <c r="A1061" s="181" t="s">
        <v>207</v>
      </c>
      <c r="B1061" s="181">
        <v>3</v>
      </c>
    </row>
    <row r="1062" spans="1:2" x14ac:dyDescent="0.25">
      <c r="A1062" s="181" t="s">
        <v>146</v>
      </c>
      <c r="B1062" s="181">
        <v>3</v>
      </c>
    </row>
    <row r="1063" spans="1:2" x14ac:dyDescent="0.25">
      <c r="A1063" s="181" t="s">
        <v>227</v>
      </c>
      <c r="B1063" s="181">
        <v>3</v>
      </c>
    </row>
    <row r="1064" spans="1:2" x14ac:dyDescent="0.25">
      <c r="A1064" s="181" t="s">
        <v>22</v>
      </c>
      <c r="B1064" s="181">
        <v>3</v>
      </c>
    </row>
    <row r="1065" spans="1:2" x14ac:dyDescent="0.25">
      <c r="A1065" s="181" t="s">
        <v>241</v>
      </c>
      <c r="B1065" s="181">
        <v>3</v>
      </c>
    </row>
    <row r="1066" spans="1:2" x14ac:dyDescent="0.25">
      <c r="A1066" s="181" t="s">
        <v>5</v>
      </c>
      <c r="B1066" s="181">
        <v>3</v>
      </c>
    </row>
    <row r="1067" spans="1:2" x14ac:dyDescent="0.25">
      <c r="A1067" s="181" t="s">
        <v>136</v>
      </c>
      <c r="B1067" s="181">
        <v>3</v>
      </c>
    </row>
    <row r="1068" spans="1:2" x14ac:dyDescent="0.25">
      <c r="A1068" s="181" t="s">
        <v>238</v>
      </c>
      <c r="B1068" s="181">
        <v>3</v>
      </c>
    </row>
    <row r="1069" spans="1:2" x14ac:dyDescent="0.25">
      <c r="A1069" s="181" t="s">
        <v>19</v>
      </c>
      <c r="B1069" s="181">
        <v>3</v>
      </c>
    </row>
    <row r="1070" spans="1:2" x14ac:dyDescent="0.25">
      <c r="A1070" s="181" t="s">
        <v>240</v>
      </c>
      <c r="B1070" s="181">
        <v>3</v>
      </c>
    </row>
    <row r="1071" spans="1:2" x14ac:dyDescent="0.25">
      <c r="A1071" s="181" t="s">
        <v>227</v>
      </c>
      <c r="B1071" s="181">
        <v>3</v>
      </c>
    </row>
    <row r="1072" spans="1:2" x14ac:dyDescent="0.25">
      <c r="A1072" s="181" t="s">
        <v>261</v>
      </c>
      <c r="B1072" s="181">
        <v>3</v>
      </c>
    </row>
    <row r="1073" spans="1:2" x14ac:dyDescent="0.25">
      <c r="A1073" s="181" t="s">
        <v>26</v>
      </c>
      <c r="B1073" s="181">
        <v>3</v>
      </c>
    </row>
    <row r="1074" spans="1:2" x14ac:dyDescent="0.25">
      <c r="A1074" s="181" t="s">
        <v>275</v>
      </c>
      <c r="B1074" s="181">
        <v>3</v>
      </c>
    </row>
    <row r="1075" spans="1:2" x14ac:dyDescent="0.25">
      <c r="A1075" s="181" t="s">
        <v>24</v>
      </c>
      <c r="B1075" s="181">
        <v>3</v>
      </c>
    </row>
    <row r="1076" spans="1:2" x14ac:dyDescent="0.25">
      <c r="A1076" s="181" t="s">
        <v>146</v>
      </c>
      <c r="B1076" s="181">
        <v>3</v>
      </c>
    </row>
    <row r="1077" spans="1:2" x14ac:dyDescent="0.25">
      <c r="A1077" s="181" t="s">
        <v>184</v>
      </c>
      <c r="B1077" s="181">
        <v>3</v>
      </c>
    </row>
    <row r="1078" spans="1:2" x14ac:dyDescent="0.25">
      <c r="A1078" s="181" t="s">
        <v>259</v>
      </c>
      <c r="B1078" s="181">
        <v>3</v>
      </c>
    </row>
    <row r="1079" spans="1:2" x14ac:dyDescent="0.25">
      <c r="A1079" s="181" t="s">
        <v>183</v>
      </c>
      <c r="B1079" s="181">
        <v>3</v>
      </c>
    </row>
    <row r="1080" spans="1:2" x14ac:dyDescent="0.25">
      <c r="A1080" s="181" t="s">
        <v>5</v>
      </c>
      <c r="B1080" s="181">
        <v>3</v>
      </c>
    </row>
    <row r="1081" spans="1:2" x14ac:dyDescent="0.25">
      <c r="A1081" s="181" t="s">
        <v>294</v>
      </c>
      <c r="B1081" s="181">
        <v>3</v>
      </c>
    </row>
    <row r="1082" spans="1:2" x14ac:dyDescent="0.25">
      <c r="A1082" s="181" t="s">
        <v>260</v>
      </c>
      <c r="B1082" s="181">
        <v>3</v>
      </c>
    </row>
    <row r="1083" spans="1:2" x14ac:dyDescent="0.25">
      <c r="A1083" s="181" t="s">
        <v>171</v>
      </c>
      <c r="B1083" s="181">
        <v>3</v>
      </c>
    </row>
    <row r="1084" spans="1:2" x14ac:dyDescent="0.25">
      <c r="A1084" s="181" t="s">
        <v>184</v>
      </c>
      <c r="B1084" s="181">
        <v>3</v>
      </c>
    </row>
    <row r="1085" spans="1:2" x14ac:dyDescent="0.25">
      <c r="A1085" s="181" t="s">
        <v>3</v>
      </c>
      <c r="B1085" s="181">
        <v>3</v>
      </c>
    </row>
    <row r="1086" spans="1:2" x14ac:dyDescent="0.25">
      <c r="A1086" s="181" t="s">
        <v>44</v>
      </c>
      <c r="B1086" s="181">
        <v>3</v>
      </c>
    </row>
    <row r="1087" spans="1:2" x14ac:dyDescent="0.25">
      <c r="A1087" s="181" t="s">
        <v>275</v>
      </c>
      <c r="B1087" s="181">
        <v>3</v>
      </c>
    </row>
    <row r="1088" spans="1:2" x14ac:dyDescent="0.25">
      <c r="A1088" s="181" t="s">
        <v>36</v>
      </c>
      <c r="B1088" s="181">
        <v>3</v>
      </c>
    </row>
    <row r="1089" spans="1:2" x14ac:dyDescent="0.25">
      <c r="A1089" s="181" t="s">
        <v>212</v>
      </c>
      <c r="B1089" s="181">
        <v>3</v>
      </c>
    </row>
    <row r="1090" spans="1:2" x14ac:dyDescent="0.25">
      <c r="A1090" s="181" t="s">
        <v>260</v>
      </c>
      <c r="B1090" s="181">
        <v>3</v>
      </c>
    </row>
    <row r="1091" spans="1:2" x14ac:dyDescent="0.25">
      <c r="A1091" s="181" t="s">
        <v>22</v>
      </c>
      <c r="B1091" s="181">
        <v>3</v>
      </c>
    </row>
    <row r="1092" spans="1:2" x14ac:dyDescent="0.25">
      <c r="A1092" s="181" t="s">
        <v>5</v>
      </c>
      <c r="B1092" s="181">
        <v>3</v>
      </c>
    </row>
    <row r="1093" spans="1:2" x14ac:dyDescent="0.25">
      <c r="A1093" s="181" t="s">
        <v>25</v>
      </c>
      <c r="B1093" s="181">
        <v>3</v>
      </c>
    </row>
    <row r="1094" spans="1:2" x14ac:dyDescent="0.25">
      <c r="A1094" s="181" t="s">
        <v>26</v>
      </c>
      <c r="B1094" s="181">
        <v>3</v>
      </c>
    </row>
    <row r="1095" spans="1:2" x14ac:dyDescent="0.25">
      <c r="A1095" s="181" t="s">
        <v>43</v>
      </c>
      <c r="B1095" s="181">
        <v>3</v>
      </c>
    </row>
    <row r="1096" spans="1:2" x14ac:dyDescent="0.25">
      <c r="A1096" s="181" t="s">
        <v>42</v>
      </c>
      <c r="B1096" s="181">
        <v>3</v>
      </c>
    </row>
    <row r="1097" spans="1:2" x14ac:dyDescent="0.25">
      <c r="A1097" s="181" t="s">
        <v>5</v>
      </c>
      <c r="B1097" s="181">
        <v>3</v>
      </c>
    </row>
    <row r="1098" spans="1:2" x14ac:dyDescent="0.25">
      <c r="A1098" s="181" t="s">
        <v>41</v>
      </c>
      <c r="B1098" s="181">
        <v>3</v>
      </c>
    </row>
    <row r="1099" spans="1:2" x14ac:dyDescent="0.25">
      <c r="A1099" s="181" t="s">
        <v>42</v>
      </c>
      <c r="B1099" s="181">
        <v>3</v>
      </c>
    </row>
    <row r="1100" spans="1:2" x14ac:dyDescent="0.25">
      <c r="A1100" s="181" t="s">
        <v>137</v>
      </c>
      <c r="B1100" s="181">
        <v>3</v>
      </c>
    </row>
    <row r="1101" spans="1:2" x14ac:dyDescent="0.25">
      <c r="A1101" s="181" t="s">
        <v>147</v>
      </c>
      <c r="B1101" s="181">
        <v>3</v>
      </c>
    </row>
    <row r="1102" spans="1:2" x14ac:dyDescent="0.25">
      <c r="A1102" s="181" t="s">
        <v>157</v>
      </c>
      <c r="B1102" s="181">
        <v>3</v>
      </c>
    </row>
    <row r="1103" spans="1:2" x14ac:dyDescent="0.25">
      <c r="A1103" s="181" t="s">
        <v>160</v>
      </c>
      <c r="B1103" s="181">
        <v>3</v>
      </c>
    </row>
    <row r="1104" spans="1:2" x14ac:dyDescent="0.25">
      <c r="A1104" s="181" t="s">
        <v>171</v>
      </c>
      <c r="B1104" s="181">
        <v>3</v>
      </c>
    </row>
    <row r="1105" spans="1:2" x14ac:dyDescent="0.25">
      <c r="A1105" s="181" t="s">
        <v>173</v>
      </c>
      <c r="B1105" s="181">
        <v>3</v>
      </c>
    </row>
    <row r="1106" spans="1:2" x14ac:dyDescent="0.25">
      <c r="A1106" s="181" t="s">
        <v>22</v>
      </c>
      <c r="B1106" s="181">
        <v>3</v>
      </c>
    </row>
    <row r="1107" spans="1:2" x14ac:dyDescent="0.25">
      <c r="A1107" s="181" t="s">
        <v>184</v>
      </c>
      <c r="B1107" s="181">
        <v>3</v>
      </c>
    </row>
    <row r="1108" spans="1:2" x14ac:dyDescent="0.25">
      <c r="A1108" s="181" t="s">
        <v>21</v>
      </c>
      <c r="B1108" s="181">
        <v>3</v>
      </c>
    </row>
    <row r="1109" spans="1:2" x14ac:dyDescent="0.25">
      <c r="A1109" s="181" t="s">
        <v>198</v>
      </c>
      <c r="B1109" s="181">
        <v>3</v>
      </c>
    </row>
    <row r="1110" spans="1:2" x14ac:dyDescent="0.25">
      <c r="A1110" s="181" t="s">
        <v>25</v>
      </c>
      <c r="B1110" s="181">
        <v>3</v>
      </c>
    </row>
    <row r="1111" spans="1:2" x14ac:dyDescent="0.25">
      <c r="A1111" s="181" t="s">
        <v>26</v>
      </c>
      <c r="B1111" s="181">
        <v>3</v>
      </c>
    </row>
    <row r="1112" spans="1:2" x14ac:dyDescent="0.25">
      <c r="A1112" s="181" t="s">
        <v>39</v>
      </c>
      <c r="B1112" s="181">
        <v>3</v>
      </c>
    </row>
    <row r="1113" spans="1:2" x14ac:dyDescent="0.25">
      <c r="A1113" s="181" t="s">
        <v>122</v>
      </c>
      <c r="B1113" s="181">
        <v>3</v>
      </c>
    </row>
    <row r="1114" spans="1:2" x14ac:dyDescent="0.25">
      <c r="A1114" s="181" t="s">
        <v>194</v>
      </c>
      <c r="B1114" s="181">
        <v>3</v>
      </c>
    </row>
    <row r="1115" spans="1:2" x14ac:dyDescent="0.25">
      <c r="A1115" s="181" t="s">
        <v>64</v>
      </c>
      <c r="B1115" s="181">
        <v>3</v>
      </c>
    </row>
    <row r="1116" spans="1:2" x14ac:dyDescent="0.25">
      <c r="A1116" s="181" t="s">
        <v>42</v>
      </c>
      <c r="B1116" s="181">
        <v>3</v>
      </c>
    </row>
    <row r="1117" spans="1:2" x14ac:dyDescent="0.25">
      <c r="A1117" s="181" t="s">
        <v>192</v>
      </c>
      <c r="B1117" s="181">
        <v>3</v>
      </c>
    </row>
    <row r="1118" spans="1:2" x14ac:dyDescent="0.25">
      <c r="A1118" s="181" t="s">
        <v>137</v>
      </c>
      <c r="B1118" s="181">
        <v>3</v>
      </c>
    </row>
    <row r="1119" spans="1:2" x14ac:dyDescent="0.25">
      <c r="A1119" s="181" t="s">
        <v>17</v>
      </c>
      <c r="B1119" s="181">
        <v>3</v>
      </c>
    </row>
    <row r="1120" spans="1:2" x14ac:dyDescent="0.25">
      <c r="A1120" s="181" t="s">
        <v>160</v>
      </c>
      <c r="B1120" s="181">
        <v>3</v>
      </c>
    </row>
    <row r="1121" spans="1:2" x14ac:dyDescent="0.25">
      <c r="A1121" s="181" t="s">
        <v>192</v>
      </c>
      <c r="B1121" s="181">
        <v>3</v>
      </c>
    </row>
    <row r="1122" spans="1:2" x14ac:dyDescent="0.25">
      <c r="A1122" s="181" t="s">
        <v>256</v>
      </c>
      <c r="B1122" s="181">
        <v>3</v>
      </c>
    </row>
    <row r="1123" spans="1:2" x14ac:dyDescent="0.25">
      <c r="A1123" s="181" t="s">
        <v>276</v>
      </c>
      <c r="B1123" s="181">
        <v>3</v>
      </c>
    </row>
    <row r="1124" spans="1:2" x14ac:dyDescent="0.25">
      <c r="A1124" s="181" t="s">
        <v>300</v>
      </c>
      <c r="B1124" s="181">
        <v>3</v>
      </c>
    </row>
    <row r="1125" spans="1:2" x14ac:dyDescent="0.25">
      <c r="A1125" s="181" t="s">
        <v>297</v>
      </c>
      <c r="B1125" s="181">
        <v>3</v>
      </c>
    </row>
    <row r="1126" spans="1:2" x14ac:dyDescent="0.25">
      <c r="A1126" s="181" t="s">
        <v>225</v>
      </c>
      <c r="B1126" s="181">
        <v>3</v>
      </c>
    </row>
    <row r="1127" spans="1:2" x14ac:dyDescent="0.25">
      <c r="A1127" s="181" t="s">
        <v>8</v>
      </c>
      <c r="B1127" s="181">
        <v>3</v>
      </c>
    </row>
    <row r="1128" spans="1:2" x14ac:dyDescent="0.25">
      <c r="A1128" s="181" t="s">
        <v>239</v>
      </c>
      <c r="B1128" s="181">
        <v>3</v>
      </c>
    </row>
    <row r="1129" spans="1:2" x14ac:dyDescent="0.25">
      <c r="A1129" s="181" t="s">
        <v>197</v>
      </c>
      <c r="B1129" s="181">
        <v>3</v>
      </c>
    </row>
    <row r="1130" spans="1:2" x14ac:dyDescent="0.25">
      <c r="A1130" s="181" t="s">
        <v>44</v>
      </c>
      <c r="B1130" s="181">
        <v>3</v>
      </c>
    </row>
    <row r="1131" spans="1:2" x14ac:dyDescent="0.25">
      <c r="A1131" s="181" t="s">
        <v>100</v>
      </c>
      <c r="B1131" s="181">
        <v>3</v>
      </c>
    </row>
    <row r="1132" spans="1:2" x14ac:dyDescent="0.25">
      <c r="A1132" s="181" t="s">
        <v>212</v>
      </c>
      <c r="B1132" s="181">
        <v>3</v>
      </c>
    </row>
    <row r="1133" spans="1:2" x14ac:dyDescent="0.25">
      <c r="A1133" s="181" t="s">
        <v>241</v>
      </c>
      <c r="B1133" s="181">
        <v>3</v>
      </c>
    </row>
    <row r="1134" spans="1:2" x14ac:dyDescent="0.25">
      <c r="A1134" s="181" t="s">
        <v>282</v>
      </c>
      <c r="B1134" s="181">
        <v>3</v>
      </c>
    </row>
    <row r="1135" spans="1:2" x14ac:dyDescent="0.25">
      <c r="A1135" s="181" t="s">
        <v>24</v>
      </c>
      <c r="B1135" s="181">
        <v>3</v>
      </c>
    </row>
    <row r="1136" spans="1:2" x14ac:dyDescent="0.25">
      <c r="A1136" s="181" t="s">
        <v>147</v>
      </c>
      <c r="B1136" s="181">
        <v>3</v>
      </c>
    </row>
    <row r="1137" spans="1:2" x14ac:dyDescent="0.25">
      <c r="A1137" s="181" t="s">
        <v>256</v>
      </c>
      <c r="B1137" s="181">
        <v>3</v>
      </c>
    </row>
    <row r="1138" spans="1:2" x14ac:dyDescent="0.25">
      <c r="A1138" s="181" t="s">
        <v>17</v>
      </c>
      <c r="B1138" s="181">
        <v>3</v>
      </c>
    </row>
    <row r="1139" spans="1:2" x14ac:dyDescent="0.25">
      <c r="A1139" s="181" t="s">
        <v>171</v>
      </c>
      <c r="B1139" s="181">
        <v>3</v>
      </c>
    </row>
    <row r="1140" spans="1:2" x14ac:dyDescent="0.25">
      <c r="A1140" s="181" t="s">
        <v>197</v>
      </c>
      <c r="B1140" s="181">
        <v>3</v>
      </c>
    </row>
    <row r="1141" spans="1:2" x14ac:dyDescent="0.25">
      <c r="A1141" s="181" t="s">
        <v>36</v>
      </c>
      <c r="B1141" s="181">
        <v>2</v>
      </c>
    </row>
    <row r="1142" spans="1:2" x14ac:dyDescent="0.25">
      <c r="A1142" s="181" t="s">
        <v>42</v>
      </c>
      <c r="B1142" s="181">
        <v>2</v>
      </c>
    </row>
    <row r="1143" spans="1:2" x14ac:dyDescent="0.25">
      <c r="A1143" s="181" t="s">
        <v>26</v>
      </c>
      <c r="B1143" s="181">
        <v>2</v>
      </c>
    </row>
    <row r="1144" spans="1:2" x14ac:dyDescent="0.25">
      <c r="A1144" s="181" t="s">
        <v>99</v>
      </c>
      <c r="B1144" s="181">
        <v>2</v>
      </c>
    </row>
    <row r="1145" spans="1:2" x14ac:dyDescent="0.25">
      <c r="A1145" s="181" t="s">
        <v>122</v>
      </c>
      <c r="B1145" s="181">
        <v>2</v>
      </c>
    </row>
    <row r="1146" spans="1:2" x14ac:dyDescent="0.25">
      <c r="A1146" s="181" t="s">
        <v>127</v>
      </c>
      <c r="B1146" s="181">
        <v>2</v>
      </c>
    </row>
    <row r="1147" spans="1:2" x14ac:dyDescent="0.25">
      <c r="A1147" s="181" t="s">
        <v>86</v>
      </c>
      <c r="B1147" s="181">
        <v>2</v>
      </c>
    </row>
    <row r="1148" spans="1:2" x14ac:dyDescent="0.25">
      <c r="A1148" s="181" t="s">
        <v>105</v>
      </c>
      <c r="B1148" s="181">
        <v>2</v>
      </c>
    </row>
    <row r="1149" spans="1:2" x14ac:dyDescent="0.25">
      <c r="A1149" s="181" t="s">
        <v>127</v>
      </c>
      <c r="B1149" s="181">
        <v>2</v>
      </c>
    </row>
    <row r="1150" spans="1:2" x14ac:dyDescent="0.25">
      <c r="A1150" s="181" t="s">
        <v>122</v>
      </c>
      <c r="B1150" s="181">
        <v>2</v>
      </c>
    </row>
    <row r="1151" spans="1:2" x14ac:dyDescent="0.25">
      <c r="A1151" s="181" t="s">
        <v>26</v>
      </c>
      <c r="B1151" s="181">
        <v>2</v>
      </c>
    </row>
    <row r="1152" spans="1:2" x14ac:dyDescent="0.25">
      <c r="A1152" s="181" t="s">
        <v>192</v>
      </c>
      <c r="B1152" s="181">
        <v>2</v>
      </c>
    </row>
    <row r="1153" spans="1:2" x14ac:dyDescent="0.25">
      <c r="A1153" s="181" t="s">
        <v>36</v>
      </c>
      <c r="B1153" s="181">
        <v>2</v>
      </c>
    </row>
    <row r="1154" spans="1:2" x14ac:dyDescent="0.25">
      <c r="A1154" s="181" t="s">
        <v>62</v>
      </c>
      <c r="B1154" s="181">
        <v>2</v>
      </c>
    </row>
    <row r="1155" spans="1:2" x14ac:dyDescent="0.25">
      <c r="A1155" s="181" t="s">
        <v>8</v>
      </c>
      <c r="B1155" s="181">
        <v>2</v>
      </c>
    </row>
    <row r="1156" spans="1:2" x14ac:dyDescent="0.25">
      <c r="A1156" s="181" t="s">
        <v>241</v>
      </c>
      <c r="B1156" s="181">
        <v>2</v>
      </c>
    </row>
    <row r="1157" spans="1:2" x14ac:dyDescent="0.25">
      <c r="A1157" s="181" t="s">
        <v>5</v>
      </c>
      <c r="B1157" s="181">
        <v>2</v>
      </c>
    </row>
    <row r="1158" spans="1:2" x14ac:dyDescent="0.25">
      <c r="A1158" s="181" t="s">
        <v>25</v>
      </c>
      <c r="B1158" s="181">
        <v>2</v>
      </c>
    </row>
    <row r="1159" spans="1:2" x14ac:dyDescent="0.25">
      <c r="A1159" s="181" t="s">
        <v>83</v>
      </c>
      <c r="B1159" s="181">
        <v>2</v>
      </c>
    </row>
    <row r="1160" spans="1:2" x14ac:dyDescent="0.25">
      <c r="A1160" s="181" t="s">
        <v>256</v>
      </c>
      <c r="B1160" s="181">
        <v>2</v>
      </c>
    </row>
    <row r="1161" spans="1:2" x14ac:dyDescent="0.25">
      <c r="A1161" s="181" t="s">
        <v>25</v>
      </c>
      <c r="B1161" s="181">
        <v>2</v>
      </c>
    </row>
    <row r="1162" spans="1:2" x14ac:dyDescent="0.25">
      <c r="A1162" s="181" t="s">
        <v>86</v>
      </c>
      <c r="B1162" s="181">
        <v>2</v>
      </c>
    </row>
    <row r="1163" spans="1:2" x14ac:dyDescent="0.25">
      <c r="A1163" s="181" t="s">
        <v>171</v>
      </c>
      <c r="B1163" s="181">
        <v>2</v>
      </c>
    </row>
    <row r="1164" spans="1:2" x14ac:dyDescent="0.25">
      <c r="A1164" s="181" t="s">
        <v>301</v>
      </c>
      <c r="B1164" s="181">
        <v>2</v>
      </c>
    </row>
    <row r="1165" spans="1:2" x14ac:dyDescent="0.25">
      <c r="A1165" s="181" t="s">
        <v>227</v>
      </c>
      <c r="B1165" s="181">
        <v>2</v>
      </c>
    </row>
    <row r="1166" spans="1:2" x14ac:dyDescent="0.25">
      <c r="A1166" s="181" t="s">
        <v>24</v>
      </c>
      <c r="B1166" s="181">
        <v>2</v>
      </c>
    </row>
    <row r="1167" spans="1:2" x14ac:dyDescent="0.25">
      <c r="A1167" s="181" t="s">
        <v>297</v>
      </c>
      <c r="B1167" s="181">
        <v>2</v>
      </c>
    </row>
    <row r="1168" spans="1:2" x14ac:dyDescent="0.25">
      <c r="A1168" s="181" t="s">
        <v>146</v>
      </c>
      <c r="B1168" s="181">
        <v>2</v>
      </c>
    </row>
    <row r="1169" spans="1:2" x14ac:dyDescent="0.25">
      <c r="A1169" s="181" t="s">
        <v>17</v>
      </c>
      <c r="B1169" s="181">
        <v>2</v>
      </c>
    </row>
    <row r="1170" spans="1:2" x14ac:dyDescent="0.25">
      <c r="A1170" s="181" t="s">
        <v>37</v>
      </c>
      <c r="B1170" s="181">
        <v>2</v>
      </c>
    </row>
    <row r="1171" spans="1:2" x14ac:dyDescent="0.25">
      <c r="A1171" s="181" t="s">
        <v>39</v>
      </c>
      <c r="B1171" s="181">
        <v>2</v>
      </c>
    </row>
    <row r="1172" spans="1:2" x14ac:dyDescent="0.25">
      <c r="A1172" s="181" t="s">
        <v>20</v>
      </c>
      <c r="B1172" s="181">
        <v>2</v>
      </c>
    </row>
    <row r="1173" spans="1:2" x14ac:dyDescent="0.25">
      <c r="A1173" s="181" t="s">
        <v>46</v>
      </c>
      <c r="B1173" s="181">
        <v>2</v>
      </c>
    </row>
    <row r="1174" spans="1:2" x14ac:dyDescent="0.25">
      <c r="A1174" s="181" t="s">
        <v>17</v>
      </c>
      <c r="B1174" s="181">
        <v>2</v>
      </c>
    </row>
    <row r="1175" spans="1:2" x14ac:dyDescent="0.25">
      <c r="A1175" s="181" t="s">
        <v>46</v>
      </c>
      <c r="B1175" s="181">
        <v>2</v>
      </c>
    </row>
    <row r="1176" spans="1:2" x14ac:dyDescent="0.25">
      <c r="A1176" s="181" t="s">
        <v>62</v>
      </c>
      <c r="B1176" s="181">
        <v>2</v>
      </c>
    </row>
    <row r="1177" spans="1:2" x14ac:dyDescent="0.25">
      <c r="A1177" s="181" t="s">
        <v>20</v>
      </c>
      <c r="B1177" s="181">
        <v>2</v>
      </c>
    </row>
    <row r="1178" spans="1:2" x14ac:dyDescent="0.25">
      <c r="A1178" s="181" t="s">
        <v>17</v>
      </c>
      <c r="B1178" s="181">
        <v>2</v>
      </c>
    </row>
    <row r="1179" spans="1:2" x14ac:dyDescent="0.25">
      <c r="A1179" s="181" t="s">
        <v>5</v>
      </c>
      <c r="B1179" s="181">
        <v>2</v>
      </c>
    </row>
    <row r="1180" spans="1:2" x14ac:dyDescent="0.25">
      <c r="A1180" s="181" t="s">
        <v>34</v>
      </c>
      <c r="B1180" s="181">
        <v>2</v>
      </c>
    </row>
    <row r="1181" spans="1:2" x14ac:dyDescent="0.25">
      <c r="A1181" s="181" t="s">
        <v>99</v>
      </c>
      <c r="B1181" s="181">
        <v>2</v>
      </c>
    </row>
    <row r="1182" spans="1:2" x14ac:dyDescent="0.25">
      <c r="A1182" s="181" t="s">
        <v>3</v>
      </c>
      <c r="B1182" s="181">
        <v>2</v>
      </c>
    </row>
    <row r="1183" spans="1:2" x14ac:dyDescent="0.25">
      <c r="A1183" s="181" t="s">
        <v>100</v>
      </c>
      <c r="B1183" s="181">
        <v>2</v>
      </c>
    </row>
    <row r="1184" spans="1:2" x14ac:dyDescent="0.25">
      <c r="A1184" s="181" t="s">
        <v>39</v>
      </c>
      <c r="B1184" s="181">
        <v>2</v>
      </c>
    </row>
    <row r="1185" spans="1:2" x14ac:dyDescent="0.25">
      <c r="A1185" s="181" t="s">
        <v>39</v>
      </c>
      <c r="B1185" s="181">
        <v>2</v>
      </c>
    </row>
    <row r="1186" spans="1:2" x14ac:dyDescent="0.25">
      <c r="A1186" s="181" t="s">
        <v>127</v>
      </c>
      <c r="B1186" s="181">
        <v>2</v>
      </c>
    </row>
    <row r="1187" spans="1:2" x14ac:dyDescent="0.25">
      <c r="A1187" s="181" t="s">
        <v>136</v>
      </c>
      <c r="B1187" s="181">
        <v>2</v>
      </c>
    </row>
    <row r="1188" spans="1:2" x14ac:dyDescent="0.25">
      <c r="A1188" s="181" t="s">
        <v>22</v>
      </c>
      <c r="B1188" s="181">
        <v>2</v>
      </c>
    </row>
    <row r="1189" spans="1:2" x14ac:dyDescent="0.25">
      <c r="A1189" s="181" t="s">
        <v>42</v>
      </c>
      <c r="B1189" s="181">
        <v>2</v>
      </c>
    </row>
    <row r="1190" spans="1:2" x14ac:dyDescent="0.25">
      <c r="A1190" s="181" t="s">
        <v>86</v>
      </c>
      <c r="B1190" s="181">
        <v>2</v>
      </c>
    </row>
    <row r="1191" spans="1:2" x14ac:dyDescent="0.25">
      <c r="A1191" s="181" t="s">
        <v>127</v>
      </c>
      <c r="B1191" s="181">
        <v>2</v>
      </c>
    </row>
    <row r="1192" spans="1:2" x14ac:dyDescent="0.25">
      <c r="A1192" s="181" t="s">
        <v>146</v>
      </c>
      <c r="B1192" s="181">
        <v>2</v>
      </c>
    </row>
    <row r="1193" spans="1:2" x14ac:dyDescent="0.25">
      <c r="A1193" s="181" t="s">
        <v>39</v>
      </c>
      <c r="B1193" s="181">
        <v>2</v>
      </c>
    </row>
    <row r="1194" spans="1:2" x14ac:dyDescent="0.25">
      <c r="A1194" s="181" t="s">
        <v>127</v>
      </c>
      <c r="B1194" s="181">
        <v>2</v>
      </c>
    </row>
    <row r="1195" spans="1:2" x14ac:dyDescent="0.25">
      <c r="A1195" s="181" t="s">
        <v>3</v>
      </c>
      <c r="B1195" s="181">
        <v>2</v>
      </c>
    </row>
    <row r="1196" spans="1:2" x14ac:dyDescent="0.25">
      <c r="A1196" s="181" t="s">
        <v>36</v>
      </c>
      <c r="B1196" s="181">
        <v>2</v>
      </c>
    </row>
    <row r="1197" spans="1:2" x14ac:dyDescent="0.25">
      <c r="A1197" s="181" t="s">
        <v>42</v>
      </c>
      <c r="B1197" s="181">
        <v>2</v>
      </c>
    </row>
    <row r="1198" spans="1:2" x14ac:dyDescent="0.25">
      <c r="A1198" s="181" t="s">
        <v>36</v>
      </c>
      <c r="B1198" s="181">
        <v>2</v>
      </c>
    </row>
    <row r="1199" spans="1:2" x14ac:dyDescent="0.25">
      <c r="A1199" s="181" t="s">
        <v>8</v>
      </c>
      <c r="B1199" s="181">
        <v>2</v>
      </c>
    </row>
    <row r="1200" spans="1:2" x14ac:dyDescent="0.25">
      <c r="A1200" s="181" t="s">
        <v>99</v>
      </c>
      <c r="B1200" s="181">
        <v>2</v>
      </c>
    </row>
    <row r="1201" spans="1:2" x14ac:dyDescent="0.25">
      <c r="A1201" s="181" t="s">
        <v>160</v>
      </c>
      <c r="B1201" s="181">
        <v>2</v>
      </c>
    </row>
    <row r="1202" spans="1:2" x14ac:dyDescent="0.25">
      <c r="A1202" s="181" t="s">
        <v>43</v>
      </c>
      <c r="B1202" s="181">
        <v>2</v>
      </c>
    </row>
    <row r="1203" spans="1:2" x14ac:dyDescent="0.25">
      <c r="A1203" s="181" t="s">
        <v>34</v>
      </c>
      <c r="B1203" s="181">
        <v>2</v>
      </c>
    </row>
    <row r="1204" spans="1:2" x14ac:dyDescent="0.25">
      <c r="A1204" s="181" t="s">
        <v>6</v>
      </c>
      <c r="B1204" s="181">
        <v>2</v>
      </c>
    </row>
    <row r="1205" spans="1:2" x14ac:dyDescent="0.25">
      <c r="A1205" s="181" t="s">
        <v>83</v>
      </c>
      <c r="B1205" s="181">
        <v>2</v>
      </c>
    </row>
    <row r="1206" spans="1:2" x14ac:dyDescent="0.25">
      <c r="A1206" s="181" t="s">
        <v>83</v>
      </c>
      <c r="B1206" s="181">
        <v>2</v>
      </c>
    </row>
    <row r="1207" spans="1:2" x14ac:dyDescent="0.25">
      <c r="A1207" s="181" t="s">
        <v>34</v>
      </c>
      <c r="B1207" s="181">
        <v>2</v>
      </c>
    </row>
    <row r="1208" spans="1:2" x14ac:dyDescent="0.25">
      <c r="A1208" s="181" t="s">
        <v>3</v>
      </c>
      <c r="B1208" s="181">
        <v>2</v>
      </c>
    </row>
    <row r="1209" spans="1:2" x14ac:dyDescent="0.25">
      <c r="A1209" s="181" t="s">
        <v>39</v>
      </c>
      <c r="B1209" s="181">
        <v>2</v>
      </c>
    </row>
    <row r="1210" spans="1:2" x14ac:dyDescent="0.25">
      <c r="A1210" s="181" t="s">
        <v>3</v>
      </c>
      <c r="B1210" s="181">
        <v>2</v>
      </c>
    </row>
    <row r="1211" spans="1:2" x14ac:dyDescent="0.25">
      <c r="A1211" s="181" t="s">
        <v>36</v>
      </c>
      <c r="B1211" s="181">
        <v>2</v>
      </c>
    </row>
    <row r="1212" spans="1:2" x14ac:dyDescent="0.25">
      <c r="A1212" s="181" t="s">
        <v>34</v>
      </c>
      <c r="B1212" s="181">
        <v>2</v>
      </c>
    </row>
    <row r="1213" spans="1:2" x14ac:dyDescent="0.25">
      <c r="A1213" s="181" t="s">
        <v>105</v>
      </c>
      <c r="B1213" s="181">
        <v>2</v>
      </c>
    </row>
    <row r="1214" spans="1:2" x14ac:dyDescent="0.25">
      <c r="A1214" s="181" t="s">
        <v>83</v>
      </c>
      <c r="B1214" s="181">
        <v>2</v>
      </c>
    </row>
    <row r="1215" spans="1:2" x14ac:dyDescent="0.25">
      <c r="A1215" s="181" t="s">
        <v>127</v>
      </c>
      <c r="B1215" s="181">
        <v>2</v>
      </c>
    </row>
    <row r="1216" spans="1:2" x14ac:dyDescent="0.25">
      <c r="A1216" s="181" t="s">
        <v>36</v>
      </c>
      <c r="B1216" s="181">
        <v>2</v>
      </c>
    </row>
    <row r="1217" spans="1:2" x14ac:dyDescent="0.25">
      <c r="A1217" s="181" t="s">
        <v>6</v>
      </c>
      <c r="B1217" s="181">
        <v>2</v>
      </c>
    </row>
    <row r="1218" spans="1:2" x14ac:dyDescent="0.25">
      <c r="A1218" s="181" t="s">
        <v>86</v>
      </c>
      <c r="B1218" s="181">
        <v>2</v>
      </c>
    </row>
    <row r="1219" spans="1:2" x14ac:dyDescent="0.25">
      <c r="A1219" s="181" t="s">
        <v>25</v>
      </c>
      <c r="B1219" s="181">
        <v>2</v>
      </c>
    </row>
    <row r="1220" spans="1:2" x14ac:dyDescent="0.25">
      <c r="A1220" s="181" t="s">
        <v>210</v>
      </c>
      <c r="B1220" s="181">
        <v>2</v>
      </c>
    </row>
    <row r="1221" spans="1:2" x14ac:dyDescent="0.25">
      <c r="A1221" s="181" t="s">
        <v>122</v>
      </c>
      <c r="B1221" s="181">
        <v>2</v>
      </c>
    </row>
    <row r="1222" spans="1:2" x14ac:dyDescent="0.25">
      <c r="A1222" s="181" t="s">
        <v>100</v>
      </c>
      <c r="B1222" s="181">
        <v>2</v>
      </c>
    </row>
    <row r="1223" spans="1:2" x14ac:dyDescent="0.25">
      <c r="A1223" s="181" t="s">
        <v>136</v>
      </c>
      <c r="B1223" s="181">
        <v>2</v>
      </c>
    </row>
    <row r="1224" spans="1:2" x14ac:dyDescent="0.25">
      <c r="A1224" s="181" t="s">
        <v>43</v>
      </c>
      <c r="B1224" s="181">
        <v>2</v>
      </c>
    </row>
    <row r="1225" spans="1:2" x14ac:dyDescent="0.25">
      <c r="A1225" s="181" t="s">
        <v>36</v>
      </c>
      <c r="B1225" s="181">
        <v>2</v>
      </c>
    </row>
    <row r="1226" spans="1:2" x14ac:dyDescent="0.25">
      <c r="A1226" s="181" t="s">
        <v>86</v>
      </c>
      <c r="B1226" s="181">
        <v>2</v>
      </c>
    </row>
    <row r="1227" spans="1:2" x14ac:dyDescent="0.25">
      <c r="A1227" s="181" t="s">
        <v>24</v>
      </c>
      <c r="B1227" s="181">
        <v>2</v>
      </c>
    </row>
    <row r="1228" spans="1:2" x14ac:dyDescent="0.25">
      <c r="A1228" s="181" t="s">
        <v>20</v>
      </c>
      <c r="B1228" s="181">
        <v>2</v>
      </c>
    </row>
    <row r="1229" spans="1:2" x14ac:dyDescent="0.25">
      <c r="A1229" s="181" t="s">
        <v>37</v>
      </c>
      <c r="B1229" s="181">
        <v>2</v>
      </c>
    </row>
    <row r="1230" spans="1:2" x14ac:dyDescent="0.25">
      <c r="A1230" s="181" t="s">
        <v>37</v>
      </c>
      <c r="B1230" s="181">
        <v>2</v>
      </c>
    </row>
    <row r="1231" spans="1:2" x14ac:dyDescent="0.25">
      <c r="A1231" s="181" t="s">
        <v>37</v>
      </c>
      <c r="B1231" s="181">
        <v>2</v>
      </c>
    </row>
    <row r="1232" spans="1:2" x14ac:dyDescent="0.25">
      <c r="A1232" s="181" t="s">
        <v>25</v>
      </c>
      <c r="B1232" s="181">
        <v>2</v>
      </c>
    </row>
    <row r="1233" spans="1:2" x14ac:dyDescent="0.25">
      <c r="A1233" s="181" t="s">
        <v>137</v>
      </c>
      <c r="B1233" s="181">
        <v>2</v>
      </c>
    </row>
    <row r="1234" spans="1:2" x14ac:dyDescent="0.25">
      <c r="A1234" s="181" t="s">
        <v>36</v>
      </c>
      <c r="B1234" s="181">
        <v>2</v>
      </c>
    </row>
    <row r="1235" spans="1:2" x14ac:dyDescent="0.25">
      <c r="A1235" s="181" t="s">
        <v>44</v>
      </c>
      <c r="B1235" s="181">
        <v>2</v>
      </c>
    </row>
    <row r="1236" spans="1:2" x14ac:dyDescent="0.25">
      <c r="A1236" s="181" t="s">
        <v>240</v>
      </c>
      <c r="B1236" s="181">
        <v>2</v>
      </c>
    </row>
    <row r="1237" spans="1:2" x14ac:dyDescent="0.25">
      <c r="A1237" s="181" t="s">
        <v>136</v>
      </c>
      <c r="B1237" s="181">
        <v>2</v>
      </c>
    </row>
    <row r="1238" spans="1:2" x14ac:dyDescent="0.25">
      <c r="A1238" s="181" t="s">
        <v>240</v>
      </c>
      <c r="B1238" s="181">
        <v>2</v>
      </c>
    </row>
    <row r="1239" spans="1:2" x14ac:dyDescent="0.25">
      <c r="A1239" s="181" t="s">
        <v>228</v>
      </c>
      <c r="B1239" s="181">
        <v>2</v>
      </c>
    </row>
    <row r="1240" spans="1:2" x14ac:dyDescent="0.25">
      <c r="A1240" s="181" t="s">
        <v>241</v>
      </c>
      <c r="B1240" s="181">
        <v>2</v>
      </c>
    </row>
    <row r="1241" spans="1:2" x14ac:dyDescent="0.25">
      <c r="A1241" s="181" t="s">
        <v>160</v>
      </c>
      <c r="B1241" s="181">
        <v>2</v>
      </c>
    </row>
    <row r="1242" spans="1:2" x14ac:dyDescent="0.25">
      <c r="A1242" s="181" t="s">
        <v>160</v>
      </c>
      <c r="B1242" s="181">
        <v>2</v>
      </c>
    </row>
    <row r="1243" spans="1:2" x14ac:dyDescent="0.25">
      <c r="A1243" s="181" t="s">
        <v>260</v>
      </c>
      <c r="B1243" s="181">
        <v>2</v>
      </c>
    </row>
    <row r="1244" spans="1:2" x14ac:dyDescent="0.25">
      <c r="A1244" s="181" t="s">
        <v>6</v>
      </c>
      <c r="B1244" s="181">
        <v>2</v>
      </c>
    </row>
    <row r="1245" spans="1:2" x14ac:dyDescent="0.25">
      <c r="A1245" s="181" t="s">
        <v>5</v>
      </c>
      <c r="B1245" s="181">
        <v>2</v>
      </c>
    </row>
    <row r="1246" spans="1:2" x14ac:dyDescent="0.25">
      <c r="A1246" s="181" t="s">
        <v>83</v>
      </c>
      <c r="B1246" s="181">
        <v>2</v>
      </c>
    </row>
    <row r="1247" spans="1:2" x14ac:dyDescent="0.25">
      <c r="A1247" s="181" t="s">
        <v>43</v>
      </c>
      <c r="B1247" s="181">
        <v>2</v>
      </c>
    </row>
    <row r="1248" spans="1:2" x14ac:dyDescent="0.25">
      <c r="A1248" s="181" t="s">
        <v>100</v>
      </c>
      <c r="B1248" s="181">
        <v>2</v>
      </c>
    </row>
    <row r="1249" spans="1:2" x14ac:dyDescent="0.25">
      <c r="A1249" s="181" t="s">
        <v>41</v>
      </c>
      <c r="B1249" s="181">
        <v>2</v>
      </c>
    </row>
    <row r="1250" spans="1:2" x14ac:dyDescent="0.25">
      <c r="A1250" s="181" t="s">
        <v>212</v>
      </c>
      <c r="B1250" s="181">
        <v>2</v>
      </c>
    </row>
    <row r="1251" spans="1:2" x14ac:dyDescent="0.25">
      <c r="A1251" s="181" t="s">
        <v>24</v>
      </c>
      <c r="B1251" s="181">
        <v>2</v>
      </c>
    </row>
    <row r="1252" spans="1:2" x14ac:dyDescent="0.25">
      <c r="A1252" s="181" t="s">
        <v>259</v>
      </c>
      <c r="B1252" s="181">
        <v>2</v>
      </c>
    </row>
    <row r="1253" spans="1:2" x14ac:dyDescent="0.25">
      <c r="A1253" s="181" t="s">
        <v>22</v>
      </c>
      <c r="B1253" s="181">
        <v>2</v>
      </c>
    </row>
    <row r="1254" spans="1:2" x14ac:dyDescent="0.25">
      <c r="A1254" s="181" t="s">
        <v>34</v>
      </c>
      <c r="B1254" s="181">
        <v>2</v>
      </c>
    </row>
    <row r="1255" spans="1:2" x14ac:dyDescent="0.25">
      <c r="A1255" s="181" t="s">
        <v>240</v>
      </c>
      <c r="B1255" s="181">
        <v>2</v>
      </c>
    </row>
    <row r="1256" spans="1:2" x14ac:dyDescent="0.25">
      <c r="A1256" s="181" t="s">
        <v>106</v>
      </c>
      <c r="B1256" s="181">
        <v>2</v>
      </c>
    </row>
    <row r="1257" spans="1:2" x14ac:dyDescent="0.25">
      <c r="A1257" s="181" t="s">
        <v>282</v>
      </c>
      <c r="B1257" s="181">
        <v>2</v>
      </c>
    </row>
    <row r="1258" spans="1:2" x14ac:dyDescent="0.25">
      <c r="A1258" s="181" t="s">
        <v>5</v>
      </c>
      <c r="B1258" s="181">
        <v>2</v>
      </c>
    </row>
    <row r="1259" spans="1:2" x14ac:dyDescent="0.25">
      <c r="A1259" s="181" t="s">
        <v>294</v>
      </c>
      <c r="B1259" s="181">
        <v>2</v>
      </c>
    </row>
    <row r="1260" spans="1:2" x14ac:dyDescent="0.25">
      <c r="A1260" s="181" t="s">
        <v>294</v>
      </c>
      <c r="B1260" s="181">
        <v>2</v>
      </c>
    </row>
    <row r="1261" spans="1:2" x14ac:dyDescent="0.25">
      <c r="A1261" s="181" t="s">
        <v>5</v>
      </c>
      <c r="B1261" s="181">
        <v>2</v>
      </c>
    </row>
    <row r="1262" spans="1:2" x14ac:dyDescent="0.25">
      <c r="A1262" s="181" t="s">
        <v>24</v>
      </c>
      <c r="B1262" s="181">
        <v>2</v>
      </c>
    </row>
    <row r="1263" spans="1:2" x14ac:dyDescent="0.25">
      <c r="A1263" s="181" t="s">
        <v>299</v>
      </c>
      <c r="B1263" s="181">
        <v>2</v>
      </c>
    </row>
    <row r="1264" spans="1:2" x14ac:dyDescent="0.25">
      <c r="A1264" s="181" t="s">
        <v>192</v>
      </c>
      <c r="B1264" s="181">
        <v>2</v>
      </c>
    </row>
    <row r="1265" spans="1:2" x14ac:dyDescent="0.25">
      <c r="A1265" s="181" t="s">
        <v>17</v>
      </c>
      <c r="B1265" s="181">
        <v>2</v>
      </c>
    </row>
    <row r="1266" spans="1:2" x14ac:dyDescent="0.25">
      <c r="A1266" s="181" t="s">
        <v>312</v>
      </c>
      <c r="B1266" s="181">
        <v>2</v>
      </c>
    </row>
    <row r="1267" spans="1:2" x14ac:dyDescent="0.25">
      <c r="A1267" s="181" t="s">
        <v>240</v>
      </c>
      <c r="B1267" s="181">
        <v>2</v>
      </c>
    </row>
    <row r="1268" spans="1:2" x14ac:dyDescent="0.25">
      <c r="A1268" s="181" t="s">
        <v>311</v>
      </c>
      <c r="B1268" s="181">
        <v>2</v>
      </c>
    </row>
    <row r="1269" spans="1:2" x14ac:dyDescent="0.25">
      <c r="A1269" s="181" t="s">
        <v>147</v>
      </c>
      <c r="B1269" s="181">
        <v>2</v>
      </c>
    </row>
    <row r="1270" spans="1:2" x14ac:dyDescent="0.25">
      <c r="A1270" s="181" t="s">
        <v>227</v>
      </c>
      <c r="B1270" s="181">
        <v>2</v>
      </c>
    </row>
    <row r="1271" spans="1:2" x14ac:dyDescent="0.25">
      <c r="A1271" s="181" t="s">
        <v>136</v>
      </c>
      <c r="B1271" s="181">
        <v>2</v>
      </c>
    </row>
    <row r="1272" spans="1:2" x14ac:dyDescent="0.25">
      <c r="A1272" s="181" t="s">
        <v>5</v>
      </c>
      <c r="B1272" s="181">
        <v>2</v>
      </c>
    </row>
    <row r="1273" spans="1:2" x14ac:dyDescent="0.25">
      <c r="A1273" s="181" t="s">
        <v>194</v>
      </c>
      <c r="B1273" s="181">
        <v>2</v>
      </c>
    </row>
    <row r="1274" spans="1:2" x14ac:dyDescent="0.25">
      <c r="A1274" s="181" t="s">
        <v>24</v>
      </c>
      <c r="B1274" s="181">
        <v>2</v>
      </c>
    </row>
    <row r="1275" spans="1:2" x14ac:dyDescent="0.25">
      <c r="A1275" s="181" t="s">
        <v>259</v>
      </c>
      <c r="B1275" s="181">
        <v>2</v>
      </c>
    </row>
    <row r="1276" spans="1:2" x14ac:dyDescent="0.25">
      <c r="A1276" s="181" t="s">
        <v>294</v>
      </c>
      <c r="B1276" s="181">
        <v>2</v>
      </c>
    </row>
    <row r="1277" spans="1:2" x14ac:dyDescent="0.25">
      <c r="A1277" s="181" t="s">
        <v>294</v>
      </c>
      <c r="B1277" s="181">
        <v>2</v>
      </c>
    </row>
    <row r="1278" spans="1:2" x14ac:dyDescent="0.25">
      <c r="A1278" s="181" t="s">
        <v>282</v>
      </c>
      <c r="B1278" s="181">
        <v>2</v>
      </c>
    </row>
    <row r="1279" spans="1:2" x14ac:dyDescent="0.25">
      <c r="A1279" s="181" t="s">
        <v>324</v>
      </c>
      <c r="B1279" s="181">
        <v>2</v>
      </c>
    </row>
    <row r="1280" spans="1:2" x14ac:dyDescent="0.25">
      <c r="A1280" s="181" t="s">
        <v>297</v>
      </c>
      <c r="B1280" s="181">
        <v>2</v>
      </c>
    </row>
    <row r="1281" spans="1:2" x14ac:dyDescent="0.25">
      <c r="A1281" s="181" t="s">
        <v>194</v>
      </c>
      <c r="B1281" s="181">
        <v>2</v>
      </c>
    </row>
    <row r="1282" spans="1:2" x14ac:dyDescent="0.25">
      <c r="A1282" s="181" t="s">
        <v>86</v>
      </c>
      <c r="B1282" s="181">
        <v>2</v>
      </c>
    </row>
    <row r="1283" spans="1:2" x14ac:dyDescent="0.25">
      <c r="A1283" s="181" t="s">
        <v>17</v>
      </c>
      <c r="B1283" s="181">
        <v>2</v>
      </c>
    </row>
    <row r="1284" spans="1:2" x14ac:dyDescent="0.25">
      <c r="A1284" s="181" t="s">
        <v>86</v>
      </c>
      <c r="B1284" s="181">
        <v>2</v>
      </c>
    </row>
    <row r="1285" spans="1:2" x14ac:dyDescent="0.25">
      <c r="A1285" s="181" t="s">
        <v>86</v>
      </c>
      <c r="B1285" s="181">
        <v>2</v>
      </c>
    </row>
    <row r="1286" spans="1:2" x14ac:dyDescent="0.25">
      <c r="A1286" s="181" t="s">
        <v>37</v>
      </c>
      <c r="B1286" s="181">
        <v>2</v>
      </c>
    </row>
    <row r="1287" spans="1:2" x14ac:dyDescent="0.25">
      <c r="A1287" s="181" t="s">
        <v>34</v>
      </c>
      <c r="B1287" s="181">
        <v>2</v>
      </c>
    </row>
    <row r="1288" spans="1:2" x14ac:dyDescent="0.25">
      <c r="A1288" s="181" t="s">
        <v>225</v>
      </c>
      <c r="B1288" s="181">
        <v>2</v>
      </c>
    </row>
    <row r="1289" spans="1:2" x14ac:dyDescent="0.25">
      <c r="A1289" s="181" t="s">
        <v>24</v>
      </c>
      <c r="B1289" s="181">
        <v>2</v>
      </c>
    </row>
    <row r="1290" spans="1:2" x14ac:dyDescent="0.25">
      <c r="A1290" s="181" t="s">
        <v>3</v>
      </c>
      <c r="B1290" s="181">
        <v>2</v>
      </c>
    </row>
    <row r="1291" spans="1:2" x14ac:dyDescent="0.25">
      <c r="A1291" s="181" t="s">
        <v>192</v>
      </c>
      <c r="B1291" s="181">
        <v>2</v>
      </c>
    </row>
    <row r="1292" spans="1:2" x14ac:dyDescent="0.25">
      <c r="A1292" s="181" t="s">
        <v>8</v>
      </c>
      <c r="B1292" s="181">
        <v>2</v>
      </c>
    </row>
    <row r="1293" spans="1:2" x14ac:dyDescent="0.25">
      <c r="A1293" s="181" t="s">
        <v>86</v>
      </c>
      <c r="B1293" s="181">
        <v>2</v>
      </c>
    </row>
    <row r="1294" spans="1:2" x14ac:dyDescent="0.25">
      <c r="A1294" s="181" t="s">
        <v>197</v>
      </c>
      <c r="B1294" s="181">
        <v>2</v>
      </c>
    </row>
    <row r="1295" spans="1:2" x14ac:dyDescent="0.25">
      <c r="A1295" s="181" t="s">
        <v>297</v>
      </c>
      <c r="B1295" s="181">
        <v>2</v>
      </c>
    </row>
    <row r="1296" spans="1:2" x14ac:dyDescent="0.25">
      <c r="A1296" s="181" t="s">
        <v>42</v>
      </c>
      <c r="B1296" s="181">
        <v>2</v>
      </c>
    </row>
    <row r="1297" spans="1:2" x14ac:dyDescent="0.25">
      <c r="A1297" s="181" t="s">
        <v>83</v>
      </c>
      <c r="B1297" s="181">
        <v>2</v>
      </c>
    </row>
    <row r="1298" spans="1:2" x14ac:dyDescent="0.25">
      <c r="A1298" s="181" t="s">
        <v>8</v>
      </c>
      <c r="B1298" s="181">
        <v>2</v>
      </c>
    </row>
    <row r="1299" spans="1:2" x14ac:dyDescent="0.25">
      <c r="A1299" s="181" t="s">
        <v>8</v>
      </c>
      <c r="B1299" s="181">
        <v>2</v>
      </c>
    </row>
    <row r="1300" spans="1:2" x14ac:dyDescent="0.25">
      <c r="A1300" s="181" t="s">
        <v>26</v>
      </c>
      <c r="B1300" s="181">
        <v>2</v>
      </c>
    </row>
    <row r="1301" spans="1:2" x14ac:dyDescent="0.25">
      <c r="A1301" s="181" t="s">
        <v>99</v>
      </c>
      <c r="B1301" s="181">
        <v>2</v>
      </c>
    </row>
    <row r="1302" spans="1:2" x14ac:dyDescent="0.25">
      <c r="A1302" s="181" t="s">
        <v>83</v>
      </c>
      <c r="B1302" s="181">
        <v>2</v>
      </c>
    </row>
    <row r="1303" spans="1:2" x14ac:dyDescent="0.25">
      <c r="A1303" s="181" t="s">
        <v>42</v>
      </c>
      <c r="B1303" s="181">
        <v>2</v>
      </c>
    </row>
    <row r="1304" spans="1:2" x14ac:dyDescent="0.25">
      <c r="A1304" s="181" t="s">
        <v>127</v>
      </c>
      <c r="B1304" s="181">
        <v>2</v>
      </c>
    </row>
    <row r="1305" spans="1:2" x14ac:dyDescent="0.25">
      <c r="A1305" s="181" t="s">
        <v>41</v>
      </c>
      <c r="B1305" s="181">
        <v>2</v>
      </c>
    </row>
    <row r="1306" spans="1:2" x14ac:dyDescent="0.25">
      <c r="A1306" s="181" t="s">
        <v>127</v>
      </c>
      <c r="B1306" s="181">
        <v>2</v>
      </c>
    </row>
    <row r="1307" spans="1:2" x14ac:dyDescent="0.25">
      <c r="A1307" s="181" t="s">
        <v>83</v>
      </c>
      <c r="B1307" s="181">
        <v>2</v>
      </c>
    </row>
    <row r="1308" spans="1:2" x14ac:dyDescent="0.25">
      <c r="A1308" s="181" t="s">
        <v>34</v>
      </c>
      <c r="B1308" s="181">
        <v>2</v>
      </c>
    </row>
    <row r="1309" spans="1:2" x14ac:dyDescent="0.25">
      <c r="A1309" s="181" t="s">
        <v>8</v>
      </c>
      <c r="B1309" s="181">
        <v>2</v>
      </c>
    </row>
    <row r="1310" spans="1:2" x14ac:dyDescent="0.25">
      <c r="A1310" s="181" t="s">
        <v>5</v>
      </c>
      <c r="B1310" s="181">
        <v>2</v>
      </c>
    </row>
    <row r="1311" spans="1:2" x14ac:dyDescent="0.25">
      <c r="A1311" s="181" t="s">
        <v>36</v>
      </c>
      <c r="B1311" s="181">
        <v>2</v>
      </c>
    </row>
    <row r="1312" spans="1:2" x14ac:dyDescent="0.25">
      <c r="A1312" s="181" t="s">
        <v>5</v>
      </c>
      <c r="B1312" s="181">
        <v>2</v>
      </c>
    </row>
    <row r="1313" spans="1:2" x14ac:dyDescent="0.25">
      <c r="A1313" s="181" t="s">
        <v>3</v>
      </c>
      <c r="B1313" s="181">
        <v>2</v>
      </c>
    </row>
    <row r="1314" spans="1:2" x14ac:dyDescent="0.25">
      <c r="A1314" s="181" t="s">
        <v>42</v>
      </c>
      <c r="B1314" s="181">
        <v>2</v>
      </c>
    </row>
    <row r="1315" spans="1:2" x14ac:dyDescent="0.25">
      <c r="A1315" s="181" t="s">
        <v>137</v>
      </c>
      <c r="B1315" s="181">
        <v>2</v>
      </c>
    </row>
    <row r="1316" spans="1:2" x14ac:dyDescent="0.25">
      <c r="A1316" s="181" t="s">
        <v>8</v>
      </c>
      <c r="B1316" s="181">
        <v>2</v>
      </c>
    </row>
    <row r="1317" spans="1:2" x14ac:dyDescent="0.25">
      <c r="A1317" s="181" t="s">
        <v>158</v>
      </c>
      <c r="B1317" s="181">
        <v>2</v>
      </c>
    </row>
    <row r="1318" spans="1:2" x14ac:dyDescent="0.25">
      <c r="A1318" s="181" t="s">
        <v>157</v>
      </c>
      <c r="B1318" s="181">
        <v>2</v>
      </c>
    </row>
    <row r="1319" spans="1:2" x14ac:dyDescent="0.25">
      <c r="A1319" s="181" t="s">
        <v>171</v>
      </c>
      <c r="B1319" s="181">
        <v>2</v>
      </c>
    </row>
    <row r="1320" spans="1:2" x14ac:dyDescent="0.25">
      <c r="A1320" s="181" t="s">
        <v>173</v>
      </c>
      <c r="B1320" s="181">
        <v>2</v>
      </c>
    </row>
    <row r="1321" spans="1:2" x14ac:dyDescent="0.25">
      <c r="A1321" s="181" t="s">
        <v>22</v>
      </c>
      <c r="B1321" s="181">
        <v>2</v>
      </c>
    </row>
    <row r="1322" spans="1:2" x14ac:dyDescent="0.25">
      <c r="A1322" s="181" t="s">
        <v>170</v>
      </c>
      <c r="B1322" s="181">
        <v>2</v>
      </c>
    </row>
    <row r="1323" spans="1:2" x14ac:dyDescent="0.25">
      <c r="A1323" s="181" t="s">
        <v>17</v>
      </c>
      <c r="B1323" s="181">
        <v>2</v>
      </c>
    </row>
    <row r="1324" spans="1:2" x14ac:dyDescent="0.25">
      <c r="A1324" s="181" t="s">
        <v>83</v>
      </c>
      <c r="B1324" s="181">
        <v>2</v>
      </c>
    </row>
    <row r="1325" spans="1:2" x14ac:dyDescent="0.25">
      <c r="A1325" s="181" t="s">
        <v>64</v>
      </c>
      <c r="B1325" s="181">
        <v>2</v>
      </c>
    </row>
    <row r="1326" spans="1:2" x14ac:dyDescent="0.25">
      <c r="A1326" s="181" t="s">
        <v>64</v>
      </c>
      <c r="B1326" s="181">
        <v>2</v>
      </c>
    </row>
    <row r="1327" spans="1:2" x14ac:dyDescent="0.25">
      <c r="A1327" s="181" t="s">
        <v>194</v>
      </c>
      <c r="B1327" s="181">
        <v>2</v>
      </c>
    </row>
    <row r="1328" spans="1:2" x14ac:dyDescent="0.25">
      <c r="A1328" s="181" t="s">
        <v>157</v>
      </c>
      <c r="B1328" s="181">
        <v>2</v>
      </c>
    </row>
    <row r="1329" spans="1:2" x14ac:dyDescent="0.25">
      <c r="A1329" s="181" t="s">
        <v>46</v>
      </c>
      <c r="B1329" s="181">
        <v>2</v>
      </c>
    </row>
    <row r="1330" spans="1:2" x14ac:dyDescent="0.25">
      <c r="A1330" s="181" t="s">
        <v>3</v>
      </c>
      <c r="B1330" s="181">
        <v>2</v>
      </c>
    </row>
    <row r="1331" spans="1:2" x14ac:dyDescent="0.25">
      <c r="A1331" s="181" t="s">
        <v>25</v>
      </c>
      <c r="B1331" s="181">
        <v>2</v>
      </c>
    </row>
    <row r="1332" spans="1:2" x14ac:dyDescent="0.25">
      <c r="A1332" s="181" t="s">
        <v>137</v>
      </c>
      <c r="B1332" s="181">
        <v>2</v>
      </c>
    </row>
    <row r="1333" spans="1:2" x14ac:dyDescent="0.25">
      <c r="A1333" s="181" t="s">
        <v>34</v>
      </c>
      <c r="B1333" s="181">
        <v>2</v>
      </c>
    </row>
    <row r="1334" spans="1:2" x14ac:dyDescent="0.25">
      <c r="A1334" s="181" t="s">
        <v>137</v>
      </c>
      <c r="B1334" s="181">
        <v>2</v>
      </c>
    </row>
    <row r="1335" spans="1:2" x14ac:dyDescent="0.25">
      <c r="A1335" s="181" t="s">
        <v>211</v>
      </c>
      <c r="B1335" s="181">
        <v>2</v>
      </c>
    </row>
    <row r="1336" spans="1:2" x14ac:dyDescent="0.25">
      <c r="A1336" s="181" t="s">
        <v>211</v>
      </c>
      <c r="B1336" s="181">
        <v>2</v>
      </c>
    </row>
    <row r="1337" spans="1:2" x14ac:dyDescent="0.25">
      <c r="A1337" s="181" t="s">
        <v>105</v>
      </c>
      <c r="B1337" s="181">
        <v>2</v>
      </c>
    </row>
    <row r="1338" spans="1:2" x14ac:dyDescent="0.25">
      <c r="A1338" s="181" t="s">
        <v>22</v>
      </c>
      <c r="B1338" s="181">
        <v>2</v>
      </c>
    </row>
    <row r="1339" spans="1:2" x14ac:dyDescent="0.25">
      <c r="A1339" s="181" t="s">
        <v>46</v>
      </c>
      <c r="B1339" s="181">
        <v>2</v>
      </c>
    </row>
    <row r="1340" spans="1:2" x14ac:dyDescent="0.25">
      <c r="A1340" s="181" t="s">
        <v>127</v>
      </c>
      <c r="B1340" s="181">
        <v>2</v>
      </c>
    </row>
    <row r="1341" spans="1:2" x14ac:dyDescent="0.25">
      <c r="A1341" s="181" t="s">
        <v>127</v>
      </c>
      <c r="B1341" s="181">
        <v>2</v>
      </c>
    </row>
    <row r="1342" spans="1:2" x14ac:dyDescent="0.25">
      <c r="A1342" s="181" t="s">
        <v>226</v>
      </c>
      <c r="B1342" s="181">
        <v>2</v>
      </c>
    </row>
    <row r="1343" spans="1:2" x14ac:dyDescent="0.25">
      <c r="A1343" s="181" t="s">
        <v>227</v>
      </c>
      <c r="B1343" s="181">
        <v>2</v>
      </c>
    </row>
    <row r="1344" spans="1:2" x14ac:dyDescent="0.25">
      <c r="A1344" s="181" t="s">
        <v>228</v>
      </c>
      <c r="B1344" s="181">
        <v>2</v>
      </c>
    </row>
    <row r="1345" spans="1:2" x14ac:dyDescent="0.25">
      <c r="A1345" s="181" t="s">
        <v>42</v>
      </c>
      <c r="B1345" s="181">
        <v>2</v>
      </c>
    </row>
    <row r="1346" spans="1:2" x14ac:dyDescent="0.25">
      <c r="A1346" s="181" t="s">
        <v>238</v>
      </c>
      <c r="B1346" s="181">
        <v>2</v>
      </c>
    </row>
    <row r="1347" spans="1:2" x14ac:dyDescent="0.25">
      <c r="A1347" s="181" t="s">
        <v>239</v>
      </c>
      <c r="B1347" s="181">
        <v>2</v>
      </c>
    </row>
    <row r="1348" spans="1:2" x14ac:dyDescent="0.25">
      <c r="A1348" s="181" t="s">
        <v>6</v>
      </c>
      <c r="B1348" s="181">
        <v>2</v>
      </c>
    </row>
    <row r="1349" spans="1:2" x14ac:dyDescent="0.25">
      <c r="A1349" s="181" t="s">
        <v>24</v>
      </c>
      <c r="B1349" s="181">
        <v>2</v>
      </c>
    </row>
    <row r="1350" spans="1:2" x14ac:dyDescent="0.25">
      <c r="A1350" s="181" t="s">
        <v>184</v>
      </c>
      <c r="B1350" s="181">
        <v>2</v>
      </c>
    </row>
    <row r="1351" spans="1:2" x14ac:dyDescent="0.25">
      <c r="A1351" s="181" t="s">
        <v>183</v>
      </c>
      <c r="B1351" s="181">
        <v>2</v>
      </c>
    </row>
    <row r="1352" spans="1:2" x14ac:dyDescent="0.25">
      <c r="A1352" s="181" t="s">
        <v>136</v>
      </c>
      <c r="B1352" s="181">
        <v>2</v>
      </c>
    </row>
    <row r="1353" spans="1:2" x14ac:dyDescent="0.25">
      <c r="A1353" s="181" t="s">
        <v>25</v>
      </c>
      <c r="B1353" s="181">
        <v>2</v>
      </c>
    </row>
    <row r="1354" spans="1:2" x14ac:dyDescent="0.25">
      <c r="A1354" s="181" t="s">
        <v>3</v>
      </c>
      <c r="B1354" s="181">
        <v>2</v>
      </c>
    </row>
    <row r="1355" spans="1:2" x14ac:dyDescent="0.25">
      <c r="A1355" s="181" t="s">
        <v>64</v>
      </c>
      <c r="B1355" s="181">
        <v>2</v>
      </c>
    </row>
    <row r="1356" spans="1:2" x14ac:dyDescent="0.25">
      <c r="A1356" s="181" t="s">
        <v>282</v>
      </c>
      <c r="B1356" s="181">
        <v>2</v>
      </c>
    </row>
    <row r="1357" spans="1:2" x14ac:dyDescent="0.25">
      <c r="A1357" s="181" t="s">
        <v>183</v>
      </c>
      <c r="B1357" s="181">
        <v>2</v>
      </c>
    </row>
    <row r="1358" spans="1:2" x14ac:dyDescent="0.25">
      <c r="A1358" s="181" t="s">
        <v>37</v>
      </c>
      <c r="B1358" s="181">
        <v>2</v>
      </c>
    </row>
    <row r="1359" spans="1:2" x14ac:dyDescent="0.25">
      <c r="A1359" s="181" t="s">
        <v>293</v>
      </c>
      <c r="B1359" s="181">
        <v>2</v>
      </c>
    </row>
    <row r="1360" spans="1:2" x14ac:dyDescent="0.25">
      <c r="A1360" s="181" t="s">
        <v>293</v>
      </c>
      <c r="B1360" s="181">
        <v>2</v>
      </c>
    </row>
    <row r="1361" spans="1:2" x14ac:dyDescent="0.25">
      <c r="A1361" s="181" t="s">
        <v>184</v>
      </c>
      <c r="B1361" s="181">
        <v>2</v>
      </c>
    </row>
    <row r="1362" spans="1:2" x14ac:dyDescent="0.25">
      <c r="A1362" s="181" t="s">
        <v>297</v>
      </c>
      <c r="B1362" s="181">
        <v>2</v>
      </c>
    </row>
    <row r="1363" spans="1:2" x14ac:dyDescent="0.25">
      <c r="A1363" s="181" t="s">
        <v>171</v>
      </c>
      <c r="B1363" s="181">
        <v>2</v>
      </c>
    </row>
    <row r="1364" spans="1:2" x14ac:dyDescent="0.25">
      <c r="A1364" s="181" t="s">
        <v>227</v>
      </c>
      <c r="B1364" s="181">
        <v>2</v>
      </c>
    </row>
    <row r="1365" spans="1:2" x14ac:dyDescent="0.25">
      <c r="A1365" s="181" t="s">
        <v>239</v>
      </c>
      <c r="B1365" s="181">
        <v>2</v>
      </c>
    </row>
    <row r="1366" spans="1:2" x14ac:dyDescent="0.25">
      <c r="A1366" s="181" t="s">
        <v>212</v>
      </c>
      <c r="B1366" s="181">
        <v>2</v>
      </c>
    </row>
    <row r="1367" spans="1:2" x14ac:dyDescent="0.25">
      <c r="A1367" s="181" t="s">
        <v>197</v>
      </c>
      <c r="B1367" s="181">
        <v>2</v>
      </c>
    </row>
    <row r="1368" spans="1:2" x14ac:dyDescent="0.25">
      <c r="A1368" s="181" t="s">
        <v>22</v>
      </c>
      <c r="B1368" s="181">
        <v>2</v>
      </c>
    </row>
    <row r="1369" spans="1:2" x14ac:dyDescent="0.25">
      <c r="A1369" s="181" t="s">
        <v>240</v>
      </c>
      <c r="B1369" s="181">
        <v>2</v>
      </c>
    </row>
    <row r="1370" spans="1:2" x14ac:dyDescent="0.25">
      <c r="A1370" s="181" t="s">
        <v>8</v>
      </c>
      <c r="B1370" s="181">
        <v>2</v>
      </c>
    </row>
    <row r="1371" spans="1:2" x14ac:dyDescent="0.25">
      <c r="A1371" s="181" t="s">
        <v>5</v>
      </c>
      <c r="B1371" s="181">
        <v>2</v>
      </c>
    </row>
    <row r="1372" spans="1:2" x14ac:dyDescent="0.25">
      <c r="A1372" s="181" t="s">
        <v>44</v>
      </c>
      <c r="B1372" s="181">
        <v>2</v>
      </c>
    </row>
    <row r="1373" spans="1:2" x14ac:dyDescent="0.25">
      <c r="A1373" s="181" t="s">
        <v>276</v>
      </c>
      <c r="B1373" s="181">
        <v>2</v>
      </c>
    </row>
    <row r="1374" spans="1:2" x14ac:dyDescent="0.25">
      <c r="A1374" s="181" t="s">
        <v>192</v>
      </c>
      <c r="B1374" s="181">
        <v>2</v>
      </c>
    </row>
    <row r="1375" spans="1:2" x14ac:dyDescent="0.25">
      <c r="A1375" s="181" t="s">
        <v>183</v>
      </c>
      <c r="B1375" s="181">
        <v>2</v>
      </c>
    </row>
    <row r="1376" spans="1:2" x14ac:dyDescent="0.25">
      <c r="A1376" s="181" t="s">
        <v>44</v>
      </c>
      <c r="B1376" s="181">
        <v>2</v>
      </c>
    </row>
    <row r="1377" spans="1:2" x14ac:dyDescent="0.25">
      <c r="A1377" s="181" t="s">
        <v>64</v>
      </c>
      <c r="B1377" s="181">
        <v>2</v>
      </c>
    </row>
    <row r="1378" spans="1:2" x14ac:dyDescent="0.25">
      <c r="A1378" s="181" t="s">
        <v>46</v>
      </c>
      <c r="B1378" s="181">
        <v>2</v>
      </c>
    </row>
    <row r="1379" spans="1:2" x14ac:dyDescent="0.25">
      <c r="A1379" s="181" t="s">
        <v>46</v>
      </c>
      <c r="B1379" s="181">
        <v>2</v>
      </c>
    </row>
    <row r="1380" spans="1:2" x14ac:dyDescent="0.25">
      <c r="A1380" s="181" t="s">
        <v>299</v>
      </c>
      <c r="B1380" s="181">
        <v>2</v>
      </c>
    </row>
    <row r="1381" spans="1:2" x14ac:dyDescent="0.25">
      <c r="A1381" s="181" t="s">
        <v>299</v>
      </c>
      <c r="B1381" s="181">
        <v>2</v>
      </c>
    </row>
    <row r="1382" spans="1:2" x14ac:dyDescent="0.25">
      <c r="A1382" s="181" t="s">
        <v>3</v>
      </c>
      <c r="B1382" s="181">
        <v>2</v>
      </c>
    </row>
    <row r="1383" spans="1:2" x14ac:dyDescent="0.25">
      <c r="A1383" s="181" t="s">
        <v>239</v>
      </c>
      <c r="B1383" s="181">
        <v>2</v>
      </c>
    </row>
    <row r="1384" spans="1:2" x14ac:dyDescent="0.25">
      <c r="A1384" s="181" t="s">
        <v>312</v>
      </c>
      <c r="B1384" s="181">
        <v>2</v>
      </c>
    </row>
    <row r="1385" spans="1:2" x14ac:dyDescent="0.25">
      <c r="A1385" s="181" t="s">
        <v>36</v>
      </c>
      <c r="B1385" s="181">
        <v>2</v>
      </c>
    </row>
    <row r="1386" spans="1:2" x14ac:dyDescent="0.25">
      <c r="A1386" s="181" t="s">
        <v>36</v>
      </c>
      <c r="B1386" s="181">
        <v>1</v>
      </c>
    </row>
    <row r="1387" spans="1:2" x14ac:dyDescent="0.25">
      <c r="A1387" s="181" t="s">
        <v>46</v>
      </c>
      <c r="B1387" s="181">
        <v>1</v>
      </c>
    </row>
    <row r="1388" spans="1:2" x14ac:dyDescent="0.25">
      <c r="A1388" s="181" t="s">
        <v>44</v>
      </c>
      <c r="B1388" s="181">
        <v>1</v>
      </c>
    </row>
    <row r="1389" spans="1:2" x14ac:dyDescent="0.25">
      <c r="A1389" s="181" t="s">
        <v>83</v>
      </c>
      <c r="B1389" s="181">
        <v>1</v>
      </c>
    </row>
    <row r="1390" spans="1:2" x14ac:dyDescent="0.25">
      <c r="A1390" s="181" t="s">
        <v>83</v>
      </c>
      <c r="B1390" s="181">
        <v>1</v>
      </c>
    </row>
    <row r="1391" spans="1:2" x14ac:dyDescent="0.25">
      <c r="A1391" s="181" t="s">
        <v>125</v>
      </c>
      <c r="B1391" s="181">
        <v>1</v>
      </c>
    </row>
    <row r="1392" spans="1:2" x14ac:dyDescent="0.25">
      <c r="A1392" s="181" t="s">
        <v>125</v>
      </c>
      <c r="B1392" s="181">
        <v>1</v>
      </c>
    </row>
    <row r="1393" spans="1:2" x14ac:dyDescent="0.25">
      <c r="A1393" s="181" t="s">
        <v>5</v>
      </c>
      <c r="B1393" s="181">
        <v>1</v>
      </c>
    </row>
    <row r="1394" spans="1:2" x14ac:dyDescent="0.25">
      <c r="A1394" s="181" t="s">
        <v>147</v>
      </c>
      <c r="B1394" s="181">
        <v>1</v>
      </c>
    </row>
    <row r="1395" spans="1:2" x14ac:dyDescent="0.25">
      <c r="A1395" s="181" t="s">
        <v>37</v>
      </c>
      <c r="B1395" s="181">
        <v>1</v>
      </c>
    </row>
    <row r="1396" spans="1:2" x14ac:dyDescent="0.25">
      <c r="A1396" s="181" t="s">
        <v>160</v>
      </c>
      <c r="B1396" s="181">
        <v>1</v>
      </c>
    </row>
    <row r="1397" spans="1:2" x14ac:dyDescent="0.25">
      <c r="A1397" s="181" t="s">
        <v>8</v>
      </c>
      <c r="B1397" s="181">
        <v>1</v>
      </c>
    </row>
    <row r="1398" spans="1:2" x14ac:dyDescent="0.25">
      <c r="A1398" s="181" t="s">
        <v>83</v>
      </c>
      <c r="B1398" s="181">
        <v>1</v>
      </c>
    </row>
    <row r="1399" spans="1:2" x14ac:dyDescent="0.25">
      <c r="A1399" s="181" t="s">
        <v>22</v>
      </c>
      <c r="B1399" s="181">
        <v>1</v>
      </c>
    </row>
    <row r="1400" spans="1:2" x14ac:dyDescent="0.25">
      <c r="A1400" s="181" t="s">
        <v>34</v>
      </c>
      <c r="B1400" s="181">
        <v>1</v>
      </c>
    </row>
    <row r="1401" spans="1:2" x14ac:dyDescent="0.25">
      <c r="A1401" s="181" t="s">
        <v>170</v>
      </c>
      <c r="B1401" s="181">
        <v>1</v>
      </c>
    </row>
    <row r="1402" spans="1:2" x14ac:dyDescent="0.25">
      <c r="A1402" s="181" t="s">
        <v>37</v>
      </c>
      <c r="B1402" s="181">
        <v>1</v>
      </c>
    </row>
    <row r="1403" spans="1:2" x14ac:dyDescent="0.25">
      <c r="A1403" s="181" t="s">
        <v>100</v>
      </c>
      <c r="B1403" s="181">
        <v>1</v>
      </c>
    </row>
    <row r="1404" spans="1:2" x14ac:dyDescent="0.25">
      <c r="A1404" s="181" t="s">
        <v>21</v>
      </c>
      <c r="B1404" s="181">
        <v>1</v>
      </c>
    </row>
    <row r="1405" spans="1:2" x14ac:dyDescent="0.25">
      <c r="A1405" s="181" t="s">
        <v>192</v>
      </c>
      <c r="B1405" s="181">
        <v>1</v>
      </c>
    </row>
    <row r="1406" spans="1:2" x14ac:dyDescent="0.25">
      <c r="A1406" s="181" t="s">
        <v>39</v>
      </c>
      <c r="B1406" s="181">
        <v>1</v>
      </c>
    </row>
    <row r="1407" spans="1:2" x14ac:dyDescent="0.25">
      <c r="A1407" s="181" t="s">
        <v>196</v>
      </c>
      <c r="B1407" s="181">
        <v>1</v>
      </c>
    </row>
    <row r="1408" spans="1:2" x14ac:dyDescent="0.25">
      <c r="A1408" s="181" t="s">
        <v>3</v>
      </c>
      <c r="B1408" s="181">
        <v>1</v>
      </c>
    </row>
    <row r="1409" spans="1:2" x14ac:dyDescent="0.25">
      <c r="A1409" s="181" t="s">
        <v>36</v>
      </c>
      <c r="B1409" s="181">
        <v>1</v>
      </c>
    </row>
    <row r="1410" spans="1:2" x14ac:dyDescent="0.25">
      <c r="A1410" s="181" t="s">
        <v>122</v>
      </c>
      <c r="B1410" s="181">
        <v>1</v>
      </c>
    </row>
    <row r="1411" spans="1:2" x14ac:dyDescent="0.25">
      <c r="A1411" s="181" t="s">
        <v>137</v>
      </c>
      <c r="B1411" s="181">
        <v>1</v>
      </c>
    </row>
    <row r="1412" spans="1:2" x14ac:dyDescent="0.25">
      <c r="A1412" s="181" t="s">
        <v>34</v>
      </c>
      <c r="B1412" s="181">
        <v>1</v>
      </c>
    </row>
    <row r="1413" spans="1:2" x14ac:dyDescent="0.25">
      <c r="A1413" s="181" t="s">
        <v>207</v>
      </c>
      <c r="B1413" s="181">
        <v>1</v>
      </c>
    </row>
    <row r="1414" spans="1:2" x14ac:dyDescent="0.25">
      <c r="A1414" s="181" t="s">
        <v>26</v>
      </c>
      <c r="B1414" s="181">
        <v>1</v>
      </c>
    </row>
    <row r="1415" spans="1:2" x14ac:dyDescent="0.25">
      <c r="A1415" s="181" t="s">
        <v>127</v>
      </c>
      <c r="B1415" s="181">
        <v>1</v>
      </c>
    </row>
    <row r="1416" spans="1:2" x14ac:dyDescent="0.25">
      <c r="A1416" s="181" t="s">
        <v>122</v>
      </c>
      <c r="B1416" s="181">
        <v>1</v>
      </c>
    </row>
    <row r="1417" spans="1:2" x14ac:dyDescent="0.25">
      <c r="A1417" s="181" t="s">
        <v>22</v>
      </c>
      <c r="B1417" s="181">
        <v>1</v>
      </c>
    </row>
    <row r="1418" spans="1:2" x14ac:dyDescent="0.25">
      <c r="A1418" s="181" t="s">
        <v>20</v>
      </c>
      <c r="B1418" s="181">
        <v>1</v>
      </c>
    </row>
    <row r="1419" spans="1:2" x14ac:dyDescent="0.25">
      <c r="A1419" s="181" t="s">
        <v>105</v>
      </c>
      <c r="B1419" s="181">
        <v>1</v>
      </c>
    </row>
    <row r="1420" spans="1:2" x14ac:dyDescent="0.25">
      <c r="A1420" s="181" t="s">
        <v>228</v>
      </c>
      <c r="B1420" s="181">
        <v>1</v>
      </c>
    </row>
    <row r="1421" spans="1:2" x14ac:dyDescent="0.25">
      <c r="A1421" s="181" t="s">
        <v>43</v>
      </c>
      <c r="B1421" s="181">
        <v>1</v>
      </c>
    </row>
    <row r="1422" spans="1:2" x14ac:dyDescent="0.25">
      <c r="A1422" s="181" t="s">
        <v>228</v>
      </c>
      <c r="B1422" s="181">
        <v>1</v>
      </c>
    </row>
    <row r="1423" spans="1:2" x14ac:dyDescent="0.25">
      <c r="A1423" s="181" t="s">
        <v>42</v>
      </c>
      <c r="B1423" s="181">
        <v>1</v>
      </c>
    </row>
    <row r="1424" spans="1:2" x14ac:dyDescent="0.25">
      <c r="A1424" s="181" t="s">
        <v>17</v>
      </c>
      <c r="B1424" s="181">
        <v>1</v>
      </c>
    </row>
    <row r="1425" spans="1:2" x14ac:dyDescent="0.25">
      <c r="A1425" s="181" t="s">
        <v>36</v>
      </c>
      <c r="B1425" s="181">
        <v>1</v>
      </c>
    </row>
    <row r="1426" spans="1:2" x14ac:dyDescent="0.25">
      <c r="A1426" s="181" t="s">
        <v>5</v>
      </c>
      <c r="B1426" s="181">
        <v>1</v>
      </c>
    </row>
    <row r="1427" spans="1:2" x14ac:dyDescent="0.25">
      <c r="A1427" s="181" t="s">
        <v>62</v>
      </c>
      <c r="B1427" s="181">
        <v>1</v>
      </c>
    </row>
    <row r="1428" spans="1:2" x14ac:dyDescent="0.25">
      <c r="A1428" s="181" t="s">
        <v>41</v>
      </c>
      <c r="B1428" s="181">
        <v>1</v>
      </c>
    </row>
    <row r="1429" spans="1:2" x14ac:dyDescent="0.25">
      <c r="A1429" s="181" t="s">
        <v>41</v>
      </c>
      <c r="B1429" s="181">
        <v>1</v>
      </c>
    </row>
    <row r="1430" spans="1:2" x14ac:dyDescent="0.25">
      <c r="A1430" s="181" t="s">
        <v>8</v>
      </c>
      <c r="B1430" s="181">
        <v>1</v>
      </c>
    </row>
    <row r="1431" spans="1:2" x14ac:dyDescent="0.25">
      <c r="A1431" s="181" t="s">
        <v>256</v>
      </c>
      <c r="B1431" s="181">
        <v>1</v>
      </c>
    </row>
    <row r="1432" spans="1:2" x14ac:dyDescent="0.25">
      <c r="A1432" s="181" t="s">
        <v>227</v>
      </c>
      <c r="B1432" s="181">
        <v>1</v>
      </c>
    </row>
    <row r="1433" spans="1:2" x14ac:dyDescent="0.25">
      <c r="A1433" s="181" t="s">
        <v>20</v>
      </c>
      <c r="B1433" s="181">
        <v>1</v>
      </c>
    </row>
    <row r="1434" spans="1:2" x14ac:dyDescent="0.25">
      <c r="A1434" s="181" t="s">
        <v>274</v>
      </c>
      <c r="B1434" s="181">
        <v>1</v>
      </c>
    </row>
    <row r="1435" spans="1:2" x14ac:dyDescent="0.25">
      <c r="A1435" s="181" t="s">
        <v>6</v>
      </c>
      <c r="B1435" s="181">
        <v>1</v>
      </c>
    </row>
    <row r="1436" spans="1:2" x14ac:dyDescent="0.25">
      <c r="A1436" s="181" t="s">
        <v>37</v>
      </c>
      <c r="B1436" s="181">
        <v>1</v>
      </c>
    </row>
    <row r="1437" spans="1:2" x14ac:dyDescent="0.25">
      <c r="A1437" s="181" t="s">
        <v>106</v>
      </c>
      <c r="B1437" s="181">
        <v>1</v>
      </c>
    </row>
    <row r="1438" spans="1:2" x14ac:dyDescent="0.25">
      <c r="A1438" s="181" t="s">
        <v>24</v>
      </c>
      <c r="B1438" s="181">
        <v>1</v>
      </c>
    </row>
    <row r="1439" spans="1:2" x14ac:dyDescent="0.25">
      <c r="A1439" s="181" t="s">
        <v>192</v>
      </c>
      <c r="B1439" s="181">
        <v>1</v>
      </c>
    </row>
    <row r="1440" spans="1:2" x14ac:dyDescent="0.25">
      <c r="A1440" s="181" t="s">
        <v>228</v>
      </c>
      <c r="B1440" s="181">
        <v>1</v>
      </c>
    </row>
    <row r="1441" spans="1:2" x14ac:dyDescent="0.25">
      <c r="A1441" s="181" t="s">
        <v>34</v>
      </c>
      <c r="B1441" s="181">
        <v>1</v>
      </c>
    </row>
    <row r="1442" spans="1:2" x14ac:dyDescent="0.25">
      <c r="A1442" s="181" t="s">
        <v>25</v>
      </c>
      <c r="B1442" s="181">
        <v>1</v>
      </c>
    </row>
    <row r="1443" spans="1:2" x14ac:dyDescent="0.25">
      <c r="A1443" s="181" t="s">
        <v>6</v>
      </c>
      <c r="B1443" s="181">
        <v>1</v>
      </c>
    </row>
    <row r="1444" spans="1:2" x14ac:dyDescent="0.25">
      <c r="A1444" s="181" t="s">
        <v>3</v>
      </c>
      <c r="B1444" s="181">
        <v>1</v>
      </c>
    </row>
    <row r="1445" spans="1:2" x14ac:dyDescent="0.25">
      <c r="A1445" s="181" t="s">
        <v>296</v>
      </c>
      <c r="B1445" s="181">
        <v>1</v>
      </c>
    </row>
    <row r="1446" spans="1:2" x14ac:dyDescent="0.25">
      <c r="A1446" s="181" t="s">
        <v>24</v>
      </c>
      <c r="B1446" s="181">
        <v>1</v>
      </c>
    </row>
    <row r="1447" spans="1:2" x14ac:dyDescent="0.25">
      <c r="A1447" s="181" t="s">
        <v>227</v>
      </c>
      <c r="B1447" s="181">
        <v>1</v>
      </c>
    </row>
    <row r="1448" spans="1:2" x14ac:dyDescent="0.25">
      <c r="A1448" s="181" t="s">
        <v>5</v>
      </c>
      <c r="B1448" s="181">
        <v>1</v>
      </c>
    </row>
    <row r="1449" spans="1:2" x14ac:dyDescent="0.25">
      <c r="A1449" s="181" t="s">
        <v>24</v>
      </c>
      <c r="B1449" s="181">
        <v>1</v>
      </c>
    </row>
    <row r="1450" spans="1:2" x14ac:dyDescent="0.25">
      <c r="A1450" s="181" t="s">
        <v>171</v>
      </c>
      <c r="B1450" s="181">
        <v>1</v>
      </c>
    </row>
    <row r="1451" spans="1:2" x14ac:dyDescent="0.25">
      <c r="A1451" s="181" t="s">
        <v>26</v>
      </c>
      <c r="B1451" s="181">
        <v>1</v>
      </c>
    </row>
    <row r="1452" spans="1:2" x14ac:dyDescent="0.25">
      <c r="A1452" s="181" t="s">
        <v>312</v>
      </c>
      <c r="B1452" s="181">
        <v>1</v>
      </c>
    </row>
    <row r="1453" spans="1:2" x14ac:dyDescent="0.25">
      <c r="A1453" s="181" t="s">
        <v>198</v>
      </c>
      <c r="B1453" s="181">
        <v>1</v>
      </c>
    </row>
    <row r="1454" spans="1:2" x14ac:dyDescent="0.25">
      <c r="A1454" s="181" t="s">
        <v>227</v>
      </c>
      <c r="B1454" s="181">
        <v>1</v>
      </c>
    </row>
    <row r="1455" spans="1:2" x14ac:dyDescent="0.25">
      <c r="A1455" s="181" t="s">
        <v>238</v>
      </c>
      <c r="B1455" s="181">
        <v>1</v>
      </c>
    </row>
    <row r="1456" spans="1:2" x14ac:dyDescent="0.25">
      <c r="A1456" s="181" t="s">
        <v>21</v>
      </c>
      <c r="B1456" s="181">
        <v>1</v>
      </c>
    </row>
    <row r="1457" spans="1:2" x14ac:dyDescent="0.25">
      <c r="A1457" s="181" t="s">
        <v>3</v>
      </c>
      <c r="B1457" s="181">
        <v>1</v>
      </c>
    </row>
    <row r="1458" spans="1:2" x14ac:dyDescent="0.25">
      <c r="A1458" s="181" t="s">
        <v>3</v>
      </c>
      <c r="B1458" s="181">
        <v>1</v>
      </c>
    </row>
    <row r="1459" spans="1:2" x14ac:dyDescent="0.25">
      <c r="A1459" s="181" t="s">
        <v>25</v>
      </c>
      <c r="B1459" s="181">
        <v>1</v>
      </c>
    </row>
    <row r="1460" spans="1:2" x14ac:dyDescent="0.25">
      <c r="A1460" s="181" t="s">
        <v>41</v>
      </c>
      <c r="B1460" s="181">
        <v>1</v>
      </c>
    </row>
    <row r="1461" spans="1:2" x14ac:dyDescent="0.25">
      <c r="A1461" s="181" t="s">
        <v>36</v>
      </c>
      <c r="B1461" s="181">
        <v>1</v>
      </c>
    </row>
    <row r="1462" spans="1:2" x14ac:dyDescent="0.25">
      <c r="A1462" s="181" t="s">
        <v>86</v>
      </c>
      <c r="B1462" s="181">
        <v>1</v>
      </c>
    </row>
    <row r="1463" spans="1:2" x14ac:dyDescent="0.25">
      <c r="A1463" s="181" t="s">
        <v>86</v>
      </c>
      <c r="B1463" s="181">
        <v>1</v>
      </c>
    </row>
    <row r="1464" spans="1:2" x14ac:dyDescent="0.25">
      <c r="A1464" s="181" t="s">
        <v>3</v>
      </c>
      <c r="B1464" s="181">
        <v>1</v>
      </c>
    </row>
    <row r="1465" spans="1:2" x14ac:dyDescent="0.25">
      <c r="A1465" s="181" t="s">
        <v>100</v>
      </c>
      <c r="B1465" s="181">
        <v>1</v>
      </c>
    </row>
    <row r="1466" spans="1:2" x14ac:dyDescent="0.25">
      <c r="A1466" s="181" t="s">
        <v>83</v>
      </c>
      <c r="B1466" s="181">
        <v>1</v>
      </c>
    </row>
    <row r="1467" spans="1:2" x14ac:dyDescent="0.25">
      <c r="A1467" s="181" t="s">
        <v>125</v>
      </c>
      <c r="B1467" s="181">
        <v>1</v>
      </c>
    </row>
    <row r="1468" spans="1:2" x14ac:dyDescent="0.25">
      <c r="A1468" s="181" t="s">
        <v>99</v>
      </c>
      <c r="B1468" s="181">
        <v>1</v>
      </c>
    </row>
    <row r="1469" spans="1:2" x14ac:dyDescent="0.25">
      <c r="A1469" s="181" t="s">
        <v>86</v>
      </c>
      <c r="B1469" s="181">
        <v>1</v>
      </c>
    </row>
    <row r="1470" spans="1:2" x14ac:dyDescent="0.25">
      <c r="A1470" s="181" t="s">
        <v>105</v>
      </c>
      <c r="B1470" s="181">
        <v>1</v>
      </c>
    </row>
    <row r="1471" spans="1:2" x14ac:dyDescent="0.25">
      <c r="A1471" s="181" t="s">
        <v>39</v>
      </c>
      <c r="B1471" s="181">
        <v>1</v>
      </c>
    </row>
    <row r="1472" spans="1:2" x14ac:dyDescent="0.25">
      <c r="A1472" s="181" t="s">
        <v>83</v>
      </c>
      <c r="B1472" s="181">
        <v>1</v>
      </c>
    </row>
    <row r="1473" spans="1:2" x14ac:dyDescent="0.25">
      <c r="A1473" s="181" t="s">
        <v>36</v>
      </c>
      <c r="B1473" s="181">
        <v>1</v>
      </c>
    </row>
    <row r="1474" spans="1:2" x14ac:dyDescent="0.25">
      <c r="A1474" s="181" t="s">
        <v>5</v>
      </c>
      <c r="B1474" s="181">
        <v>1</v>
      </c>
    </row>
    <row r="1475" spans="1:2" x14ac:dyDescent="0.25">
      <c r="A1475" s="181" t="s">
        <v>137</v>
      </c>
      <c r="B1475" s="181">
        <v>1</v>
      </c>
    </row>
    <row r="1476" spans="1:2" x14ac:dyDescent="0.25">
      <c r="A1476" s="181" t="s">
        <v>6</v>
      </c>
      <c r="B1476" s="181">
        <v>1</v>
      </c>
    </row>
    <row r="1477" spans="1:2" x14ac:dyDescent="0.25">
      <c r="A1477" s="181" t="s">
        <v>34</v>
      </c>
      <c r="B1477" s="181">
        <v>1</v>
      </c>
    </row>
    <row r="1478" spans="1:2" x14ac:dyDescent="0.25">
      <c r="A1478" s="181" t="s">
        <v>34</v>
      </c>
      <c r="B1478" s="181">
        <v>1</v>
      </c>
    </row>
    <row r="1479" spans="1:2" x14ac:dyDescent="0.25">
      <c r="A1479" s="181" t="s">
        <v>127</v>
      </c>
      <c r="B1479" s="181">
        <v>1</v>
      </c>
    </row>
    <row r="1480" spans="1:2" x14ac:dyDescent="0.25">
      <c r="A1480" s="181" t="s">
        <v>22</v>
      </c>
      <c r="B1480" s="181">
        <v>1</v>
      </c>
    </row>
    <row r="1481" spans="1:2" x14ac:dyDescent="0.25">
      <c r="A1481" s="181" t="s">
        <v>25</v>
      </c>
      <c r="B1481" s="181">
        <v>1</v>
      </c>
    </row>
    <row r="1482" spans="1:2" x14ac:dyDescent="0.25">
      <c r="A1482" s="181" t="s">
        <v>37</v>
      </c>
      <c r="B1482" s="181">
        <v>1</v>
      </c>
    </row>
    <row r="1483" spans="1:2" x14ac:dyDescent="0.25">
      <c r="A1483" s="181" t="s">
        <v>158</v>
      </c>
      <c r="B1483" s="181">
        <v>1</v>
      </c>
    </row>
    <row r="1484" spans="1:2" x14ac:dyDescent="0.25">
      <c r="A1484" s="181" t="s">
        <v>20</v>
      </c>
      <c r="B1484" s="181">
        <v>1</v>
      </c>
    </row>
    <row r="1485" spans="1:2" x14ac:dyDescent="0.25">
      <c r="A1485" s="181" t="s">
        <v>86</v>
      </c>
      <c r="B1485" s="181">
        <v>1</v>
      </c>
    </row>
    <row r="1486" spans="1:2" x14ac:dyDescent="0.25">
      <c r="A1486" s="181" t="s">
        <v>99</v>
      </c>
      <c r="B1486" s="181">
        <v>1</v>
      </c>
    </row>
    <row r="1487" spans="1:2" x14ac:dyDescent="0.25">
      <c r="A1487" s="181" t="s">
        <v>17</v>
      </c>
      <c r="B1487" s="181">
        <v>1</v>
      </c>
    </row>
    <row r="1488" spans="1:2" x14ac:dyDescent="0.25">
      <c r="A1488" s="181" t="s">
        <v>8</v>
      </c>
      <c r="B1488" s="181">
        <v>1</v>
      </c>
    </row>
    <row r="1489" spans="1:2" x14ac:dyDescent="0.25">
      <c r="A1489" s="181" t="s">
        <v>105</v>
      </c>
      <c r="B1489" s="181">
        <v>1</v>
      </c>
    </row>
    <row r="1490" spans="1:2" x14ac:dyDescent="0.25">
      <c r="A1490" s="181" t="s">
        <v>170</v>
      </c>
      <c r="B1490" s="181">
        <v>1</v>
      </c>
    </row>
    <row r="1491" spans="1:2" x14ac:dyDescent="0.25">
      <c r="A1491" s="181" t="s">
        <v>37</v>
      </c>
      <c r="B1491" s="181">
        <v>1</v>
      </c>
    </row>
    <row r="1492" spans="1:2" x14ac:dyDescent="0.25">
      <c r="A1492" s="181" t="s">
        <v>64</v>
      </c>
      <c r="B1492" s="181">
        <v>1</v>
      </c>
    </row>
    <row r="1493" spans="1:2" x14ac:dyDescent="0.25">
      <c r="A1493" s="181" t="s">
        <v>6</v>
      </c>
      <c r="B1493" s="181">
        <v>1</v>
      </c>
    </row>
    <row r="1494" spans="1:2" x14ac:dyDescent="0.25">
      <c r="A1494" s="181" t="s">
        <v>183</v>
      </c>
      <c r="B1494" s="181">
        <v>1</v>
      </c>
    </row>
    <row r="1495" spans="1:2" x14ac:dyDescent="0.25">
      <c r="A1495" s="181" t="s">
        <v>37</v>
      </c>
      <c r="B1495" s="181">
        <v>1</v>
      </c>
    </row>
    <row r="1496" spans="1:2" x14ac:dyDescent="0.25">
      <c r="A1496" s="181" t="s">
        <v>41</v>
      </c>
      <c r="B1496" s="181">
        <v>1</v>
      </c>
    </row>
    <row r="1497" spans="1:2" x14ac:dyDescent="0.25">
      <c r="A1497" s="181" t="s">
        <v>37</v>
      </c>
      <c r="B1497" s="181">
        <v>1</v>
      </c>
    </row>
    <row r="1498" spans="1:2" x14ac:dyDescent="0.25">
      <c r="A1498" s="181" t="s">
        <v>41</v>
      </c>
      <c r="B1498" s="181">
        <v>1</v>
      </c>
    </row>
    <row r="1499" spans="1:2" x14ac:dyDescent="0.25">
      <c r="A1499" s="181" t="s">
        <v>21</v>
      </c>
      <c r="B1499" s="181">
        <v>1</v>
      </c>
    </row>
    <row r="1500" spans="1:2" x14ac:dyDescent="0.25">
      <c r="A1500" s="181" t="s">
        <v>8</v>
      </c>
      <c r="B1500" s="181">
        <v>1</v>
      </c>
    </row>
    <row r="1501" spans="1:2" x14ac:dyDescent="0.25">
      <c r="A1501" s="181" t="s">
        <v>41</v>
      </c>
      <c r="B1501" s="181">
        <v>1</v>
      </c>
    </row>
    <row r="1502" spans="1:2" x14ac:dyDescent="0.25">
      <c r="A1502" s="181" t="s">
        <v>6</v>
      </c>
      <c r="B1502" s="181">
        <v>1</v>
      </c>
    </row>
    <row r="1503" spans="1:2" x14ac:dyDescent="0.25">
      <c r="A1503" s="181" t="s">
        <v>157</v>
      </c>
      <c r="B1503" s="181">
        <v>1</v>
      </c>
    </row>
    <row r="1504" spans="1:2" x14ac:dyDescent="0.25">
      <c r="A1504" s="181" t="s">
        <v>196</v>
      </c>
      <c r="B1504" s="181">
        <v>1</v>
      </c>
    </row>
    <row r="1505" spans="1:2" x14ac:dyDescent="0.25">
      <c r="A1505" s="181" t="s">
        <v>197</v>
      </c>
      <c r="B1505" s="181">
        <v>1</v>
      </c>
    </row>
    <row r="1506" spans="1:2" x14ac:dyDescent="0.25">
      <c r="A1506" s="181" t="s">
        <v>36</v>
      </c>
      <c r="B1506" s="181">
        <v>1</v>
      </c>
    </row>
    <row r="1507" spans="1:2" x14ac:dyDescent="0.25">
      <c r="A1507" s="181" t="s">
        <v>25</v>
      </c>
      <c r="B1507" s="181">
        <v>1</v>
      </c>
    </row>
    <row r="1508" spans="1:2" x14ac:dyDescent="0.25">
      <c r="A1508" s="181" t="s">
        <v>41</v>
      </c>
      <c r="B1508" s="181">
        <v>1</v>
      </c>
    </row>
    <row r="1509" spans="1:2" x14ac:dyDescent="0.25">
      <c r="A1509" s="181" t="s">
        <v>22</v>
      </c>
      <c r="B1509" s="181">
        <v>1</v>
      </c>
    </row>
    <row r="1510" spans="1:2" x14ac:dyDescent="0.25">
      <c r="A1510" s="181" t="s">
        <v>160</v>
      </c>
      <c r="B1510" s="181">
        <v>1</v>
      </c>
    </row>
    <row r="1511" spans="1:2" x14ac:dyDescent="0.25">
      <c r="A1511" s="181" t="s">
        <v>210</v>
      </c>
      <c r="B1511" s="181">
        <v>1</v>
      </c>
    </row>
    <row r="1512" spans="1:2" x14ac:dyDescent="0.25">
      <c r="A1512" s="181" t="s">
        <v>210</v>
      </c>
      <c r="B1512" s="181">
        <v>1</v>
      </c>
    </row>
    <row r="1513" spans="1:2" x14ac:dyDescent="0.25">
      <c r="A1513" s="181" t="s">
        <v>211</v>
      </c>
      <c r="B1513" s="181">
        <v>1</v>
      </c>
    </row>
    <row r="1514" spans="1:2" x14ac:dyDescent="0.25">
      <c r="A1514" s="181" t="s">
        <v>36</v>
      </c>
      <c r="B1514" s="181">
        <v>1</v>
      </c>
    </row>
    <row r="1515" spans="1:2" x14ac:dyDescent="0.25">
      <c r="A1515" s="181" t="s">
        <v>194</v>
      </c>
      <c r="B1515" s="181">
        <v>1</v>
      </c>
    </row>
    <row r="1516" spans="1:2" x14ac:dyDescent="0.25">
      <c r="A1516" s="181" t="s">
        <v>100</v>
      </c>
      <c r="B1516" s="181">
        <v>1</v>
      </c>
    </row>
    <row r="1517" spans="1:2" x14ac:dyDescent="0.25">
      <c r="A1517" s="181" t="s">
        <v>86</v>
      </c>
      <c r="B1517" s="181">
        <v>1</v>
      </c>
    </row>
    <row r="1518" spans="1:2" x14ac:dyDescent="0.25">
      <c r="A1518" s="181" t="s">
        <v>146</v>
      </c>
      <c r="B1518" s="181">
        <v>1</v>
      </c>
    </row>
    <row r="1519" spans="1:2" x14ac:dyDescent="0.25">
      <c r="A1519" s="181" t="s">
        <v>227</v>
      </c>
      <c r="B1519" s="181">
        <v>1</v>
      </c>
    </row>
    <row r="1520" spans="1:2" x14ac:dyDescent="0.25">
      <c r="A1520" s="181" t="s">
        <v>228</v>
      </c>
      <c r="B1520" s="181">
        <v>1</v>
      </c>
    </row>
    <row r="1521" spans="1:2" x14ac:dyDescent="0.25">
      <c r="A1521" s="181" t="s">
        <v>46</v>
      </c>
      <c r="B1521" s="181">
        <v>1</v>
      </c>
    </row>
    <row r="1522" spans="1:2" x14ac:dyDescent="0.25">
      <c r="A1522" s="181" t="s">
        <v>17</v>
      </c>
      <c r="B1522" s="181">
        <v>1</v>
      </c>
    </row>
    <row r="1523" spans="1:2" x14ac:dyDescent="0.25">
      <c r="A1523" s="181" t="s">
        <v>25</v>
      </c>
      <c r="B1523" s="181">
        <v>1</v>
      </c>
    </row>
    <row r="1524" spans="1:2" x14ac:dyDescent="0.25">
      <c r="A1524" s="181" t="s">
        <v>6</v>
      </c>
      <c r="B1524" s="181">
        <v>1</v>
      </c>
    </row>
    <row r="1525" spans="1:2" x14ac:dyDescent="0.25">
      <c r="A1525" s="181" t="s">
        <v>41</v>
      </c>
      <c r="B1525" s="181">
        <v>1</v>
      </c>
    </row>
    <row r="1526" spans="1:2" x14ac:dyDescent="0.25">
      <c r="A1526" s="181" t="s">
        <v>24</v>
      </c>
      <c r="B1526" s="181">
        <v>1</v>
      </c>
    </row>
    <row r="1527" spans="1:2" x14ac:dyDescent="0.25">
      <c r="A1527" s="181" t="s">
        <v>41</v>
      </c>
      <c r="B1527" s="181">
        <v>1</v>
      </c>
    </row>
    <row r="1528" spans="1:2" x14ac:dyDescent="0.25">
      <c r="A1528" s="181" t="s">
        <v>6</v>
      </c>
      <c r="B1528" s="181">
        <v>1</v>
      </c>
    </row>
    <row r="1529" spans="1:2" x14ac:dyDescent="0.25">
      <c r="A1529" s="181" t="s">
        <v>100</v>
      </c>
      <c r="B1529" s="181">
        <v>1</v>
      </c>
    </row>
    <row r="1530" spans="1:2" x14ac:dyDescent="0.25">
      <c r="A1530" s="181" t="s">
        <v>225</v>
      </c>
      <c r="B1530" s="181">
        <v>1</v>
      </c>
    </row>
    <row r="1531" spans="1:2" x14ac:dyDescent="0.25">
      <c r="A1531" s="181" t="s">
        <v>100</v>
      </c>
      <c r="B1531" s="181">
        <v>1</v>
      </c>
    </row>
    <row r="1532" spans="1:2" x14ac:dyDescent="0.25">
      <c r="A1532" s="181" t="s">
        <v>136</v>
      </c>
      <c r="B1532" s="181">
        <v>1</v>
      </c>
    </row>
    <row r="1533" spans="1:2" x14ac:dyDescent="0.25">
      <c r="A1533" s="181" t="s">
        <v>40</v>
      </c>
      <c r="B1533" s="181">
        <v>1</v>
      </c>
    </row>
    <row r="1534" spans="1:2" x14ac:dyDescent="0.25">
      <c r="A1534" s="181" t="s">
        <v>37</v>
      </c>
      <c r="B1534" s="181">
        <v>1</v>
      </c>
    </row>
    <row r="1535" spans="1:2" x14ac:dyDescent="0.25">
      <c r="A1535" s="181" t="s">
        <v>24</v>
      </c>
      <c r="B1535" s="181">
        <v>1</v>
      </c>
    </row>
    <row r="1536" spans="1:2" x14ac:dyDescent="0.25">
      <c r="A1536" s="181" t="s">
        <v>24</v>
      </c>
      <c r="B1536" s="181">
        <v>1</v>
      </c>
    </row>
    <row r="1537" spans="1:2" x14ac:dyDescent="0.25">
      <c r="A1537" s="181" t="s">
        <v>19</v>
      </c>
      <c r="B1537" s="181">
        <v>1</v>
      </c>
    </row>
    <row r="1538" spans="1:2" x14ac:dyDescent="0.25">
      <c r="A1538" s="181" t="s">
        <v>34</v>
      </c>
      <c r="B1538" s="181">
        <v>1</v>
      </c>
    </row>
    <row r="1539" spans="1:2" x14ac:dyDescent="0.25">
      <c r="A1539" s="181" t="s">
        <v>5</v>
      </c>
      <c r="B1539" s="181">
        <v>1</v>
      </c>
    </row>
    <row r="1540" spans="1:2" x14ac:dyDescent="0.25">
      <c r="A1540" s="181" t="s">
        <v>62</v>
      </c>
      <c r="B1540" s="181">
        <v>1</v>
      </c>
    </row>
    <row r="1541" spans="1:2" x14ac:dyDescent="0.25">
      <c r="A1541" s="181" t="s">
        <v>160</v>
      </c>
      <c r="B1541" s="181">
        <v>1</v>
      </c>
    </row>
    <row r="1542" spans="1:2" x14ac:dyDescent="0.25">
      <c r="A1542" s="181" t="s">
        <v>43</v>
      </c>
      <c r="B1542" s="181">
        <v>1</v>
      </c>
    </row>
    <row r="1543" spans="1:2" x14ac:dyDescent="0.25">
      <c r="A1543" s="181" t="s">
        <v>25</v>
      </c>
      <c r="B1543" s="181">
        <v>1</v>
      </c>
    </row>
    <row r="1544" spans="1:2" x14ac:dyDescent="0.25">
      <c r="A1544" s="181" t="s">
        <v>256</v>
      </c>
      <c r="B1544" s="181">
        <v>1</v>
      </c>
    </row>
    <row r="1545" spans="1:2" x14ac:dyDescent="0.25">
      <c r="A1545" s="181" t="s">
        <v>62</v>
      </c>
      <c r="B1545" s="181">
        <v>1</v>
      </c>
    </row>
    <row r="1546" spans="1:2" x14ac:dyDescent="0.25">
      <c r="A1546" s="181" t="s">
        <v>26</v>
      </c>
      <c r="B1546" s="181">
        <v>1</v>
      </c>
    </row>
    <row r="1547" spans="1:2" x14ac:dyDescent="0.25">
      <c r="A1547" s="181" t="s">
        <v>20</v>
      </c>
      <c r="B1547" s="181">
        <v>1</v>
      </c>
    </row>
    <row r="1548" spans="1:2" x14ac:dyDescent="0.25">
      <c r="A1548" s="181" t="s">
        <v>137</v>
      </c>
      <c r="B1548" s="181">
        <v>1</v>
      </c>
    </row>
    <row r="1549" spans="1:2" x14ac:dyDescent="0.25">
      <c r="A1549" s="181" t="s">
        <v>184</v>
      </c>
      <c r="B1549" s="181">
        <v>1</v>
      </c>
    </row>
    <row r="1550" spans="1:2" x14ac:dyDescent="0.25">
      <c r="A1550" s="181" t="s">
        <v>24</v>
      </c>
      <c r="B1550" s="181">
        <v>1</v>
      </c>
    </row>
    <row r="1551" spans="1:2" x14ac:dyDescent="0.25">
      <c r="A1551" s="181" t="s">
        <v>183</v>
      </c>
      <c r="B1551" s="181">
        <v>1</v>
      </c>
    </row>
    <row r="1552" spans="1:2" x14ac:dyDescent="0.25">
      <c r="A1552" s="181" t="s">
        <v>259</v>
      </c>
      <c r="B1552" s="181">
        <v>1</v>
      </c>
    </row>
    <row r="1553" spans="1:2" x14ac:dyDescent="0.25">
      <c r="A1553" s="181" t="s">
        <v>259</v>
      </c>
      <c r="B1553" s="181">
        <v>1</v>
      </c>
    </row>
    <row r="1554" spans="1:2" x14ac:dyDescent="0.25">
      <c r="A1554" s="181" t="s">
        <v>260</v>
      </c>
      <c r="B1554" s="181">
        <v>1</v>
      </c>
    </row>
    <row r="1555" spans="1:2" x14ac:dyDescent="0.25">
      <c r="A1555" s="181" t="s">
        <v>227</v>
      </c>
      <c r="B1555" s="181">
        <v>1</v>
      </c>
    </row>
    <row r="1556" spans="1:2" x14ac:dyDescent="0.25">
      <c r="A1556" s="181" t="s">
        <v>106</v>
      </c>
      <c r="B1556" s="181">
        <v>1</v>
      </c>
    </row>
    <row r="1557" spans="1:2" x14ac:dyDescent="0.25">
      <c r="A1557" s="181" t="s">
        <v>24</v>
      </c>
      <c r="B1557" s="181">
        <v>1</v>
      </c>
    </row>
    <row r="1558" spans="1:2" x14ac:dyDescent="0.25">
      <c r="A1558" s="181" t="s">
        <v>26</v>
      </c>
      <c r="B1558" s="181">
        <v>1</v>
      </c>
    </row>
    <row r="1559" spans="1:2" x14ac:dyDescent="0.25">
      <c r="A1559" s="181" t="s">
        <v>240</v>
      </c>
      <c r="B1559" s="181">
        <v>1</v>
      </c>
    </row>
    <row r="1560" spans="1:2" x14ac:dyDescent="0.25">
      <c r="A1560" s="181" t="s">
        <v>275</v>
      </c>
      <c r="B1560" s="181">
        <v>1</v>
      </c>
    </row>
    <row r="1561" spans="1:2" x14ac:dyDescent="0.25">
      <c r="A1561" s="181" t="s">
        <v>241</v>
      </c>
      <c r="B1561" s="181">
        <v>1</v>
      </c>
    </row>
    <row r="1562" spans="1:2" x14ac:dyDescent="0.25">
      <c r="A1562" s="181" t="s">
        <v>260</v>
      </c>
      <c r="B1562" s="181">
        <v>1</v>
      </c>
    </row>
    <row r="1563" spans="1:2" x14ac:dyDescent="0.25">
      <c r="A1563" s="181" t="s">
        <v>238</v>
      </c>
      <c r="B1563" s="181">
        <v>1</v>
      </c>
    </row>
    <row r="1564" spans="1:2" x14ac:dyDescent="0.25">
      <c r="A1564" s="181" t="s">
        <v>282</v>
      </c>
      <c r="B1564" s="181">
        <v>1</v>
      </c>
    </row>
    <row r="1565" spans="1:2" x14ac:dyDescent="0.25">
      <c r="A1565" s="181" t="s">
        <v>43</v>
      </c>
      <c r="B1565" s="181">
        <v>1</v>
      </c>
    </row>
    <row r="1566" spans="1:2" x14ac:dyDescent="0.25">
      <c r="A1566" s="181" t="s">
        <v>171</v>
      </c>
      <c r="B1566" s="181">
        <v>1</v>
      </c>
    </row>
    <row r="1567" spans="1:2" x14ac:dyDescent="0.25">
      <c r="A1567" s="181" t="s">
        <v>64</v>
      </c>
      <c r="B1567" s="181">
        <v>1</v>
      </c>
    </row>
    <row r="1568" spans="1:2" x14ac:dyDescent="0.25">
      <c r="A1568" s="181" t="s">
        <v>26</v>
      </c>
      <c r="B1568" s="181">
        <v>1</v>
      </c>
    </row>
    <row r="1569" spans="1:2" x14ac:dyDescent="0.25">
      <c r="A1569" s="181" t="s">
        <v>26</v>
      </c>
      <c r="B1569" s="181">
        <v>1</v>
      </c>
    </row>
    <row r="1570" spans="1:2" x14ac:dyDescent="0.25">
      <c r="A1570" s="181" t="s">
        <v>260</v>
      </c>
      <c r="B1570" s="181">
        <v>1</v>
      </c>
    </row>
    <row r="1571" spans="1:2" x14ac:dyDescent="0.25">
      <c r="A1571" s="181" t="s">
        <v>183</v>
      </c>
      <c r="B1571" s="181">
        <v>1</v>
      </c>
    </row>
    <row r="1572" spans="1:2" x14ac:dyDescent="0.25">
      <c r="A1572" s="181" t="s">
        <v>146</v>
      </c>
      <c r="B1572" s="181">
        <v>1</v>
      </c>
    </row>
    <row r="1573" spans="1:2" x14ac:dyDescent="0.25">
      <c r="A1573" s="181" t="s">
        <v>240</v>
      </c>
      <c r="B1573" s="181">
        <v>1</v>
      </c>
    </row>
    <row r="1574" spans="1:2" x14ac:dyDescent="0.25">
      <c r="A1574" s="181" t="s">
        <v>194</v>
      </c>
      <c r="B1574" s="181">
        <v>1</v>
      </c>
    </row>
    <row r="1575" spans="1:2" x14ac:dyDescent="0.25">
      <c r="A1575" s="181" t="s">
        <v>192</v>
      </c>
      <c r="B1575" s="181">
        <v>1</v>
      </c>
    </row>
    <row r="1576" spans="1:2" x14ac:dyDescent="0.25">
      <c r="A1576" s="181" t="s">
        <v>259</v>
      </c>
      <c r="B1576" s="181">
        <v>1</v>
      </c>
    </row>
    <row r="1577" spans="1:2" x14ac:dyDescent="0.25">
      <c r="A1577" s="181" t="s">
        <v>42</v>
      </c>
      <c r="B1577" s="181">
        <v>1</v>
      </c>
    </row>
    <row r="1578" spans="1:2" x14ac:dyDescent="0.25">
      <c r="A1578" s="181" t="s">
        <v>25</v>
      </c>
      <c r="B1578" s="181">
        <v>1</v>
      </c>
    </row>
    <row r="1579" spans="1:2" x14ac:dyDescent="0.25">
      <c r="A1579" s="181" t="s">
        <v>42</v>
      </c>
      <c r="B1579" s="181">
        <v>1</v>
      </c>
    </row>
    <row r="1580" spans="1:2" x14ac:dyDescent="0.25">
      <c r="A1580" s="181" t="s">
        <v>6</v>
      </c>
      <c r="B1580" s="181">
        <v>1</v>
      </c>
    </row>
    <row r="1581" spans="1:2" x14ac:dyDescent="0.25">
      <c r="A1581" s="181" t="s">
        <v>192</v>
      </c>
      <c r="B1581" s="181">
        <v>1</v>
      </c>
    </row>
    <row r="1582" spans="1:2" x14ac:dyDescent="0.25">
      <c r="A1582" s="181" t="s">
        <v>184</v>
      </c>
      <c r="B1582" s="181">
        <v>1</v>
      </c>
    </row>
    <row r="1583" spans="1:2" x14ac:dyDescent="0.25">
      <c r="A1583" s="181" t="s">
        <v>324</v>
      </c>
      <c r="B1583" s="181">
        <v>1</v>
      </c>
    </row>
    <row r="1584" spans="1:2" x14ac:dyDescent="0.25">
      <c r="A1584" s="181" t="s">
        <v>238</v>
      </c>
      <c r="B1584" s="181">
        <v>1</v>
      </c>
    </row>
    <row r="1585" spans="1:2" x14ac:dyDescent="0.25">
      <c r="A1585" s="181" t="s">
        <v>136</v>
      </c>
      <c r="B1585" s="181">
        <v>1</v>
      </c>
    </row>
    <row r="1586" spans="1:2" x14ac:dyDescent="0.25">
      <c r="A1586" s="181" t="s">
        <v>274</v>
      </c>
      <c r="B1586" s="181">
        <v>1</v>
      </c>
    </row>
    <row r="1587" spans="1:2" x14ac:dyDescent="0.25">
      <c r="A1587" s="181" t="s">
        <v>259</v>
      </c>
      <c r="B1587" s="181">
        <v>1</v>
      </c>
    </row>
    <row r="1588" spans="1:2" x14ac:dyDescent="0.25">
      <c r="A1588" s="181" t="s">
        <v>3</v>
      </c>
      <c r="B1588" s="181">
        <v>1</v>
      </c>
    </row>
    <row r="1589" spans="1:2" x14ac:dyDescent="0.25">
      <c r="A1589" s="181" t="s">
        <v>6</v>
      </c>
      <c r="B1589" s="181">
        <v>1</v>
      </c>
    </row>
    <row r="1590" spans="1:2" x14ac:dyDescent="0.25">
      <c r="A1590" s="181" t="s">
        <v>146</v>
      </c>
      <c r="B1590" s="181">
        <v>1</v>
      </c>
    </row>
    <row r="1591" spans="1:2" x14ac:dyDescent="0.25">
      <c r="A1591" s="181" t="s">
        <v>260</v>
      </c>
      <c r="B1591" s="181">
        <v>1</v>
      </c>
    </row>
    <row r="1592" spans="1:2" x14ac:dyDescent="0.25">
      <c r="A1592" s="181" t="s">
        <v>146</v>
      </c>
      <c r="B1592" s="181">
        <v>1</v>
      </c>
    </row>
    <row r="1593" spans="1:2" x14ac:dyDescent="0.25">
      <c r="A1593" s="181" t="s">
        <v>17</v>
      </c>
      <c r="B1593" s="181">
        <v>1</v>
      </c>
    </row>
    <row r="1594" spans="1:2" x14ac:dyDescent="0.25">
      <c r="A1594" s="181" t="s">
        <v>295</v>
      </c>
      <c r="B1594" s="181">
        <v>1</v>
      </c>
    </row>
    <row r="1595" spans="1:2" x14ac:dyDescent="0.25">
      <c r="A1595" s="181" t="s">
        <v>296</v>
      </c>
      <c r="B1595" s="181">
        <v>1</v>
      </c>
    </row>
    <row r="1596" spans="1:2" x14ac:dyDescent="0.25">
      <c r="A1596" s="181" t="s">
        <v>301</v>
      </c>
      <c r="B1596" s="181">
        <v>1</v>
      </c>
    </row>
    <row r="1597" spans="1:2" x14ac:dyDescent="0.25">
      <c r="A1597" s="181" t="s">
        <v>44</v>
      </c>
      <c r="B1597" s="181">
        <v>1</v>
      </c>
    </row>
    <row r="1598" spans="1:2" x14ac:dyDescent="0.25">
      <c r="A1598" s="181" t="s">
        <v>26</v>
      </c>
      <c r="B1598" s="181">
        <v>1</v>
      </c>
    </row>
    <row r="1599" spans="1:2" x14ac:dyDescent="0.25">
      <c r="A1599" s="181" t="s">
        <v>43</v>
      </c>
      <c r="B1599" s="181">
        <v>1</v>
      </c>
    </row>
    <row r="1600" spans="1:2" x14ac:dyDescent="0.25">
      <c r="A1600" s="181" t="s">
        <v>194</v>
      </c>
      <c r="B1600" s="181">
        <v>1</v>
      </c>
    </row>
    <row r="1601" spans="1:2" x14ac:dyDescent="0.25">
      <c r="A1601" s="181" t="s">
        <v>275</v>
      </c>
      <c r="B1601" s="181">
        <v>1</v>
      </c>
    </row>
    <row r="1602" spans="1:2" x14ac:dyDescent="0.25">
      <c r="A1602" s="181" t="s">
        <v>311</v>
      </c>
      <c r="B1602" s="181">
        <v>1</v>
      </c>
    </row>
    <row r="1603" spans="1:2" x14ac:dyDescent="0.25">
      <c r="A1603" s="181" t="s">
        <v>44</v>
      </c>
      <c r="B1603" s="181">
        <v>1</v>
      </c>
    </row>
    <row r="1604" spans="1:2" x14ac:dyDescent="0.25">
      <c r="A1604" s="181" t="s">
        <v>297</v>
      </c>
      <c r="B1604" s="181">
        <v>1</v>
      </c>
    </row>
    <row r="1605" spans="1:2" x14ac:dyDescent="0.25">
      <c r="A1605" s="181" t="s">
        <v>197</v>
      </c>
      <c r="B1605" s="181">
        <v>1</v>
      </c>
    </row>
    <row r="1606" spans="1:2" x14ac:dyDescent="0.25">
      <c r="A1606" s="181" t="s">
        <v>36</v>
      </c>
      <c r="B1606" s="181">
        <v>1</v>
      </c>
    </row>
    <row r="1607" spans="1:2" x14ac:dyDescent="0.25">
      <c r="A1607" s="181" t="s">
        <v>5</v>
      </c>
      <c r="B1607" s="181">
        <v>1</v>
      </c>
    </row>
    <row r="1608" spans="1:2" x14ac:dyDescent="0.25">
      <c r="A1608" s="181" t="s">
        <v>3</v>
      </c>
      <c r="B1608" s="181">
        <v>1</v>
      </c>
    </row>
    <row r="1609" spans="1:2" x14ac:dyDescent="0.25">
      <c r="A1609" s="181" t="s">
        <v>34</v>
      </c>
      <c r="B1609" s="181">
        <v>1</v>
      </c>
    </row>
    <row r="1610" spans="1:2" x14ac:dyDescent="0.25">
      <c r="A1610" s="181" t="s">
        <v>24</v>
      </c>
      <c r="B1610" s="181">
        <v>1</v>
      </c>
    </row>
    <row r="1611" spans="1:2" x14ac:dyDescent="0.25">
      <c r="A1611" s="181" t="s">
        <v>227</v>
      </c>
      <c r="B1611" s="181">
        <v>1</v>
      </c>
    </row>
    <row r="1612" spans="1:2" x14ac:dyDescent="0.25">
      <c r="A1612" s="181" t="s">
        <v>34</v>
      </c>
      <c r="B1612" s="181">
        <v>1</v>
      </c>
    </row>
    <row r="1613" spans="1:2" x14ac:dyDescent="0.25">
      <c r="A1613" s="181" t="s">
        <v>125</v>
      </c>
      <c r="B1613" s="181">
        <v>0</v>
      </c>
    </row>
    <row r="1614" spans="1:2" x14ac:dyDescent="0.25">
      <c r="A1614" s="181" t="s">
        <v>86</v>
      </c>
      <c r="B1614" s="181">
        <v>0</v>
      </c>
    </row>
    <row r="1615" spans="1:2" x14ac:dyDescent="0.25">
      <c r="A1615" s="181" t="s">
        <v>105</v>
      </c>
      <c r="B1615" s="181">
        <v>0</v>
      </c>
    </row>
    <row r="1616" spans="1:2" x14ac:dyDescent="0.25">
      <c r="A1616" s="181" t="s">
        <v>46</v>
      </c>
      <c r="B1616" s="181">
        <v>0</v>
      </c>
    </row>
    <row r="1617" spans="1:2" x14ac:dyDescent="0.25">
      <c r="A1617" s="181" t="s">
        <v>39</v>
      </c>
      <c r="B1617" s="181">
        <v>0</v>
      </c>
    </row>
    <row r="1618" spans="1:2" x14ac:dyDescent="0.25">
      <c r="A1618" s="181" t="s">
        <v>86</v>
      </c>
      <c r="B1618" s="181">
        <v>0</v>
      </c>
    </row>
    <row r="1619" spans="1:2" x14ac:dyDescent="0.25">
      <c r="A1619" s="181" t="s">
        <v>5</v>
      </c>
      <c r="B1619" s="181">
        <v>0</v>
      </c>
    </row>
    <row r="1620" spans="1:2" x14ac:dyDescent="0.25">
      <c r="A1620" s="181" t="s">
        <v>22</v>
      </c>
      <c r="B1620" s="181">
        <v>0</v>
      </c>
    </row>
    <row r="1621" spans="1:2" x14ac:dyDescent="0.25">
      <c r="A1621" s="181" t="s">
        <v>105</v>
      </c>
      <c r="B1621" s="181">
        <v>0</v>
      </c>
    </row>
    <row r="1622" spans="1:2" x14ac:dyDescent="0.25">
      <c r="A1622" s="181" t="s">
        <v>34</v>
      </c>
      <c r="B1622" s="181">
        <v>0</v>
      </c>
    </row>
    <row r="1623" spans="1:2" x14ac:dyDescent="0.25">
      <c r="A1623" s="181" t="s">
        <v>127</v>
      </c>
      <c r="B1623" s="181">
        <v>0</v>
      </c>
    </row>
    <row r="1624" spans="1:2" x14ac:dyDescent="0.25">
      <c r="A1624" s="181" t="s">
        <v>22</v>
      </c>
      <c r="B1624" s="181">
        <v>0</v>
      </c>
    </row>
    <row r="1625" spans="1:2" x14ac:dyDescent="0.25">
      <c r="A1625" s="181" t="s">
        <v>8</v>
      </c>
      <c r="B1625" s="181">
        <v>0</v>
      </c>
    </row>
    <row r="1626" spans="1:2" x14ac:dyDescent="0.25">
      <c r="A1626" s="181" t="s">
        <v>83</v>
      </c>
      <c r="B1626" s="181">
        <v>0</v>
      </c>
    </row>
    <row r="1627" spans="1:2" x14ac:dyDescent="0.25">
      <c r="A1627" s="181" t="s">
        <v>100</v>
      </c>
      <c r="B1627" s="181">
        <v>0</v>
      </c>
    </row>
    <row r="1628" spans="1:2" x14ac:dyDescent="0.25">
      <c r="A1628" s="181" t="s">
        <v>37</v>
      </c>
      <c r="B1628" s="181">
        <v>0</v>
      </c>
    </row>
    <row r="1629" spans="1:2" x14ac:dyDescent="0.25">
      <c r="A1629" s="181" t="s">
        <v>37</v>
      </c>
      <c r="B1629" s="181">
        <v>0</v>
      </c>
    </row>
    <row r="1630" spans="1:2" x14ac:dyDescent="0.25">
      <c r="A1630" s="181" t="s">
        <v>105</v>
      </c>
      <c r="B1630" s="181">
        <v>0</v>
      </c>
    </row>
    <row r="1631" spans="1:2" x14ac:dyDescent="0.25">
      <c r="A1631" s="181" t="s">
        <v>105</v>
      </c>
      <c r="B1631" s="181">
        <v>0</v>
      </c>
    </row>
    <row r="1632" spans="1:2" x14ac:dyDescent="0.25">
      <c r="A1632" s="181" t="s">
        <v>36</v>
      </c>
      <c r="B1632" s="181">
        <v>0</v>
      </c>
    </row>
    <row r="1633" spans="1:2" x14ac:dyDescent="0.25">
      <c r="A1633" s="181" t="s">
        <v>21</v>
      </c>
      <c r="B1633" s="181">
        <v>0</v>
      </c>
    </row>
    <row r="1634" spans="1:2" x14ac:dyDescent="0.25">
      <c r="A1634" s="181" t="s">
        <v>105</v>
      </c>
      <c r="B1634" s="181">
        <v>0</v>
      </c>
    </row>
    <row r="1635" spans="1:2" x14ac:dyDescent="0.25">
      <c r="A1635" s="181" t="s">
        <v>17</v>
      </c>
      <c r="B1635" s="181">
        <v>0</v>
      </c>
    </row>
    <row r="1636" spans="1:2" x14ac:dyDescent="0.25">
      <c r="A1636" s="181" t="s">
        <v>64</v>
      </c>
      <c r="B1636" s="181">
        <v>0</v>
      </c>
    </row>
    <row r="1637" spans="1:2" x14ac:dyDescent="0.25">
      <c r="A1637" s="181" t="s">
        <v>21</v>
      </c>
      <c r="B1637" s="181">
        <v>0</v>
      </c>
    </row>
    <row r="1638" spans="1:2" x14ac:dyDescent="0.25">
      <c r="A1638" s="181" t="s">
        <v>64</v>
      </c>
      <c r="B1638" s="181">
        <v>0</v>
      </c>
    </row>
    <row r="1639" spans="1:2" x14ac:dyDescent="0.25">
      <c r="A1639" s="181" t="s">
        <v>83</v>
      </c>
      <c r="B1639" s="181">
        <v>0</v>
      </c>
    </row>
    <row r="1640" spans="1:2" x14ac:dyDescent="0.25">
      <c r="A1640" s="181" t="s">
        <v>127</v>
      </c>
      <c r="B1640" s="181">
        <v>0</v>
      </c>
    </row>
    <row r="1641" spans="1:2" x14ac:dyDescent="0.25">
      <c r="A1641" s="181" t="s">
        <v>105</v>
      </c>
      <c r="B1641" s="181">
        <v>0</v>
      </c>
    </row>
    <row r="1642" spans="1:2" x14ac:dyDescent="0.25">
      <c r="A1642" s="181" t="s">
        <v>36</v>
      </c>
      <c r="B1642" s="181">
        <v>0</v>
      </c>
    </row>
    <row r="1643" spans="1:2" x14ac:dyDescent="0.25">
      <c r="A1643" s="181" t="s">
        <v>22</v>
      </c>
      <c r="B1643" s="181">
        <v>0</v>
      </c>
    </row>
    <row r="1644" spans="1:2" x14ac:dyDescent="0.25">
      <c r="A1644" s="181" t="s">
        <v>64</v>
      </c>
      <c r="B1644" s="181">
        <v>0</v>
      </c>
    </row>
    <row r="1645" spans="1:2" x14ac:dyDescent="0.25">
      <c r="A1645" s="181" t="s">
        <v>160</v>
      </c>
      <c r="B1645" s="181">
        <v>0</v>
      </c>
    </row>
    <row r="1646" spans="1:2" x14ac:dyDescent="0.25">
      <c r="A1646" s="181" t="s">
        <v>22</v>
      </c>
      <c r="B1646" s="181">
        <v>0</v>
      </c>
    </row>
    <row r="1647" spans="1:2" x14ac:dyDescent="0.25">
      <c r="A1647" s="181" t="s">
        <v>43</v>
      </c>
      <c r="B1647" s="181">
        <v>0</v>
      </c>
    </row>
    <row r="1648" spans="1:2" x14ac:dyDescent="0.25">
      <c r="A1648" s="181" t="s">
        <v>228</v>
      </c>
      <c r="B1648" s="181">
        <v>0</v>
      </c>
    </row>
    <row r="1649" spans="1:2" x14ac:dyDescent="0.25">
      <c r="A1649" s="181" t="s">
        <v>227</v>
      </c>
      <c r="B1649" s="181">
        <v>0</v>
      </c>
    </row>
    <row r="1650" spans="1:2" x14ac:dyDescent="0.25">
      <c r="A1650" s="181" t="s">
        <v>62</v>
      </c>
      <c r="B1650" s="181">
        <v>0</v>
      </c>
    </row>
    <row r="1651" spans="1:2" x14ac:dyDescent="0.25">
      <c r="A1651" s="181" t="s">
        <v>26</v>
      </c>
      <c r="B1651" s="181">
        <v>0</v>
      </c>
    </row>
    <row r="1652" spans="1:2" x14ac:dyDescent="0.25">
      <c r="A1652" s="181" t="s">
        <v>137</v>
      </c>
      <c r="B1652" s="181">
        <v>0</v>
      </c>
    </row>
    <row r="1653" spans="1:2" x14ac:dyDescent="0.25">
      <c r="A1653" s="181" t="s">
        <v>25</v>
      </c>
      <c r="B1653" s="181">
        <v>0</v>
      </c>
    </row>
    <row r="1654" spans="1:2" x14ac:dyDescent="0.25">
      <c r="A1654" s="181" t="s">
        <v>22</v>
      </c>
      <c r="B1654" s="181">
        <v>0</v>
      </c>
    </row>
    <row r="1655" spans="1:2" x14ac:dyDescent="0.25">
      <c r="A1655" s="181" t="s">
        <v>86</v>
      </c>
      <c r="B1655" s="181">
        <v>0</v>
      </c>
    </row>
    <row r="1656" spans="1:2" x14ac:dyDescent="0.25">
      <c r="A1656" s="181" t="s">
        <v>146</v>
      </c>
      <c r="B1656" s="181">
        <v>0</v>
      </c>
    </row>
    <row r="1657" spans="1:2" x14ac:dyDescent="0.25">
      <c r="A1657" s="181" t="s">
        <v>300</v>
      </c>
      <c r="B1657" s="181">
        <v>0</v>
      </c>
    </row>
    <row r="1658" spans="1:2" x14ac:dyDescent="0.25">
      <c r="A1658" s="181" t="s">
        <v>37</v>
      </c>
      <c r="B1658" s="181">
        <v>0</v>
      </c>
    </row>
    <row r="1659" spans="1:2" x14ac:dyDescent="0.25">
      <c r="A1659" s="181" t="s">
        <v>6</v>
      </c>
      <c r="B1659" s="181">
        <v>0</v>
      </c>
    </row>
    <row r="1660" spans="1:2" x14ac:dyDescent="0.25">
      <c r="A1660" s="181" t="s">
        <v>296</v>
      </c>
      <c r="B1660" s="181">
        <v>0</v>
      </c>
    </row>
    <row r="1661" spans="1:2" x14ac:dyDescent="0.25">
      <c r="A1661" s="181" t="s">
        <v>260</v>
      </c>
      <c r="B1661" s="181">
        <v>0</v>
      </c>
    </row>
    <row r="1662" spans="1:2" x14ac:dyDescent="0.25">
      <c r="A1662" s="181" t="s">
        <v>42</v>
      </c>
      <c r="B1662" s="181">
        <v>0</v>
      </c>
    </row>
    <row r="1663" spans="1:2" x14ac:dyDescent="0.25">
      <c r="A1663" s="181" t="s">
        <v>3</v>
      </c>
      <c r="B1663" s="181">
        <v>0</v>
      </c>
    </row>
    <row r="1664" spans="1:2" x14ac:dyDescent="0.25">
      <c r="A1664" s="181" t="s">
        <v>194</v>
      </c>
      <c r="B1664" s="181">
        <v>0</v>
      </c>
    </row>
    <row r="1665" spans="1:2" x14ac:dyDescent="0.25">
      <c r="A1665" s="181" t="s">
        <v>198</v>
      </c>
      <c r="B1665" s="181">
        <v>0</v>
      </c>
    </row>
    <row r="1666" spans="1:2" x14ac:dyDescent="0.25">
      <c r="A1666" s="181" t="s">
        <v>146</v>
      </c>
      <c r="B1666" s="181">
        <v>0</v>
      </c>
    </row>
    <row r="1667" spans="1:2" x14ac:dyDescent="0.25">
      <c r="A1667" s="181" t="s">
        <v>17</v>
      </c>
      <c r="B1667" s="181">
        <v>0</v>
      </c>
    </row>
    <row r="1668" spans="1:2" x14ac:dyDescent="0.25">
      <c r="A1668" s="181" t="s">
        <v>197</v>
      </c>
      <c r="B1668" s="181">
        <v>0</v>
      </c>
    </row>
    <row r="1669" spans="1:2" x14ac:dyDescent="0.25">
      <c r="A1669" s="181" t="s">
        <v>5</v>
      </c>
      <c r="B1669" s="181">
        <v>0</v>
      </c>
    </row>
    <row r="1670" spans="1:2" x14ac:dyDescent="0.25">
      <c r="A1670" s="181" t="s">
        <v>239</v>
      </c>
      <c r="B1670" s="181">
        <v>0</v>
      </c>
    </row>
    <row r="1671" spans="1:2" x14ac:dyDescent="0.25">
      <c r="A1671" s="181" t="s">
        <v>86</v>
      </c>
      <c r="B1671" s="181">
        <v>0</v>
      </c>
    </row>
    <row r="1672" spans="1:2" x14ac:dyDescent="0.25">
      <c r="A1672" s="181" t="s">
        <v>3</v>
      </c>
      <c r="B1672" s="181">
        <v>0</v>
      </c>
    </row>
    <row r="1673" spans="1:2" x14ac:dyDescent="0.25">
      <c r="A1673" s="181" t="s">
        <v>240</v>
      </c>
      <c r="B1673" s="181">
        <v>0</v>
      </c>
    </row>
  </sheetData>
  <autoFilter ref="A1:B1673" xr:uid="{3F4C910F-F1EF-4860-8BFE-DD60A84D82AC}"/>
  <phoneticPr fontId="2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EA1ED-B5A5-450C-9D70-D9E74ABA932D}">
  <dimension ref="A1:E33"/>
  <sheetViews>
    <sheetView workbookViewId="0">
      <selection activeCell="B1" sqref="B1"/>
    </sheetView>
  </sheetViews>
  <sheetFormatPr defaultRowHeight="15.6" x14ac:dyDescent="0.25"/>
  <cols>
    <col min="1" max="1" width="12.3984375" style="177" customWidth="1"/>
    <col min="2" max="2" width="15.5" style="177" bestFit="1" customWidth="1"/>
    <col min="3" max="5" width="13.3984375" style="177" bestFit="1" customWidth="1"/>
  </cols>
  <sheetData>
    <row r="1" spans="1:5" ht="17.399999999999999" x14ac:dyDescent="0.25">
      <c r="A1" s="173" t="s">
        <v>375</v>
      </c>
      <c r="B1" s="173" t="s">
        <v>374</v>
      </c>
      <c r="C1" s="173" t="s">
        <v>379</v>
      </c>
      <c r="D1" s="173" t="s">
        <v>378</v>
      </c>
      <c r="E1" s="173" t="s">
        <v>380</v>
      </c>
    </row>
    <row r="2" spans="1:5" ht="17.399999999999999" x14ac:dyDescent="0.25">
      <c r="A2" s="174" t="s">
        <v>86</v>
      </c>
      <c r="B2" s="175">
        <v>1.3387096774193548</v>
      </c>
      <c r="C2" s="175">
        <v>0.89247311827956988</v>
      </c>
      <c r="D2" s="175">
        <v>1</v>
      </c>
      <c r="E2" s="175">
        <v>0.66666666666666663</v>
      </c>
    </row>
    <row r="3" spans="1:5" ht="17.399999999999999" x14ac:dyDescent="0.25">
      <c r="A3" s="176" t="s">
        <v>311</v>
      </c>
      <c r="B3" s="175">
        <v>0.66666666666666663</v>
      </c>
      <c r="C3" s="175">
        <v>0.44444444444444442</v>
      </c>
      <c r="D3" s="175">
        <v>1</v>
      </c>
      <c r="E3" s="175">
        <v>0.66666666666666663</v>
      </c>
    </row>
    <row r="4" spans="1:5" ht="17.399999999999999" x14ac:dyDescent="0.25">
      <c r="A4" s="174" t="s">
        <v>17</v>
      </c>
      <c r="B4" s="175">
        <v>2.2307692307692308</v>
      </c>
      <c r="C4" s="175">
        <v>1.4871794871794872</v>
      </c>
      <c r="D4" s="175">
        <v>1.0480769230769231</v>
      </c>
      <c r="E4" s="175">
        <v>0.69871794871794879</v>
      </c>
    </row>
    <row r="5" spans="1:5" ht="17.399999999999999" x14ac:dyDescent="0.25">
      <c r="A5" s="174" t="s">
        <v>260</v>
      </c>
      <c r="B5" s="175">
        <v>1.3125</v>
      </c>
      <c r="C5" s="175">
        <v>0.875</v>
      </c>
      <c r="D5" s="175">
        <v>1.0625</v>
      </c>
      <c r="E5" s="175">
        <v>0.70833333333333337</v>
      </c>
    </row>
    <row r="6" spans="1:5" ht="17.399999999999999" x14ac:dyDescent="0.25">
      <c r="A6" s="174" t="s">
        <v>146</v>
      </c>
      <c r="B6" s="175">
        <v>1.6538461538461537</v>
      </c>
      <c r="C6" s="175">
        <v>1.1025641025641024</v>
      </c>
      <c r="D6" s="175">
        <v>1.1153846153846154</v>
      </c>
      <c r="E6" s="175">
        <v>0.74358974358974361</v>
      </c>
    </row>
    <row r="7" spans="1:5" ht="17.399999999999999" x14ac:dyDescent="0.25">
      <c r="A7" s="174" t="s">
        <v>44</v>
      </c>
      <c r="B7" s="175">
        <v>2.1</v>
      </c>
      <c r="C7" s="175">
        <v>1.4000000000000001</v>
      </c>
      <c r="D7" s="175">
        <v>1.1599999999999999</v>
      </c>
      <c r="E7" s="175">
        <v>0.77333333333333332</v>
      </c>
    </row>
    <row r="8" spans="1:5" ht="17.399999999999999" x14ac:dyDescent="0.25">
      <c r="A8" s="174" t="s">
        <v>6</v>
      </c>
      <c r="B8" s="175">
        <v>1.8701298701298701</v>
      </c>
      <c r="C8" s="175">
        <v>1.2467532467532467</v>
      </c>
      <c r="D8" s="175">
        <v>1.1948051948051948</v>
      </c>
      <c r="E8" s="175">
        <v>0.79653679653679654</v>
      </c>
    </row>
    <row r="9" spans="1:5" ht="17.399999999999999" x14ac:dyDescent="0.25">
      <c r="A9" s="174" t="s">
        <v>274</v>
      </c>
      <c r="B9" s="175">
        <v>1.4</v>
      </c>
      <c r="C9" s="175">
        <v>0.93333333333333324</v>
      </c>
      <c r="D9" s="175">
        <v>1.2</v>
      </c>
      <c r="E9" s="175">
        <v>0.79999999999999993</v>
      </c>
    </row>
    <row r="10" spans="1:5" ht="17.399999999999999" x14ac:dyDescent="0.25">
      <c r="A10" s="174" t="s">
        <v>3</v>
      </c>
      <c r="B10" s="175">
        <v>1.9152542372881356</v>
      </c>
      <c r="C10" s="175">
        <v>1.2768361581920904</v>
      </c>
      <c r="D10" s="175">
        <v>1.2881355932203389</v>
      </c>
      <c r="E10" s="175">
        <v>0.85875706214689262</v>
      </c>
    </row>
    <row r="11" spans="1:5" ht="17.399999999999999" x14ac:dyDescent="0.25">
      <c r="A11" s="174" t="s">
        <v>64</v>
      </c>
      <c r="B11" s="175">
        <v>1.4193548387096775</v>
      </c>
      <c r="C11" s="175">
        <v>0.94623655913978499</v>
      </c>
      <c r="D11" s="175">
        <v>1.2903225806451613</v>
      </c>
      <c r="E11" s="175">
        <v>0.86021505376344087</v>
      </c>
    </row>
    <row r="12" spans="1:5" ht="17.399999999999999" x14ac:dyDescent="0.25">
      <c r="A12" s="176" t="s">
        <v>36</v>
      </c>
      <c r="B12" s="175">
        <v>1.7118644067796611</v>
      </c>
      <c r="C12" s="175">
        <v>1.1412429378531075</v>
      </c>
      <c r="D12" s="175">
        <v>1.3220338983050848</v>
      </c>
      <c r="E12" s="175">
        <v>0.88135593220338981</v>
      </c>
    </row>
    <row r="13" spans="1:5" ht="17.399999999999999" x14ac:dyDescent="0.25">
      <c r="A13" s="174" t="s">
        <v>160</v>
      </c>
      <c r="B13" s="175">
        <v>0.92307692307692313</v>
      </c>
      <c r="C13" s="175">
        <v>0.61538461538461542</v>
      </c>
      <c r="D13" s="175">
        <v>1.3846153846153846</v>
      </c>
      <c r="E13" s="175">
        <v>0.92307692307692302</v>
      </c>
    </row>
    <row r="14" spans="1:5" ht="17.399999999999999" x14ac:dyDescent="0.25">
      <c r="A14" s="174" t="s">
        <v>22</v>
      </c>
      <c r="B14" s="175">
        <v>1.6470588235294117</v>
      </c>
      <c r="C14" s="175">
        <v>1.0980392156862744</v>
      </c>
      <c r="D14" s="175">
        <v>1.411764705882353</v>
      </c>
      <c r="E14" s="175">
        <v>0.94117647058823539</v>
      </c>
    </row>
    <row r="15" spans="1:5" ht="17.399999999999999" x14ac:dyDescent="0.25">
      <c r="A15" s="174" t="s">
        <v>183</v>
      </c>
      <c r="B15" s="175">
        <v>0.66666666666666663</v>
      </c>
      <c r="C15" s="175">
        <v>0.44444444444444442</v>
      </c>
      <c r="D15" s="175">
        <v>1.4166666666666667</v>
      </c>
      <c r="E15" s="175">
        <v>0.94444444444444453</v>
      </c>
    </row>
    <row r="16" spans="1:5" ht="17.399999999999999" x14ac:dyDescent="0.25">
      <c r="A16" s="176" t="s">
        <v>238</v>
      </c>
      <c r="B16" s="175">
        <v>1.4444444444444444</v>
      </c>
      <c r="C16" s="175">
        <v>0.96296296296296291</v>
      </c>
      <c r="D16" s="175">
        <v>1.4444444444444444</v>
      </c>
      <c r="E16" s="175">
        <v>0.96296296296296291</v>
      </c>
    </row>
    <row r="17" spans="1:5" ht="17.399999999999999" x14ac:dyDescent="0.25">
      <c r="A17" s="174" t="s">
        <v>240</v>
      </c>
      <c r="B17" s="175">
        <v>1.1111111111111112</v>
      </c>
      <c r="C17" s="175">
        <v>0.74074074074074081</v>
      </c>
      <c r="D17" s="175">
        <v>1.4444444444444444</v>
      </c>
      <c r="E17" s="175">
        <v>0.96296296296296291</v>
      </c>
    </row>
    <row r="18" spans="1:5" ht="17.399999999999999" x14ac:dyDescent="0.25">
      <c r="A18" s="176" t="s">
        <v>212</v>
      </c>
      <c r="B18" s="175">
        <v>1.6875</v>
      </c>
      <c r="C18" s="175">
        <v>1.125</v>
      </c>
      <c r="D18" s="175">
        <v>1.5</v>
      </c>
      <c r="E18" s="175">
        <v>1</v>
      </c>
    </row>
    <row r="19" spans="1:5" ht="17.399999999999999" x14ac:dyDescent="0.25">
      <c r="A19" s="174" t="s">
        <v>372</v>
      </c>
      <c r="B19" s="175">
        <v>1.5</v>
      </c>
      <c r="C19" s="175">
        <v>1</v>
      </c>
      <c r="D19" s="175">
        <v>1.5</v>
      </c>
      <c r="E19" s="175">
        <v>1</v>
      </c>
    </row>
    <row r="20" spans="1:5" ht="17.399999999999999" x14ac:dyDescent="0.25">
      <c r="A20" s="174" t="s">
        <v>373</v>
      </c>
      <c r="B20" s="175">
        <v>1.5</v>
      </c>
      <c r="C20" s="175">
        <v>1</v>
      </c>
      <c r="D20" s="175">
        <v>1.5</v>
      </c>
      <c r="E20" s="175">
        <v>1</v>
      </c>
    </row>
    <row r="21" spans="1:5" ht="17.399999999999999" x14ac:dyDescent="0.25">
      <c r="A21" s="174" t="s">
        <v>136</v>
      </c>
      <c r="B21" s="175">
        <v>1.4444444444444444</v>
      </c>
      <c r="C21" s="175">
        <v>0.96296296296296291</v>
      </c>
      <c r="D21" s="175">
        <v>1.5</v>
      </c>
      <c r="E21" s="175">
        <v>1</v>
      </c>
    </row>
    <row r="22" spans="1:5" ht="17.399999999999999" x14ac:dyDescent="0.25">
      <c r="A22" s="174" t="s">
        <v>40</v>
      </c>
      <c r="B22" s="175">
        <v>0.75</v>
      </c>
      <c r="C22" s="175">
        <v>0.5</v>
      </c>
      <c r="D22" s="175">
        <v>1.5</v>
      </c>
      <c r="E22" s="175">
        <v>1</v>
      </c>
    </row>
    <row r="23" spans="1:5" ht="17.399999999999999" x14ac:dyDescent="0.25">
      <c r="A23" s="174" t="s">
        <v>37</v>
      </c>
      <c r="B23" s="175">
        <v>1.673913043478261</v>
      </c>
      <c r="C23" s="175">
        <v>1.1159420289855073</v>
      </c>
      <c r="D23" s="175">
        <v>1.5434782608695652</v>
      </c>
      <c r="E23" s="175">
        <v>1.0289855072463767</v>
      </c>
    </row>
    <row r="24" spans="1:5" ht="17.399999999999999" x14ac:dyDescent="0.25">
      <c r="A24" s="174" t="s">
        <v>259</v>
      </c>
      <c r="B24" s="175">
        <v>1</v>
      </c>
      <c r="C24" s="175">
        <v>0.66666666666666663</v>
      </c>
      <c r="D24" s="175">
        <v>1.588235294117647</v>
      </c>
      <c r="E24" s="175">
        <v>1.0588235294117647</v>
      </c>
    </row>
    <row r="25" spans="1:5" ht="17.399999999999999" x14ac:dyDescent="0.25">
      <c r="A25" s="174" t="s">
        <v>25</v>
      </c>
      <c r="B25" s="175">
        <v>1.3902439024390243</v>
      </c>
      <c r="C25" s="175">
        <v>0.92682926829268286</v>
      </c>
      <c r="D25" s="175">
        <v>1.7073170731707317</v>
      </c>
      <c r="E25" s="175">
        <v>1.1382113821138211</v>
      </c>
    </row>
    <row r="26" spans="1:5" ht="17.399999999999999" x14ac:dyDescent="0.25">
      <c r="A26" s="174" t="s">
        <v>42</v>
      </c>
      <c r="B26" s="175">
        <v>1.3636363636363635</v>
      </c>
      <c r="C26" s="175">
        <v>0.90909090909090906</v>
      </c>
      <c r="D26" s="175">
        <v>1.7878787878787878</v>
      </c>
      <c r="E26" s="175">
        <v>1.1919191919191918</v>
      </c>
    </row>
    <row r="27" spans="1:5" ht="17.399999999999999" x14ac:dyDescent="0.25">
      <c r="A27" s="174" t="s">
        <v>227</v>
      </c>
      <c r="B27" s="175">
        <v>1.2307692307692308</v>
      </c>
      <c r="C27" s="175">
        <v>0.8205128205128206</v>
      </c>
      <c r="D27" s="175">
        <v>1.8076923076923077</v>
      </c>
      <c r="E27" s="175">
        <v>1.2051282051282051</v>
      </c>
    </row>
    <row r="28" spans="1:5" ht="17.399999999999999" x14ac:dyDescent="0.25">
      <c r="A28" s="174" t="s">
        <v>184</v>
      </c>
      <c r="B28" s="175">
        <v>0.58333333333333337</v>
      </c>
      <c r="C28" s="175">
        <v>0.3888888888888889</v>
      </c>
      <c r="D28" s="175">
        <v>1.8333333333333333</v>
      </c>
      <c r="E28" s="175">
        <v>1.2222222222222221</v>
      </c>
    </row>
    <row r="29" spans="1:5" ht="17.399999999999999" x14ac:dyDescent="0.25">
      <c r="A29" s="174" t="s">
        <v>5</v>
      </c>
      <c r="B29" s="175">
        <v>1.0943396226415094</v>
      </c>
      <c r="C29" s="175">
        <v>0.72955974842767291</v>
      </c>
      <c r="D29" s="175">
        <v>1.8490566037735849</v>
      </c>
      <c r="E29" s="175">
        <v>1.2327044025157232</v>
      </c>
    </row>
    <row r="30" spans="1:5" ht="17.399999999999999" x14ac:dyDescent="0.25">
      <c r="A30" s="174" t="s">
        <v>225</v>
      </c>
      <c r="B30" s="175">
        <v>1.6</v>
      </c>
      <c r="C30" s="175">
        <v>1.0666666666666667</v>
      </c>
      <c r="D30" s="175">
        <v>1.9333333333333333</v>
      </c>
      <c r="E30" s="175">
        <v>1.288888888888889</v>
      </c>
    </row>
    <row r="31" spans="1:5" ht="17.399999999999999" x14ac:dyDescent="0.25">
      <c r="A31" s="174" t="s">
        <v>171</v>
      </c>
      <c r="B31" s="175">
        <v>0.84615384615384615</v>
      </c>
      <c r="C31" s="175">
        <v>0.5641025641025641</v>
      </c>
      <c r="D31" s="175">
        <v>2</v>
      </c>
      <c r="E31" s="175">
        <v>1.3333333333333333</v>
      </c>
    </row>
    <row r="32" spans="1:5" ht="17.399999999999999" x14ac:dyDescent="0.25">
      <c r="A32" s="174" t="s">
        <v>21</v>
      </c>
      <c r="B32" s="175">
        <v>1.2666666666666666</v>
      </c>
      <c r="C32" s="175">
        <v>0.84444444444444444</v>
      </c>
      <c r="D32" s="175">
        <v>2.0666666666666669</v>
      </c>
      <c r="E32" s="175">
        <v>1.377777777777778</v>
      </c>
    </row>
    <row r="33" spans="1:5" ht="17.399999999999999" x14ac:dyDescent="0.25">
      <c r="A33" s="174" t="s">
        <v>241</v>
      </c>
      <c r="B33" s="175">
        <v>0.77777777777777779</v>
      </c>
      <c r="C33" s="175">
        <v>0.51851851851851849</v>
      </c>
      <c r="D33" s="175">
        <v>2.6666666666666665</v>
      </c>
      <c r="E33" s="175">
        <v>1.7777777777777777</v>
      </c>
    </row>
  </sheetData>
  <autoFilter ref="A1:E33" xr:uid="{DF8AA829-F10E-41CF-9EA4-850D07F50AEA}">
    <sortState ref="A2:E33">
      <sortCondition ref="D1:D33"/>
    </sortState>
  </autoFilter>
  <phoneticPr fontId="2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5862A-0570-4DEF-8BED-0BE45AC6AFE0}">
  <dimension ref="A1:U49"/>
  <sheetViews>
    <sheetView workbookViewId="0">
      <selection activeCell="B1" sqref="B1"/>
    </sheetView>
  </sheetViews>
  <sheetFormatPr defaultRowHeight="17.399999999999999" x14ac:dyDescent="0.25"/>
  <cols>
    <col min="1" max="1" width="21.19921875" style="178" bestFit="1" customWidth="1"/>
    <col min="2" max="2" width="21" style="178" customWidth="1"/>
    <col min="3" max="4" width="11" style="178" bestFit="1" customWidth="1"/>
    <col min="5" max="5" width="11.5" style="178" bestFit="1" customWidth="1"/>
    <col min="6" max="8" width="11" style="178" bestFit="1" customWidth="1"/>
    <col min="9" max="9" width="10.8984375" style="178" bestFit="1" customWidth="1"/>
    <col min="10" max="11" width="8" style="178" customWidth="1"/>
    <col min="12" max="14" width="8.796875" style="178"/>
    <col min="15" max="16" width="7.69921875" style="178" bestFit="1" customWidth="1"/>
    <col min="17" max="19" width="8.796875" style="178"/>
    <col min="20" max="20" width="11.5" style="178" bestFit="1" customWidth="1"/>
    <col min="21" max="21" width="7.59765625" style="178" customWidth="1"/>
    <col min="22" max="16384" width="8.796875" style="178"/>
  </cols>
  <sheetData>
    <row r="1" spans="1:21" x14ac:dyDescent="0.25">
      <c r="A1" s="183" t="s">
        <v>381</v>
      </c>
      <c r="B1" s="173" t="s">
        <v>430</v>
      </c>
      <c r="C1" s="173" t="s">
        <v>440</v>
      </c>
      <c r="D1" s="173" t="s">
        <v>441</v>
      </c>
      <c r="E1" s="183" t="s">
        <v>431</v>
      </c>
      <c r="F1" s="173" t="s">
        <v>454</v>
      </c>
      <c r="G1" s="173" t="s">
        <v>455</v>
      </c>
      <c r="H1" s="173" t="s">
        <v>433</v>
      </c>
      <c r="I1" s="173" t="s">
        <v>432</v>
      </c>
      <c r="J1" s="173" t="s">
        <v>442</v>
      </c>
      <c r="K1" s="173" t="s">
        <v>443</v>
      </c>
      <c r="L1" s="173" t="s">
        <v>444</v>
      </c>
      <c r="M1" s="173" t="s">
        <v>445</v>
      </c>
      <c r="N1" s="173" t="s">
        <v>446</v>
      </c>
      <c r="O1" s="173" t="s">
        <v>447</v>
      </c>
      <c r="P1" s="173" t="s">
        <v>448</v>
      </c>
      <c r="Q1" s="173" t="s">
        <v>449</v>
      </c>
      <c r="R1" s="173" t="s">
        <v>451</v>
      </c>
      <c r="S1" s="173" t="s">
        <v>452</v>
      </c>
      <c r="T1" s="173" t="s">
        <v>450</v>
      </c>
      <c r="U1" s="178" t="s">
        <v>456</v>
      </c>
    </row>
    <row r="2" spans="1:21" x14ac:dyDescent="0.25">
      <c r="A2" s="184" t="s">
        <v>422</v>
      </c>
      <c r="B2" s="174" t="s">
        <v>227</v>
      </c>
      <c r="C2" s="185">
        <f>VLOOKUP(B2,'2018小组赛进攻防守能力'!$A$2:$C$33,3,0)</f>
        <v>0.8205128205128206</v>
      </c>
      <c r="D2" s="185">
        <f>VLOOKUP(B2,'2018小组赛进攻防守能力'!$A$2:$E$33,5,0)</f>
        <v>1.2051282051282051</v>
      </c>
      <c r="E2" s="174" t="s">
        <v>44</v>
      </c>
      <c r="F2" s="185">
        <f>VLOOKUP(E2,'2018小组赛进攻防守能力'!$A$2:$C$33,3,0)</f>
        <v>1.4000000000000001</v>
      </c>
      <c r="G2" s="185">
        <f>VLOOKUP(E2,'2018小组赛进攻防守能力'!$A$2:$E$33,5,0)</f>
        <v>0.77333333333333332</v>
      </c>
      <c r="H2" s="185">
        <f>C2*G2*1.5</f>
        <v>0.95179487179487188</v>
      </c>
      <c r="I2" s="185">
        <f>F2*D2*1.5</f>
        <v>2.5307692307692307</v>
      </c>
      <c r="J2" s="188">
        <f t="shared" ref="J2:J49" si="0">EXP(-H2)</f>
        <v>0.38604749548266776</v>
      </c>
      <c r="K2" s="186">
        <f t="shared" ref="K2:K49" si="1">H2*EXP(-H2)/FACT(1)</f>
        <v>0.36743802646965712</v>
      </c>
      <c r="L2" s="186">
        <f t="shared" ref="L2:L49" si="2">H2*EXP(-H2)/FACT(2)</f>
        <v>0.18371901323482856</v>
      </c>
      <c r="M2" s="186">
        <f t="shared" ref="M2:M49" si="3">H2*EXP(-H2)/FACT(3)</f>
        <v>6.1239671078276187E-2</v>
      </c>
      <c r="N2" s="186">
        <f t="shared" ref="N2:N49" si="4">H2*EXP(-H2)/FACT(4)</f>
        <v>1.5309917769569047E-2</v>
      </c>
      <c r="O2" s="186">
        <f t="shared" ref="O2:O49" si="5">EXP(-I2)</f>
        <v>7.959776767816297E-2</v>
      </c>
      <c r="P2" s="188">
        <f t="shared" ref="P2:P49" si="6">$I2*EXP(-$I2)/FACT(1)</f>
        <v>0.20144358127781242</v>
      </c>
      <c r="Q2" s="186">
        <f t="shared" ref="Q2:Q49" si="7">$I2*EXP(-$I2)/FACT(2)</f>
        <v>0.10072179063890621</v>
      </c>
      <c r="R2" s="186">
        <f t="shared" ref="R2:R49" si="8">$I2*EXP(-$I2)/FACT(3)</f>
        <v>3.3573930212968735E-2</v>
      </c>
      <c r="S2" s="186">
        <f t="shared" ref="S2:S49" si="9">$I2*EXP(-$I2)/FACT(4)</f>
        <v>8.3934825532421837E-3</v>
      </c>
      <c r="T2" s="189" t="str">
        <f>E2</f>
        <v>德国</v>
      </c>
      <c r="U2" s="191"/>
    </row>
    <row r="3" spans="1:21" x14ac:dyDescent="0.25">
      <c r="A3" s="184" t="s">
        <v>388</v>
      </c>
      <c r="B3" s="174" t="s">
        <v>21</v>
      </c>
      <c r="C3" s="185">
        <f>VLOOKUP(B3,'2018小组赛进攻防守能力'!$A$2:$C$33,3,0)</f>
        <v>0.84444444444444444</v>
      </c>
      <c r="D3" s="185">
        <f>VLOOKUP(B3,'2018小组赛进攻防守能力'!$A$2:$E$33,5,0)</f>
        <v>1.377777777777778</v>
      </c>
      <c r="E3" s="174" t="s">
        <v>212</v>
      </c>
      <c r="F3" s="185">
        <f>VLOOKUP(E3,'2018小组赛进攻防守能力'!$A$2:$C$33,3,0)</f>
        <v>1.125</v>
      </c>
      <c r="G3" s="185">
        <f>VLOOKUP(E3,'2018小组赛进攻防守能力'!$A$2:$E$33,5,0)</f>
        <v>1</v>
      </c>
      <c r="H3" s="185">
        <f t="shared" ref="H3:H49" si="10">C3*G3*1.5</f>
        <v>1.2666666666666666</v>
      </c>
      <c r="I3" s="185">
        <f t="shared" ref="I3:I49" si="11">F3*D3*1.5</f>
        <v>2.3250000000000002</v>
      </c>
      <c r="J3" s="186">
        <f t="shared" si="0"/>
        <v>0.28176928909495835</v>
      </c>
      <c r="K3" s="188">
        <f t="shared" si="1"/>
        <v>0.35690776618694725</v>
      </c>
      <c r="L3" s="186">
        <f t="shared" si="2"/>
        <v>0.17845388309347363</v>
      </c>
      <c r="M3" s="186">
        <f t="shared" si="3"/>
        <v>5.9484627697824539E-2</v>
      </c>
      <c r="N3" s="186">
        <f t="shared" si="4"/>
        <v>1.4871156924456135E-2</v>
      </c>
      <c r="O3" s="186">
        <f t="shared" si="5"/>
        <v>9.7783444051350046E-2</v>
      </c>
      <c r="P3" s="188">
        <f t="shared" si="6"/>
        <v>0.22734650741938889</v>
      </c>
      <c r="Q3" s="186">
        <f t="shared" si="7"/>
        <v>0.11367325370969444</v>
      </c>
      <c r="R3" s="186">
        <f t="shared" si="8"/>
        <v>3.7891084569898148E-2</v>
      </c>
      <c r="S3" s="186">
        <f t="shared" si="9"/>
        <v>9.472771142474537E-3</v>
      </c>
      <c r="T3" s="187" t="s">
        <v>435</v>
      </c>
    </row>
    <row r="4" spans="1:21" x14ac:dyDescent="0.25">
      <c r="A4" s="184" t="s">
        <v>400</v>
      </c>
      <c r="B4" s="174" t="s">
        <v>184</v>
      </c>
      <c r="C4" s="185">
        <f>VLOOKUP(B4,'2018小组赛进攻防守能力'!$A$2:$C$33,3,0)</f>
        <v>0.3888888888888889</v>
      </c>
      <c r="D4" s="185">
        <f>VLOOKUP(B4,'2018小组赛进攻防守能力'!$A$2:$E$33,5,0)</f>
        <v>1.2222222222222221</v>
      </c>
      <c r="E4" s="174" t="s">
        <v>36</v>
      </c>
      <c r="F4" s="185">
        <f>VLOOKUP(E4,'2018小组赛进攻防守能力'!$A$2:$C$33,3,0)</f>
        <v>1.1412429378531075</v>
      </c>
      <c r="G4" s="185">
        <f>VLOOKUP(E4,'2018小组赛进攻防守能力'!$A$2:$E$33,5,0)</f>
        <v>0.88135593220338981</v>
      </c>
      <c r="H4" s="185">
        <f t="shared" si="10"/>
        <v>0.51412429378531077</v>
      </c>
      <c r="I4" s="185">
        <f t="shared" si="11"/>
        <v>2.0922787193973638</v>
      </c>
      <c r="J4" s="188">
        <f t="shared" si="0"/>
        <v>0.59802405876917819</v>
      </c>
      <c r="K4" s="186">
        <f t="shared" si="1"/>
        <v>0.30745869688132893</v>
      </c>
      <c r="L4" s="186">
        <f t="shared" si="2"/>
        <v>0.15372934844066447</v>
      </c>
      <c r="M4" s="186">
        <f t="shared" si="3"/>
        <v>5.1243116146888153E-2</v>
      </c>
      <c r="N4" s="186">
        <f t="shared" si="4"/>
        <v>1.2810779036722038E-2</v>
      </c>
      <c r="O4" s="186">
        <f t="shared" si="5"/>
        <v>0.12340560842464934</v>
      </c>
      <c r="P4" s="188">
        <f t="shared" si="6"/>
        <v>0.25819892836117786</v>
      </c>
      <c r="Q4" s="186">
        <f t="shared" si="7"/>
        <v>0.12909946418058893</v>
      </c>
      <c r="R4" s="186">
        <f t="shared" si="8"/>
        <v>4.3033154726862977E-2</v>
      </c>
      <c r="S4" s="186">
        <f t="shared" si="9"/>
        <v>1.0758288681715744E-2</v>
      </c>
      <c r="T4" s="189" t="str">
        <f>E4</f>
        <v>西班牙</v>
      </c>
    </row>
    <row r="5" spans="1:21" x14ac:dyDescent="0.25">
      <c r="A5" s="184" t="s">
        <v>421</v>
      </c>
      <c r="B5" s="174" t="s">
        <v>5</v>
      </c>
      <c r="C5" s="185">
        <f>VLOOKUP(B5,'2018小组赛进攻防守能力'!$A$2:$C$33,3,0)</f>
        <v>0.72955974842767291</v>
      </c>
      <c r="D5" s="185">
        <f>VLOOKUP(B5,'2018小组赛进攻防守能力'!$A$2:$E$33,5,0)</f>
        <v>1.2327044025157232</v>
      </c>
      <c r="E5" s="174" t="s">
        <v>37</v>
      </c>
      <c r="F5" s="185">
        <f>VLOOKUP(E5,'2018小组赛进攻防守能力'!$A$2:$C$33,3,0)</f>
        <v>1.1159420289855073</v>
      </c>
      <c r="G5" s="185">
        <f>VLOOKUP(E5,'2018小组赛进攻防守能力'!$A$2:$E$33,5,0)</f>
        <v>1.0289855072463767</v>
      </c>
      <c r="H5" s="185">
        <f t="shared" si="10"/>
        <v>1.1260596117035819</v>
      </c>
      <c r="I5" s="185">
        <f t="shared" si="11"/>
        <v>2.0634399781241455</v>
      </c>
      <c r="J5" s="186">
        <f t="shared" si="0"/>
        <v>0.32430864399613912</v>
      </c>
      <c r="K5" s="188">
        <f t="shared" si="1"/>
        <v>0.3651908657304076</v>
      </c>
      <c r="L5" s="186">
        <f t="shared" si="2"/>
        <v>0.1825954328652038</v>
      </c>
      <c r="M5" s="186">
        <f t="shared" si="3"/>
        <v>6.0865144288401264E-2</v>
      </c>
      <c r="N5" s="186">
        <f t="shared" si="4"/>
        <v>1.5216286072100316E-2</v>
      </c>
      <c r="O5" s="186">
        <f t="shared" si="5"/>
        <v>0.12701628427264064</v>
      </c>
      <c r="P5" s="188">
        <f t="shared" si="6"/>
        <v>0.26209047884094783</v>
      </c>
      <c r="Q5" s="186">
        <f t="shared" si="7"/>
        <v>0.13104523942047391</v>
      </c>
      <c r="R5" s="186">
        <f t="shared" si="8"/>
        <v>4.3681746473491302E-2</v>
      </c>
      <c r="S5" s="186">
        <f t="shared" si="9"/>
        <v>1.0920436618372826E-2</v>
      </c>
      <c r="T5" s="187" t="s">
        <v>435</v>
      </c>
    </row>
    <row r="6" spans="1:21" x14ac:dyDescent="0.25">
      <c r="A6" s="184" t="s">
        <v>415</v>
      </c>
      <c r="B6" s="174" t="s">
        <v>184</v>
      </c>
      <c r="C6" s="185">
        <f>VLOOKUP(B6,'2018小组赛进攻防守能力'!$A$2:$C$33,3,0)</f>
        <v>0.3888888888888889</v>
      </c>
      <c r="D6" s="185">
        <f>VLOOKUP(B6,'2018小组赛进攻防守能力'!$A$2:$E$33,5,0)</f>
        <v>1.2222222222222221</v>
      </c>
      <c r="E6" s="174" t="s">
        <v>146</v>
      </c>
      <c r="F6" s="185">
        <f>VLOOKUP(E6,'2018小组赛进攻防守能力'!$A$2:$C$33,3,0)</f>
        <v>1.1025641025641024</v>
      </c>
      <c r="G6" s="185">
        <f>VLOOKUP(E6,'2018小组赛进攻防守能力'!$A$2:$E$33,5,0)</f>
        <v>0.74358974358974361</v>
      </c>
      <c r="H6" s="185">
        <f t="shared" si="10"/>
        <v>0.43376068376068377</v>
      </c>
      <c r="I6" s="185">
        <f t="shared" si="11"/>
        <v>2.0213675213675208</v>
      </c>
      <c r="J6" s="188">
        <f t="shared" si="0"/>
        <v>0.64806732996492078</v>
      </c>
      <c r="K6" s="186">
        <f t="shared" si="1"/>
        <v>0.28110612816854469</v>
      </c>
      <c r="L6" s="186">
        <f t="shared" si="2"/>
        <v>0.14055306408427234</v>
      </c>
      <c r="M6" s="186">
        <f t="shared" si="3"/>
        <v>4.6851021361424112E-2</v>
      </c>
      <c r="N6" s="186">
        <f t="shared" si="4"/>
        <v>1.1712755340356028E-2</v>
      </c>
      <c r="O6" s="186">
        <f t="shared" si="5"/>
        <v>0.13247417988104992</v>
      </c>
      <c r="P6" s="188">
        <f t="shared" si="6"/>
        <v>0.26777900463135296</v>
      </c>
      <c r="Q6" s="186">
        <f t="shared" si="7"/>
        <v>0.13388950231567648</v>
      </c>
      <c r="R6" s="186">
        <f t="shared" si="8"/>
        <v>4.4629834105225495E-2</v>
      </c>
      <c r="S6" s="186">
        <f t="shared" si="9"/>
        <v>1.1157458526306374E-2</v>
      </c>
      <c r="T6" s="189" t="str">
        <f>E6</f>
        <v>葡萄牙</v>
      </c>
    </row>
    <row r="7" spans="1:21" x14ac:dyDescent="0.25">
      <c r="A7" s="184" t="s">
        <v>417</v>
      </c>
      <c r="B7" s="174" t="s">
        <v>212</v>
      </c>
      <c r="C7" s="185">
        <f>VLOOKUP(B7,'2018小组赛进攻防守能力'!$A$2:$C$33,3,0)</f>
        <v>1.125</v>
      </c>
      <c r="D7" s="185">
        <f>VLOOKUP(B7,'2018小组赛进攻防守能力'!$A$2:$E$33,5,0)</f>
        <v>1</v>
      </c>
      <c r="E7" s="174" t="s">
        <v>3</v>
      </c>
      <c r="F7" s="185">
        <f>VLOOKUP(E7,'2018小组赛进攻防守能力'!$A$2:$C$33,3,0)</f>
        <v>1.2768361581920904</v>
      </c>
      <c r="G7" s="185">
        <f>VLOOKUP(E7,'2018小组赛进攻防守能力'!$A$2:$E$33,5,0)</f>
        <v>0.85875706214689262</v>
      </c>
      <c r="H7" s="185">
        <f t="shared" si="10"/>
        <v>1.4491525423728813</v>
      </c>
      <c r="I7" s="185">
        <f t="shared" si="11"/>
        <v>1.9152542372881356</v>
      </c>
      <c r="J7" s="186">
        <f t="shared" si="0"/>
        <v>0.23476916072970197</v>
      </c>
      <c r="K7" s="188">
        <f t="shared" si="1"/>
        <v>0.34021632614219521</v>
      </c>
      <c r="L7" s="186">
        <f t="shared" si="2"/>
        <v>0.17010816307109761</v>
      </c>
      <c r="M7" s="186">
        <f t="shared" si="3"/>
        <v>5.67027210236992E-2</v>
      </c>
      <c r="N7" s="186">
        <f t="shared" si="4"/>
        <v>1.41756802559248E-2</v>
      </c>
      <c r="O7" s="186">
        <f t="shared" si="5"/>
        <v>0.14730437755965023</v>
      </c>
      <c r="P7" s="188">
        <f t="shared" si="6"/>
        <v>0.28212533329221146</v>
      </c>
      <c r="Q7" s="186">
        <f t="shared" si="7"/>
        <v>0.14106266664610573</v>
      </c>
      <c r="R7" s="186">
        <f t="shared" si="8"/>
        <v>4.702088888203524E-2</v>
      </c>
      <c r="S7" s="186">
        <f t="shared" si="9"/>
        <v>1.175522222050881E-2</v>
      </c>
      <c r="T7" s="187" t="s">
        <v>435</v>
      </c>
    </row>
    <row r="8" spans="1:21" x14ac:dyDescent="0.25">
      <c r="A8" s="184" t="s">
        <v>424</v>
      </c>
      <c r="B8" s="174" t="s">
        <v>434</v>
      </c>
      <c r="C8" s="185">
        <f>VLOOKUP(B8,'2018小组赛进攻防守能力'!$A$2:$C$33,3,0)</f>
        <v>0.90909090909090906</v>
      </c>
      <c r="D8" s="185">
        <f>VLOOKUP(B8,'2018小组赛进攻防守能力'!$A$2:$E$33,5,0)</f>
        <v>1.1919191919191918</v>
      </c>
      <c r="E8" s="174" t="s">
        <v>225</v>
      </c>
      <c r="F8" s="185">
        <f>VLOOKUP(E8,'2018小组赛进攻防守能力'!$A$2:$C$33,3,0)</f>
        <v>1.0666666666666667</v>
      </c>
      <c r="G8" s="185">
        <f>VLOOKUP(E8,'2018小组赛进攻防守能力'!$A$2:$E$33,5,0)</f>
        <v>1.288888888888889</v>
      </c>
      <c r="H8" s="185">
        <f t="shared" si="10"/>
        <v>1.7575757575757576</v>
      </c>
      <c r="I8" s="185">
        <f t="shared" si="11"/>
        <v>1.9070707070707069</v>
      </c>
      <c r="J8" s="186">
        <f t="shared" si="0"/>
        <v>0.17246244823922183</v>
      </c>
      <c r="K8" s="188">
        <f t="shared" si="1"/>
        <v>0.30311581811742017</v>
      </c>
      <c r="L8" s="186">
        <f t="shared" si="2"/>
        <v>0.15155790905871008</v>
      </c>
      <c r="M8" s="186">
        <f t="shared" si="3"/>
        <v>5.0519303019570028E-2</v>
      </c>
      <c r="N8" s="186">
        <f t="shared" si="4"/>
        <v>1.2629825754892507E-2</v>
      </c>
      <c r="O8" s="186">
        <f t="shared" si="5"/>
        <v>0.1485147933665969</v>
      </c>
      <c r="P8" s="188">
        <f t="shared" si="6"/>
        <v>0.28322821199609588</v>
      </c>
      <c r="Q8" s="186">
        <f t="shared" si="7"/>
        <v>0.14161410599804794</v>
      </c>
      <c r="R8" s="186">
        <f t="shared" si="8"/>
        <v>4.7204701999349313E-2</v>
      </c>
      <c r="S8" s="186">
        <f t="shared" si="9"/>
        <v>1.1801175499837328E-2</v>
      </c>
      <c r="T8" s="187" t="s">
        <v>435</v>
      </c>
    </row>
    <row r="9" spans="1:21" x14ac:dyDescent="0.25">
      <c r="A9" s="184" t="s">
        <v>419</v>
      </c>
      <c r="B9" s="174" t="s">
        <v>240</v>
      </c>
      <c r="C9" s="185">
        <f>VLOOKUP(B9,'2018小组赛进攻防守能力'!$A$2:$C$33,3,0)</f>
        <v>0.74074074074074081</v>
      </c>
      <c r="D9" s="185">
        <f>VLOOKUP(B9,'2018小组赛进攻防守能力'!$A$2:$E$33,5,0)</f>
        <v>0.96296296296296291</v>
      </c>
      <c r="E9" s="174" t="s">
        <v>6</v>
      </c>
      <c r="F9" s="185">
        <f>VLOOKUP(E9,'2018小组赛进攻防守能力'!$A$2:$C$33,3,0)</f>
        <v>1.2467532467532467</v>
      </c>
      <c r="G9" s="185">
        <f>VLOOKUP(E9,'2018小组赛进攻防守能力'!$A$2:$E$33,5,0)</f>
        <v>0.79653679653679654</v>
      </c>
      <c r="H9" s="185">
        <f t="shared" si="10"/>
        <v>0.88504088504088507</v>
      </c>
      <c r="I9" s="185">
        <f t="shared" si="11"/>
        <v>1.8008658008658007</v>
      </c>
      <c r="J9" s="188">
        <f t="shared" si="0"/>
        <v>0.41269729978814035</v>
      </c>
      <c r="K9" s="186">
        <f t="shared" si="1"/>
        <v>0.3652539834584792</v>
      </c>
      <c r="L9" s="186">
        <f t="shared" si="2"/>
        <v>0.1826269917292396</v>
      </c>
      <c r="M9" s="186">
        <f t="shared" si="3"/>
        <v>6.0875663909746532E-2</v>
      </c>
      <c r="N9" s="186">
        <f t="shared" si="4"/>
        <v>1.5218915977436633E-2</v>
      </c>
      <c r="O9" s="186">
        <f t="shared" si="5"/>
        <v>0.165155834238116</v>
      </c>
      <c r="P9" s="188">
        <f t="shared" si="6"/>
        <v>0.29742349369288418</v>
      </c>
      <c r="Q9" s="186">
        <f t="shared" si="7"/>
        <v>0.14871174684644209</v>
      </c>
      <c r="R9" s="186">
        <f t="shared" si="8"/>
        <v>4.9570582282147363E-2</v>
      </c>
      <c r="S9" s="186">
        <f t="shared" si="9"/>
        <v>1.2392645570536841E-2</v>
      </c>
      <c r="T9" s="189" t="str">
        <f>E9</f>
        <v>阿根廷</v>
      </c>
    </row>
    <row r="10" spans="1:21" x14ac:dyDescent="0.25">
      <c r="A10" s="184" t="s">
        <v>393</v>
      </c>
      <c r="B10" s="174" t="s">
        <v>25</v>
      </c>
      <c r="C10" s="185">
        <f>VLOOKUP(B10,'2018小组赛进攻防守能力'!$A$2:$C$33,3,0)</f>
        <v>0.92682926829268286</v>
      </c>
      <c r="D10" s="185">
        <f>VLOOKUP(B10,'2018小组赛进攻防守能力'!$A$2:$E$33,5,0)</f>
        <v>1.1382113821138211</v>
      </c>
      <c r="E10" s="174" t="s">
        <v>373</v>
      </c>
      <c r="F10" s="185">
        <f>VLOOKUP(E10,'2018小组赛进攻防守能力'!$A$2:$C$33,3,0)</f>
        <v>1</v>
      </c>
      <c r="G10" s="185">
        <f>VLOOKUP(E10,'2018小组赛进攻防守能力'!$A$2:$E$33,5,0)</f>
        <v>1</v>
      </c>
      <c r="H10" s="185">
        <f t="shared" si="10"/>
        <v>1.3902439024390243</v>
      </c>
      <c r="I10" s="185">
        <f t="shared" si="11"/>
        <v>1.7073170731707317</v>
      </c>
      <c r="J10" s="186">
        <f t="shared" si="0"/>
        <v>0.24901456196531116</v>
      </c>
      <c r="K10" s="188">
        <f t="shared" si="1"/>
        <v>0.34619097639079843</v>
      </c>
      <c r="L10" s="186">
        <f t="shared" si="2"/>
        <v>0.17309548819539922</v>
      </c>
      <c r="M10" s="186">
        <f t="shared" si="3"/>
        <v>5.7698496065133074E-2</v>
      </c>
      <c r="N10" s="186">
        <f t="shared" si="4"/>
        <v>1.4424624016283269E-2</v>
      </c>
      <c r="O10" s="186">
        <f t="shared" si="5"/>
        <v>0.18135169383187055</v>
      </c>
      <c r="P10" s="188">
        <f t="shared" si="6"/>
        <v>0.30962484312758387</v>
      </c>
      <c r="Q10" s="186">
        <f t="shared" si="7"/>
        <v>0.15481242156379194</v>
      </c>
      <c r="R10" s="186">
        <f t="shared" si="8"/>
        <v>5.1604140521263976E-2</v>
      </c>
      <c r="S10" s="186">
        <f t="shared" si="9"/>
        <v>1.2901035130315994E-2</v>
      </c>
      <c r="T10" s="187" t="s">
        <v>435</v>
      </c>
    </row>
    <row r="11" spans="1:21" x14ac:dyDescent="0.25">
      <c r="A11" s="184" t="s">
        <v>418</v>
      </c>
      <c r="B11" s="174" t="s">
        <v>171</v>
      </c>
      <c r="C11" s="185">
        <f>VLOOKUP(B11,'2018小组赛进攻防守能力'!$A$2:$C$33,3,0)</f>
        <v>0.5641025641025641</v>
      </c>
      <c r="D11" s="185">
        <f>VLOOKUP(B11,'2018小组赛进攻防守能力'!$A$2:$E$33,5,0)</f>
        <v>1.3333333333333333</v>
      </c>
      <c r="E11" s="174" t="s">
        <v>21</v>
      </c>
      <c r="F11" s="185">
        <f>VLOOKUP(E11,'2018小组赛进攻防守能力'!$A$2:$C$33,3,0)</f>
        <v>0.84444444444444444</v>
      </c>
      <c r="G11" s="185">
        <f>VLOOKUP(E11,'2018小组赛进攻防守能力'!$A$2:$E$33,5,0)</f>
        <v>1.377777777777778</v>
      </c>
      <c r="H11" s="185">
        <f t="shared" si="10"/>
        <v>1.1658119658119659</v>
      </c>
      <c r="I11" s="185">
        <f t="shared" si="11"/>
        <v>1.6888888888888887</v>
      </c>
      <c r="J11" s="186">
        <f t="shared" si="0"/>
        <v>0.31166949429078361</v>
      </c>
      <c r="K11" s="188">
        <f t="shared" si="1"/>
        <v>0.36334802582275971</v>
      </c>
      <c r="L11" s="186">
        <f t="shared" si="2"/>
        <v>0.18167401291137986</v>
      </c>
      <c r="M11" s="186">
        <f t="shared" si="3"/>
        <v>6.0558004303793288E-2</v>
      </c>
      <c r="N11" s="186">
        <f t="shared" si="4"/>
        <v>1.5139501075948322E-2</v>
      </c>
      <c r="O11" s="186">
        <f t="shared" si="5"/>
        <v>0.18472465962945284</v>
      </c>
      <c r="P11" s="188">
        <f t="shared" si="6"/>
        <v>0.31197942515196475</v>
      </c>
      <c r="Q11" s="186">
        <f t="shared" si="7"/>
        <v>0.15598971257598238</v>
      </c>
      <c r="R11" s="186">
        <f t="shared" si="8"/>
        <v>5.1996570858660794E-2</v>
      </c>
      <c r="S11" s="186">
        <f t="shared" si="9"/>
        <v>1.2999142714665199E-2</v>
      </c>
      <c r="T11" s="187" t="s">
        <v>435</v>
      </c>
    </row>
    <row r="12" spans="1:21" x14ac:dyDescent="0.25">
      <c r="A12" s="184" t="s">
        <v>384</v>
      </c>
      <c r="B12" s="174" t="s">
        <v>160</v>
      </c>
      <c r="C12" s="185">
        <f>VLOOKUP(B12,'2018小组赛进攻防守能力'!$A$2:$C$33,3,0)</f>
        <v>0.61538461538461542</v>
      </c>
      <c r="D12" s="185">
        <f>VLOOKUP(B12,'2018小组赛进攻防守能力'!$A$2:$E$33,5,0)</f>
        <v>0.92307692307692302</v>
      </c>
      <c r="E12" s="174" t="s">
        <v>184</v>
      </c>
      <c r="F12" s="185">
        <f>VLOOKUP(E12,'2018小组赛进攻防守能力'!$A$2:$C$33,3,0)</f>
        <v>0.3888888888888889</v>
      </c>
      <c r="G12" s="185">
        <f>VLOOKUP(E12,'2018小组赛进攻防守能力'!$A$2:$E$33,5,0)</f>
        <v>1.2222222222222221</v>
      </c>
      <c r="H12" s="185">
        <f t="shared" si="10"/>
        <v>1.1282051282051282</v>
      </c>
      <c r="I12" s="185">
        <f t="shared" si="11"/>
        <v>0.53846153846153844</v>
      </c>
      <c r="J12" s="186">
        <f t="shared" si="0"/>
        <v>0.32361358035074045</v>
      </c>
      <c r="K12" s="188">
        <f t="shared" si="1"/>
        <v>0.36510250090852769</v>
      </c>
      <c r="L12" s="186">
        <f t="shared" si="2"/>
        <v>0.18255125045426385</v>
      </c>
      <c r="M12" s="186">
        <f t="shared" si="3"/>
        <v>6.0850416818087949E-2</v>
      </c>
      <c r="N12" s="186">
        <f t="shared" si="4"/>
        <v>1.5212604204521987E-2</v>
      </c>
      <c r="O12" s="188">
        <f t="shared" si="5"/>
        <v>0.58364547814357404</v>
      </c>
      <c r="P12" s="186">
        <f t="shared" si="6"/>
        <v>0.31427064207730909</v>
      </c>
      <c r="Q12" s="186">
        <f t="shared" si="7"/>
        <v>0.15713532103865455</v>
      </c>
      <c r="R12" s="186">
        <f t="shared" si="8"/>
        <v>5.2378440346218184E-2</v>
      </c>
      <c r="S12" s="186">
        <f t="shared" si="9"/>
        <v>1.3094610086554546E-2</v>
      </c>
      <c r="T12" s="189" t="str">
        <f>B12</f>
        <v>摩洛哥</v>
      </c>
    </row>
    <row r="13" spans="1:21" x14ac:dyDescent="0.25">
      <c r="A13" s="184" t="s">
        <v>383</v>
      </c>
      <c r="B13" s="174" t="s">
        <v>40</v>
      </c>
      <c r="C13" s="185">
        <f>VLOOKUP(B13,'2018小组赛进攻防守能力'!$A$2:$C$33,3,0)</f>
        <v>0.5</v>
      </c>
      <c r="D13" s="185">
        <f>VLOOKUP(B13,'2018小组赛进攻防守能力'!$A$2:$E$33,5,0)</f>
        <v>1</v>
      </c>
      <c r="E13" s="174" t="s">
        <v>22</v>
      </c>
      <c r="F13" s="185">
        <f>VLOOKUP(E13,'2018小组赛进攻防守能力'!$A$2:$C$33,3,0)</f>
        <v>1.0980392156862744</v>
      </c>
      <c r="G13" s="185">
        <f>VLOOKUP(E13,'2018小组赛进攻防守能力'!$A$2:$E$33,5,0)</f>
        <v>0.94117647058823539</v>
      </c>
      <c r="H13" s="185">
        <f t="shared" si="10"/>
        <v>0.70588235294117652</v>
      </c>
      <c r="I13" s="185">
        <f t="shared" si="11"/>
        <v>1.6470588235294117</v>
      </c>
      <c r="J13" s="188">
        <f t="shared" si="0"/>
        <v>0.49367278838913031</v>
      </c>
      <c r="K13" s="186">
        <f t="shared" si="1"/>
        <v>0.34847490945115084</v>
      </c>
      <c r="L13" s="186">
        <f t="shared" si="2"/>
        <v>0.17423745472557542</v>
      </c>
      <c r="M13" s="186">
        <f t="shared" si="3"/>
        <v>5.8079151575191806E-2</v>
      </c>
      <c r="N13" s="186">
        <f t="shared" si="4"/>
        <v>1.4519787893797952E-2</v>
      </c>
      <c r="O13" s="186">
        <f t="shared" si="5"/>
        <v>0.19261559277384013</v>
      </c>
      <c r="P13" s="188">
        <f t="shared" si="6"/>
        <v>0.31724921162750136</v>
      </c>
      <c r="Q13" s="186">
        <f t="shared" si="7"/>
        <v>0.15862460581375068</v>
      </c>
      <c r="R13" s="186">
        <f t="shared" si="8"/>
        <v>5.2874868604583562E-2</v>
      </c>
      <c r="S13" s="186">
        <f t="shared" si="9"/>
        <v>1.3218717151145891E-2</v>
      </c>
      <c r="T13" s="189" t="str">
        <f>E13</f>
        <v>乌拉圭</v>
      </c>
    </row>
    <row r="14" spans="1:21" x14ac:dyDescent="0.25">
      <c r="A14" s="184" t="s">
        <v>425</v>
      </c>
      <c r="B14" s="174" t="s">
        <v>259</v>
      </c>
      <c r="C14" s="185">
        <f>VLOOKUP(B14,'2018小组赛进攻防守能力'!$A$2:$C$33,3,0)</f>
        <v>0.66666666666666663</v>
      </c>
      <c r="D14" s="185">
        <f>VLOOKUP(B14,'2018小组赛进攻防守能力'!$A$2:$E$33,5,0)</f>
        <v>1.0588235294117647</v>
      </c>
      <c r="E14" s="174" t="s">
        <v>64</v>
      </c>
      <c r="F14" s="185">
        <f>VLOOKUP(E14,'2018小组赛进攻防守能力'!$A$2:$C$33,3,0)</f>
        <v>0.94623655913978499</v>
      </c>
      <c r="G14" s="185">
        <f>VLOOKUP(E14,'2018小组赛进攻防守能力'!$A$2:$E$33,5,0)</f>
        <v>0.86021505376344087</v>
      </c>
      <c r="H14" s="185">
        <f t="shared" si="10"/>
        <v>0.86021505376344076</v>
      </c>
      <c r="I14" s="185">
        <f t="shared" si="11"/>
        <v>1.5028462998102468</v>
      </c>
      <c r="J14" s="188">
        <f t="shared" si="0"/>
        <v>0.42307108950392519</v>
      </c>
      <c r="K14" s="186">
        <f t="shared" si="1"/>
        <v>0.36393212000337649</v>
      </c>
      <c r="L14" s="186">
        <f t="shared" si="2"/>
        <v>0.18196606000168825</v>
      </c>
      <c r="M14" s="186">
        <f t="shared" si="3"/>
        <v>6.065535333389608E-2</v>
      </c>
      <c r="N14" s="186">
        <f t="shared" si="4"/>
        <v>1.516383833347402E-2</v>
      </c>
      <c r="O14" s="186">
        <f t="shared" si="5"/>
        <v>0.22249596779488176</v>
      </c>
      <c r="P14" s="188">
        <f t="shared" si="6"/>
        <v>0.33437724192323787</v>
      </c>
      <c r="Q14" s="186">
        <f t="shared" si="7"/>
        <v>0.16718862096161893</v>
      </c>
      <c r="R14" s="186">
        <f t="shared" si="8"/>
        <v>5.5729540320539644E-2</v>
      </c>
      <c r="S14" s="186">
        <f t="shared" si="9"/>
        <v>1.3932385080134911E-2</v>
      </c>
      <c r="T14" s="189" t="str">
        <f>E14</f>
        <v>波兰</v>
      </c>
    </row>
    <row r="15" spans="1:21" x14ac:dyDescent="0.25">
      <c r="A15" s="184" t="s">
        <v>423</v>
      </c>
      <c r="B15" s="174" t="s">
        <v>311</v>
      </c>
      <c r="C15" s="185">
        <f>VLOOKUP(B15,'2018小组赛进攻防守能力'!$A$2:$C$33,3,0)</f>
        <v>0.44444444444444442</v>
      </c>
      <c r="D15" s="185">
        <f>VLOOKUP(B15,'2018小组赛进攻防守能力'!$A$2:$E$33,5,0)</f>
        <v>0.66666666666666663</v>
      </c>
      <c r="E15" s="174" t="s">
        <v>17</v>
      </c>
      <c r="F15" s="185">
        <f>VLOOKUP(E15,'2018小组赛进攻防守能力'!$A$2:$C$33,3,0)</f>
        <v>1.4871794871794872</v>
      </c>
      <c r="G15" s="185">
        <f>VLOOKUP(E15,'2018小组赛进攻防守能力'!$A$2:$E$33,5,0)</f>
        <v>0.69871794871794879</v>
      </c>
      <c r="H15" s="185">
        <f t="shared" si="10"/>
        <v>0.46581196581196582</v>
      </c>
      <c r="I15" s="185">
        <f t="shared" si="11"/>
        <v>1.4871794871794872</v>
      </c>
      <c r="J15" s="188">
        <f t="shared" si="0"/>
        <v>0.62762528796401973</v>
      </c>
      <c r="K15" s="186">
        <f t="shared" si="1"/>
        <v>0.29235536917982119</v>
      </c>
      <c r="L15" s="186">
        <f t="shared" si="2"/>
        <v>0.14617768458991059</v>
      </c>
      <c r="M15" s="186">
        <f t="shared" si="3"/>
        <v>4.8725894863303532E-2</v>
      </c>
      <c r="N15" s="186">
        <f t="shared" si="4"/>
        <v>1.2181473715825883E-2</v>
      </c>
      <c r="O15" s="186">
        <f t="shared" si="5"/>
        <v>0.22600921929990025</v>
      </c>
      <c r="P15" s="188">
        <f t="shared" si="6"/>
        <v>0.33611627485626194</v>
      </c>
      <c r="Q15" s="186">
        <f t="shared" si="7"/>
        <v>0.16805813742813097</v>
      </c>
      <c r="R15" s="186">
        <f t="shared" si="8"/>
        <v>5.6019379142710324E-2</v>
      </c>
      <c r="S15" s="186">
        <f t="shared" si="9"/>
        <v>1.4004844785677581E-2</v>
      </c>
      <c r="T15" s="189" t="str">
        <f>E15</f>
        <v>巴西</v>
      </c>
    </row>
    <row r="16" spans="1:21" x14ac:dyDescent="0.25">
      <c r="A16" s="184" t="s">
        <v>411</v>
      </c>
      <c r="B16" s="174" t="s">
        <v>259</v>
      </c>
      <c r="C16" s="185">
        <f>VLOOKUP(B16,'2018小组赛进攻防守能力'!$A$2:$C$33,3,0)</f>
        <v>0.66666666666666663</v>
      </c>
      <c r="D16" s="185">
        <f>VLOOKUP(B16,'2018小组赛进攻防守能力'!$A$2:$E$33,5,0)</f>
        <v>1.0588235294117647</v>
      </c>
      <c r="E16" s="174" t="s">
        <v>274</v>
      </c>
      <c r="F16" s="185">
        <f>VLOOKUP(E16,'2018小组赛进攻防守能力'!$A$2:$C$33,3,0)</f>
        <v>0.93333333333333324</v>
      </c>
      <c r="G16" s="185">
        <f>VLOOKUP(E16,'2018小组赛进攻防守能力'!$A$2:$E$33,5,0)</f>
        <v>0.79999999999999993</v>
      </c>
      <c r="H16" s="185">
        <f t="shared" si="10"/>
        <v>0.79999999999999982</v>
      </c>
      <c r="I16" s="185">
        <f t="shared" si="11"/>
        <v>1.4823529411764704</v>
      </c>
      <c r="J16" s="188">
        <f t="shared" si="0"/>
        <v>0.44932896411722167</v>
      </c>
      <c r="K16" s="186">
        <f t="shared" si="1"/>
        <v>0.35946317129377725</v>
      </c>
      <c r="L16" s="186">
        <f t="shared" si="2"/>
        <v>0.17973158564688863</v>
      </c>
      <c r="M16" s="186">
        <f t="shared" si="3"/>
        <v>5.9910528548962873E-2</v>
      </c>
      <c r="N16" s="186">
        <f t="shared" si="4"/>
        <v>1.4977632137240718E-2</v>
      </c>
      <c r="O16" s="186">
        <f t="shared" si="5"/>
        <v>0.22710269993849166</v>
      </c>
      <c r="P16" s="188">
        <f t="shared" si="6"/>
        <v>0.33664635520294056</v>
      </c>
      <c r="Q16" s="186">
        <f t="shared" si="7"/>
        <v>0.16832317760147028</v>
      </c>
      <c r="R16" s="186">
        <f t="shared" si="8"/>
        <v>5.610772586715676E-2</v>
      </c>
      <c r="S16" s="186">
        <f t="shared" si="9"/>
        <v>1.402693146678919E-2</v>
      </c>
      <c r="T16" s="189" t="str">
        <f>E16</f>
        <v>塞内加尔</v>
      </c>
    </row>
    <row r="17" spans="1:20" x14ac:dyDescent="0.25">
      <c r="A17" s="184" t="s">
        <v>405</v>
      </c>
      <c r="B17" s="174" t="s">
        <v>240</v>
      </c>
      <c r="C17" s="185">
        <f>VLOOKUP(B17,'2018小组赛进攻防守能力'!$A$2:$C$33,3,0)</f>
        <v>0.74074074074074081</v>
      </c>
      <c r="D17" s="185">
        <f>VLOOKUP(B17,'2018小组赛进攻防守能力'!$A$2:$E$33,5,0)</f>
        <v>0.96296296296296291</v>
      </c>
      <c r="E17" s="174" t="s">
        <v>372</v>
      </c>
      <c r="F17" s="185">
        <f>VLOOKUP(E17,'2018小组赛进攻防守能力'!$A$2:$C$33,3,0)</f>
        <v>1</v>
      </c>
      <c r="G17" s="185">
        <f>VLOOKUP(E17,'2018小组赛进攻防守能力'!$A$2:$E$33,5,0)</f>
        <v>1</v>
      </c>
      <c r="H17" s="185">
        <f t="shared" si="10"/>
        <v>1.1111111111111112</v>
      </c>
      <c r="I17" s="185">
        <f t="shared" si="11"/>
        <v>1.4444444444444444</v>
      </c>
      <c r="J17" s="186">
        <f t="shared" si="0"/>
        <v>0.32919298780790557</v>
      </c>
      <c r="K17" s="188">
        <f t="shared" si="1"/>
        <v>0.36576998645322845</v>
      </c>
      <c r="L17" s="186">
        <f t="shared" si="2"/>
        <v>0.18288499322661422</v>
      </c>
      <c r="M17" s="186">
        <f t="shared" si="3"/>
        <v>6.0961664408871408E-2</v>
      </c>
      <c r="N17" s="186">
        <f t="shared" si="4"/>
        <v>1.5240416102217852E-2</v>
      </c>
      <c r="O17" s="186">
        <f t="shared" si="5"/>
        <v>0.23587708298570001</v>
      </c>
      <c r="P17" s="188">
        <f t="shared" si="6"/>
        <v>0.34071134209045556</v>
      </c>
      <c r="Q17" s="186">
        <f t="shared" si="7"/>
        <v>0.17035567104522778</v>
      </c>
      <c r="R17" s="186">
        <f t="shared" si="8"/>
        <v>5.6785223681742596E-2</v>
      </c>
      <c r="S17" s="186">
        <f t="shared" si="9"/>
        <v>1.4196305920435649E-2</v>
      </c>
      <c r="T17" s="187" t="s">
        <v>435</v>
      </c>
    </row>
    <row r="18" spans="1:20" x14ac:dyDescent="0.25">
      <c r="A18" s="184" t="s">
        <v>427</v>
      </c>
      <c r="B18" s="174" t="s">
        <v>373</v>
      </c>
      <c r="C18" s="185">
        <f>VLOOKUP(B18,'2018小组赛进攻防守能力'!$A$2:$C$33,3,0)</f>
        <v>1</v>
      </c>
      <c r="D18" s="185">
        <f>VLOOKUP(B18,'2018小组赛进攻防守能力'!$A$2:$E$33,5,0)</f>
        <v>1</v>
      </c>
      <c r="E18" s="174" t="s">
        <v>183</v>
      </c>
      <c r="F18" s="185">
        <f>VLOOKUP(E18,'2018小组赛进攻防守能力'!$A$2:$C$33,3,0)</f>
        <v>0.44444444444444442</v>
      </c>
      <c r="G18" s="185">
        <f>VLOOKUP(E18,'2018小组赛进攻防守能力'!$A$2:$E$33,5,0)</f>
        <v>0.94444444444444453</v>
      </c>
      <c r="H18" s="185">
        <f t="shared" si="10"/>
        <v>1.4166666666666667</v>
      </c>
      <c r="I18" s="185">
        <f t="shared" si="11"/>
        <v>0.66666666666666663</v>
      </c>
      <c r="J18" s="186">
        <f t="shared" si="0"/>
        <v>0.24252107463564868</v>
      </c>
      <c r="K18" s="188">
        <f t="shared" si="1"/>
        <v>0.34357152240050232</v>
      </c>
      <c r="L18" s="186">
        <f t="shared" si="2"/>
        <v>0.17178576120025116</v>
      </c>
      <c r="M18" s="186">
        <f t="shared" si="3"/>
        <v>5.7261920400083717E-2</v>
      </c>
      <c r="N18" s="186">
        <f t="shared" si="4"/>
        <v>1.4315480100020929E-2</v>
      </c>
      <c r="O18" s="188">
        <f t="shared" si="5"/>
        <v>0.51341711903259202</v>
      </c>
      <c r="P18" s="186">
        <f t="shared" si="6"/>
        <v>0.34227807935506133</v>
      </c>
      <c r="Q18" s="186">
        <f t="shared" si="7"/>
        <v>0.17113903967753066</v>
      </c>
      <c r="R18" s="186">
        <f t="shared" si="8"/>
        <v>5.704634655917689E-2</v>
      </c>
      <c r="S18" s="186">
        <f t="shared" si="9"/>
        <v>1.4261586639794223E-2</v>
      </c>
      <c r="T18" s="189" t="str">
        <f>B18</f>
        <v>巴拿马</v>
      </c>
    </row>
    <row r="19" spans="1:20" x14ac:dyDescent="0.25">
      <c r="A19" s="184" t="s">
        <v>398</v>
      </c>
      <c r="B19" s="174" t="s">
        <v>146</v>
      </c>
      <c r="C19" s="185">
        <f>VLOOKUP(B19,'2018小组赛进攻防守能力'!$A$2:$C$33,3,0)</f>
        <v>1.1025641025641024</v>
      </c>
      <c r="D19" s="185">
        <f>VLOOKUP(B19,'2018小组赛进攻防守能力'!$A$2:$E$33,5,0)</f>
        <v>0.74358974358974361</v>
      </c>
      <c r="E19" s="174" t="s">
        <v>160</v>
      </c>
      <c r="F19" s="185">
        <f>VLOOKUP(E19,'2018小组赛进攻防守能力'!$A$2:$C$33,3,0)</f>
        <v>0.61538461538461542</v>
      </c>
      <c r="G19" s="185">
        <f>VLOOKUP(E19,'2018小组赛进攻防守能力'!$A$2:$E$33,5,0)</f>
        <v>0.92307692307692302</v>
      </c>
      <c r="H19" s="185">
        <f t="shared" si="10"/>
        <v>1.526627218934911</v>
      </c>
      <c r="I19" s="185">
        <f t="shared" si="11"/>
        <v>0.68639053254437876</v>
      </c>
      <c r="J19" s="186">
        <f t="shared" si="0"/>
        <v>0.21726722771768434</v>
      </c>
      <c r="K19" s="188">
        <f t="shared" si="1"/>
        <v>0.33168606361634645</v>
      </c>
      <c r="L19" s="186">
        <f t="shared" si="2"/>
        <v>0.16584303180817322</v>
      </c>
      <c r="M19" s="186">
        <f t="shared" si="3"/>
        <v>5.5281010602724411E-2</v>
      </c>
      <c r="N19" s="186">
        <f t="shared" si="4"/>
        <v>1.3820252650681103E-2</v>
      </c>
      <c r="O19" s="188">
        <f t="shared" si="5"/>
        <v>0.50338976282906889</v>
      </c>
      <c r="P19" s="186">
        <f t="shared" si="6"/>
        <v>0.34552196738563312</v>
      </c>
      <c r="Q19" s="186">
        <f t="shared" si="7"/>
        <v>0.17276098369281656</v>
      </c>
      <c r="R19" s="186">
        <f t="shared" si="8"/>
        <v>5.7586994564272187E-2</v>
      </c>
      <c r="S19" s="186">
        <f t="shared" si="9"/>
        <v>1.4396748641068047E-2</v>
      </c>
      <c r="T19" s="189" t="str">
        <f>B19</f>
        <v>葡萄牙</v>
      </c>
    </row>
    <row r="20" spans="1:20" x14ac:dyDescent="0.25">
      <c r="A20" s="184" t="s">
        <v>413</v>
      </c>
      <c r="B20" s="174" t="s">
        <v>22</v>
      </c>
      <c r="C20" s="185">
        <f>VLOOKUP(B20,'2018小组赛进攻防守能力'!$A$2:$C$33,3,0)</f>
        <v>1.0980392156862744</v>
      </c>
      <c r="D20" s="185">
        <f>VLOOKUP(B20,'2018小组赛进攻防守能力'!$A$2:$E$33,5,0)</f>
        <v>0.94117647058823539</v>
      </c>
      <c r="E20" s="174" t="s">
        <v>238</v>
      </c>
      <c r="F20" s="185">
        <f>VLOOKUP(E20,'2018小组赛进攻防守能力'!$A$2:$C$33,3,0)</f>
        <v>0.96296296296296291</v>
      </c>
      <c r="G20" s="185">
        <f>VLOOKUP(E20,'2018小组赛进攻防守能力'!$A$2:$E$33,5,0)</f>
        <v>0.96296296296296291</v>
      </c>
      <c r="H20" s="185">
        <f t="shared" si="10"/>
        <v>1.5860566448801738</v>
      </c>
      <c r="I20" s="185">
        <f t="shared" si="11"/>
        <v>1.3594771241830066</v>
      </c>
      <c r="J20" s="186">
        <f t="shared" si="0"/>
        <v>0.20473135045215241</v>
      </c>
      <c r="K20" s="188">
        <f t="shared" si="1"/>
        <v>0.32471551879992788</v>
      </c>
      <c r="L20" s="186">
        <f t="shared" si="2"/>
        <v>0.16235775939996394</v>
      </c>
      <c r="M20" s="186">
        <f t="shared" si="3"/>
        <v>5.4119253133321311E-2</v>
      </c>
      <c r="N20" s="186">
        <f t="shared" si="4"/>
        <v>1.3529813283330328E-2</v>
      </c>
      <c r="O20" s="186">
        <f t="shared" si="5"/>
        <v>0.25679501375852681</v>
      </c>
      <c r="P20" s="188">
        <f t="shared" si="6"/>
        <v>0.34910694680897764</v>
      </c>
      <c r="Q20" s="186">
        <f t="shared" si="7"/>
        <v>0.17455347340448882</v>
      </c>
      <c r="R20" s="186">
        <f t="shared" si="8"/>
        <v>5.8184491134829604E-2</v>
      </c>
      <c r="S20" s="186">
        <f t="shared" si="9"/>
        <v>1.4546122783707401E-2</v>
      </c>
      <c r="T20" s="187" t="s">
        <v>435</v>
      </c>
    </row>
    <row r="21" spans="1:20" x14ac:dyDescent="0.25">
      <c r="A21" s="184" t="s">
        <v>397</v>
      </c>
      <c r="B21" s="174" t="s">
        <v>238</v>
      </c>
      <c r="C21" s="185">
        <f>VLOOKUP(B21,'2018小组赛进攻防守能力'!$A$2:$C$33,3,0)</f>
        <v>0.96296296296296291</v>
      </c>
      <c r="D21" s="185">
        <f>VLOOKUP(B21,'2018小组赛进攻防守能力'!$A$2:$E$33,5,0)</f>
        <v>0.96296296296296291</v>
      </c>
      <c r="E21" s="174" t="s">
        <v>40</v>
      </c>
      <c r="F21" s="185">
        <f>VLOOKUP(E21,'2018小组赛进攻防守能力'!$A$2:$C$33,3,0)</f>
        <v>0.5</v>
      </c>
      <c r="G21" s="185">
        <f>VLOOKUP(E21,'2018小组赛进攻防守能力'!$A$2:$E$33,5,0)</f>
        <v>1</v>
      </c>
      <c r="H21" s="185">
        <f t="shared" si="10"/>
        <v>1.4444444444444444</v>
      </c>
      <c r="I21" s="185">
        <f t="shared" si="11"/>
        <v>0.72222222222222221</v>
      </c>
      <c r="J21" s="186">
        <f t="shared" si="0"/>
        <v>0.23587708298570001</v>
      </c>
      <c r="K21" s="188">
        <f t="shared" si="1"/>
        <v>0.34071134209045556</v>
      </c>
      <c r="L21" s="186">
        <f t="shared" si="2"/>
        <v>0.17035567104522778</v>
      </c>
      <c r="M21" s="186">
        <f t="shared" si="3"/>
        <v>5.6785223681742596E-2</v>
      </c>
      <c r="N21" s="186">
        <f t="shared" si="4"/>
        <v>1.4196305920435649E-2</v>
      </c>
      <c r="O21" s="188">
        <f t="shared" si="5"/>
        <v>0.48567178524771237</v>
      </c>
      <c r="P21" s="186">
        <f t="shared" si="6"/>
        <v>0.35076295601223673</v>
      </c>
      <c r="Q21" s="186">
        <f t="shared" si="7"/>
        <v>0.17538147800611836</v>
      </c>
      <c r="R21" s="186">
        <f t="shared" si="8"/>
        <v>5.8460492668706121E-2</v>
      </c>
      <c r="S21" s="186">
        <f t="shared" si="9"/>
        <v>1.461512316717653E-2</v>
      </c>
      <c r="T21" s="189" t="str">
        <f>B21</f>
        <v>俄罗斯</v>
      </c>
    </row>
    <row r="22" spans="1:20" x14ac:dyDescent="0.25">
      <c r="A22" s="184" t="s">
        <v>386</v>
      </c>
      <c r="B22" s="174" t="s">
        <v>3</v>
      </c>
      <c r="C22" s="185">
        <f>VLOOKUP(B22,'2018小组赛进攻防守能力'!$A$2:$C$33,3,0)</f>
        <v>1.2768361581920904</v>
      </c>
      <c r="D22" s="185">
        <f>VLOOKUP(B22,'2018小组赛进攻防守能力'!$A$2:$E$33,5,0)</f>
        <v>0.85875706214689262</v>
      </c>
      <c r="E22" s="174" t="s">
        <v>171</v>
      </c>
      <c r="F22" s="185">
        <f>VLOOKUP(E22,'2018小组赛进攻防守能力'!$A$2:$C$33,3,0)</f>
        <v>0.5641025641025641</v>
      </c>
      <c r="G22" s="185">
        <f>VLOOKUP(E22,'2018小组赛进攻防守能力'!$A$2:$E$33,5,0)</f>
        <v>1.3333333333333333</v>
      </c>
      <c r="H22" s="185">
        <f t="shared" si="10"/>
        <v>2.5536723163841808</v>
      </c>
      <c r="I22" s="185">
        <f t="shared" si="11"/>
        <v>0.72664059104737067</v>
      </c>
      <c r="J22" s="186">
        <f t="shared" si="0"/>
        <v>7.7795451276958888E-2</v>
      </c>
      <c r="K22" s="188">
        <f t="shared" si="1"/>
        <v>0.19866409026658427</v>
      </c>
      <c r="L22" s="186">
        <f t="shared" si="2"/>
        <v>9.9332045133292135E-2</v>
      </c>
      <c r="M22" s="186">
        <f t="shared" si="3"/>
        <v>3.3110681711097378E-2</v>
      </c>
      <c r="N22" s="186">
        <f t="shared" si="4"/>
        <v>8.2776704277743446E-3</v>
      </c>
      <c r="O22" s="188">
        <f t="shared" si="5"/>
        <v>0.48353064183644823</v>
      </c>
      <c r="P22" s="186">
        <f t="shared" si="6"/>
        <v>0.35135299137355125</v>
      </c>
      <c r="Q22" s="186">
        <f t="shared" si="7"/>
        <v>0.17567649568677562</v>
      </c>
      <c r="R22" s="186">
        <f t="shared" si="8"/>
        <v>5.8558831895591877E-2</v>
      </c>
      <c r="S22" s="186">
        <f t="shared" si="9"/>
        <v>1.4639707973897969E-2</v>
      </c>
      <c r="T22" s="189" t="str">
        <f>B22</f>
        <v>法国</v>
      </c>
    </row>
    <row r="23" spans="1:20" x14ac:dyDescent="0.25">
      <c r="A23" s="184" t="s">
        <v>414</v>
      </c>
      <c r="B23" s="174" t="s">
        <v>241</v>
      </c>
      <c r="C23" s="185">
        <f>VLOOKUP(B23,'2018小组赛进攻防守能力'!$A$2:$C$33,3,0)</f>
        <v>0.51851851851851849</v>
      </c>
      <c r="D23" s="185">
        <f>VLOOKUP(B23,'2018小组赛进攻防守能力'!$A$2:$E$33,5,0)</f>
        <v>1.7777777777777777</v>
      </c>
      <c r="E23" s="174" t="s">
        <v>40</v>
      </c>
      <c r="F23" s="185">
        <f>VLOOKUP(E23,'2018小组赛进攻防守能力'!$A$2:$C$33,3,0)</f>
        <v>0.5</v>
      </c>
      <c r="G23" s="185">
        <f>VLOOKUP(E23,'2018小组赛进攻防守能力'!$A$2:$E$33,5,0)</f>
        <v>1</v>
      </c>
      <c r="H23" s="185">
        <f t="shared" si="10"/>
        <v>0.77777777777777768</v>
      </c>
      <c r="I23" s="185">
        <f t="shared" si="11"/>
        <v>1.3333333333333333</v>
      </c>
      <c r="J23" s="188">
        <f t="shared" si="0"/>
        <v>0.45942582403592663</v>
      </c>
      <c r="K23" s="186">
        <f t="shared" si="1"/>
        <v>0.35733119647238731</v>
      </c>
      <c r="L23" s="186">
        <f t="shared" si="2"/>
        <v>0.17866559823619366</v>
      </c>
      <c r="M23" s="186">
        <f t="shared" si="3"/>
        <v>5.9555199412064552E-2</v>
      </c>
      <c r="N23" s="186">
        <f t="shared" si="4"/>
        <v>1.4888799853016138E-2</v>
      </c>
      <c r="O23" s="186">
        <f t="shared" si="5"/>
        <v>0.26359713811572677</v>
      </c>
      <c r="P23" s="188">
        <f t="shared" si="6"/>
        <v>0.35146285082096901</v>
      </c>
      <c r="Q23" s="186">
        <f t="shared" si="7"/>
        <v>0.1757314254104845</v>
      </c>
      <c r="R23" s="186">
        <f t="shared" si="8"/>
        <v>5.8577141803494832E-2</v>
      </c>
      <c r="S23" s="186">
        <f t="shared" si="9"/>
        <v>1.4644285450873708E-2</v>
      </c>
      <c r="T23" s="189" t="str">
        <f>E23</f>
        <v>埃及</v>
      </c>
    </row>
    <row r="24" spans="1:20" x14ac:dyDescent="0.25">
      <c r="A24" s="184" t="s">
        <v>399</v>
      </c>
      <c r="B24" s="174" t="s">
        <v>22</v>
      </c>
      <c r="C24" s="185">
        <f>VLOOKUP(B24,'2018小组赛进攻防守能力'!$A$2:$C$33,3,0)</f>
        <v>1.0980392156862744</v>
      </c>
      <c r="D24" s="185">
        <f>VLOOKUP(B24,'2018小组赛进攻防守能力'!$A$2:$E$33,5,0)</f>
        <v>0.94117647058823539</v>
      </c>
      <c r="E24" s="174" t="s">
        <v>241</v>
      </c>
      <c r="F24" s="185">
        <f>VLOOKUP(E24,'2018小组赛进攻防守能力'!$A$2:$C$33,3,0)</f>
        <v>0.51851851851851849</v>
      </c>
      <c r="G24" s="185">
        <f>VLOOKUP(E24,'2018小组赛进攻防守能力'!$A$2:$E$33,5,0)</f>
        <v>1.7777777777777777</v>
      </c>
      <c r="H24" s="185">
        <f t="shared" si="10"/>
        <v>2.9281045751633981</v>
      </c>
      <c r="I24" s="185">
        <f t="shared" si="11"/>
        <v>0.73202614379084974</v>
      </c>
      <c r="J24" s="186">
        <f t="shared" si="0"/>
        <v>5.3498344196171395E-2</v>
      </c>
      <c r="K24" s="188">
        <f t="shared" si="1"/>
        <v>0.15664874640447568</v>
      </c>
      <c r="L24" s="186">
        <f t="shared" si="2"/>
        <v>7.832437320223784E-2</v>
      </c>
      <c r="M24" s="186">
        <f t="shared" si="3"/>
        <v>2.6108124400745947E-2</v>
      </c>
      <c r="N24" s="186">
        <f t="shared" si="4"/>
        <v>6.5270311001864867E-3</v>
      </c>
      <c r="O24" s="188">
        <f t="shared" si="5"/>
        <v>0.48093356169496848</v>
      </c>
      <c r="P24" s="186">
        <f t="shared" si="6"/>
        <v>0.35205594058716649</v>
      </c>
      <c r="Q24" s="186">
        <f t="shared" si="7"/>
        <v>0.17602797029358325</v>
      </c>
      <c r="R24" s="186">
        <f t="shared" si="8"/>
        <v>5.8675990097861085E-2</v>
      </c>
      <c r="S24" s="186">
        <f t="shared" si="9"/>
        <v>1.4668997524465271E-2</v>
      </c>
      <c r="T24" s="189" t="str">
        <f>B24</f>
        <v>乌拉圭</v>
      </c>
    </row>
    <row r="25" spans="1:20" x14ac:dyDescent="0.25">
      <c r="A25" s="184" t="s">
        <v>408</v>
      </c>
      <c r="B25" s="174" t="s">
        <v>227</v>
      </c>
      <c r="C25" s="185">
        <f>VLOOKUP(B25,'2018小组赛进攻防守能力'!$A$2:$C$33,3,0)</f>
        <v>0.8205128205128206</v>
      </c>
      <c r="D25" s="185">
        <f>VLOOKUP(B25,'2018小组赛进攻防守能力'!$A$2:$E$33,5,0)</f>
        <v>1.2051282051282051</v>
      </c>
      <c r="E25" s="174" t="s">
        <v>5</v>
      </c>
      <c r="F25" s="185">
        <f>VLOOKUP(E25,'2018小组赛进攻防守能力'!$A$2:$C$33,3,0)</f>
        <v>0.72955974842767291</v>
      </c>
      <c r="G25" s="185">
        <f>VLOOKUP(E25,'2018小组赛进攻防守能力'!$A$2:$E$33,5,0)</f>
        <v>1.2327044025157232</v>
      </c>
      <c r="H25" s="185">
        <f t="shared" si="10"/>
        <v>1.517174649250121</v>
      </c>
      <c r="I25" s="185">
        <f t="shared" si="11"/>
        <v>1.3188195452346394</v>
      </c>
      <c r="J25" s="186">
        <f t="shared" si="0"/>
        <v>0.21933069851423398</v>
      </c>
      <c r="K25" s="188">
        <f t="shared" si="1"/>
        <v>0.33276297558811696</v>
      </c>
      <c r="L25" s="186">
        <f t="shared" si="2"/>
        <v>0.16638148779405848</v>
      </c>
      <c r="M25" s="186">
        <f t="shared" si="3"/>
        <v>5.5460495931352827E-2</v>
      </c>
      <c r="N25" s="186">
        <f t="shared" si="4"/>
        <v>1.3865123982838207E-2</v>
      </c>
      <c r="O25" s="186">
        <f t="shared" si="5"/>
        <v>0.26745082930228603</v>
      </c>
      <c r="P25" s="188">
        <f t="shared" si="6"/>
        <v>0.35271938107306805</v>
      </c>
      <c r="Q25" s="186">
        <f t="shared" si="7"/>
        <v>0.17635969053653403</v>
      </c>
      <c r="R25" s="186">
        <f t="shared" si="8"/>
        <v>5.8786563512178008E-2</v>
      </c>
      <c r="S25" s="186">
        <f t="shared" si="9"/>
        <v>1.4696640878044502E-2</v>
      </c>
      <c r="T25" s="187" t="s">
        <v>435</v>
      </c>
    </row>
    <row r="26" spans="1:20" x14ac:dyDescent="0.25">
      <c r="A26" s="184" t="s">
        <v>420</v>
      </c>
      <c r="B26" s="174" t="s">
        <v>372</v>
      </c>
      <c r="C26" s="185">
        <f>VLOOKUP(B26,'2018小组赛进攻防守能力'!$A$2:$C$33,3,0)</f>
        <v>1</v>
      </c>
      <c r="D26" s="185">
        <f>VLOOKUP(B26,'2018小组赛进攻防守能力'!$A$2:$E$33,5,0)</f>
        <v>1</v>
      </c>
      <c r="E26" s="174" t="s">
        <v>260</v>
      </c>
      <c r="F26" s="185">
        <f>VLOOKUP(E26,'2018小组赛进攻防守能力'!$A$2:$C$33,3,0)</f>
        <v>0.875</v>
      </c>
      <c r="G26" s="185">
        <f>VLOOKUP(E26,'2018小组赛进攻防守能力'!$A$2:$E$33,5,0)</f>
        <v>0.70833333333333337</v>
      </c>
      <c r="H26" s="185">
        <f t="shared" si="10"/>
        <v>1.0625</v>
      </c>
      <c r="I26" s="185">
        <f t="shared" si="11"/>
        <v>1.3125</v>
      </c>
      <c r="J26" s="186">
        <f t="shared" si="0"/>
        <v>0.34559075257697452</v>
      </c>
      <c r="K26" s="188">
        <f t="shared" si="1"/>
        <v>0.36719017461303544</v>
      </c>
      <c r="L26" s="186">
        <f t="shared" si="2"/>
        <v>0.18359508730651772</v>
      </c>
      <c r="M26" s="186">
        <f t="shared" si="3"/>
        <v>6.1198362435505908E-2</v>
      </c>
      <c r="N26" s="186">
        <f t="shared" si="4"/>
        <v>1.5299590608876477E-2</v>
      </c>
      <c r="O26" s="186">
        <f t="shared" si="5"/>
        <v>0.26914634872918386</v>
      </c>
      <c r="P26" s="188">
        <f t="shared" si="6"/>
        <v>0.35325458270705379</v>
      </c>
      <c r="Q26" s="186">
        <f t="shared" si="7"/>
        <v>0.17662729135352689</v>
      </c>
      <c r="R26" s="186">
        <f t="shared" si="8"/>
        <v>5.8875763784508962E-2</v>
      </c>
      <c r="S26" s="186">
        <f t="shared" si="9"/>
        <v>1.4718940946127241E-2</v>
      </c>
      <c r="T26" s="187" t="s">
        <v>435</v>
      </c>
    </row>
    <row r="27" spans="1:20" x14ac:dyDescent="0.25">
      <c r="A27" s="184" t="s">
        <v>382</v>
      </c>
      <c r="B27" s="174" t="s">
        <v>238</v>
      </c>
      <c r="C27" s="185">
        <f>VLOOKUP(B27,'2018小组赛进攻防守能力'!$A$2:$C$33,3,0)</f>
        <v>0.96296296296296291</v>
      </c>
      <c r="D27" s="185">
        <f>VLOOKUP(B27,'2018小组赛进攻防守能力'!$A$2:$E$33,5,0)</f>
        <v>0.96296296296296291</v>
      </c>
      <c r="E27" s="174" t="s">
        <v>241</v>
      </c>
      <c r="F27" s="185">
        <f>VLOOKUP(E27,'2018小组赛进攻防守能力'!$A$2:$C$33,3,0)</f>
        <v>0.51851851851851849</v>
      </c>
      <c r="G27" s="185">
        <f>VLOOKUP(E27,'2018小组赛进攻防守能力'!$A$2:$E$33,5,0)</f>
        <v>1.7777777777777777</v>
      </c>
      <c r="H27" s="185">
        <f t="shared" si="10"/>
        <v>2.5679012345679011</v>
      </c>
      <c r="I27" s="185">
        <f t="shared" si="11"/>
        <v>0.74897119341563778</v>
      </c>
      <c r="J27" s="186">
        <f t="shared" si="0"/>
        <v>7.6696344261470831E-2</v>
      </c>
      <c r="K27" s="188">
        <f t="shared" si="1"/>
        <v>0.19694863711587571</v>
      </c>
      <c r="L27" s="186">
        <f t="shared" si="2"/>
        <v>9.8474318557937854E-2</v>
      </c>
      <c r="M27" s="186">
        <f t="shared" si="3"/>
        <v>3.2824772852645949E-2</v>
      </c>
      <c r="N27" s="186">
        <f t="shared" si="4"/>
        <v>8.2061932131614872E-3</v>
      </c>
      <c r="O27" s="188">
        <f t="shared" si="5"/>
        <v>0.47285277663299125</v>
      </c>
      <c r="P27" s="186">
        <f t="shared" si="6"/>
        <v>0.35415310842470943</v>
      </c>
      <c r="Q27" s="186">
        <f t="shared" si="7"/>
        <v>0.17707655421235471</v>
      </c>
      <c r="R27" s="186">
        <f t="shared" si="8"/>
        <v>5.9025518070784905E-2</v>
      </c>
      <c r="S27" s="186">
        <f t="shared" si="9"/>
        <v>1.4756379517696226E-2</v>
      </c>
      <c r="T27" s="189" t="str">
        <f>B27</f>
        <v>俄罗斯</v>
      </c>
    </row>
    <row r="28" spans="1:20" x14ac:dyDescent="0.25">
      <c r="A28" s="184" t="s">
        <v>409</v>
      </c>
      <c r="B28" s="174" t="s">
        <v>44</v>
      </c>
      <c r="C28" s="185">
        <f>VLOOKUP(B28,'2018小组赛进攻防守能力'!$A$2:$C$33,3,0)</f>
        <v>1.4000000000000001</v>
      </c>
      <c r="D28" s="185">
        <f>VLOOKUP(B28,'2018小组赛进攻防守能力'!$A$2:$E$33,5,0)</f>
        <v>0.77333333333333332</v>
      </c>
      <c r="E28" s="174" t="s">
        <v>37</v>
      </c>
      <c r="F28" s="185">
        <f>VLOOKUP(E28,'2018小组赛进攻防守能力'!$A$2:$C$33,3,0)</f>
        <v>1.1159420289855073</v>
      </c>
      <c r="G28" s="185">
        <f>VLOOKUP(E28,'2018小组赛进攻防守能力'!$A$2:$E$33,5,0)</f>
        <v>1.0289855072463767</v>
      </c>
      <c r="H28" s="185">
        <f t="shared" si="10"/>
        <v>2.1608695652173915</v>
      </c>
      <c r="I28" s="185">
        <f t="shared" si="11"/>
        <v>1.2944927536231883</v>
      </c>
      <c r="J28" s="186">
        <f t="shared" si="0"/>
        <v>0.11522488191266106</v>
      </c>
      <c r="K28" s="188">
        <f t="shared" si="1"/>
        <v>0.24898594048083719</v>
      </c>
      <c r="L28" s="186">
        <f t="shared" si="2"/>
        <v>0.1244929702404186</v>
      </c>
      <c r="M28" s="186">
        <f t="shared" si="3"/>
        <v>4.1497656746806201E-2</v>
      </c>
      <c r="N28" s="186">
        <f t="shared" si="4"/>
        <v>1.037441418670155E-2</v>
      </c>
      <c r="O28" s="186">
        <f t="shared" si="5"/>
        <v>0.27403683327351064</v>
      </c>
      <c r="P28" s="188">
        <f t="shared" si="6"/>
        <v>0.35473869489840532</v>
      </c>
      <c r="Q28" s="186">
        <f t="shared" si="7"/>
        <v>0.17736934744920266</v>
      </c>
      <c r="R28" s="186">
        <f t="shared" si="8"/>
        <v>5.9123115816400888E-2</v>
      </c>
      <c r="S28" s="186">
        <f t="shared" si="9"/>
        <v>1.4780778954100222E-2</v>
      </c>
      <c r="T28" s="187" t="s">
        <v>435</v>
      </c>
    </row>
    <row r="29" spans="1:20" x14ac:dyDescent="0.25">
      <c r="A29" s="184" t="s">
        <v>407</v>
      </c>
      <c r="B29" s="174" t="s">
        <v>25</v>
      </c>
      <c r="C29" s="185">
        <f>VLOOKUP(B29,'2018小组赛进攻防守能力'!$A$2:$C$33,3,0)</f>
        <v>0.92682926829268286</v>
      </c>
      <c r="D29" s="185">
        <f>VLOOKUP(B29,'2018小组赛进攻防守能力'!$A$2:$E$33,5,0)</f>
        <v>1.1382113821138211</v>
      </c>
      <c r="E29" s="174" t="s">
        <v>183</v>
      </c>
      <c r="F29" s="185">
        <f>VLOOKUP(E29,'2018小组赛进攻防守能力'!$A$2:$C$33,3,0)</f>
        <v>0.44444444444444442</v>
      </c>
      <c r="G29" s="185">
        <f>VLOOKUP(E29,'2018小组赛进攻防守能力'!$A$2:$E$33,5,0)</f>
        <v>0.94444444444444453</v>
      </c>
      <c r="H29" s="185">
        <f t="shared" si="10"/>
        <v>1.3130081300813008</v>
      </c>
      <c r="I29" s="185">
        <f t="shared" si="11"/>
        <v>0.75880758807588067</v>
      </c>
      <c r="J29" s="186">
        <f t="shared" si="0"/>
        <v>0.26900962211351731</v>
      </c>
      <c r="K29" s="188">
        <f t="shared" si="1"/>
        <v>0.35321182090514669</v>
      </c>
      <c r="L29" s="186">
        <f t="shared" si="2"/>
        <v>0.17660591045257334</v>
      </c>
      <c r="M29" s="186">
        <f t="shared" si="3"/>
        <v>5.8868636817524446E-2</v>
      </c>
      <c r="N29" s="186">
        <f t="shared" si="4"/>
        <v>1.4717159204381111E-2</v>
      </c>
      <c r="O29" s="188">
        <f t="shared" si="5"/>
        <v>0.46822441064103981</v>
      </c>
      <c r="P29" s="186">
        <f t="shared" si="6"/>
        <v>0.35529223571677815</v>
      </c>
      <c r="Q29" s="186">
        <f t="shared" si="7"/>
        <v>0.17764611785838907</v>
      </c>
      <c r="R29" s="186">
        <f t="shared" si="8"/>
        <v>5.9215372619463025E-2</v>
      </c>
      <c r="S29" s="186">
        <f t="shared" si="9"/>
        <v>1.4803843154865756E-2</v>
      </c>
      <c r="T29" s="189" t="str">
        <f>B29</f>
        <v>比利时</v>
      </c>
    </row>
    <row r="30" spans="1:20" x14ac:dyDescent="0.25">
      <c r="A30" s="184" t="s">
        <v>385</v>
      </c>
      <c r="B30" s="174" t="s">
        <v>146</v>
      </c>
      <c r="C30" s="185">
        <f>VLOOKUP(B30,'2018小组赛进攻防守能力'!$A$2:$C$33,3,0)</f>
        <v>1.1025641025641024</v>
      </c>
      <c r="D30" s="185">
        <f>VLOOKUP(B30,'2018小组赛进攻防守能力'!$A$2:$E$33,5,0)</f>
        <v>0.74358974358974361</v>
      </c>
      <c r="E30" s="174" t="s">
        <v>36</v>
      </c>
      <c r="F30" s="185">
        <f>VLOOKUP(E30,'2018小组赛进攻防守能力'!$A$2:$C$33,3,0)</f>
        <v>1.1412429378531075</v>
      </c>
      <c r="G30" s="185">
        <f>VLOOKUP(E30,'2018小组赛进攻防守能力'!$A$2:$E$33,5,0)</f>
        <v>0.88135593220338981</v>
      </c>
      <c r="H30" s="185">
        <f t="shared" si="10"/>
        <v>1.4576271186440675</v>
      </c>
      <c r="I30" s="185">
        <f t="shared" si="11"/>
        <v>1.2729248152976969</v>
      </c>
      <c r="J30" s="186">
        <f t="shared" si="0"/>
        <v>0.23278799818450974</v>
      </c>
      <c r="K30" s="188">
        <f t="shared" si="1"/>
        <v>0.33931809904860732</v>
      </c>
      <c r="L30" s="186">
        <f t="shared" si="2"/>
        <v>0.16965904952430366</v>
      </c>
      <c r="M30" s="186">
        <f t="shared" si="3"/>
        <v>5.6553016508101218E-2</v>
      </c>
      <c r="N30" s="186">
        <f t="shared" si="4"/>
        <v>1.4138254127025305E-2</v>
      </c>
      <c r="O30" s="186">
        <f t="shared" si="5"/>
        <v>0.28001144117799798</v>
      </c>
      <c r="P30" s="188">
        <f t="shared" si="6"/>
        <v>0.35643351204274498</v>
      </c>
      <c r="Q30" s="186">
        <f t="shared" si="7"/>
        <v>0.17821675602137249</v>
      </c>
      <c r="R30" s="186">
        <f t="shared" si="8"/>
        <v>5.9405585340457499E-2</v>
      </c>
      <c r="S30" s="186">
        <f t="shared" si="9"/>
        <v>1.4851396335114375E-2</v>
      </c>
      <c r="T30" s="187" t="s">
        <v>435</v>
      </c>
    </row>
    <row r="31" spans="1:20" x14ac:dyDescent="0.25">
      <c r="A31" s="184" t="s">
        <v>392</v>
      </c>
      <c r="B31" s="174" t="s">
        <v>37</v>
      </c>
      <c r="C31" s="185">
        <f>VLOOKUP(B31,'2018小组赛进攻防守能力'!$A$2:$C$33,3,0)</f>
        <v>1.1159420289855073</v>
      </c>
      <c r="D31" s="185">
        <f>VLOOKUP(B31,'2018小组赛进攻防守能力'!$A$2:$E$33,5,0)</f>
        <v>1.0289855072463767</v>
      </c>
      <c r="E31" s="174" t="s">
        <v>227</v>
      </c>
      <c r="F31" s="185">
        <f>VLOOKUP(E31,'2018小组赛进攻防守能力'!$A$2:$C$33,3,0)</f>
        <v>0.8205128205128206</v>
      </c>
      <c r="G31" s="185">
        <f>VLOOKUP(E31,'2018小组赛进攻防守能力'!$A$2:$E$33,5,0)</f>
        <v>1.2051282051282051</v>
      </c>
      <c r="H31" s="185">
        <f t="shared" si="10"/>
        <v>2.0172798216276475</v>
      </c>
      <c r="I31" s="185">
        <f t="shared" si="11"/>
        <v>1.2664437012263099</v>
      </c>
      <c r="J31" s="186">
        <f t="shared" si="0"/>
        <v>0.13301680283597536</v>
      </c>
      <c r="K31" s="188">
        <f t="shared" si="1"/>
        <v>0.26833211229843634</v>
      </c>
      <c r="L31" s="186">
        <f t="shared" si="2"/>
        <v>0.13416605614921817</v>
      </c>
      <c r="M31" s="186">
        <f t="shared" si="3"/>
        <v>4.4722018716406055E-2</v>
      </c>
      <c r="N31" s="186">
        <f t="shared" si="4"/>
        <v>1.1180504679101514E-2</v>
      </c>
      <c r="O31" s="186">
        <f t="shared" si="5"/>
        <v>0.2818321209129821</v>
      </c>
      <c r="P31" s="188">
        <f t="shared" si="6"/>
        <v>0.35692451433349792</v>
      </c>
      <c r="Q31" s="186">
        <f t="shared" si="7"/>
        <v>0.17846225716674896</v>
      </c>
      <c r="R31" s="186">
        <f t="shared" si="8"/>
        <v>5.9487419055582989E-2</v>
      </c>
      <c r="S31" s="186">
        <f t="shared" si="9"/>
        <v>1.4871854763895747E-2</v>
      </c>
      <c r="T31" s="187" t="s">
        <v>435</v>
      </c>
    </row>
    <row r="32" spans="1:20" x14ac:dyDescent="0.25">
      <c r="A32" s="184" t="s">
        <v>394</v>
      </c>
      <c r="B32" s="174" t="s">
        <v>183</v>
      </c>
      <c r="C32" s="185">
        <f>VLOOKUP(B32,'2018小组赛进攻防守能力'!$A$2:$C$33,3,0)</f>
        <v>0.44444444444444442</v>
      </c>
      <c r="D32" s="185">
        <f>VLOOKUP(B32,'2018小组赛进攻防守能力'!$A$2:$E$33,5,0)</f>
        <v>0.94444444444444453</v>
      </c>
      <c r="E32" s="174" t="s">
        <v>86</v>
      </c>
      <c r="F32" s="185">
        <f>VLOOKUP(E32,'2018小组赛进攻防守能力'!$A$2:$C$33,3,0)</f>
        <v>0.89247311827956988</v>
      </c>
      <c r="G32" s="185">
        <f>VLOOKUP(E32,'2018小组赛进攻防守能力'!$A$2:$E$33,5,0)</f>
        <v>0.66666666666666663</v>
      </c>
      <c r="H32" s="185">
        <f t="shared" si="10"/>
        <v>0.44444444444444442</v>
      </c>
      <c r="I32" s="185">
        <f t="shared" si="11"/>
        <v>1.2643369175627241</v>
      </c>
      <c r="J32" s="188">
        <f t="shared" si="0"/>
        <v>0.64118038842995462</v>
      </c>
      <c r="K32" s="186">
        <f t="shared" si="1"/>
        <v>0.28496906152442425</v>
      </c>
      <c r="L32" s="186">
        <f t="shared" si="2"/>
        <v>0.14248453076221212</v>
      </c>
      <c r="M32" s="186">
        <f t="shared" si="3"/>
        <v>4.7494843587404044E-2</v>
      </c>
      <c r="N32" s="186">
        <f t="shared" si="4"/>
        <v>1.1873710896851011E-2</v>
      </c>
      <c r="O32" s="186">
        <f t="shared" si="5"/>
        <v>0.2824265061218692</v>
      </c>
      <c r="P32" s="188">
        <f t="shared" si="6"/>
        <v>0.35708225818813394</v>
      </c>
      <c r="Q32" s="186">
        <f t="shared" si="7"/>
        <v>0.17854112909406697</v>
      </c>
      <c r="R32" s="186">
        <f t="shared" si="8"/>
        <v>5.9513709698022325E-2</v>
      </c>
      <c r="S32" s="186">
        <f t="shared" si="9"/>
        <v>1.4878427424505581E-2</v>
      </c>
      <c r="T32" s="189" t="str">
        <f>E32</f>
        <v>英格兰</v>
      </c>
    </row>
    <row r="33" spans="1:20" x14ac:dyDescent="0.25">
      <c r="A33" s="184" t="s">
        <v>429</v>
      </c>
      <c r="B33" s="174" t="s">
        <v>260</v>
      </c>
      <c r="C33" s="185">
        <f>VLOOKUP(B33,'2018小组赛进攻防守能力'!$A$2:$C$33,3,0)</f>
        <v>0.875</v>
      </c>
      <c r="D33" s="185">
        <f>VLOOKUP(B33,'2018小组赛进攻防守能力'!$A$2:$E$33,5,0)</f>
        <v>0.70833333333333337</v>
      </c>
      <c r="E33" s="174" t="s">
        <v>240</v>
      </c>
      <c r="F33" s="185">
        <f>VLOOKUP(E33,'2018小组赛进攻防守能力'!$A$2:$C$33,3,0)</f>
        <v>0.74074074074074081</v>
      </c>
      <c r="G33" s="185">
        <f>VLOOKUP(E33,'2018小组赛进攻防守能力'!$A$2:$E$33,5,0)</f>
        <v>0.96296296296296291</v>
      </c>
      <c r="H33" s="185">
        <f t="shared" si="10"/>
        <v>1.2638888888888888</v>
      </c>
      <c r="I33" s="185">
        <f t="shared" si="11"/>
        <v>0.7870370370370372</v>
      </c>
      <c r="J33" s="186">
        <f t="shared" si="0"/>
        <v>0.28255306964478949</v>
      </c>
      <c r="K33" s="188">
        <f t="shared" si="1"/>
        <v>0.3571156852454978</v>
      </c>
      <c r="L33" s="186">
        <f t="shared" si="2"/>
        <v>0.1785578426227489</v>
      </c>
      <c r="M33" s="186">
        <f t="shared" si="3"/>
        <v>5.9519280874249632E-2</v>
      </c>
      <c r="N33" s="186">
        <f t="shared" si="4"/>
        <v>1.4879820218562408E-2</v>
      </c>
      <c r="O33" s="188">
        <f t="shared" si="5"/>
        <v>0.45519151475641828</v>
      </c>
      <c r="P33" s="186">
        <f t="shared" si="6"/>
        <v>0.35825258105829222</v>
      </c>
      <c r="Q33" s="186">
        <f t="shared" si="7"/>
        <v>0.17912629052914611</v>
      </c>
      <c r="R33" s="186">
        <f t="shared" si="8"/>
        <v>5.9708763509715372E-2</v>
      </c>
      <c r="S33" s="186">
        <f t="shared" si="9"/>
        <v>1.4927190877428843E-2</v>
      </c>
      <c r="T33" s="189" t="str">
        <f>B33</f>
        <v>克罗地亚</v>
      </c>
    </row>
    <row r="34" spans="1:20" x14ac:dyDescent="0.25">
      <c r="A34" s="184" t="s">
        <v>412</v>
      </c>
      <c r="B34" s="174" t="s">
        <v>64</v>
      </c>
      <c r="C34" s="185">
        <f>VLOOKUP(B34,'2018小组赛进攻防守能力'!$A$2:$C$33,3,0)</f>
        <v>0.94623655913978499</v>
      </c>
      <c r="D34" s="185">
        <f>VLOOKUP(B34,'2018小组赛进攻防守能力'!$A$2:$E$33,5,0)</f>
        <v>0.86021505376344087</v>
      </c>
      <c r="E34" s="174" t="s">
        <v>136</v>
      </c>
      <c r="F34" s="185">
        <f>VLOOKUP(E34,'2018小组赛进攻防守能力'!$A$2:$C$33,3,0)</f>
        <v>0.96296296296296291</v>
      </c>
      <c r="G34" s="185">
        <f>VLOOKUP(E34,'2018小组赛进攻防守能力'!$A$2:$E$33,5,0)</f>
        <v>1</v>
      </c>
      <c r="H34" s="185">
        <f t="shared" si="10"/>
        <v>1.4193548387096775</v>
      </c>
      <c r="I34" s="185">
        <f t="shared" si="11"/>
        <v>1.2425328554360813</v>
      </c>
      <c r="J34" s="186">
        <f t="shared" si="0"/>
        <v>0.24187001173957287</v>
      </c>
      <c r="K34" s="188">
        <f t="shared" si="1"/>
        <v>0.34329937150132928</v>
      </c>
      <c r="L34" s="186">
        <f t="shared" si="2"/>
        <v>0.17164968575066464</v>
      </c>
      <c r="M34" s="186">
        <f t="shared" si="3"/>
        <v>5.721656191688821E-2</v>
      </c>
      <c r="N34" s="186">
        <f t="shared" si="4"/>
        <v>1.4304140479222053E-2</v>
      </c>
      <c r="O34" s="186">
        <f t="shared" si="5"/>
        <v>0.2886521770177996</v>
      </c>
      <c r="P34" s="188">
        <f t="shared" si="6"/>
        <v>0.35865981373776773</v>
      </c>
      <c r="Q34" s="186">
        <f t="shared" si="7"/>
        <v>0.17932990686888386</v>
      </c>
      <c r="R34" s="186">
        <f t="shared" si="8"/>
        <v>5.9776635622961288E-2</v>
      </c>
      <c r="S34" s="186">
        <f t="shared" si="9"/>
        <v>1.4944158905740322E-2</v>
      </c>
      <c r="T34" s="187" t="s">
        <v>435</v>
      </c>
    </row>
    <row r="35" spans="1:20" x14ac:dyDescent="0.25">
      <c r="A35" s="184" t="s">
        <v>416</v>
      </c>
      <c r="B35" s="174" t="s">
        <v>36</v>
      </c>
      <c r="C35" s="185">
        <f>VLOOKUP(B35,'2018小组赛进攻防守能力'!$A$2:$C$33,3,0)</f>
        <v>1.1412429378531075</v>
      </c>
      <c r="D35" s="185">
        <f>VLOOKUP(B35,'2018小组赛进攻防守能力'!$A$2:$E$33,5,0)</f>
        <v>0.88135593220338981</v>
      </c>
      <c r="E35" s="174" t="s">
        <v>160</v>
      </c>
      <c r="F35" s="185">
        <f>VLOOKUP(E35,'2018小组赛进攻防守能力'!$A$2:$C$33,3,0)</f>
        <v>0.61538461538461542</v>
      </c>
      <c r="G35" s="185">
        <f>VLOOKUP(E35,'2018小组赛进攻防守能力'!$A$2:$E$33,5,0)</f>
        <v>0.92307692307692302</v>
      </c>
      <c r="H35" s="185">
        <f t="shared" si="10"/>
        <v>1.5801825293350718</v>
      </c>
      <c r="I35" s="185">
        <f t="shared" si="11"/>
        <v>0.81355932203389836</v>
      </c>
      <c r="J35" s="186">
        <f t="shared" si="0"/>
        <v>0.2059375051381899</v>
      </c>
      <c r="K35" s="188">
        <f t="shared" si="1"/>
        <v>0.32541884775421925</v>
      </c>
      <c r="L35" s="186">
        <f t="shared" si="2"/>
        <v>0.16270942387710963</v>
      </c>
      <c r="M35" s="186">
        <f t="shared" si="3"/>
        <v>5.4236474625703211E-2</v>
      </c>
      <c r="N35" s="186">
        <f t="shared" si="4"/>
        <v>1.3559118656425803E-2</v>
      </c>
      <c r="O35" s="188">
        <f t="shared" si="5"/>
        <v>0.44327748766857944</v>
      </c>
      <c r="P35" s="186">
        <f t="shared" si="6"/>
        <v>0.36063253234053921</v>
      </c>
      <c r="Q35" s="186">
        <f t="shared" si="7"/>
        <v>0.18031626617026961</v>
      </c>
      <c r="R35" s="186">
        <f t="shared" si="8"/>
        <v>6.0105422056756536E-2</v>
      </c>
      <c r="S35" s="186">
        <f t="shared" si="9"/>
        <v>1.5026355514189134E-2</v>
      </c>
      <c r="T35" s="189" t="str">
        <f>B35</f>
        <v>西班牙</v>
      </c>
    </row>
    <row r="36" spans="1:20" x14ac:dyDescent="0.25">
      <c r="A36" s="184" t="s">
        <v>396</v>
      </c>
      <c r="B36" s="174" t="s">
        <v>64</v>
      </c>
      <c r="C36" s="185">
        <f>VLOOKUP(B36,'2018小组赛进攻防守能力'!$A$2:$C$33,3,0)</f>
        <v>0.94623655913978499</v>
      </c>
      <c r="D36" s="185">
        <f>VLOOKUP(B36,'2018小组赛进攻防守能力'!$A$2:$E$33,5,0)</f>
        <v>0.86021505376344087</v>
      </c>
      <c r="E36" s="174" t="s">
        <v>274</v>
      </c>
      <c r="F36" s="185">
        <f>VLOOKUP(E36,'2018小组赛进攻防守能力'!$A$2:$C$33,3,0)</f>
        <v>0.93333333333333324</v>
      </c>
      <c r="G36" s="185">
        <f>VLOOKUP(E36,'2018小组赛进攻防守能力'!$A$2:$E$33,5,0)</f>
        <v>0.79999999999999993</v>
      </c>
      <c r="H36" s="185">
        <f t="shared" si="10"/>
        <v>1.1354838709677419</v>
      </c>
      <c r="I36" s="185">
        <f t="shared" si="11"/>
        <v>1.204301075268817</v>
      </c>
      <c r="J36" s="186">
        <f t="shared" si="0"/>
        <v>0.32126663212287898</v>
      </c>
      <c r="K36" s="188">
        <f t="shared" si="1"/>
        <v>0.36479307905565611</v>
      </c>
      <c r="L36" s="186">
        <f t="shared" si="2"/>
        <v>0.18239653952782806</v>
      </c>
      <c r="M36" s="186">
        <f t="shared" si="3"/>
        <v>6.0798846509276021E-2</v>
      </c>
      <c r="N36" s="186">
        <f t="shared" si="4"/>
        <v>1.5199711627319005E-2</v>
      </c>
      <c r="O36" s="186">
        <f t="shared" si="5"/>
        <v>0.29990153487963889</v>
      </c>
      <c r="P36" s="188">
        <f t="shared" si="6"/>
        <v>0.36117174093031773</v>
      </c>
      <c r="Q36" s="186">
        <f t="shared" si="7"/>
        <v>0.18058587046515887</v>
      </c>
      <c r="R36" s="186">
        <f t="shared" si="8"/>
        <v>6.0195290155052955E-2</v>
      </c>
      <c r="S36" s="186">
        <f t="shared" si="9"/>
        <v>1.5048822538763239E-2</v>
      </c>
      <c r="T36" s="187" t="s">
        <v>435</v>
      </c>
    </row>
    <row r="37" spans="1:20" x14ac:dyDescent="0.25">
      <c r="A37" s="184" t="s">
        <v>387</v>
      </c>
      <c r="B37" s="174" t="s">
        <v>6</v>
      </c>
      <c r="C37" s="185">
        <f>VLOOKUP(B37,'2018小组赛进攻防守能力'!$A$2:$C$33,3,0)</f>
        <v>1.2467532467532467</v>
      </c>
      <c r="D37" s="185">
        <f>VLOOKUP(B37,'2018小组赛进攻防守能力'!$A$2:$E$33,5,0)</f>
        <v>0.79653679653679654</v>
      </c>
      <c r="E37" s="174" t="s">
        <v>372</v>
      </c>
      <c r="F37" s="185">
        <f>VLOOKUP(E37,'2018小组赛进攻防守能力'!$A$2:$C$33,3,0)</f>
        <v>1</v>
      </c>
      <c r="G37" s="185">
        <f>VLOOKUP(E37,'2018小组赛进攻防守能力'!$A$2:$E$33,5,0)</f>
        <v>1</v>
      </c>
      <c r="H37" s="185">
        <f t="shared" si="10"/>
        <v>1.8701298701298701</v>
      </c>
      <c r="I37" s="185">
        <f t="shared" si="11"/>
        <v>1.1948051948051948</v>
      </c>
      <c r="J37" s="186">
        <f t="shared" si="0"/>
        <v>0.15410364705484333</v>
      </c>
      <c r="K37" s="188">
        <f t="shared" si="1"/>
        <v>0.28819383345321348</v>
      </c>
      <c r="L37" s="186">
        <f t="shared" si="2"/>
        <v>0.14409691672660674</v>
      </c>
      <c r="M37" s="186">
        <f t="shared" si="3"/>
        <v>4.8032305575535582E-2</v>
      </c>
      <c r="N37" s="186">
        <f t="shared" si="4"/>
        <v>1.2008076393883895E-2</v>
      </c>
      <c r="O37" s="186">
        <f t="shared" si="5"/>
        <v>0.30276292822894446</v>
      </c>
      <c r="P37" s="188">
        <f t="shared" si="6"/>
        <v>0.36174271944237518</v>
      </c>
      <c r="Q37" s="186">
        <f t="shared" si="7"/>
        <v>0.18087135972118759</v>
      </c>
      <c r="R37" s="186">
        <f t="shared" si="8"/>
        <v>6.0290453240395864E-2</v>
      </c>
      <c r="S37" s="186">
        <f t="shared" si="9"/>
        <v>1.5072613310098966E-2</v>
      </c>
      <c r="T37" s="187" t="s">
        <v>435</v>
      </c>
    </row>
    <row r="38" spans="1:20" x14ac:dyDescent="0.25">
      <c r="A38" s="184" t="s">
        <v>401</v>
      </c>
      <c r="B38" s="174" t="s">
        <v>212</v>
      </c>
      <c r="C38" s="185">
        <f>VLOOKUP(B38,'2018小组赛进攻防守能力'!$A$2:$C$33,3,0)</f>
        <v>1.125</v>
      </c>
      <c r="D38" s="185">
        <f>VLOOKUP(B38,'2018小组赛进攻防守能力'!$A$2:$E$33,5,0)</f>
        <v>1</v>
      </c>
      <c r="E38" s="174" t="s">
        <v>171</v>
      </c>
      <c r="F38" s="185">
        <f>VLOOKUP(E38,'2018小组赛进攻防守能力'!$A$2:$C$33,3,0)</f>
        <v>0.5641025641025641</v>
      </c>
      <c r="G38" s="185">
        <f>VLOOKUP(E38,'2018小组赛进攻防守能力'!$A$2:$E$33,5,0)</f>
        <v>1.3333333333333333</v>
      </c>
      <c r="H38" s="185">
        <f t="shared" si="10"/>
        <v>2.25</v>
      </c>
      <c r="I38" s="185">
        <f t="shared" si="11"/>
        <v>0.84615384615384615</v>
      </c>
      <c r="J38" s="186">
        <f t="shared" si="0"/>
        <v>0.10539922456186433</v>
      </c>
      <c r="K38" s="188">
        <f t="shared" si="1"/>
        <v>0.23714825526419475</v>
      </c>
      <c r="L38" s="186">
        <f t="shared" si="2"/>
        <v>0.11857412763209738</v>
      </c>
      <c r="M38" s="186">
        <f t="shared" si="3"/>
        <v>3.9524709210699123E-2</v>
      </c>
      <c r="N38" s="186">
        <f t="shared" si="4"/>
        <v>9.8811773026747807E-3</v>
      </c>
      <c r="O38" s="188">
        <f t="shared" si="5"/>
        <v>0.42906200094310865</v>
      </c>
      <c r="P38" s="186">
        <f t="shared" si="6"/>
        <v>0.36305246233647653</v>
      </c>
      <c r="Q38" s="186">
        <f t="shared" si="7"/>
        <v>0.18152623116823827</v>
      </c>
      <c r="R38" s="186">
        <f t="shared" si="8"/>
        <v>6.0508743722746089E-2</v>
      </c>
      <c r="S38" s="186">
        <f t="shared" si="9"/>
        <v>1.5127185930686522E-2</v>
      </c>
      <c r="T38" s="189" t="str">
        <f>B38</f>
        <v>丹麦</v>
      </c>
    </row>
    <row r="39" spans="1:20" x14ac:dyDescent="0.25">
      <c r="A39" s="184" t="s">
        <v>390</v>
      </c>
      <c r="B39" s="174" t="s">
        <v>44</v>
      </c>
      <c r="C39" s="185">
        <f>VLOOKUP(B39,'2018小组赛进攻防守能力'!$A$2:$C$33,3,0)</f>
        <v>1.4000000000000001</v>
      </c>
      <c r="D39" s="185">
        <f>VLOOKUP(B39,'2018小组赛进攻防守能力'!$A$2:$E$33,5,0)</f>
        <v>0.77333333333333332</v>
      </c>
      <c r="E39" s="174" t="s">
        <v>5</v>
      </c>
      <c r="F39" s="185">
        <f>VLOOKUP(E39,'2018小组赛进攻防守能力'!$A$2:$C$33,3,0)</f>
        <v>0.72955974842767291</v>
      </c>
      <c r="G39" s="185">
        <f>VLOOKUP(E39,'2018小组赛进攻防守能力'!$A$2:$E$33,5,0)</f>
        <v>1.2327044025157232</v>
      </c>
      <c r="H39" s="185">
        <f t="shared" si="10"/>
        <v>2.5886792452830187</v>
      </c>
      <c r="I39" s="185">
        <f t="shared" si="11"/>
        <v>0.84628930817610049</v>
      </c>
      <c r="J39" s="186">
        <f t="shared" si="0"/>
        <v>7.511918861817117E-2</v>
      </c>
      <c r="K39" s="188">
        <f t="shared" si="1"/>
        <v>0.19445948449836006</v>
      </c>
      <c r="L39" s="186">
        <f t="shared" si="2"/>
        <v>9.7229742249180032E-2</v>
      </c>
      <c r="M39" s="186">
        <f t="shared" si="3"/>
        <v>3.2409914083060008E-2</v>
      </c>
      <c r="N39" s="186">
        <f t="shared" si="4"/>
        <v>8.1024785207650021E-3</v>
      </c>
      <c r="O39" s="188">
        <f t="shared" si="5"/>
        <v>0.42900388327324585</v>
      </c>
      <c r="P39" s="186">
        <f t="shared" si="6"/>
        <v>0.3630613995801758</v>
      </c>
      <c r="Q39" s="186">
        <f t="shared" si="7"/>
        <v>0.1815306997900879</v>
      </c>
      <c r="R39" s="186">
        <f t="shared" si="8"/>
        <v>6.0510233263362634E-2</v>
      </c>
      <c r="S39" s="186">
        <f t="shared" si="9"/>
        <v>1.5127558315840658E-2</v>
      </c>
      <c r="T39" s="189" t="str">
        <f>B39</f>
        <v>德国</v>
      </c>
    </row>
    <row r="40" spans="1:20" x14ac:dyDescent="0.25">
      <c r="A40" s="184" t="s">
        <v>426</v>
      </c>
      <c r="B40" s="174" t="s">
        <v>274</v>
      </c>
      <c r="C40" s="185">
        <f>VLOOKUP(B40,'2018小组赛进攻防守能力'!$A$2:$C$33,3,0)</f>
        <v>0.93333333333333324</v>
      </c>
      <c r="D40" s="185">
        <f>VLOOKUP(B40,'2018小组赛进攻防守能力'!$A$2:$E$33,5,0)</f>
        <v>0.79999999999999993</v>
      </c>
      <c r="E40" s="174" t="s">
        <v>136</v>
      </c>
      <c r="F40" s="185">
        <f>VLOOKUP(E40,'2018小组赛进攻防守能力'!$A$2:$C$33,3,0)</f>
        <v>0.96296296296296291</v>
      </c>
      <c r="G40" s="185">
        <f>VLOOKUP(E40,'2018小组赛进攻防守能力'!$A$2:$E$33,5,0)</f>
        <v>1</v>
      </c>
      <c r="H40" s="185">
        <f t="shared" si="10"/>
        <v>1.4</v>
      </c>
      <c r="I40" s="185">
        <f t="shared" si="11"/>
        <v>1.1555555555555554</v>
      </c>
      <c r="J40" s="186">
        <f t="shared" si="0"/>
        <v>0.24659696394160649</v>
      </c>
      <c r="K40" s="188">
        <f t="shared" si="1"/>
        <v>0.34523574951824909</v>
      </c>
      <c r="L40" s="186">
        <f t="shared" si="2"/>
        <v>0.17261787475912455</v>
      </c>
      <c r="M40" s="186">
        <f t="shared" si="3"/>
        <v>5.7539291586374851E-2</v>
      </c>
      <c r="N40" s="186">
        <f t="shared" si="4"/>
        <v>1.4384822896593713E-2</v>
      </c>
      <c r="O40" s="186">
        <f t="shared" si="5"/>
        <v>0.31488255354945482</v>
      </c>
      <c r="P40" s="188">
        <f t="shared" si="6"/>
        <v>0.36386428410159222</v>
      </c>
      <c r="Q40" s="186">
        <f t="shared" si="7"/>
        <v>0.18193214205079611</v>
      </c>
      <c r="R40" s="186">
        <f t="shared" si="8"/>
        <v>6.0644047350265372E-2</v>
      </c>
      <c r="S40" s="186">
        <f t="shared" si="9"/>
        <v>1.5161011837566343E-2</v>
      </c>
      <c r="T40" s="187" t="s">
        <v>435</v>
      </c>
    </row>
    <row r="41" spans="1:20" x14ac:dyDescent="0.25">
      <c r="A41" s="184" t="s">
        <v>389</v>
      </c>
      <c r="B41" s="174" t="s">
        <v>225</v>
      </c>
      <c r="C41" s="185">
        <f>VLOOKUP(B41,'2018小组赛进攻防守能力'!$A$2:$C$33,3,0)</f>
        <v>1.0666666666666667</v>
      </c>
      <c r="D41" s="185">
        <f>VLOOKUP(B41,'2018小组赛进攻防守能力'!$A$2:$E$33,5,0)</f>
        <v>1.288888888888889</v>
      </c>
      <c r="E41" s="174" t="s">
        <v>311</v>
      </c>
      <c r="F41" s="185">
        <f>VLOOKUP(E41,'2018小组赛进攻防守能力'!$A$2:$C$33,3,0)</f>
        <v>0.44444444444444442</v>
      </c>
      <c r="G41" s="185">
        <f>VLOOKUP(E41,'2018小组赛进攻防守能力'!$A$2:$E$33,5,0)</f>
        <v>0.66666666666666663</v>
      </c>
      <c r="H41" s="185">
        <f t="shared" si="10"/>
        <v>1.0666666666666664</v>
      </c>
      <c r="I41" s="185">
        <f t="shared" si="11"/>
        <v>0.85925925925925928</v>
      </c>
      <c r="J41" s="186">
        <f t="shared" si="0"/>
        <v>0.34415378686541248</v>
      </c>
      <c r="K41" s="188">
        <f t="shared" si="1"/>
        <v>0.36709737265643988</v>
      </c>
      <c r="L41" s="186">
        <f t="shared" si="2"/>
        <v>0.18354868632821994</v>
      </c>
      <c r="M41" s="186">
        <f t="shared" si="3"/>
        <v>6.1182895442739978E-2</v>
      </c>
      <c r="N41" s="186">
        <f t="shared" si="4"/>
        <v>1.5295723860684994E-2</v>
      </c>
      <c r="O41" s="188">
        <f t="shared" si="5"/>
        <v>0.42347565183457847</v>
      </c>
      <c r="P41" s="186">
        <f t="shared" si="6"/>
        <v>0.36387537490971189</v>
      </c>
      <c r="Q41" s="186">
        <f t="shared" si="7"/>
        <v>0.18193768745485595</v>
      </c>
      <c r="R41" s="186">
        <f t="shared" si="8"/>
        <v>6.0645895818285313E-2</v>
      </c>
      <c r="S41" s="186">
        <f t="shared" si="9"/>
        <v>1.5161473954571328E-2</v>
      </c>
      <c r="T41" s="189" t="str">
        <f>B41</f>
        <v>哥斯达黎加</v>
      </c>
    </row>
    <row r="42" spans="1:20" x14ac:dyDescent="0.25">
      <c r="A42" s="184" t="s">
        <v>404</v>
      </c>
      <c r="B42" s="174" t="s">
        <v>17</v>
      </c>
      <c r="C42" s="185">
        <f>VLOOKUP(B42,'2018小组赛进攻防守能力'!$A$2:$C$33,3,0)</f>
        <v>1.4871794871794872</v>
      </c>
      <c r="D42" s="185">
        <f>VLOOKUP(B42,'2018小组赛进攻防守能力'!$A$2:$E$33,5,0)</f>
        <v>0.69871794871794879</v>
      </c>
      <c r="E42" s="174" t="s">
        <v>225</v>
      </c>
      <c r="F42" s="185">
        <f>VLOOKUP(E42,'2018小组赛进攻防守能力'!$A$2:$C$33,3,0)</f>
        <v>1.0666666666666667</v>
      </c>
      <c r="G42" s="185">
        <f>VLOOKUP(E42,'2018小组赛进攻防守能力'!$A$2:$E$33,5,0)</f>
        <v>1.288888888888889</v>
      </c>
      <c r="H42" s="185">
        <f t="shared" si="10"/>
        <v>2.8752136752136757</v>
      </c>
      <c r="I42" s="185">
        <f t="shared" si="11"/>
        <v>1.117948717948718</v>
      </c>
      <c r="J42" s="186">
        <f t="shared" si="0"/>
        <v>5.6404086060920976E-2</v>
      </c>
      <c r="K42" s="188">
        <f t="shared" si="1"/>
        <v>0.16217379958028905</v>
      </c>
      <c r="L42" s="186">
        <f t="shared" si="2"/>
        <v>8.1086899790144523E-2</v>
      </c>
      <c r="M42" s="186">
        <f t="shared" si="3"/>
        <v>2.7028966596714842E-2</v>
      </c>
      <c r="N42" s="186">
        <f t="shared" si="4"/>
        <v>6.7572416491787106E-3</v>
      </c>
      <c r="O42" s="186">
        <f t="shared" si="5"/>
        <v>0.32694977343227305</v>
      </c>
      <c r="P42" s="188">
        <f t="shared" si="6"/>
        <v>0.36551308004223348</v>
      </c>
      <c r="Q42" s="186">
        <f t="shared" si="7"/>
        <v>0.18275654002111674</v>
      </c>
      <c r="R42" s="186">
        <f t="shared" si="8"/>
        <v>6.0918846673705583E-2</v>
      </c>
      <c r="S42" s="186">
        <f t="shared" si="9"/>
        <v>1.5229711668426396E-2</v>
      </c>
      <c r="T42" s="187" t="s">
        <v>435</v>
      </c>
    </row>
    <row r="43" spans="1:20" x14ac:dyDescent="0.25">
      <c r="A43" s="184" t="s">
        <v>406</v>
      </c>
      <c r="B43" s="174" t="s">
        <v>311</v>
      </c>
      <c r="C43" s="185">
        <f>VLOOKUP(B43,'2018小组赛进攻防守能力'!$A$2:$C$33,3,0)</f>
        <v>0.44444444444444442</v>
      </c>
      <c r="D43" s="185">
        <f>VLOOKUP(B43,'2018小组赛进攻防守能力'!$A$2:$E$33,5,0)</f>
        <v>0.66666666666666663</v>
      </c>
      <c r="E43" s="174" t="s">
        <v>42</v>
      </c>
      <c r="F43" s="185">
        <f>VLOOKUP(E43,'2018小组赛进攻防守能力'!$A$2:$C$33,3,0)</f>
        <v>0.90909090909090906</v>
      </c>
      <c r="G43" s="185">
        <f>VLOOKUP(E43,'2018小组赛进攻防守能力'!$A$2:$E$33,5,0)</f>
        <v>1.1919191919191918</v>
      </c>
      <c r="H43" s="185">
        <f t="shared" si="10"/>
        <v>0.79461279461279455</v>
      </c>
      <c r="I43" s="185">
        <f t="shared" si="11"/>
        <v>0.90909090909090895</v>
      </c>
      <c r="J43" s="188">
        <f t="shared" si="0"/>
        <v>0.45175612346622324</v>
      </c>
      <c r="K43" s="186">
        <f t="shared" si="1"/>
        <v>0.35897119575093828</v>
      </c>
      <c r="L43" s="186">
        <f t="shared" si="2"/>
        <v>0.17948559787546914</v>
      </c>
      <c r="M43" s="186">
        <f t="shared" si="3"/>
        <v>5.9828532625156382E-2</v>
      </c>
      <c r="N43" s="186">
        <f t="shared" si="4"/>
        <v>1.4957133156289095E-2</v>
      </c>
      <c r="O43" s="188">
        <f t="shared" si="5"/>
        <v>0.40289032152913307</v>
      </c>
      <c r="P43" s="186">
        <f t="shared" si="6"/>
        <v>0.36626392866284818</v>
      </c>
      <c r="Q43" s="186">
        <f t="shared" si="7"/>
        <v>0.18313196433142409</v>
      </c>
      <c r="R43" s="186">
        <f t="shared" si="8"/>
        <v>6.1043988110474699E-2</v>
      </c>
      <c r="S43" s="186">
        <f t="shared" si="9"/>
        <v>1.5260997027618675E-2</v>
      </c>
      <c r="T43" s="187" t="s">
        <v>435</v>
      </c>
    </row>
    <row r="44" spans="1:20" x14ac:dyDescent="0.25">
      <c r="A44" s="184" t="s">
        <v>402</v>
      </c>
      <c r="B44" s="174" t="s">
        <v>3</v>
      </c>
      <c r="C44" s="185">
        <f>VLOOKUP(B44,'2018小组赛进攻防守能力'!$A$2:$C$33,3,0)</f>
        <v>1.2768361581920904</v>
      </c>
      <c r="D44" s="185">
        <f>VLOOKUP(B44,'2018小组赛进攻防守能力'!$A$2:$E$33,5,0)</f>
        <v>0.85875706214689262</v>
      </c>
      <c r="E44" s="174" t="s">
        <v>21</v>
      </c>
      <c r="F44" s="185">
        <f>VLOOKUP(E44,'2018小组赛进攻防守能力'!$A$2:$C$33,3,0)</f>
        <v>0.84444444444444444</v>
      </c>
      <c r="G44" s="185">
        <f>VLOOKUP(E44,'2018小组赛进攻防守能力'!$A$2:$E$33,5,0)</f>
        <v>1.377777777777778</v>
      </c>
      <c r="H44" s="185">
        <f t="shared" si="10"/>
        <v>2.6387947269303207</v>
      </c>
      <c r="I44" s="185">
        <f t="shared" si="11"/>
        <v>1.0877589453860641</v>
      </c>
      <c r="J44" s="186">
        <f t="shared" si="0"/>
        <v>7.1447331226288671E-2</v>
      </c>
      <c r="K44" s="188">
        <f t="shared" si="1"/>
        <v>0.1885348408931746</v>
      </c>
      <c r="L44" s="186">
        <f t="shared" si="2"/>
        <v>9.4267420446587299E-2</v>
      </c>
      <c r="M44" s="186">
        <f t="shared" si="3"/>
        <v>3.1422473482195769E-2</v>
      </c>
      <c r="N44" s="186">
        <f t="shared" si="4"/>
        <v>7.8556183705489422E-3</v>
      </c>
      <c r="O44" s="186">
        <f t="shared" si="5"/>
        <v>0.3369708181566754</v>
      </c>
      <c r="P44" s="188">
        <f t="shared" si="6"/>
        <v>0.3665430217839844</v>
      </c>
      <c r="Q44" s="186">
        <f t="shared" si="7"/>
        <v>0.1832715108919922</v>
      </c>
      <c r="R44" s="186">
        <f t="shared" si="8"/>
        <v>6.1090503630664067E-2</v>
      </c>
      <c r="S44" s="186">
        <f t="shared" si="9"/>
        <v>1.5272625907666017E-2</v>
      </c>
      <c r="T44" s="187" t="s">
        <v>435</v>
      </c>
    </row>
    <row r="45" spans="1:20" x14ac:dyDescent="0.25">
      <c r="A45" s="184" t="s">
        <v>428</v>
      </c>
      <c r="B45" s="174" t="s">
        <v>86</v>
      </c>
      <c r="C45" s="185">
        <f>VLOOKUP(B45,'2018小组赛进攻防守能力'!$A$2:$C$33,3,0)</f>
        <v>0.89247311827956988</v>
      </c>
      <c r="D45" s="185">
        <f>VLOOKUP(B45,'2018小组赛进攻防守能力'!$A$2:$E$33,5,0)</f>
        <v>0.66666666666666663</v>
      </c>
      <c r="E45" s="174" t="s">
        <v>25</v>
      </c>
      <c r="F45" s="185">
        <f>VLOOKUP(E45,'2018小组赛进攻防守能力'!$A$2:$C$33,3,0)</f>
        <v>0.92682926829268286</v>
      </c>
      <c r="G45" s="185">
        <f>VLOOKUP(E45,'2018小组赛进攻防守能力'!$A$2:$E$33,5,0)</f>
        <v>1.1382113821138211</v>
      </c>
      <c r="H45" s="185">
        <f t="shared" si="10"/>
        <v>1.5237345921846315</v>
      </c>
      <c r="I45" s="185">
        <f t="shared" si="11"/>
        <v>0.92682926829268286</v>
      </c>
      <c r="J45" s="186">
        <f t="shared" si="0"/>
        <v>0.21789661055850806</v>
      </c>
      <c r="K45" s="188">
        <f t="shared" si="1"/>
        <v>0.33201660302778174</v>
      </c>
      <c r="L45" s="186">
        <f t="shared" si="2"/>
        <v>0.16600830151389087</v>
      </c>
      <c r="M45" s="186">
        <f t="shared" si="3"/>
        <v>5.5336100504630288E-2</v>
      </c>
      <c r="N45" s="186">
        <f t="shared" si="4"/>
        <v>1.3834025126157572E-2</v>
      </c>
      <c r="O45" s="188">
        <f t="shared" si="5"/>
        <v>0.39580671975984966</v>
      </c>
      <c r="P45" s="186">
        <f t="shared" si="6"/>
        <v>0.36684525246034844</v>
      </c>
      <c r="Q45" s="186">
        <f t="shared" si="7"/>
        <v>0.18342262623017422</v>
      </c>
      <c r="R45" s="186">
        <f t="shared" si="8"/>
        <v>6.1140875410058075E-2</v>
      </c>
      <c r="S45" s="186">
        <f t="shared" si="9"/>
        <v>1.5285218852514519E-2</v>
      </c>
      <c r="T45" s="189" t="str">
        <f>B45</f>
        <v>英格兰</v>
      </c>
    </row>
    <row r="46" spans="1:20" x14ac:dyDescent="0.25">
      <c r="A46" s="184" t="s">
        <v>391</v>
      </c>
      <c r="B46" s="174" t="s">
        <v>17</v>
      </c>
      <c r="C46" s="185">
        <f>VLOOKUP(B46,'2018小组赛进攻防守能力'!$A$2:$C$33,3,0)</f>
        <v>1.4871794871794872</v>
      </c>
      <c r="D46" s="185">
        <f>VLOOKUP(B46,'2018小组赛进攻防守能力'!$A$2:$E$33,5,0)</f>
        <v>0.69871794871794879</v>
      </c>
      <c r="E46" s="174" t="s">
        <v>42</v>
      </c>
      <c r="F46" s="185">
        <f>VLOOKUP(E46,'2018小组赛进攻防守能力'!$A$2:$C$33,3,0)</f>
        <v>0.90909090909090906</v>
      </c>
      <c r="G46" s="185">
        <f>VLOOKUP(E46,'2018小组赛进攻防守能力'!$A$2:$E$33,5,0)</f>
        <v>1.1919191919191918</v>
      </c>
      <c r="H46" s="185">
        <f t="shared" si="10"/>
        <v>2.6588966588966585</v>
      </c>
      <c r="I46" s="185">
        <f t="shared" si="11"/>
        <v>0.95279720279720292</v>
      </c>
      <c r="J46" s="186">
        <f t="shared" si="0"/>
        <v>7.0025441084614101E-2</v>
      </c>
      <c r="K46" s="188">
        <f t="shared" si="1"/>
        <v>0.18619041133764525</v>
      </c>
      <c r="L46" s="186">
        <f t="shared" si="2"/>
        <v>9.3095205668822623E-2</v>
      </c>
      <c r="M46" s="186">
        <f t="shared" si="3"/>
        <v>3.1031735222940875E-2</v>
      </c>
      <c r="N46" s="186">
        <f t="shared" si="4"/>
        <v>7.7579338057352188E-3</v>
      </c>
      <c r="O46" s="188">
        <f t="shared" si="5"/>
        <v>0.38566074196947137</v>
      </c>
      <c r="P46" s="186">
        <f t="shared" si="6"/>
        <v>0.36745647617720617</v>
      </c>
      <c r="Q46" s="186">
        <f t="shared" si="7"/>
        <v>0.18372823808860309</v>
      </c>
      <c r="R46" s="186">
        <f t="shared" si="8"/>
        <v>6.1242746029534362E-2</v>
      </c>
      <c r="S46" s="186">
        <f t="shared" si="9"/>
        <v>1.531068650738359E-2</v>
      </c>
      <c r="T46" s="189" t="str">
        <f>B46</f>
        <v>巴西</v>
      </c>
    </row>
    <row r="47" spans="1:20" x14ac:dyDescent="0.25">
      <c r="A47" s="184" t="s">
        <v>403</v>
      </c>
      <c r="B47" s="174" t="s">
        <v>6</v>
      </c>
      <c r="C47" s="185">
        <f>VLOOKUP(B47,'2018小组赛进攻防守能力'!$A$2:$C$33,3,0)</f>
        <v>1.2467532467532467</v>
      </c>
      <c r="D47" s="185">
        <f>VLOOKUP(B47,'2018小组赛进攻防守能力'!$A$2:$E$33,5,0)</f>
        <v>0.79653679653679654</v>
      </c>
      <c r="E47" s="174" t="s">
        <v>260</v>
      </c>
      <c r="F47" s="185">
        <f>VLOOKUP(E47,'2018小组赛进攻防守能力'!$A$2:$C$33,3,0)</f>
        <v>0.875</v>
      </c>
      <c r="G47" s="185">
        <f>VLOOKUP(E47,'2018小组赛进攻防守能力'!$A$2:$E$33,5,0)</f>
        <v>0.70833333333333337</v>
      </c>
      <c r="H47" s="185">
        <f t="shared" si="10"/>
        <v>1.3246753246753249</v>
      </c>
      <c r="I47" s="185">
        <f t="shared" si="11"/>
        <v>1.0454545454545454</v>
      </c>
      <c r="J47" s="186">
        <f t="shared" si="0"/>
        <v>0.26588927276217011</v>
      </c>
      <c r="K47" s="188">
        <f t="shared" si="1"/>
        <v>0.35221695872391373</v>
      </c>
      <c r="L47" s="186">
        <f t="shared" si="2"/>
        <v>0.17610847936195687</v>
      </c>
      <c r="M47" s="186">
        <f t="shared" si="3"/>
        <v>5.870282645398562E-2</v>
      </c>
      <c r="N47" s="186">
        <f t="shared" si="4"/>
        <v>1.4675706613496405E-2</v>
      </c>
      <c r="O47" s="186">
        <f t="shared" si="5"/>
        <v>0.3515319957864631</v>
      </c>
      <c r="P47" s="188">
        <f t="shared" si="6"/>
        <v>0.36751072286766595</v>
      </c>
      <c r="Q47" s="186">
        <f t="shared" si="7"/>
        <v>0.18375536143383298</v>
      </c>
      <c r="R47" s="186">
        <f t="shared" si="8"/>
        <v>6.1251787144610992E-2</v>
      </c>
      <c r="S47" s="186">
        <f t="shared" si="9"/>
        <v>1.5312946786152748E-2</v>
      </c>
      <c r="T47" s="187" t="s">
        <v>435</v>
      </c>
    </row>
    <row r="48" spans="1:20" x14ac:dyDescent="0.25">
      <c r="A48" s="184" t="s">
        <v>410</v>
      </c>
      <c r="B48" s="174" t="s">
        <v>86</v>
      </c>
      <c r="C48" s="185">
        <f>VLOOKUP(B48,'2018小组赛进攻防守能力'!$A$2:$C$33,3,0)</f>
        <v>0.89247311827956988</v>
      </c>
      <c r="D48" s="185">
        <f>VLOOKUP(B48,'2018小组赛进攻防守能力'!$A$2:$E$33,5,0)</f>
        <v>0.66666666666666663</v>
      </c>
      <c r="E48" s="174" t="s">
        <v>373</v>
      </c>
      <c r="F48" s="185">
        <f>VLOOKUP(E48,'2018小组赛进攻防守能力'!$A$2:$C$33,3,0)</f>
        <v>1</v>
      </c>
      <c r="G48" s="185">
        <f>VLOOKUP(E48,'2018小组赛进攻防守能力'!$A$2:$E$33,5,0)</f>
        <v>1</v>
      </c>
      <c r="H48" s="185">
        <f t="shared" si="10"/>
        <v>1.3387096774193548</v>
      </c>
      <c r="I48" s="185">
        <f t="shared" si="11"/>
        <v>1</v>
      </c>
      <c r="J48" s="186">
        <f t="shared" si="0"/>
        <v>0.26218375203058719</v>
      </c>
      <c r="K48" s="188">
        <f t="shared" si="1"/>
        <v>0.35098792610546348</v>
      </c>
      <c r="L48" s="186">
        <f t="shared" si="2"/>
        <v>0.17549396305273174</v>
      </c>
      <c r="M48" s="186">
        <f t="shared" si="3"/>
        <v>5.8497987684243913E-2</v>
      </c>
      <c r="N48" s="186">
        <f t="shared" si="4"/>
        <v>1.4624496921060978E-2</v>
      </c>
      <c r="O48" s="186">
        <f t="shared" si="5"/>
        <v>0.36787944117144233</v>
      </c>
      <c r="P48" s="188">
        <f t="shared" si="6"/>
        <v>0.36787944117144233</v>
      </c>
      <c r="Q48" s="186">
        <f t="shared" si="7"/>
        <v>0.18393972058572117</v>
      </c>
      <c r="R48" s="186">
        <f t="shared" si="8"/>
        <v>6.1313240195240391E-2</v>
      </c>
      <c r="S48" s="186">
        <f t="shared" si="9"/>
        <v>1.5328310048810098E-2</v>
      </c>
      <c r="T48" s="189" t="str">
        <f>E48</f>
        <v>巴拿马</v>
      </c>
    </row>
    <row r="49" spans="1:20" x14ac:dyDescent="0.25">
      <c r="A49" s="184" t="s">
        <v>395</v>
      </c>
      <c r="B49" s="174" t="s">
        <v>136</v>
      </c>
      <c r="C49" s="185">
        <f>VLOOKUP(B49,'2018小组赛进攻防守能力'!$A$2:$C$33,3,0)</f>
        <v>0.96296296296296291</v>
      </c>
      <c r="D49" s="185">
        <f>VLOOKUP(B49,'2018小组赛进攻防守能力'!$A$2:$E$33,5,0)</f>
        <v>1</v>
      </c>
      <c r="E49" s="174" t="s">
        <v>259</v>
      </c>
      <c r="F49" s="185">
        <f>VLOOKUP(E49,'2018小组赛进攻防守能力'!$A$2:$C$33,3,0)</f>
        <v>0.66666666666666663</v>
      </c>
      <c r="G49" s="185">
        <f>VLOOKUP(E49,'2018小组赛进攻防守能力'!$A$2:$E$33,5,0)</f>
        <v>1.0588235294117647</v>
      </c>
      <c r="H49" s="185">
        <f t="shared" si="10"/>
        <v>1.5294117647058822</v>
      </c>
      <c r="I49" s="185">
        <f t="shared" si="11"/>
        <v>1</v>
      </c>
      <c r="J49" s="186">
        <f t="shared" si="0"/>
        <v>0.21666307870822266</v>
      </c>
      <c r="K49" s="188">
        <f t="shared" si="1"/>
        <v>0.33136706155375228</v>
      </c>
      <c r="L49" s="186">
        <f t="shared" si="2"/>
        <v>0.16568353077687614</v>
      </c>
      <c r="M49" s="186">
        <f t="shared" si="3"/>
        <v>5.5227843592292047E-2</v>
      </c>
      <c r="N49" s="186">
        <f t="shared" si="4"/>
        <v>1.3806960898073012E-2</v>
      </c>
      <c r="O49" s="186">
        <f t="shared" si="5"/>
        <v>0.36787944117144233</v>
      </c>
      <c r="P49" s="188">
        <f t="shared" si="6"/>
        <v>0.36787944117144233</v>
      </c>
      <c r="Q49" s="186">
        <f t="shared" si="7"/>
        <v>0.18393972058572117</v>
      </c>
      <c r="R49" s="186">
        <f t="shared" si="8"/>
        <v>6.1313240195240391E-2</v>
      </c>
      <c r="S49" s="186">
        <f t="shared" si="9"/>
        <v>1.5328310048810098E-2</v>
      </c>
      <c r="T49" s="189" t="str">
        <f>E49</f>
        <v>日本</v>
      </c>
    </row>
  </sheetData>
  <phoneticPr fontId="2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08E8-8C6B-4BF9-A17B-58160420343A}">
  <dimension ref="A1:U49"/>
  <sheetViews>
    <sheetView tabSelected="1" workbookViewId="0"/>
  </sheetViews>
  <sheetFormatPr defaultRowHeight="15.6" x14ac:dyDescent="0.25"/>
  <cols>
    <col min="2" max="2" width="21" customWidth="1"/>
    <col min="3" max="3" width="11.5" bestFit="1" customWidth="1"/>
    <col min="4" max="5" width="11" bestFit="1" customWidth="1"/>
    <col min="6" max="6" width="11.5" bestFit="1" customWidth="1"/>
    <col min="7" max="8" width="10.8984375" bestFit="1" customWidth="1"/>
    <col min="9" max="9" width="11" bestFit="1" customWidth="1"/>
    <col min="10" max="10" width="10.8984375" bestFit="1" customWidth="1"/>
    <col min="11" max="17" width="6.296875" bestFit="1" customWidth="1"/>
    <col min="18" max="18" width="6" bestFit="1" customWidth="1"/>
    <col min="19" max="20" width="6.296875" bestFit="1" customWidth="1"/>
    <col min="21" max="21" width="11.5" bestFit="1" customWidth="1"/>
    <col min="22" max="22" width="3.59765625" customWidth="1"/>
  </cols>
  <sheetData>
    <row r="1" spans="1:21" ht="17.399999999999999" x14ac:dyDescent="0.25">
      <c r="A1" s="258" t="s">
        <v>478</v>
      </c>
      <c r="B1" s="258" t="s">
        <v>477</v>
      </c>
      <c r="C1" s="259" t="s">
        <v>457</v>
      </c>
      <c r="D1" s="259" t="s">
        <v>458</v>
      </c>
      <c r="E1" s="259" t="s">
        <v>459</v>
      </c>
      <c r="F1" s="258" t="s">
        <v>460</v>
      </c>
      <c r="G1" s="259" t="s">
        <v>461</v>
      </c>
      <c r="H1" s="259" t="s">
        <v>462</v>
      </c>
      <c r="I1" s="259" t="s">
        <v>463</v>
      </c>
      <c r="J1" s="259" t="s">
        <v>464</v>
      </c>
      <c r="K1" s="259" t="s">
        <v>465</v>
      </c>
      <c r="L1" s="259" t="s">
        <v>466</v>
      </c>
      <c r="M1" s="259" t="s">
        <v>467</v>
      </c>
      <c r="N1" s="259" t="s">
        <v>468</v>
      </c>
      <c r="O1" s="259" t="s">
        <v>469</v>
      </c>
      <c r="P1" s="259" t="s">
        <v>470</v>
      </c>
      <c r="Q1" s="259" t="s">
        <v>471</v>
      </c>
      <c r="R1" s="259" t="s">
        <v>472</v>
      </c>
      <c r="S1" s="259" t="s">
        <v>473</v>
      </c>
      <c r="T1" s="259" t="s">
        <v>474</v>
      </c>
      <c r="U1" s="259" t="s">
        <v>482</v>
      </c>
    </row>
    <row r="2" spans="1:21" ht="17.399999999999999" x14ac:dyDescent="0.25">
      <c r="A2" s="260" t="s">
        <v>479</v>
      </c>
      <c r="B2" s="184" t="s">
        <v>382</v>
      </c>
      <c r="C2" s="174" t="s">
        <v>238</v>
      </c>
      <c r="D2" s="185">
        <v>0.96296296296296291</v>
      </c>
      <c r="E2" s="185">
        <v>0.96296296296296291</v>
      </c>
      <c r="F2" s="174" t="s">
        <v>241</v>
      </c>
      <c r="G2" s="185">
        <v>0.51851851851851849</v>
      </c>
      <c r="H2" s="185">
        <v>1.7777777777777777</v>
      </c>
      <c r="I2" s="185">
        <v>2.5679012345679011</v>
      </c>
      <c r="J2" s="185">
        <v>0.74897119341563778</v>
      </c>
      <c r="K2" s="186">
        <v>7.6696344261470831E-2</v>
      </c>
      <c r="L2" s="188">
        <v>0.19694863711587571</v>
      </c>
      <c r="M2" s="186">
        <v>9.8474318557937854E-2</v>
      </c>
      <c r="N2" s="186">
        <v>3.2824772852645949E-2</v>
      </c>
      <c r="O2" s="186">
        <v>8.2061932131614872E-3</v>
      </c>
      <c r="P2" s="188">
        <v>0.47285277663299125</v>
      </c>
      <c r="Q2" s="186">
        <v>0.35415310842470943</v>
      </c>
      <c r="R2" s="186">
        <v>0.17707655421235471</v>
      </c>
      <c r="S2" s="186">
        <v>5.9025518070784905E-2</v>
      </c>
      <c r="T2" s="186">
        <v>1.4756379517696226E-2</v>
      </c>
      <c r="U2" s="189" t="s">
        <v>238</v>
      </c>
    </row>
    <row r="3" spans="1:21" ht="17.399999999999999" x14ac:dyDescent="0.25">
      <c r="A3" s="260"/>
      <c r="B3" s="184" t="s">
        <v>383</v>
      </c>
      <c r="C3" s="174" t="s">
        <v>40</v>
      </c>
      <c r="D3" s="185">
        <v>0.5</v>
      </c>
      <c r="E3" s="185">
        <v>1</v>
      </c>
      <c r="F3" s="174" t="s">
        <v>22</v>
      </c>
      <c r="G3" s="185">
        <v>1.0980392156862744</v>
      </c>
      <c r="H3" s="185">
        <v>0.94117647058823539</v>
      </c>
      <c r="I3" s="185">
        <v>0.70588235294117652</v>
      </c>
      <c r="J3" s="185">
        <v>1.6470588235294117</v>
      </c>
      <c r="K3" s="188">
        <v>0.49367278838913031</v>
      </c>
      <c r="L3" s="186">
        <v>0.34847490945115084</v>
      </c>
      <c r="M3" s="186">
        <v>0.17423745472557542</v>
      </c>
      <c r="N3" s="186">
        <v>5.8079151575191806E-2</v>
      </c>
      <c r="O3" s="186">
        <v>1.4519787893797952E-2</v>
      </c>
      <c r="P3" s="186">
        <v>0.19261559277384013</v>
      </c>
      <c r="Q3" s="188">
        <v>0.31724921162750136</v>
      </c>
      <c r="R3" s="186">
        <v>0.15862460581375068</v>
      </c>
      <c r="S3" s="186">
        <v>5.2874868604583562E-2</v>
      </c>
      <c r="T3" s="186">
        <v>1.3218717151145891E-2</v>
      </c>
      <c r="U3" s="189" t="s">
        <v>22</v>
      </c>
    </row>
    <row r="4" spans="1:21" ht="17.399999999999999" x14ac:dyDescent="0.25">
      <c r="A4" s="260"/>
      <c r="B4" s="184" t="s">
        <v>384</v>
      </c>
      <c r="C4" s="174" t="s">
        <v>160</v>
      </c>
      <c r="D4" s="185">
        <v>0.61538461538461542</v>
      </c>
      <c r="E4" s="185">
        <v>0.92307692307692302</v>
      </c>
      <c r="F4" s="174" t="s">
        <v>184</v>
      </c>
      <c r="G4" s="185">
        <v>0.3888888888888889</v>
      </c>
      <c r="H4" s="185">
        <v>1.2222222222222221</v>
      </c>
      <c r="I4" s="185">
        <v>1.1282051282051282</v>
      </c>
      <c r="J4" s="185">
        <v>0.53846153846153844</v>
      </c>
      <c r="K4" s="186">
        <v>0.32361358035074045</v>
      </c>
      <c r="L4" s="188">
        <v>0.36510250090852769</v>
      </c>
      <c r="M4" s="186">
        <v>0.18255125045426385</v>
      </c>
      <c r="N4" s="186">
        <v>6.0850416818087949E-2</v>
      </c>
      <c r="O4" s="186">
        <v>1.5212604204521987E-2</v>
      </c>
      <c r="P4" s="188">
        <v>0.58364547814357404</v>
      </c>
      <c r="Q4" s="186">
        <v>0.31427064207730909</v>
      </c>
      <c r="R4" s="186">
        <v>0.15713532103865455</v>
      </c>
      <c r="S4" s="186">
        <v>5.2378440346218184E-2</v>
      </c>
      <c r="T4" s="186">
        <v>1.3094610086554546E-2</v>
      </c>
      <c r="U4" s="189" t="s">
        <v>160</v>
      </c>
    </row>
    <row r="5" spans="1:21" ht="17.399999999999999" x14ac:dyDescent="0.25">
      <c r="A5" s="260"/>
      <c r="B5" s="184" t="s">
        <v>385</v>
      </c>
      <c r="C5" s="174" t="s">
        <v>146</v>
      </c>
      <c r="D5" s="185">
        <v>1.1025641025641024</v>
      </c>
      <c r="E5" s="185">
        <v>0.74358974358974361</v>
      </c>
      <c r="F5" s="174" t="s">
        <v>36</v>
      </c>
      <c r="G5" s="185">
        <v>1.1412429378531075</v>
      </c>
      <c r="H5" s="185">
        <v>0.88135593220338981</v>
      </c>
      <c r="I5" s="185">
        <v>1.4576271186440675</v>
      </c>
      <c r="J5" s="185">
        <v>1.2729248152976969</v>
      </c>
      <c r="K5" s="186">
        <v>0.23278799818450974</v>
      </c>
      <c r="L5" s="188">
        <v>0.33931809904860732</v>
      </c>
      <c r="M5" s="186">
        <v>0.16965904952430366</v>
      </c>
      <c r="N5" s="186">
        <v>5.6553016508101218E-2</v>
      </c>
      <c r="O5" s="186">
        <v>1.4138254127025305E-2</v>
      </c>
      <c r="P5" s="186">
        <v>0.28001144117799798</v>
      </c>
      <c r="Q5" s="188">
        <v>0.35643351204274498</v>
      </c>
      <c r="R5" s="186">
        <v>0.17821675602137249</v>
      </c>
      <c r="S5" s="186">
        <v>5.9405585340457499E-2</v>
      </c>
      <c r="T5" s="186">
        <v>1.4851396335114375E-2</v>
      </c>
      <c r="U5" s="187" t="s">
        <v>475</v>
      </c>
    </row>
    <row r="6" spans="1:21" ht="17.399999999999999" x14ac:dyDescent="0.25">
      <c r="A6" s="260"/>
      <c r="B6" s="184" t="s">
        <v>386</v>
      </c>
      <c r="C6" s="174" t="s">
        <v>3</v>
      </c>
      <c r="D6" s="185">
        <v>1.2768361581920904</v>
      </c>
      <c r="E6" s="185">
        <v>0.85875706214689262</v>
      </c>
      <c r="F6" s="174" t="s">
        <v>171</v>
      </c>
      <c r="G6" s="185">
        <v>0.5641025641025641</v>
      </c>
      <c r="H6" s="185">
        <v>1.3333333333333333</v>
      </c>
      <c r="I6" s="185">
        <v>2.5536723163841808</v>
      </c>
      <c r="J6" s="185">
        <v>0.72664059104737067</v>
      </c>
      <c r="K6" s="186">
        <v>7.7795451276958888E-2</v>
      </c>
      <c r="L6" s="188">
        <v>0.19866409026658427</v>
      </c>
      <c r="M6" s="186">
        <v>9.9332045133292135E-2</v>
      </c>
      <c r="N6" s="186">
        <v>3.3110681711097378E-2</v>
      </c>
      <c r="O6" s="186">
        <v>8.2776704277743446E-3</v>
      </c>
      <c r="P6" s="188">
        <v>0.48353064183644823</v>
      </c>
      <c r="Q6" s="186">
        <v>0.35135299137355125</v>
      </c>
      <c r="R6" s="186">
        <v>0.17567649568677562</v>
      </c>
      <c r="S6" s="186">
        <v>5.8558831895591877E-2</v>
      </c>
      <c r="T6" s="186">
        <v>1.4639707973897969E-2</v>
      </c>
      <c r="U6" s="189" t="s">
        <v>3</v>
      </c>
    </row>
    <row r="7" spans="1:21" ht="17.399999999999999" x14ac:dyDescent="0.25">
      <c r="A7" s="260"/>
      <c r="B7" s="184" t="s">
        <v>387</v>
      </c>
      <c r="C7" s="174" t="s">
        <v>6</v>
      </c>
      <c r="D7" s="185">
        <v>1.2467532467532467</v>
      </c>
      <c r="E7" s="185">
        <v>0.79653679653679654</v>
      </c>
      <c r="F7" s="174" t="s">
        <v>372</v>
      </c>
      <c r="G7" s="185">
        <v>1</v>
      </c>
      <c r="H7" s="185">
        <v>1</v>
      </c>
      <c r="I7" s="185">
        <v>1.8701298701298701</v>
      </c>
      <c r="J7" s="185">
        <v>1.1948051948051948</v>
      </c>
      <c r="K7" s="186">
        <v>0.15410364705484333</v>
      </c>
      <c r="L7" s="188">
        <v>0.28819383345321348</v>
      </c>
      <c r="M7" s="186">
        <v>0.14409691672660674</v>
      </c>
      <c r="N7" s="186">
        <v>4.8032305575535582E-2</v>
      </c>
      <c r="O7" s="186">
        <v>1.2008076393883895E-2</v>
      </c>
      <c r="P7" s="186">
        <v>0.30276292822894446</v>
      </c>
      <c r="Q7" s="188">
        <v>0.36174271944237518</v>
      </c>
      <c r="R7" s="186">
        <v>0.18087135972118759</v>
      </c>
      <c r="S7" s="186">
        <v>6.0290453240395864E-2</v>
      </c>
      <c r="T7" s="186">
        <v>1.5072613310098966E-2</v>
      </c>
      <c r="U7" s="187" t="s">
        <v>475</v>
      </c>
    </row>
    <row r="8" spans="1:21" ht="17.399999999999999" x14ac:dyDescent="0.25">
      <c r="A8" s="260"/>
      <c r="B8" s="184" t="s">
        <v>388</v>
      </c>
      <c r="C8" s="174" t="s">
        <v>21</v>
      </c>
      <c r="D8" s="185">
        <v>0.84444444444444444</v>
      </c>
      <c r="E8" s="185">
        <v>1.377777777777778</v>
      </c>
      <c r="F8" s="174" t="s">
        <v>212</v>
      </c>
      <c r="G8" s="185">
        <v>1.125</v>
      </c>
      <c r="H8" s="185">
        <v>1</v>
      </c>
      <c r="I8" s="185">
        <v>1.2666666666666666</v>
      </c>
      <c r="J8" s="185">
        <v>2.3250000000000002</v>
      </c>
      <c r="K8" s="186">
        <v>0.28176928909495835</v>
      </c>
      <c r="L8" s="188">
        <v>0.35690776618694725</v>
      </c>
      <c r="M8" s="186">
        <v>0.17845388309347363</v>
      </c>
      <c r="N8" s="186">
        <v>5.9484627697824539E-2</v>
      </c>
      <c r="O8" s="186">
        <v>1.4871156924456135E-2</v>
      </c>
      <c r="P8" s="186">
        <v>9.7783444051350046E-2</v>
      </c>
      <c r="Q8" s="188">
        <v>0.22734650741938889</v>
      </c>
      <c r="R8" s="186">
        <v>0.11367325370969444</v>
      </c>
      <c r="S8" s="186">
        <v>3.7891084569898148E-2</v>
      </c>
      <c r="T8" s="186">
        <v>9.472771142474537E-3</v>
      </c>
      <c r="U8" s="187" t="s">
        <v>475</v>
      </c>
    </row>
    <row r="9" spans="1:21" ht="17.399999999999999" x14ac:dyDescent="0.25">
      <c r="A9" s="260"/>
      <c r="B9" s="184" t="s">
        <v>476</v>
      </c>
      <c r="C9" s="174" t="s">
        <v>260</v>
      </c>
      <c r="D9" s="185">
        <v>0.875</v>
      </c>
      <c r="E9" s="185">
        <v>0.70833333333333337</v>
      </c>
      <c r="F9" s="174" t="s">
        <v>240</v>
      </c>
      <c r="G9" s="185">
        <v>0.74074074074074081</v>
      </c>
      <c r="H9" s="185">
        <v>0.96296296296296291</v>
      </c>
      <c r="I9" s="185">
        <v>1.2638888888888888</v>
      </c>
      <c r="J9" s="185">
        <v>0.7870370370370372</v>
      </c>
      <c r="K9" s="186">
        <v>0.28255306964478949</v>
      </c>
      <c r="L9" s="188">
        <v>0.3571156852454978</v>
      </c>
      <c r="M9" s="186">
        <v>0.1785578426227489</v>
      </c>
      <c r="N9" s="186">
        <v>5.9519280874249632E-2</v>
      </c>
      <c r="O9" s="186">
        <v>1.4879820218562408E-2</v>
      </c>
      <c r="P9" s="188">
        <v>0.45519151475641828</v>
      </c>
      <c r="Q9" s="186">
        <v>0.35825258105829222</v>
      </c>
      <c r="R9" s="186">
        <v>0.17912629052914611</v>
      </c>
      <c r="S9" s="186">
        <v>5.9708763509715372E-2</v>
      </c>
      <c r="T9" s="186">
        <v>1.4927190877428843E-2</v>
      </c>
      <c r="U9" s="189" t="s">
        <v>260</v>
      </c>
    </row>
    <row r="10" spans="1:21" ht="17.399999999999999" x14ac:dyDescent="0.25">
      <c r="A10" s="260"/>
      <c r="B10" s="184" t="s">
        <v>389</v>
      </c>
      <c r="C10" s="174" t="s">
        <v>225</v>
      </c>
      <c r="D10" s="185">
        <v>1.0666666666666667</v>
      </c>
      <c r="E10" s="185">
        <v>1.288888888888889</v>
      </c>
      <c r="F10" s="174" t="s">
        <v>311</v>
      </c>
      <c r="G10" s="185">
        <v>0.44444444444444442</v>
      </c>
      <c r="H10" s="185">
        <v>0.66666666666666663</v>
      </c>
      <c r="I10" s="185">
        <v>1.0666666666666664</v>
      </c>
      <c r="J10" s="185">
        <v>0.85925925925925928</v>
      </c>
      <c r="K10" s="186">
        <v>0.34415378686541248</v>
      </c>
      <c r="L10" s="188">
        <v>0.36709737265643988</v>
      </c>
      <c r="M10" s="186">
        <v>0.18354868632821994</v>
      </c>
      <c r="N10" s="186">
        <v>6.1182895442739978E-2</v>
      </c>
      <c r="O10" s="186">
        <v>1.5295723860684994E-2</v>
      </c>
      <c r="P10" s="188">
        <v>0.42347565183457847</v>
      </c>
      <c r="Q10" s="186">
        <v>0.36387537490971189</v>
      </c>
      <c r="R10" s="186">
        <v>0.18193768745485595</v>
      </c>
      <c r="S10" s="186">
        <v>6.0645895818285313E-2</v>
      </c>
      <c r="T10" s="186">
        <v>1.5161473954571328E-2</v>
      </c>
      <c r="U10" s="189" t="s">
        <v>225</v>
      </c>
    </row>
    <row r="11" spans="1:21" ht="17.399999999999999" x14ac:dyDescent="0.25">
      <c r="A11" s="260"/>
      <c r="B11" s="184" t="s">
        <v>391</v>
      </c>
      <c r="C11" s="174" t="s">
        <v>17</v>
      </c>
      <c r="D11" s="185">
        <v>1.4871794871794872</v>
      </c>
      <c r="E11" s="185">
        <v>0.69871794871794879</v>
      </c>
      <c r="F11" s="174" t="s">
        <v>42</v>
      </c>
      <c r="G11" s="185">
        <v>0.90909090909090906</v>
      </c>
      <c r="H11" s="185">
        <v>1.1919191919191918</v>
      </c>
      <c r="I11" s="185">
        <v>2.6588966588966585</v>
      </c>
      <c r="J11" s="185">
        <v>0.95279720279720292</v>
      </c>
      <c r="K11" s="186">
        <v>7.0025441084614101E-2</v>
      </c>
      <c r="L11" s="188">
        <v>0.18619041133764525</v>
      </c>
      <c r="M11" s="186">
        <v>9.3095205668822623E-2</v>
      </c>
      <c r="N11" s="186">
        <v>3.1031735222940875E-2</v>
      </c>
      <c r="O11" s="186">
        <v>7.7579338057352188E-3</v>
      </c>
      <c r="P11" s="188">
        <v>0.38566074196947137</v>
      </c>
      <c r="Q11" s="186">
        <v>0.36745647617720617</v>
      </c>
      <c r="R11" s="186">
        <v>0.18372823808860309</v>
      </c>
      <c r="S11" s="186">
        <v>6.1242746029534362E-2</v>
      </c>
      <c r="T11" s="186">
        <v>1.531068650738359E-2</v>
      </c>
      <c r="U11" s="189" t="s">
        <v>17</v>
      </c>
    </row>
    <row r="12" spans="1:21" ht="17.399999999999999" x14ac:dyDescent="0.25">
      <c r="A12" s="260"/>
      <c r="B12" s="184" t="s">
        <v>390</v>
      </c>
      <c r="C12" s="174" t="s">
        <v>44</v>
      </c>
      <c r="D12" s="185">
        <v>1.4000000000000001</v>
      </c>
      <c r="E12" s="185">
        <v>0.77333333333333332</v>
      </c>
      <c r="F12" s="174" t="s">
        <v>5</v>
      </c>
      <c r="G12" s="185">
        <v>0.72955974842767291</v>
      </c>
      <c r="H12" s="185">
        <v>1.2327044025157232</v>
      </c>
      <c r="I12" s="185">
        <v>2.5886792452830187</v>
      </c>
      <c r="J12" s="185">
        <v>0.84628930817610049</v>
      </c>
      <c r="K12" s="186">
        <v>7.511918861817117E-2</v>
      </c>
      <c r="L12" s="188">
        <v>0.19445948449836006</v>
      </c>
      <c r="M12" s="186">
        <v>9.7229742249180032E-2</v>
      </c>
      <c r="N12" s="186">
        <v>3.2409914083060008E-2</v>
      </c>
      <c r="O12" s="186">
        <v>8.1024785207650021E-3</v>
      </c>
      <c r="P12" s="188">
        <v>0.42900388327324585</v>
      </c>
      <c r="Q12" s="186">
        <v>0.3630613995801758</v>
      </c>
      <c r="R12" s="186">
        <v>0.1815306997900879</v>
      </c>
      <c r="S12" s="186">
        <v>6.0510233263362634E-2</v>
      </c>
      <c r="T12" s="186">
        <v>1.5127558315840658E-2</v>
      </c>
      <c r="U12" s="189" t="s">
        <v>44</v>
      </c>
    </row>
    <row r="13" spans="1:21" ht="17.399999999999999" x14ac:dyDescent="0.25">
      <c r="A13" s="260"/>
      <c r="B13" s="184" t="s">
        <v>392</v>
      </c>
      <c r="C13" s="174" t="s">
        <v>37</v>
      </c>
      <c r="D13" s="185">
        <v>1.1159420289855073</v>
      </c>
      <c r="E13" s="185">
        <v>1.0289855072463767</v>
      </c>
      <c r="F13" s="174" t="s">
        <v>227</v>
      </c>
      <c r="G13" s="185">
        <v>0.8205128205128206</v>
      </c>
      <c r="H13" s="185">
        <v>1.2051282051282051</v>
      </c>
      <c r="I13" s="185">
        <v>2.0172798216276475</v>
      </c>
      <c r="J13" s="185">
        <v>1.2664437012263099</v>
      </c>
      <c r="K13" s="186">
        <v>0.13301680283597536</v>
      </c>
      <c r="L13" s="188">
        <v>0.26833211229843634</v>
      </c>
      <c r="M13" s="186">
        <v>0.13416605614921817</v>
      </c>
      <c r="N13" s="186">
        <v>4.4722018716406055E-2</v>
      </c>
      <c r="O13" s="186">
        <v>1.1180504679101514E-2</v>
      </c>
      <c r="P13" s="186">
        <v>0.2818321209129821</v>
      </c>
      <c r="Q13" s="188">
        <v>0.35692451433349792</v>
      </c>
      <c r="R13" s="186">
        <v>0.17846225716674896</v>
      </c>
      <c r="S13" s="186">
        <v>5.9487419055582989E-2</v>
      </c>
      <c r="T13" s="186">
        <v>1.4871854763895747E-2</v>
      </c>
      <c r="U13" s="187" t="s">
        <v>475</v>
      </c>
    </row>
    <row r="14" spans="1:21" ht="17.399999999999999" x14ac:dyDescent="0.25">
      <c r="A14" s="260"/>
      <c r="B14" s="184" t="s">
        <v>393</v>
      </c>
      <c r="C14" s="174" t="s">
        <v>25</v>
      </c>
      <c r="D14" s="185">
        <v>0.92682926829268286</v>
      </c>
      <c r="E14" s="185">
        <v>1.1382113821138211</v>
      </c>
      <c r="F14" s="174" t="s">
        <v>373</v>
      </c>
      <c r="G14" s="185">
        <v>1</v>
      </c>
      <c r="H14" s="185">
        <v>1</v>
      </c>
      <c r="I14" s="185">
        <v>1.3902439024390243</v>
      </c>
      <c r="J14" s="185">
        <v>1.7073170731707317</v>
      </c>
      <c r="K14" s="186">
        <v>0.24901456196531116</v>
      </c>
      <c r="L14" s="188">
        <v>0.34619097639079843</v>
      </c>
      <c r="M14" s="186">
        <v>0.17309548819539922</v>
      </c>
      <c r="N14" s="186">
        <v>5.7698496065133074E-2</v>
      </c>
      <c r="O14" s="186">
        <v>1.4424624016283269E-2</v>
      </c>
      <c r="P14" s="186">
        <v>0.18135169383187055</v>
      </c>
      <c r="Q14" s="188">
        <v>0.30962484312758387</v>
      </c>
      <c r="R14" s="186">
        <v>0.15481242156379194</v>
      </c>
      <c r="S14" s="186">
        <v>5.1604140521263976E-2</v>
      </c>
      <c r="T14" s="186">
        <v>1.2901035130315994E-2</v>
      </c>
      <c r="U14" s="187" t="s">
        <v>475</v>
      </c>
    </row>
    <row r="15" spans="1:21" ht="17.399999999999999" x14ac:dyDescent="0.25">
      <c r="A15" s="260"/>
      <c r="B15" s="184" t="s">
        <v>394</v>
      </c>
      <c r="C15" s="174" t="s">
        <v>183</v>
      </c>
      <c r="D15" s="185">
        <v>0.44444444444444442</v>
      </c>
      <c r="E15" s="185">
        <v>0.94444444444444453</v>
      </c>
      <c r="F15" s="174" t="s">
        <v>86</v>
      </c>
      <c r="G15" s="185">
        <v>0.89247311827956988</v>
      </c>
      <c r="H15" s="185">
        <v>0.66666666666666663</v>
      </c>
      <c r="I15" s="185">
        <v>0.44444444444444442</v>
      </c>
      <c r="J15" s="185">
        <v>1.2643369175627241</v>
      </c>
      <c r="K15" s="188">
        <v>0.64118038842995462</v>
      </c>
      <c r="L15" s="186">
        <v>0.28496906152442425</v>
      </c>
      <c r="M15" s="186">
        <v>0.14248453076221212</v>
      </c>
      <c r="N15" s="186">
        <v>4.7494843587404044E-2</v>
      </c>
      <c r="O15" s="186">
        <v>1.1873710896851011E-2</v>
      </c>
      <c r="P15" s="186">
        <v>0.2824265061218692</v>
      </c>
      <c r="Q15" s="188">
        <v>0.35708225818813394</v>
      </c>
      <c r="R15" s="186">
        <v>0.17854112909406697</v>
      </c>
      <c r="S15" s="186">
        <v>5.9513709698022325E-2</v>
      </c>
      <c r="T15" s="186">
        <v>1.4878427424505581E-2</v>
      </c>
      <c r="U15" s="189" t="s">
        <v>86</v>
      </c>
    </row>
    <row r="16" spans="1:21" ht="17.399999999999999" x14ac:dyDescent="0.25">
      <c r="A16" s="260"/>
      <c r="B16" s="184" t="s">
        <v>395</v>
      </c>
      <c r="C16" s="174" t="s">
        <v>136</v>
      </c>
      <c r="D16" s="185">
        <v>0.96296296296296291</v>
      </c>
      <c r="E16" s="185">
        <v>1</v>
      </c>
      <c r="F16" s="174" t="s">
        <v>259</v>
      </c>
      <c r="G16" s="185">
        <v>0.66666666666666663</v>
      </c>
      <c r="H16" s="185">
        <v>1.0588235294117647</v>
      </c>
      <c r="I16" s="185">
        <v>1.5294117647058822</v>
      </c>
      <c r="J16" s="185">
        <v>1</v>
      </c>
      <c r="K16" s="186">
        <v>0.21666307870822266</v>
      </c>
      <c r="L16" s="188">
        <v>0.33136706155375228</v>
      </c>
      <c r="M16" s="186">
        <v>0.16568353077687614</v>
      </c>
      <c r="N16" s="186">
        <v>5.5227843592292047E-2</v>
      </c>
      <c r="O16" s="186">
        <v>1.3806960898073012E-2</v>
      </c>
      <c r="P16" s="186">
        <v>0.36787944117144233</v>
      </c>
      <c r="Q16" s="188">
        <v>0.36787944117144233</v>
      </c>
      <c r="R16" s="186">
        <v>0.18393972058572117</v>
      </c>
      <c r="S16" s="186">
        <v>6.1313240195240391E-2</v>
      </c>
      <c r="T16" s="186">
        <v>1.5328310048810098E-2</v>
      </c>
      <c r="U16" s="189" t="s">
        <v>259</v>
      </c>
    </row>
    <row r="17" spans="1:21" ht="17.399999999999999" x14ac:dyDescent="0.25">
      <c r="A17" s="260"/>
      <c r="B17" s="184" t="s">
        <v>396</v>
      </c>
      <c r="C17" s="174" t="s">
        <v>64</v>
      </c>
      <c r="D17" s="185">
        <v>0.94623655913978499</v>
      </c>
      <c r="E17" s="185">
        <v>0.86021505376344087</v>
      </c>
      <c r="F17" s="174" t="s">
        <v>274</v>
      </c>
      <c r="G17" s="185">
        <v>0.93333333333333324</v>
      </c>
      <c r="H17" s="185">
        <v>0.79999999999999993</v>
      </c>
      <c r="I17" s="185">
        <v>1.1354838709677419</v>
      </c>
      <c r="J17" s="185">
        <v>1.204301075268817</v>
      </c>
      <c r="K17" s="186">
        <v>0.32126663212287898</v>
      </c>
      <c r="L17" s="188">
        <v>0.36479307905565611</v>
      </c>
      <c r="M17" s="186">
        <v>0.18239653952782806</v>
      </c>
      <c r="N17" s="186">
        <v>6.0798846509276021E-2</v>
      </c>
      <c r="O17" s="186">
        <v>1.5199711627319005E-2</v>
      </c>
      <c r="P17" s="186">
        <v>0.29990153487963889</v>
      </c>
      <c r="Q17" s="188">
        <v>0.36117174093031773</v>
      </c>
      <c r="R17" s="186">
        <v>0.18058587046515887</v>
      </c>
      <c r="S17" s="186">
        <v>6.0195290155052955E-2</v>
      </c>
      <c r="T17" s="186">
        <v>1.5048822538763239E-2</v>
      </c>
      <c r="U17" s="187" t="s">
        <v>475</v>
      </c>
    </row>
    <row r="18" spans="1:21" ht="17.399999999999999" x14ac:dyDescent="0.25">
      <c r="A18" s="260" t="s">
        <v>480</v>
      </c>
      <c r="B18" s="184" t="s">
        <v>397</v>
      </c>
      <c r="C18" s="174" t="s">
        <v>238</v>
      </c>
      <c r="D18" s="185">
        <v>0.96296296296296291</v>
      </c>
      <c r="E18" s="185">
        <v>0.96296296296296291</v>
      </c>
      <c r="F18" s="174" t="s">
        <v>40</v>
      </c>
      <c r="G18" s="185">
        <v>0.5</v>
      </c>
      <c r="H18" s="185">
        <v>1</v>
      </c>
      <c r="I18" s="185">
        <v>1.4444444444444444</v>
      </c>
      <c r="J18" s="185">
        <v>0.72222222222222221</v>
      </c>
      <c r="K18" s="186">
        <v>0.23587708298570001</v>
      </c>
      <c r="L18" s="188">
        <v>0.34071134209045556</v>
      </c>
      <c r="M18" s="186">
        <v>0.17035567104522778</v>
      </c>
      <c r="N18" s="186">
        <v>5.6785223681742596E-2</v>
      </c>
      <c r="O18" s="186">
        <v>1.4196305920435649E-2</v>
      </c>
      <c r="P18" s="188">
        <v>0.48567178524771237</v>
      </c>
      <c r="Q18" s="186">
        <v>0.35076295601223673</v>
      </c>
      <c r="R18" s="186">
        <v>0.17538147800611836</v>
      </c>
      <c r="S18" s="186">
        <v>5.8460492668706121E-2</v>
      </c>
      <c r="T18" s="186">
        <v>1.461512316717653E-2</v>
      </c>
      <c r="U18" s="189" t="s">
        <v>238</v>
      </c>
    </row>
    <row r="19" spans="1:21" ht="17.399999999999999" x14ac:dyDescent="0.25">
      <c r="A19" s="260"/>
      <c r="B19" s="184" t="s">
        <v>398</v>
      </c>
      <c r="C19" s="174" t="s">
        <v>146</v>
      </c>
      <c r="D19" s="185">
        <v>1.1025641025641024</v>
      </c>
      <c r="E19" s="185">
        <v>0.74358974358974361</v>
      </c>
      <c r="F19" s="174" t="s">
        <v>160</v>
      </c>
      <c r="G19" s="185">
        <v>0.61538461538461542</v>
      </c>
      <c r="H19" s="185">
        <v>0.92307692307692302</v>
      </c>
      <c r="I19" s="185">
        <v>1.526627218934911</v>
      </c>
      <c r="J19" s="185">
        <v>0.68639053254437876</v>
      </c>
      <c r="K19" s="186">
        <v>0.21726722771768434</v>
      </c>
      <c r="L19" s="188">
        <v>0.33168606361634645</v>
      </c>
      <c r="M19" s="186">
        <v>0.16584303180817322</v>
      </c>
      <c r="N19" s="186">
        <v>5.5281010602724411E-2</v>
      </c>
      <c r="O19" s="186">
        <v>1.3820252650681103E-2</v>
      </c>
      <c r="P19" s="188">
        <v>0.50338976282906889</v>
      </c>
      <c r="Q19" s="186">
        <v>0.34552196738563312</v>
      </c>
      <c r="R19" s="186">
        <v>0.17276098369281656</v>
      </c>
      <c r="S19" s="186">
        <v>5.7586994564272187E-2</v>
      </c>
      <c r="T19" s="186">
        <v>1.4396748641068047E-2</v>
      </c>
      <c r="U19" s="189" t="s">
        <v>146</v>
      </c>
    </row>
    <row r="20" spans="1:21" ht="17.399999999999999" x14ac:dyDescent="0.25">
      <c r="A20" s="260"/>
      <c r="B20" s="184" t="s">
        <v>399</v>
      </c>
      <c r="C20" s="174" t="s">
        <v>22</v>
      </c>
      <c r="D20" s="185">
        <v>1.0980392156862744</v>
      </c>
      <c r="E20" s="185">
        <v>0.94117647058823539</v>
      </c>
      <c r="F20" s="174" t="s">
        <v>241</v>
      </c>
      <c r="G20" s="185">
        <v>0.51851851851851849</v>
      </c>
      <c r="H20" s="185">
        <v>1.7777777777777777</v>
      </c>
      <c r="I20" s="185">
        <v>2.9281045751633981</v>
      </c>
      <c r="J20" s="185">
        <v>0.73202614379084974</v>
      </c>
      <c r="K20" s="186">
        <v>5.3498344196171395E-2</v>
      </c>
      <c r="L20" s="188">
        <v>0.15664874640447568</v>
      </c>
      <c r="M20" s="186">
        <v>7.832437320223784E-2</v>
      </c>
      <c r="N20" s="186">
        <v>2.6108124400745947E-2</v>
      </c>
      <c r="O20" s="186">
        <v>6.5270311001864867E-3</v>
      </c>
      <c r="P20" s="188">
        <v>0.48093356169496848</v>
      </c>
      <c r="Q20" s="186">
        <v>0.35205594058716649</v>
      </c>
      <c r="R20" s="186">
        <v>0.17602797029358325</v>
      </c>
      <c r="S20" s="186">
        <v>5.8675990097861085E-2</v>
      </c>
      <c r="T20" s="186">
        <v>1.4668997524465271E-2</v>
      </c>
      <c r="U20" s="189" t="s">
        <v>22</v>
      </c>
    </row>
    <row r="21" spans="1:21" ht="17.399999999999999" x14ac:dyDescent="0.25">
      <c r="A21" s="260"/>
      <c r="B21" s="184" t="s">
        <v>400</v>
      </c>
      <c r="C21" s="174" t="s">
        <v>184</v>
      </c>
      <c r="D21" s="185">
        <v>0.3888888888888889</v>
      </c>
      <c r="E21" s="185">
        <v>1.2222222222222221</v>
      </c>
      <c r="F21" s="174" t="s">
        <v>36</v>
      </c>
      <c r="G21" s="185">
        <v>1.1412429378531075</v>
      </c>
      <c r="H21" s="185">
        <v>0.88135593220338981</v>
      </c>
      <c r="I21" s="185">
        <v>0.51412429378531077</v>
      </c>
      <c r="J21" s="185">
        <v>2.0922787193973638</v>
      </c>
      <c r="K21" s="188">
        <v>0.59802405876917819</v>
      </c>
      <c r="L21" s="186">
        <v>0.30745869688132893</v>
      </c>
      <c r="M21" s="186">
        <v>0.15372934844066447</v>
      </c>
      <c r="N21" s="186">
        <v>5.1243116146888153E-2</v>
      </c>
      <c r="O21" s="186">
        <v>1.2810779036722038E-2</v>
      </c>
      <c r="P21" s="186">
        <v>0.12340560842464934</v>
      </c>
      <c r="Q21" s="188">
        <v>0.25819892836117786</v>
      </c>
      <c r="R21" s="186">
        <v>0.12909946418058893</v>
      </c>
      <c r="S21" s="186">
        <v>4.3033154726862977E-2</v>
      </c>
      <c r="T21" s="186">
        <v>1.0758288681715744E-2</v>
      </c>
      <c r="U21" s="189" t="s">
        <v>36</v>
      </c>
    </row>
    <row r="22" spans="1:21" ht="17.399999999999999" x14ac:dyDescent="0.25">
      <c r="A22" s="260"/>
      <c r="B22" s="184" t="s">
        <v>401</v>
      </c>
      <c r="C22" s="174" t="s">
        <v>212</v>
      </c>
      <c r="D22" s="185">
        <v>1.125</v>
      </c>
      <c r="E22" s="185">
        <v>1</v>
      </c>
      <c r="F22" s="174" t="s">
        <v>171</v>
      </c>
      <c r="G22" s="185">
        <v>0.5641025641025641</v>
      </c>
      <c r="H22" s="185">
        <v>1.3333333333333333</v>
      </c>
      <c r="I22" s="185">
        <v>2.25</v>
      </c>
      <c r="J22" s="185">
        <v>0.84615384615384615</v>
      </c>
      <c r="K22" s="186">
        <v>0.10539922456186433</v>
      </c>
      <c r="L22" s="188">
        <v>0.23714825526419475</v>
      </c>
      <c r="M22" s="186">
        <v>0.11857412763209738</v>
      </c>
      <c r="N22" s="186">
        <v>3.9524709210699123E-2</v>
      </c>
      <c r="O22" s="186">
        <v>9.8811773026747807E-3</v>
      </c>
      <c r="P22" s="188">
        <v>0.42906200094310865</v>
      </c>
      <c r="Q22" s="186">
        <v>0.36305246233647653</v>
      </c>
      <c r="R22" s="186">
        <v>0.18152623116823827</v>
      </c>
      <c r="S22" s="186">
        <v>6.0508743722746089E-2</v>
      </c>
      <c r="T22" s="186">
        <v>1.5127185930686522E-2</v>
      </c>
      <c r="U22" s="189" t="s">
        <v>212</v>
      </c>
    </row>
    <row r="23" spans="1:21" ht="17.399999999999999" x14ac:dyDescent="0.25">
      <c r="A23" s="260"/>
      <c r="B23" s="184" t="s">
        <v>402</v>
      </c>
      <c r="C23" s="174" t="s">
        <v>3</v>
      </c>
      <c r="D23" s="185">
        <v>1.2768361581920904</v>
      </c>
      <c r="E23" s="185">
        <v>0.85875706214689262</v>
      </c>
      <c r="F23" s="174" t="s">
        <v>21</v>
      </c>
      <c r="G23" s="185">
        <v>0.84444444444444444</v>
      </c>
      <c r="H23" s="185">
        <v>1.377777777777778</v>
      </c>
      <c r="I23" s="185">
        <v>2.6387947269303207</v>
      </c>
      <c r="J23" s="185">
        <v>1.0877589453860641</v>
      </c>
      <c r="K23" s="186">
        <v>7.1447331226288671E-2</v>
      </c>
      <c r="L23" s="188">
        <v>0.1885348408931746</v>
      </c>
      <c r="M23" s="186">
        <v>9.4267420446587299E-2</v>
      </c>
      <c r="N23" s="186">
        <v>3.1422473482195769E-2</v>
      </c>
      <c r="O23" s="186">
        <v>7.8556183705489422E-3</v>
      </c>
      <c r="P23" s="186">
        <v>0.3369708181566754</v>
      </c>
      <c r="Q23" s="188">
        <v>0.3665430217839844</v>
      </c>
      <c r="R23" s="186">
        <v>0.1832715108919922</v>
      </c>
      <c r="S23" s="186">
        <v>6.1090503630664067E-2</v>
      </c>
      <c r="T23" s="186">
        <v>1.5272625907666017E-2</v>
      </c>
      <c r="U23" s="187" t="s">
        <v>475</v>
      </c>
    </row>
    <row r="24" spans="1:21" ht="17.399999999999999" x14ac:dyDescent="0.25">
      <c r="A24" s="260"/>
      <c r="B24" s="184" t="s">
        <v>403</v>
      </c>
      <c r="C24" s="174" t="s">
        <v>6</v>
      </c>
      <c r="D24" s="185">
        <v>1.2467532467532467</v>
      </c>
      <c r="E24" s="185">
        <v>0.79653679653679654</v>
      </c>
      <c r="F24" s="174" t="s">
        <v>260</v>
      </c>
      <c r="G24" s="185">
        <v>0.875</v>
      </c>
      <c r="H24" s="185">
        <v>0.70833333333333337</v>
      </c>
      <c r="I24" s="185">
        <v>1.3246753246753249</v>
      </c>
      <c r="J24" s="185">
        <v>1.0454545454545454</v>
      </c>
      <c r="K24" s="186">
        <v>0.26588927276217011</v>
      </c>
      <c r="L24" s="188">
        <v>0.35221695872391373</v>
      </c>
      <c r="M24" s="186">
        <v>0.17610847936195687</v>
      </c>
      <c r="N24" s="186">
        <v>5.870282645398562E-2</v>
      </c>
      <c r="O24" s="186">
        <v>1.4675706613496405E-2</v>
      </c>
      <c r="P24" s="186">
        <v>0.3515319957864631</v>
      </c>
      <c r="Q24" s="188">
        <v>0.36751072286766595</v>
      </c>
      <c r="R24" s="186">
        <v>0.18375536143383298</v>
      </c>
      <c r="S24" s="186">
        <v>6.1251787144610992E-2</v>
      </c>
      <c r="T24" s="186">
        <v>1.5312946786152748E-2</v>
      </c>
      <c r="U24" s="187" t="s">
        <v>475</v>
      </c>
    </row>
    <row r="25" spans="1:21" ht="17.399999999999999" x14ac:dyDescent="0.25">
      <c r="A25" s="260"/>
      <c r="B25" s="184" t="s">
        <v>404</v>
      </c>
      <c r="C25" s="174" t="s">
        <v>17</v>
      </c>
      <c r="D25" s="185">
        <v>1.4871794871794872</v>
      </c>
      <c r="E25" s="185">
        <v>0.69871794871794879</v>
      </c>
      <c r="F25" s="174" t="s">
        <v>225</v>
      </c>
      <c r="G25" s="185">
        <v>1.0666666666666667</v>
      </c>
      <c r="H25" s="185">
        <v>1.288888888888889</v>
      </c>
      <c r="I25" s="185">
        <v>2.8752136752136757</v>
      </c>
      <c r="J25" s="185">
        <v>1.117948717948718</v>
      </c>
      <c r="K25" s="186">
        <v>5.6404086060920976E-2</v>
      </c>
      <c r="L25" s="188">
        <v>0.16217379958028905</v>
      </c>
      <c r="M25" s="186">
        <v>8.1086899790144523E-2</v>
      </c>
      <c r="N25" s="186">
        <v>2.7028966596714842E-2</v>
      </c>
      <c r="O25" s="186">
        <v>6.7572416491787106E-3</v>
      </c>
      <c r="P25" s="186">
        <v>0.32694977343227305</v>
      </c>
      <c r="Q25" s="188">
        <v>0.36551308004223348</v>
      </c>
      <c r="R25" s="186">
        <v>0.18275654002111674</v>
      </c>
      <c r="S25" s="186">
        <v>6.0918846673705583E-2</v>
      </c>
      <c r="T25" s="186">
        <v>1.5229711668426396E-2</v>
      </c>
      <c r="U25" s="187" t="s">
        <v>475</v>
      </c>
    </row>
    <row r="26" spans="1:21" ht="17.399999999999999" x14ac:dyDescent="0.25">
      <c r="A26" s="260"/>
      <c r="B26" s="184" t="s">
        <v>405</v>
      </c>
      <c r="C26" s="174" t="s">
        <v>240</v>
      </c>
      <c r="D26" s="185">
        <v>0.74074074074074081</v>
      </c>
      <c r="E26" s="185">
        <v>0.96296296296296291</v>
      </c>
      <c r="F26" s="174" t="s">
        <v>372</v>
      </c>
      <c r="G26" s="185">
        <v>1</v>
      </c>
      <c r="H26" s="185">
        <v>1</v>
      </c>
      <c r="I26" s="185">
        <v>1.1111111111111112</v>
      </c>
      <c r="J26" s="185">
        <v>1.4444444444444444</v>
      </c>
      <c r="K26" s="186">
        <v>0.32919298780790557</v>
      </c>
      <c r="L26" s="188">
        <v>0.36576998645322845</v>
      </c>
      <c r="M26" s="186">
        <v>0.18288499322661422</v>
      </c>
      <c r="N26" s="186">
        <v>6.0961664408871408E-2</v>
      </c>
      <c r="O26" s="186">
        <v>1.5240416102217852E-2</v>
      </c>
      <c r="P26" s="186">
        <v>0.23587708298570001</v>
      </c>
      <c r="Q26" s="188">
        <v>0.34071134209045556</v>
      </c>
      <c r="R26" s="186">
        <v>0.17035567104522778</v>
      </c>
      <c r="S26" s="186">
        <v>5.6785223681742596E-2</v>
      </c>
      <c r="T26" s="186">
        <v>1.4196305920435649E-2</v>
      </c>
      <c r="U26" s="187" t="s">
        <v>475</v>
      </c>
    </row>
    <row r="27" spans="1:21" ht="17.399999999999999" x14ac:dyDescent="0.25">
      <c r="A27" s="260"/>
      <c r="B27" s="184" t="s">
        <v>406</v>
      </c>
      <c r="C27" s="174" t="s">
        <v>311</v>
      </c>
      <c r="D27" s="185">
        <v>0.44444444444444442</v>
      </c>
      <c r="E27" s="185">
        <v>0.66666666666666663</v>
      </c>
      <c r="F27" s="174" t="s">
        <v>42</v>
      </c>
      <c r="G27" s="185">
        <v>0.90909090909090906</v>
      </c>
      <c r="H27" s="185">
        <v>1.1919191919191918</v>
      </c>
      <c r="I27" s="185">
        <v>0.79461279461279455</v>
      </c>
      <c r="J27" s="185">
        <v>0.90909090909090895</v>
      </c>
      <c r="K27" s="188">
        <v>0.45175612346622324</v>
      </c>
      <c r="L27" s="186">
        <v>0.35897119575093828</v>
      </c>
      <c r="M27" s="186">
        <v>0.17948559787546914</v>
      </c>
      <c r="N27" s="186">
        <v>5.9828532625156382E-2</v>
      </c>
      <c r="O27" s="186">
        <v>1.4957133156289095E-2</v>
      </c>
      <c r="P27" s="188">
        <v>0.40289032152913307</v>
      </c>
      <c r="Q27" s="186">
        <v>0.36626392866284818</v>
      </c>
      <c r="R27" s="186">
        <v>0.18313196433142409</v>
      </c>
      <c r="S27" s="186">
        <v>6.1043988110474699E-2</v>
      </c>
      <c r="T27" s="186">
        <v>1.5260997027618675E-2</v>
      </c>
      <c r="U27" s="187" t="s">
        <v>475</v>
      </c>
    </row>
    <row r="28" spans="1:21" ht="17.399999999999999" x14ac:dyDescent="0.25">
      <c r="A28" s="260"/>
      <c r="B28" s="184" t="s">
        <v>407</v>
      </c>
      <c r="C28" s="174" t="s">
        <v>25</v>
      </c>
      <c r="D28" s="185">
        <v>0.92682926829268286</v>
      </c>
      <c r="E28" s="185">
        <v>1.1382113821138211</v>
      </c>
      <c r="F28" s="174" t="s">
        <v>183</v>
      </c>
      <c r="G28" s="185">
        <v>0.44444444444444442</v>
      </c>
      <c r="H28" s="185">
        <v>0.94444444444444453</v>
      </c>
      <c r="I28" s="185">
        <v>1.3130081300813008</v>
      </c>
      <c r="J28" s="185">
        <v>0.75880758807588067</v>
      </c>
      <c r="K28" s="186">
        <v>0.26900962211351731</v>
      </c>
      <c r="L28" s="188">
        <v>0.35321182090514669</v>
      </c>
      <c r="M28" s="186">
        <v>0.17660591045257334</v>
      </c>
      <c r="N28" s="186">
        <v>5.8868636817524446E-2</v>
      </c>
      <c r="O28" s="186">
        <v>1.4717159204381111E-2</v>
      </c>
      <c r="P28" s="188">
        <v>0.46822441064103981</v>
      </c>
      <c r="Q28" s="186">
        <v>0.35529223571677815</v>
      </c>
      <c r="R28" s="186">
        <v>0.17764611785838907</v>
      </c>
      <c r="S28" s="186">
        <v>5.9215372619463025E-2</v>
      </c>
      <c r="T28" s="186">
        <v>1.4803843154865756E-2</v>
      </c>
      <c r="U28" s="189" t="s">
        <v>25</v>
      </c>
    </row>
    <row r="29" spans="1:21" ht="17.399999999999999" x14ac:dyDescent="0.25">
      <c r="A29" s="260"/>
      <c r="B29" s="184" t="s">
        <v>408</v>
      </c>
      <c r="C29" s="174" t="s">
        <v>227</v>
      </c>
      <c r="D29" s="185">
        <v>0.8205128205128206</v>
      </c>
      <c r="E29" s="185">
        <v>1.2051282051282051</v>
      </c>
      <c r="F29" s="174" t="s">
        <v>5</v>
      </c>
      <c r="G29" s="185">
        <v>0.72955974842767291</v>
      </c>
      <c r="H29" s="185">
        <v>1.2327044025157232</v>
      </c>
      <c r="I29" s="185">
        <v>1.517174649250121</v>
      </c>
      <c r="J29" s="185">
        <v>1.3188195452346394</v>
      </c>
      <c r="K29" s="186">
        <v>0.21933069851423398</v>
      </c>
      <c r="L29" s="188">
        <v>0.33276297558811696</v>
      </c>
      <c r="M29" s="186">
        <v>0.16638148779405848</v>
      </c>
      <c r="N29" s="186">
        <v>5.5460495931352827E-2</v>
      </c>
      <c r="O29" s="186">
        <v>1.3865123982838207E-2</v>
      </c>
      <c r="P29" s="186">
        <v>0.26745082930228603</v>
      </c>
      <c r="Q29" s="188">
        <v>0.35271938107306805</v>
      </c>
      <c r="R29" s="186">
        <v>0.17635969053653403</v>
      </c>
      <c r="S29" s="186">
        <v>5.8786563512178008E-2</v>
      </c>
      <c r="T29" s="186">
        <v>1.4696640878044502E-2</v>
      </c>
      <c r="U29" s="187" t="s">
        <v>475</v>
      </c>
    </row>
    <row r="30" spans="1:21" ht="17.399999999999999" x14ac:dyDescent="0.25">
      <c r="A30" s="260"/>
      <c r="B30" s="184" t="s">
        <v>409</v>
      </c>
      <c r="C30" s="174" t="s">
        <v>44</v>
      </c>
      <c r="D30" s="185">
        <v>1.4000000000000001</v>
      </c>
      <c r="E30" s="185">
        <v>0.77333333333333332</v>
      </c>
      <c r="F30" s="174" t="s">
        <v>37</v>
      </c>
      <c r="G30" s="185">
        <v>1.1159420289855073</v>
      </c>
      <c r="H30" s="185">
        <v>1.0289855072463767</v>
      </c>
      <c r="I30" s="185">
        <v>2.1608695652173915</v>
      </c>
      <c r="J30" s="185">
        <v>1.2944927536231883</v>
      </c>
      <c r="K30" s="186">
        <v>0.11522488191266106</v>
      </c>
      <c r="L30" s="188">
        <v>0.24898594048083719</v>
      </c>
      <c r="M30" s="186">
        <v>0.1244929702404186</v>
      </c>
      <c r="N30" s="186">
        <v>4.1497656746806201E-2</v>
      </c>
      <c r="O30" s="186">
        <v>1.037441418670155E-2</v>
      </c>
      <c r="P30" s="186">
        <v>0.27403683327351064</v>
      </c>
      <c r="Q30" s="188">
        <v>0.35473869489840532</v>
      </c>
      <c r="R30" s="186">
        <v>0.17736934744920266</v>
      </c>
      <c r="S30" s="186">
        <v>5.9123115816400888E-2</v>
      </c>
      <c r="T30" s="186">
        <v>1.4780778954100222E-2</v>
      </c>
      <c r="U30" s="187" t="s">
        <v>475</v>
      </c>
    </row>
    <row r="31" spans="1:21" ht="17.399999999999999" x14ac:dyDescent="0.25">
      <c r="A31" s="260"/>
      <c r="B31" s="184" t="s">
        <v>410</v>
      </c>
      <c r="C31" s="174" t="s">
        <v>86</v>
      </c>
      <c r="D31" s="185">
        <v>0.89247311827956988</v>
      </c>
      <c r="E31" s="185">
        <v>0.66666666666666663</v>
      </c>
      <c r="F31" s="174" t="s">
        <v>373</v>
      </c>
      <c r="G31" s="185">
        <v>1</v>
      </c>
      <c r="H31" s="185">
        <v>1</v>
      </c>
      <c r="I31" s="185">
        <v>1.3387096774193548</v>
      </c>
      <c r="J31" s="185">
        <v>1</v>
      </c>
      <c r="K31" s="186">
        <v>0.26218375203058719</v>
      </c>
      <c r="L31" s="188">
        <v>0.35098792610546348</v>
      </c>
      <c r="M31" s="186">
        <v>0.17549396305273174</v>
      </c>
      <c r="N31" s="186">
        <v>5.8497987684243913E-2</v>
      </c>
      <c r="O31" s="186">
        <v>1.4624496921060978E-2</v>
      </c>
      <c r="P31" s="186">
        <v>0.36787944117144233</v>
      </c>
      <c r="Q31" s="188">
        <v>0.36787944117144233</v>
      </c>
      <c r="R31" s="186">
        <v>0.18393972058572117</v>
      </c>
      <c r="S31" s="186">
        <v>6.1313240195240391E-2</v>
      </c>
      <c r="T31" s="186">
        <v>1.5328310048810098E-2</v>
      </c>
      <c r="U31" s="189" t="s">
        <v>373</v>
      </c>
    </row>
    <row r="32" spans="1:21" ht="17.399999999999999" x14ac:dyDescent="0.25">
      <c r="A32" s="260"/>
      <c r="B32" s="184" t="s">
        <v>411</v>
      </c>
      <c r="C32" s="174" t="s">
        <v>259</v>
      </c>
      <c r="D32" s="185">
        <v>0.66666666666666663</v>
      </c>
      <c r="E32" s="185">
        <v>1.0588235294117647</v>
      </c>
      <c r="F32" s="174" t="s">
        <v>274</v>
      </c>
      <c r="G32" s="185">
        <v>0.93333333333333324</v>
      </c>
      <c r="H32" s="185">
        <v>0.79999999999999993</v>
      </c>
      <c r="I32" s="185">
        <v>0.79999999999999982</v>
      </c>
      <c r="J32" s="185">
        <v>1.4823529411764704</v>
      </c>
      <c r="K32" s="188">
        <v>0.44932896411722167</v>
      </c>
      <c r="L32" s="186">
        <v>0.35946317129377725</v>
      </c>
      <c r="M32" s="186">
        <v>0.17973158564688863</v>
      </c>
      <c r="N32" s="186">
        <v>5.9910528548962873E-2</v>
      </c>
      <c r="O32" s="186">
        <v>1.4977632137240718E-2</v>
      </c>
      <c r="P32" s="186">
        <v>0.22710269993849166</v>
      </c>
      <c r="Q32" s="188">
        <v>0.33664635520294056</v>
      </c>
      <c r="R32" s="186">
        <v>0.16832317760147028</v>
      </c>
      <c r="S32" s="186">
        <v>5.610772586715676E-2</v>
      </c>
      <c r="T32" s="186">
        <v>1.402693146678919E-2</v>
      </c>
      <c r="U32" s="189" t="s">
        <v>274</v>
      </c>
    </row>
    <row r="33" spans="1:21" ht="17.399999999999999" x14ac:dyDescent="0.25">
      <c r="A33" s="260"/>
      <c r="B33" s="184" t="s">
        <v>412</v>
      </c>
      <c r="C33" s="174" t="s">
        <v>64</v>
      </c>
      <c r="D33" s="185">
        <v>0.94623655913978499</v>
      </c>
      <c r="E33" s="185">
        <v>0.86021505376344087</v>
      </c>
      <c r="F33" s="174" t="s">
        <v>136</v>
      </c>
      <c r="G33" s="185">
        <v>0.96296296296296291</v>
      </c>
      <c r="H33" s="185">
        <v>1</v>
      </c>
      <c r="I33" s="185">
        <v>1.4193548387096775</v>
      </c>
      <c r="J33" s="185">
        <v>1.2425328554360813</v>
      </c>
      <c r="K33" s="186">
        <v>0.24187001173957287</v>
      </c>
      <c r="L33" s="188">
        <v>0.34329937150132928</v>
      </c>
      <c r="M33" s="186">
        <v>0.17164968575066464</v>
      </c>
      <c r="N33" s="186">
        <v>5.721656191688821E-2</v>
      </c>
      <c r="O33" s="186">
        <v>1.4304140479222053E-2</v>
      </c>
      <c r="P33" s="186">
        <v>0.2886521770177996</v>
      </c>
      <c r="Q33" s="188">
        <v>0.35865981373776773</v>
      </c>
      <c r="R33" s="186">
        <v>0.17932990686888386</v>
      </c>
      <c r="S33" s="186">
        <v>5.9776635622961288E-2</v>
      </c>
      <c r="T33" s="186">
        <v>1.4944158905740322E-2</v>
      </c>
      <c r="U33" s="187" t="s">
        <v>475</v>
      </c>
    </row>
    <row r="34" spans="1:21" ht="17.399999999999999" x14ac:dyDescent="0.25">
      <c r="A34" s="260" t="s">
        <v>481</v>
      </c>
      <c r="B34" s="184" t="s">
        <v>413</v>
      </c>
      <c r="C34" s="174" t="s">
        <v>22</v>
      </c>
      <c r="D34" s="185">
        <v>1.0980392156862744</v>
      </c>
      <c r="E34" s="185">
        <v>0.94117647058823539</v>
      </c>
      <c r="F34" s="174" t="s">
        <v>238</v>
      </c>
      <c r="G34" s="185">
        <v>0.96296296296296291</v>
      </c>
      <c r="H34" s="185">
        <v>0.96296296296296291</v>
      </c>
      <c r="I34" s="185">
        <v>1.5860566448801738</v>
      </c>
      <c r="J34" s="185">
        <v>1.3594771241830066</v>
      </c>
      <c r="K34" s="186">
        <v>0.20473135045215241</v>
      </c>
      <c r="L34" s="188">
        <v>0.32471551879992788</v>
      </c>
      <c r="M34" s="186">
        <v>0.16235775939996394</v>
      </c>
      <c r="N34" s="186">
        <v>5.4119253133321311E-2</v>
      </c>
      <c r="O34" s="186">
        <v>1.3529813283330328E-2</v>
      </c>
      <c r="P34" s="186">
        <v>0.25679501375852681</v>
      </c>
      <c r="Q34" s="188">
        <v>0.34910694680897764</v>
      </c>
      <c r="R34" s="186">
        <v>0.17455347340448882</v>
      </c>
      <c r="S34" s="186">
        <v>5.8184491134829604E-2</v>
      </c>
      <c r="T34" s="186">
        <v>1.4546122783707401E-2</v>
      </c>
      <c r="U34" s="187" t="s">
        <v>475</v>
      </c>
    </row>
    <row r="35" spans="1:21" ht="17.399999999999999" x14ac:dyDescent="0.25">
      <c r="A35" s="260"/>
      <c r="B35" s="184" t="s">
        <v>414</v>
      </c>
      <c r="C35" s="174" t="s">
        <v>241</v>
      </c>
      <c r="D35" s="185">
        <v>0.51851851851851849</v>
      </c>
      <c r="E35" s="185">
        <v>1.7777777777777777</v>
      </c>
      <c r="F35" s="174" t="s">
        <v>40</v>
      </c>
      <c r="G35" s="185">
        <v>0.5</v>
      </c>
      <c r="H35" s="185">
        <v>1</v>
      </c>
      <c r="I35" s="185">
        <v>0.77777777777777768</v>
      </c>
      <c r="J35" s="185">
        <v>1.3333333333333333</v>
      </c>
      <c r="K35" s="188">
        <v>0.45942582403592663</v>
      </c>
      <c r="L35" s="186">
        <v>0.35733119647238731</v>
      </c>
      <c r="M35" s="186">
        <v>0.17866559823619366</v>
      </c>
      <c r="N35" s="186">
        <v>5.9555199412064552E-2</v>
      </c>
      <c r="O35" s="186">
        <v>1.4888799853016138E-2</v>
      </c>
      <c r="P35" s="186">
        <v>0.26359713811572677</v>
      </c>
      <c r="Q35" s="188">
        <v>0.35146285082096901</v>
      </c>
      <c r="R35" s="186">
        <v>0.1757314254104845</v>
      </c>
      <c r="S35" s="186">
        <v>5.8577141803494832E-2</v>
      </c>
      <c r="T35" s="186">
        <v>1.4644285450873708E-2</v>
      </c>
      <c r="U35" s="189" t="s">
        <v>40</v>
      </c>
    </row>
    <row r="36" spans="1:21" ht="17.399999999999999" x14ac:dyDescent="0.25">
      <c r="A36" s="260"/>
      <c r="B36" s="184" t="s">
        <v>415</v>
      </c>
      <c r="C36" s="174" t="s">
        <v>184</v>
      </c>
      <c r="D36" s="185">
        <v>0.3888888888888889</v>
      </c>
      <c r="E36" s="185">
        <v>1.2222222222222221</v>
      </c>
      <c r="F36" s="174" t="s">
        <v>146</v>
      </c>
      <c r="G36" s="185">
        <v>1.1025641025641024</v>
      </c>
      <c r="H36" s="185">
        <v>0.74358974358974361</v>
      </c>
      <c r="I36" s="185">
        <v>0.43376068376068377</v>
      </c>
      <c r="J36" s="185">
        <v>2.0213675213675208</v>
      </c>
      <c r="K36" s="188">
        <v>0.64806732996492078</v>
      </c>
      <c r="L36" s="186">
        <v>0.28110612816854469</v>
      </c>
      <c r="M36" s="186">
        <v>0.14055306408427234</v>
      </c>
      <c r="N36" s="186">
        <v>4.6851021361424112E-2</v>
      </c>
      <c r="O36" s="186">
        <v>1.1712755340356028E-2</v>
      </c>
      <c r="P36" s="186">
        <v>0.13247417988104992</v>
      </c>
      <c r="Q36" s="188">
        <v>0.26777900463135296</v>
      </c>
      <c r="R36" s="186">
        <v>0.13388950231567648</v>
      </c>
      <c r="S36" s="186">
        <v>4.4629834105225495E-2</v>
      </c>
      <c r="T36" s="186">
        <v>1.1157458526306374E-2</v>
      </c>
      <c r="U36" s="189" t="s">
        <v>146</v>
      </c>
    </row>
    <row r="37" spans="1:21" ht="17.399999999999999" x14ac:dyDescent="0.25">
      <c r="A37" s="260"/>
      <c r="B37" s="184" t="s">
        <v>416</v>
      </c>
      <c r="C37" s="174" t="s">
        <v>36</v>
      </c>
      <c r="D37" s="185">
        <v>1.1412429378531075</v>
      </c>
      <c r="E37" s="185">
        <v>0.88135593220338981</v>
      </c>
      <c r="F37" s="174" t="s">
        <v>160</v>
      </c>
      <c r="G37" s="185">
        <v>0.61538461538461542</v>
      </c>
      <c r="H37" s="185">
        <v>0.92307692307692302</v>
      </c>
      <c r="I37" s="185">
        <v>1.5801825293350718</v>
      </c>
      <c r="J37" s="185">
        <v>0.81355932203389836</v>
      </c>
      <c r="K37" s="186">
        <v>0.2059375051381899</v>
      </c>
      <c r="L37" s="188">
        <v>0.32541884775421925</v>
      </c>
      <c r="M37" s="186">
        <v>0.16270942387710963</v>
      </c>
      <c r="N37" s="186">
        <v>5.4236474625703211E-2</v>
      </c>
      <c r="O37" s="186">
        <v>1.3559118656425803E-2</v>
      </c>
      <c r="P37" s="188">
        <v>0.44327748766857944</v>
      </c>
      <c r="Q37" s="186">
        <v>0.36063253234053921</v>
      </c>
      <c r="R37" s="186">
        <v>0.18031626617026961</v>
      </c>
      <c r="S37" s="186">
        <v>6.0105422056756536E-2</v>
      </c>
      <c r="T37" s="186">
        <v>1.5026355514189134E-2</v>
      </c>
      <c r="U37" s="189" t="s">
        <v>36</v>
      </c>
    </row>
    <row r="38" spans="1:21" ht="17.399999999999999" x14ac:dyDescent="0.25">
      <c r="A38" s="260"/>
      <c r="B38" s="184" t="s">
        <v>417</v>
      </c>
      <c r="C38" s="174" t="s">
        <v>212</v>
      </c>
      <c r="D38" s="185">
        <v>1.125</v>
      </c>
      <c r="E38" s="185">
        <v>1</v>
      </c>
      <c r="F38" s="174" t="s">
        <v>3</v>
      </c>
      <c r="G38" s="185">
        <v>1.2768361581920904</v>
      </c>
      <c r="H38" s="185">
        <v>0.85875706214689262</v>
      </c>
      <c r="I38" s="185">
        <v>1.4491525423728813</v>
      </c>
      <c r="J38" s="185">
        <v>1.9152542372881356</v>
      </c>
      <c r="K38" s="186">
        <v>0.23476916072970197</v>
      </c>
      <c r="L38" s="188">
        <v>0.34021632614219521</v>
      </c>
      <c r="M38" s="186">
        <v>0.17010816307109761</v>
      </c>
      <c r="N38" s="186">
        <v>5.67027210236992E-2</v>
      </c>
      <c r="O38" s="186">
        <v>1.41756802559248E-2</v>
      </c>
      <c r="P38" s="186">
        <v>0.14730437755965023</v>
      </c>
      <c r="Q38" s="188">
        <v>0.28212533329221146</v>
      </c>
      <c r="R38" s="186">
        <v>0.14106266664610573</v>
      </c>
      <c r="S38" s="186">
        <v>4.702088888203524E-2</v>
      </c>
      <c r="T38" s="186">
        <v>1.175522222050881E-2</v>
      </c>
      <c r="U38" s="187" t="s">
        <v>475</v>
      </c>
    </row>
    <row r="39" spans="1:21" ht="17.399999999999999" x14ac:dyDescent="0.25">
      <c r="A39" s="260"/>
      <c r="B39" s="184" t="s">
        <v>418</v>
      </c>
      <c r="C39" s="174" t="s">
        <v>171</v>
      </c>
      <c r="D39" s="185">
        <v>0.5641025641025641</v>
      </c>
      <c r="E39" s="185">
        <v>1.3333333333333333</v>
      </c>
      <c r="F39" s="174" t="s">
        <v>21</v>
      </c>
      <c r="G39" s="185">
        <v>0.84444444444444444</v>
      </c>
      <c r="H39" s="185">
        <v>1.377777777777778</v>
      </c>
      <c r="I39" s="185">
        <v>1.1658119658119659</v>
      </c>
      <c r="J39" s="185">
        <v>1.6888888888888887</v>
      </c>
      <c r="K39" s="186">
        <v>0.31166949429078361</v>
      </c>
      <c r="L39" s="188">
        <v>0.36334802582275971</v>
      </c>
      <c r="M39" s="186">
        <v>0.18167401291137986</v>
      </c>
      <c r="N39" s="186">
        <v>6.0558004303793288E-2</v>
      </c>
      <c r="O39" s="186">
        <v>1.5139501075948322E-2</v>
      </c>
      <c r="P39" s="186">
        <v>0.18472465962945284</v>
      </c>
      <c r="Q39" s="188">
        <v>0.31197942515196475</v>
      </c>
      <c r="R39" s="186">
        <v>0.15598971257598238</v>
      </c>
      <c r="S39" s="186">
        <v>5.1996570858660794E-2</v>
      </c>
      <c r="T39" s="186">
        <v>1.2999142714665199E-2</v>
      </c>
      <c r="U39" s="187" t="s">
        <v>475</v>
      </c>
    </row>
    <row r="40" spans="1:21" ht="17.399999999999999" x14ac:dyDescent="0.25">
      <c r="A40" s="260"/>
      <c r="B40" s="184" t="s">
        <v>419</v>
      </c>
      <c r="C40" s="174" t="s">
        <v>240</v>
      </c>
      <c r="D40" s="185">
        <v>0.74074074074074081</v>
      </c>
      <c r="E40" s="185">
        <v>0.96296296296296291</v>
      </c>
      <c r="F40" s="174" t="s">
        <v>6</v>
      </c>
      <c r="G40" s="185">
        <v>1.2467532467532467</v>
      </c>
      <c r="H40" s="185">
        <v>0.79653679653679654</v>
      </c>
      <c r="I40" s="185">
        <v>0.88504088504088507</v>
      </c>
      <c r="J40" s="185">
        <v>1.8008658008658007</v>
      </c>
      <c r="K40" s="188">
        <v>0.41269729978814035</v>
      </c>
      <c r="L40" s="186">
        <v>0.3652539834584792</v>
      </c>
      <c r="M40" s="186">
        <v>0.1826269917292396</v>
      </c>
      <c r="N40" s="186">
        <v>6.0875663909746532E-2</v>
      </c>
      <c r="O40" s="186">
        <v>1.5218915977436633E-2</v>
      </c>
      <c r="P40" s="186">
        <v>0.165155834238116</v>
      </c>
      <c r="Q40" s="188">
        <v>0.29742349369288418</v>
      </c>
      <c r="R40" s="186">
        <v>0.14871174684644209</v>
      </c>
      <c r="S40" s="186">
        <v>4.9570582282147363E-2</v>
      </c>
      <c r="T40" s="186">
        <v>1.2392645570536841E-2</v>
      </c>
      <c r="U40" s="189" t="s">
        <v>6</v>
      </c>
    </row>
    <row r="41" spans="1:21" ht="17.399999999999999" x14ac:dyDescent="0.25">
      <c r="A41" s="260"/>
      <c r="B41" s="184" t="s">
        <v>420</v>
      </c>
      <c r="C41" s="174" t="s">
        <v>372</v>
      </c>
      <c r="D41" s="185">
        <v>1</v>
      </c>
      <c r="E41" s="185">
        <v>1</v>
      </c>
      <c r="F41" s="174" t="s">
        <v>260</v>
      </c>
      <c r="G41" s="185">
        <v>0.875</v>
      </c>
      <c r="H41" s="185">
        <v>0.70833333333333337</v>
      </c>
      <c r="I41" s="185">
        <v>1.0625</v>
      </c>
      <c r="J41" s="185">
        <v>1.3125</v>
      </c>
      <c r="K41" s="186">
        <v>0.34559075257697452</v>
      </c>
      <c r="L41" s="188">
        <v>0.36719017461303544</v>
      </c>
      <c r="M41" s="186">
        <v>0.18359508730651772</v>
      </c>
      <c r="N41" s="186">
        <v>6.1198362435505908E-2</v>
      </c>
      <c r="O41" s="186">
        <v>1.5299590608876477E-2</v>
      </c>
      <c r="P41" s="186">
        <v>0.26914634872918386</v>
      </c>
      <c r="Q41" s="188">
        <v>0.35325458270705379</v>
      </c>
      <c r="R41" s="186">
        <v>0.17662729135352689</v>
      </c>
      <c r="S41" s="186">
        <v>5.8875763784508962E-2</v>
      </c>
      <c r="T41" s="186">
        <v>1.4718940946127241E-2</v>
      </c>
      <c r="U41" s="187" t="s">
        <v>475</v>
      </c>
    </row>
    <row r="42" spans="1:21" ht="17.399999999999999" x14ac:dyDescent="0.25">
      <c r="A42" s="260"/>
      <c r="B42" s="184" t="s">
        <v>422</v>
      </c>
      <c r="C42" s="174" t="s">
        <v>227</v>
      </c>
      <c r="D42" s="185">
        <v>0.8205128205128206</v>
      </c>
      <c r="E42" s="185">
        <v>1.2051282051282051</v>
      </c>
      <c r="F42" s="174" t="s">
        <v>44</v>
      </c>
      <c r="G42" s="185">
        <v>1.4000000000000001</v>
      </c>
      <c r="H42" s="185">
        <v>0.77333333333333332</v>
      </c>
      <c r="I42" s="185">
        <v>0.95179487179487188</v>
      </c>
      <c r="J42" s="185">
        <v>2.5307692307692307</v>
      </c>
      <c r="K42" s="188">
        <v>0.38604749548266776</v>
      </c>
      <c r="L42" s="186">
        <v>0.36743802646965712</v>
      </c>
      <c r="M42" s="186">
        <v>0.18371901323482856</v>
      </c>
      <c r="N42" s="186">
        <v>6.1239671078276187E-2</v>
      </c>
      <c r="O42" s="186">
        <v>1.5309917769569047E-2</v>
      </c>
      <c r="P42" s="186">
        <v>7.959776767816297E-2</v>
      </c>
      <c r="Q42" s="188">
        <v>0.20144358127781242</v>
      </c>
      <c r="R42" s="186">
        <v>0.10072179063890621</v>
      </c>
      <c r="S42" s="186">
        <v>3.3573930212968735E-2</v>
      </c>
      <c r="T42" s="186">
        <v>8.3934825532421837E-3</v>
      </c>
      <c r="U42" s="189" t="s">
        <v>44</v>
      </c>
    </row>
    <row r="43" spans="1:21" ht="17.399999999999999" x14ac:dyDescent="0.25">
      <c r="A43" s="260"/>
      <c r="B43" s="184" t="s">
        <v>421</v>
      </c>
      <c r="C43" s="174" t="s">
        <v>5</v>
      </c>
      <c r="D43" s="185">
        <v>0.72955974842767291</v>
      </c>
      <c r="E43" s="185">
        <v>1.2327044025157232</v>
      </c>
      <c r="F43" s="174" t="s">
        <v>37</v>
      </c>
      <c r="G43" s="185">
        <v>1.1159420289855073</v>
      </c>
      <c r="H43" s="185">
        <v>1.0289855072463767</v>
      </c>
      <c r="I43" s="185">
        <v>1.1260596117035819</v>
      </c>
      <c r="J43" s="185">
        <v>2.0634399781241455</v>
      </c>
      <c r="K43" s="186">
        <v>0.32430864399613912</v>
      </c>
      <c r="L43" s="188">
        <v>0.3651908657304076</v>
      </c>
      <c r="M43" s="186">
        <v>0.1825954328652038</v>
      </c>
      <c r="N43" s="186">
        <v>6.0865144288401264E-2</v>
      </c>
      <c r="O43" s="186">
        <v>1.5216286072100316E-2</v>
      </c>
      <c r="P43" s="186">
        <v>0.12701628427264064</v>
      </c>
      <c r="Q43" s="188">
        <v>0.26209047884094783</v>
      </c>
      <c r="R43" s="186">
        <v>0.13104523942047391</v>
      </c>
      <c r="S43" s="186">
        <v>4.3681746473491302E-2</v>
      </c>
      <c r="T43" s="186">
        <v>1.0920436618372826E-2</v>
      </c>
      <c r="U43" s="187" t="s">
        <v>475</v>
      </c>
    </row>
    <row r="44" spans="1:21" ht="17.399999999999999" x14ac:dyDescent="0.25">
      <c r="A44" s="260"/>
      <c r="B44" s="184" t="s">
        <v>423</v>
      </c>
      <c r="C44" s="174" t="s">
        <v>311</v>
      </c>
      <c r="D44" s="185">
        <v>0.44444444444444442</v>
      </c>
      <c r="E44" s="185">
        <v>0.66666666666666663</v>
      </c>
      <c r="F44" s="174" t="s">
        <v>17</v>
      </c>
      <c r="G44" s="185">
        <v>1.4871794871794872</v>
      </c>
      <c r="H44" s="185">
        <v>0.69871794871794879</v>
      </c>
      <c r="I44" s="185">
        <v>0.46581196581196582</v>
      </c>
      <c r="J44" s="185">
        <v>1.4871794871794872</v>
      </c>
      <c r="K44" s="188">
        <v>0.62762528796401973</v>
      </c>
      <c r="L44" s="186">
        <v>0.29235536917982119</v>
      </c>
      <c r="M44" s="186">
        <v>0.14617768458991059</v>
      </c>
      <c r="N44" s="186">
        <v>4.8725894863303532E-2</v>
      </c>
      <c r="O44" s="186">
        <v>1.2181473715825883E-2</v>
      </c>
      <c r="P44" s="186">
        <v>0.22600921929990025</v>
      </c>
      <c r="Q44" s="188">
        <v>0.33611627485626194</v>
      </c>
      <c r="R44" s="186">
        <v>0.16805813742813097</v>
      </c>
      <c r="S44" s="186">
        <v>5.6019379142710324E-2</v>
      </c>
      <c r="T44" s="186">
        <v>1.4004844785677581E-2</v>
      </c>
      <c r="U44" s="189" t="s">
        <v>17</v>
      </c>
    </row>
    <row r="45" spans="1:21" ht="17.399999999999999" x14ac:dyDescent="0.25">
      <c r="A45" s="260"/>
      <c r="B45" s="184" t="s">
        <v>424</v>
      </c>
      <c r="C45" s="174" t="s">
        <v>42</v>
      </c>
      <c r="D45" s="185">
        <v>0.90909090909090906</v>
      </c>
      <c r="E45" s="185">
        <v>1.1919191919191918</v>
      </c>
      <c r="F45" s="174" t="s">
        <v>225</v>
      </c>
      <c r="G45" s="185">
        <v>1.0666666666666667</v>
      </c>
      <c r="H45" s="185">
        <v>1.288888888888889</v>
      </c>
      <c r="I45" s="185">
        <v>1.7575757575757576</v>
      </c>
      <c r="J45" s="185">
        <v>1.9070707070707069</v>
      </c>
      <c r="K45" s="186">
        <v>0.17246244823922183</v>
      </c>
      <c r="L45" s="188">
        <v>0.30311581811742017</v>
      </c>
      <c r="M45" s="186">
        <v>0.15155790905871008</v>
      </c>
      <c r="N45" s="186">
        <v>5.0519303019570028E-2</v>
      </c>
      <c r="O45" s="186">
        <v>1.2629825754892507E-2</v>
      </c>
      <c r="P45" s="186">
        <v>0.1485147933665969</v>
      </c>
      <c r="Q45" s="188">
        <v>0.28322821199609588</v>
      </c>
      <c r="R45" s="186">
        <v>0.14161410599804794</v>
      </c>
      <c r="S45" s="186">
        <v>4.7204701999349313E-2</v>
      </c>
      <c r="T45" s="186">
        <v>1.1801175499837328E-2</v>
      </c>
      <c r="U45" s="187" t="s">
        <v>475</v>
      </c>
    </row>
    <row r="46" spans="1:21" ht="17.399999999999999" x14ac:dyDescent="0.25">
      <c r="A46" s="260"/>
      <c r="B46" s="184" t="s">
        <v>425</v>
      </c>
      <c r="C46" s="174" t="s">
        <v>259</v>
      </c>
      <c r="D46" s="185">
        <v>0.66666666666666663</v>
      </c>
      <c r="E46" s="185">
        <v>1.0588235294117647</v>
      </c>
      <c r="F46" s="174" t="s">
        <v>64</v>
      </c>
      <c r="G46" s="185">
        <v>0.94623655913978499</v>
      </c>
      <c r="H46" s="185">
        <v>0.86021505376344087</v>
      </c>
      <c r="I46" s="185">
        <v>0.86021505376344076</v>
      </c>
      <c r="J46" s="185">
        <v>1.5028462998102468</v>
      </c>
      <c r="K46" s="188">
        <v>0.42307108950392519</v>
      </c>
      <c r="L46" s="186">
        <v>0.36393212000337649</v>
      </c>
      <c r="M46" s="186">
        <v>0.18196606000168825</v>
      </c>
      <c r="N46" s="186">
        <v>6.065535333389608E-2</v>
      </c>
      <c r="O46" s="186">
        <v>1.516383833347402E-2</v>
      </c>
      <c r="P46" s="186">
        <v>0.22249596779488176</v>
      </c>
      <c r="Q46" s="188">
        <v>0.33437724192323787</v>
      </c>
      <c r="R46" s="186">
        <v>0.16718862096161893</v>
      </c>
      <c r="S46" s="186">
        <v>5.5729540320539644E-2</v>
      </c>
      <c r="T46" s="186">
        <v>1.3932385080134911E-2</v>
      </c>
      <c r="U46" s="189" t="s">
        <v>64</v>
      </c>
    </row>
    <row r="47" spans="1:21" ht="17.399999999999999" x14ac:dyDescent="0.25">
      <c r="A47" s="260"/>
      <c r="B47" s="184" t="s">
        <v>426</v>
      </c>
      <c r="C47" s="174" t="s">
        <v>274</v>
      </c>
      <c r="D47" s="185">
        <v>0.93333333333333324</v>
      </c>
      <c r="E47" s="185">
        <v>0.79999999999999993</v>
      </c>
      <c r="F47" s="174" t="s">
        <v>136</v>
      </c>
      <c r="G47" s="185">
        <v>0.96296296296296291</v>
      </c>
      <c r="H47" s="185">
        <v>1</v>
      </c>
      <c r="I47" s="185">
        <v>1.4</v>
      </c>
      <c r="J47" s="185">
        <v>1.1555555555555554</v>
      </c>
      <c r="K47" s="186">
        <v>0.24659696394160649</v>
      </c>
      <c r="L47" s="188">
        <v>0.34523574951824909</v>
      </c>
      <c r="M47" s="186">
        <v>0.17261787475912455</v>
      </c>
      <c r="N47" s="186">
        <v>5.7539291586374851E-2</v>
      </c>
      <c r="O47" s="186">
        <v>1.4384822896593713E-2</v>
      </c>
      <c r="P47" s="186">
        <v>0.31488255354945482</v>
      </c>
      <c r="Q47" s="188">
        <v>0.36386428410159222</v>
      </c>
      <c r="R47" s="186">
        <v>0.18193214205079611</v>
      </c>
      <c r="S47" s="186">
        <v>6.0644047350265372E-2</v>
      </c>
      <c r="T47" s="186">
        <v>1.5161011837566343E-2</v>
      </c>
      <c r="U47" s="187" t="s">
        <v>475</v>
      </c>
    </row>
    <row r="48" spans="1:21" ht="17.399999999999999" x14ac:dyDescent="0.25">
      <c r="A48" s="260"/>
      <c r="B48" s="184" t="s">
        <v>428</v>
      </c>
      <c r="C48" s="174" t="s">
        <v>86</v>
      </c>
      <c r="D48" s="185">
        <v>0.89247311827956988</v>
      </c>
      <c r="E48" s="185">
        <v>0.66666666666666663</v>
      </c>
      <c r="F48" s="174" t="s">
        <v>25</v>
      </c>
      <c r="G48" s="185">
        <v>0.92682926829268286</v>
      </c>
      <c r="H48" s="185">
        <v>1.1382113821138211</v>
      </c>
      <c r="I48" s="185">
        <v>1.5237345921846315</v>
      </c>
      <c r="J48" s="185">
        <v>0.92682926829268286</v>
      </c>
      <c r="K48" s="186">
        <v>0.21789661055850806</v>
      </c>
      <c r="L48" s="188">
        <v>0.33201660302778174</v>
      </c>
      <c r="M48" s="186">
        <v>0.16600830151389087</v>
      </c>
      <c r="N48" s="186">
        <v>5.5336100504630288E-2</v>
      </c>
      <c r="O48" s="186">
        <v>1.3834025126157572E-2</v>
      </c>
      <c r="P48" s="188">
        <v>0.39580671975984966</v>
      </c>
      <c r="Q48" s="186">
        <v>0.36684525246034844</v>
      </c>
      <c r="R48" s="186">
        <v>0.18342262623017422</v>
      </c>
      <c r="S48" s="186">
        <v>6.1140875410058075E-2</v>
      </c>
      <c r="T48" s="186">
        <v>1.5285218852514519E-2</v>
      </c>
      <c r="U48" s="189" t="s">
        <v>86</v>
      </c>
    </row>
    <row r="49" spans="1:21" ht="17.399999999999999" x14ac:dyDescent="0.25">
      <c r="A49" s="260"/>
      <c r="B49" s="184" t="s">
        <v>427</v>
      </c>
      <c r="C49" s="174" t="s">
        <v>373</v>
      </c>
      <c r="D49" s="185">
        <v>1</v>
      </c>
      <c r="E49" s="185">
        <v>1</v>
      </c>
      <c r="F49" s="174" t="s">
        <v>183</v>
      </c>
      <c r="G49" s="185">
        <v>0.44444444444444442</v>
      </c>
      <c r="H49" s="185">
        <v>0.94444444444444453</v>
      </c>
      <c r="I49" s="185">
        <v>1.4166666666666667</v>
      </c>
      <c r="J49" s="185">
        <v>0.66666666666666663</v>
      </c>
      <c r="K49" s="186">
        <v>0.24252107463564868</v>
      </c>
      <c r="L49" s="188">
        <v>0.34357152240050232</v>
      </c>
      <c r="M49" s="186">
        <v>0.17178576120025116</v>
      </c>
      <c r="N49" s="186">
        <v>5.7261920400083717E-2</v>
      </c>
      <c r="O49" s="186">
        <v>1.4315480100020929E-2</v>
      </c>
      <c r="P49" s="188">
        <v>0.51341711903259202</v>
      </c>
      <c r="Q49" s="186">
        <v>0.34227807935506133</v>
      </c>
      <c r="R49" s="186">
        <v>0.17113903967753066</v>
      </c>
      <c r="S49" s="186">
        <v>5.704634655917689E-2</v>
      </c>
      <c r="T49" s="186">
        <v>1.4261586639794223E-2</v>
      </c>
      <c r="U49" s="189" t="s">
        <v>373</v>
      </c>
    </row>
  </sheetData>
  <mergeCells count="3">
    <mergeCell ref="A2:A17"/>
    <mergeCell ref="A18:A33"/>
    <mergeCell ref="A34:A49"/>
  </mergeCells>
  <phoneticPr fontId="2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9</vt:i4>
      </vt:variant>
    </vt:vector>
  </HeadingPairs>
  <TitlesOfParts>
    <vt:vector size="9" baseType="lpstr">
      <vt:lpstr>原始数据</vt:lpstr>
      <vt:lpstr>比分清洗</vt:lpstr>
      <vt:lpstr>进球透视</vt:lpstr>
      <vt:lpstr>总进球数</vt:lpstr>
      <vt:lpstr>失球透视</vt:lpstr>
      <vt:lpstr>总失球数</vt:lpstr>
      <vt:lpstr>2018小组赛进攻防守能力</vt:lpstr>
      <vt:lpstr>泊松分布-进球概率</vt:lpstr>
      <vt:lpstr>按比赛轮次</vt:lpstr>
    </vt:vector>
  </TitlesOfParts>
  <Manager/>
  <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newrank</cp:lastModifiedBy>
  <cp:revision/>
  <dcterms:created xsi:type="dcterms:W3CDTF">2012-06-06T01:30:27Z</dcterms:created>
  <dcterms:modified xsi:type="dcterms:W3CDTF">2018-06-10T05:27:08Z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2052-9.1.0.4715</vt:lpwstr>
  </property>
  <property fmtid="{D5CDD505-2E9C-101B-9397-08002B2CF9AE}" pid="3" name="WorkbookGuid">
    <vt:lpwstr>bbfe8b46-c0c9-4274-9e57-dcb075e62f9d</vt:lpwstr>
  </property>
</Properties>
</file>